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DEFF_Base Excel\Primeiro Gol HT\"/>
    </mc:Choice>
  </mc:AlternateContent>
  <xr:revisionPtr revIDLastSave="0" documentId="13_ncr:1_{06223DF0-94FD-44B3-AB1E-F6B64304545D}" xr6:coauthVersionLast="47" xr6:coauthVersionMax="47" xr10:uidLastSave="{00000000-0000-0000-0000-000000000000}"/>
  <bookViews>
    <workbookView xWindow="5340" yWindow="1650" windowWidth="21675" windowHeight="15405" tabRatio="915" activeTab="1" xr2:uid="{B7BA938B-70FE-40B3-8E43-D7FA60A82F41}"/>
  </bookViews>
  <sheets>
    <sheet name="Infos" sheetId="20" r:id="rId1"/>
    <sheet name="Tabela de Gols" sheetId="15" r:id="rId2"/>
    <sheet name="OGSHome" sheetId="16" r:id="rId3"/>
    <sheet name="OGSAway" sheetId="17" state="hidden" r:id="rId4"/>
    <sheet name="OGCHome" sheetId="18" state="hidden" r:id="rId5"/>
    <sheet name="OGCAway" sheetId="19" state="hidden" r:id="rId6"/>
    <sheet name="Partidas" sheetId="12" state="hidden" r:id="rId7"/>
  </sheets>
  <definedNames>
    <definedName name="_xlnm._FilterDatabase" localSheetId="1" hidden="1">'Tabela de Gols'!$B$2:$P$2</definedName>
    <definedName name="DadosExternos_1" localSheetId="3" hidden="1">OGSAway!$A$1:$O$297</definedName>
    <definedName name="DadosExternos_11" localSheetId="6" hidden="1">Partidas!$A$1:$I$3396</definedName>
    <definedName name="DadosExternos_12" localSheetId="4" hidden="1">OGCHome!$A$1:$O$281</definedName>
    <definedName name="DadosExternos_12" localSheetId="2" hidden="1">OGSHome!$A$1:$P$281</definedName>
    <definedName name="DadosExternos_13" localSheetId="5" hidden="1">OGCAway!$A$1:$O$281</definedName>
    <definedName name="SegmentaçãodeDados_LIGA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88" i="12" l="1"/>
  <c r="J3389" i="12"/>
  <c r="J3390" i="12"/>
  <c r="J3391" i="12"/>
  <c r="J3392" i="12"/>
  <c r="J3393" i="12"/>
  <c r="L3393" i="12" s="1"/>
  <c r="J3394" i="12"/>
  <c r="J3395" i="12"/>
  <c r="J3396" i="12"/>
  <c r="J3384" i="12"/>
  <c r="L3384" i="12" s="1"/>
  <c r="J3385" i="12"/>
  <c r="J3386" i="12"/>
  <c r="L3386" i="12" s="1"/>
  <c r="J3387" i="12"/>
  <c r="J3383" i="12"/>
  <c r="L3383" i="12" s="1"/>
  <c r="J3364" i="12"/>
  <c r="J3365" i="12"/>
  <c r="J3366" i="12"/>
  <c r="J3367" i="12"/>
  <c r="L3367" i="12" s="1"/>
  <c r="J3368" i="12"/>
  <c r="J3369" i="12"/>
  <c r="L3369" i="12" s="1"/>
  <c r="J3370" i="12"/>
  <c r="J3371" i="12"/>
  <c r="J3372" i="12"/>
  <c r="J3373" i="12"/>
  <c r="L3373" i="12" s="1"/>
  <c r="J3374" i="12"/>
  <c r="J3375" i="12"/>
  <c r="L3375" i="12" s="1"/>
  <c r="J3376" i="12"/>
  <c r="J3377" i="12"/>
  <c r="L3377" i="12" s="1"/>
  <c r="J3378" i="12"/>
  <c r="J3379" i="12"/>
  <c r="L3379" i="12" s="1"/>
  <c r="J3380" i="12"/>
  <c r="J3381" i="12"/>
  <c r="L3381" i="12" s="1"/>
  <c r="J3382" i="12"/>
  <c r="J3363" i="12"/>
  <c r="L3363" i="12" s="1"/>
  <c r="J3356" i="12"/>
  <c r="J3357" i="12"/>
  <c r="L3357" i="12" s="1"/>
  <c r="J3358" i="12"/>
  <c r="J3359" i="12"/>
  <c r="L3359" i="12" s="1"/>
  <c r="J3360" i="12"/>
  <c r="J3361" i="12"/>
  <c r="J3362" i="12"/>
  <c r="J3355" i="12"/>
  <c r="J3350" i="12"/>
  <c r="J3351" i="12"/>
  <c r="L3351" i="12" s="1"/>
  <c r="J3352" i="12"/>
  <c r="J3353" i="12"/>
  <c r="L3353" i="12" s="1"/>
  <c r="J3354" i="12"/>
  <c r="J3335" i="12"/>
  <c r="L3335" i="12" s="1"/>
  <c r="J3336" i="12"/>
  <c r="J3337" i="12"/>
  <c r="J3338" i="12"/>
  <c r="J3339" i="12"/>
  <c r="L3339" i="12" s="1"/>
  <c r="J3340" i="12"/>
  <c r="J3341" i="12"/>
  <c r="J3342" i="12"/>
  <c r="J3343" i="12"/>
  <c r="L3343" i="12" s="1"/>
  <c r="J3344" i="12"/>
  <c r="J3345" i="12"/>
  <c r="J3346" i="12"/>
  <c r="J3347" i="12"/>
  <c r="L3347" i="12" s="1"/>
  <c r="J3348" i="12"/>
  <c r="J3349" i="12"/>
  <c r="J3331" i="12"/>
  <c r="J3332" i="12"/>
  <c r="L3332" i="12" s="1"/>
  <c r="J3333" i="12"/>
  <c r="J3334" i="12"/>
  <c r="L3334" i="12" s="1"/>
  <c r="J3317" i="12"/>
  <c r="J3318" i="12"/>
  <c r="L3318" i="12" s="1"/>
  <c r="J3319" i="12"/>
  <c r="J3320" i="12"/>
  <c r="L3320" i="12" s="1"/>
  <c r="J3321" i="12"/>
  <c r="J3322" i="12"/>
  <c r="J3323" i="12"/>
  <c r="J3324" i="12"/>
  <c r="J3325" i="12"/>
  <c r="J3326" i="12"/>
  <c r="J3327" i="12"/>
  <c r="J3328" i="12"/>
  <c r="L3328" i="12" s="1"/>
  <c r="J3329" i="12"/>
  <c r="J3330" i="12"/>
  <c r="L3330" i="12" s="1"/>
  <c r="J3310" i="12"/>
  <c r="J3311" i="12"/>
  <c r="J3312" i="12"/>
  <c r="J3313" i="12"/>
  <c r="L3313" i="12" s="1"/>
  <c r="J3314" i="12"/>
  <c r="J3315" i="12"/>
  <c r="L3315" i="12" s="1"/>
  <c r="J3316" i="12"/>
  <c r="J3291" i="12"/>
  <c r="L3291" i="12" s="1"/>
  <c r="J3292" i="12"/>
  <c r="J3293" i="12"/>
  <c r="L3293" i="12" s="1"/>
  <c r="J3294" i="12"/>
  <c r="J3295" i="12"/>
  <c r="L3295" i="12" s="1"/>
  <c r="J3296" i="12"/>
  <c r="L3296" i="12" s="1"/>
  <c r="J3297" i="12"/>
  <c r="J3298" i="12"/>
  <c r="J3299" i="12"/>
  <c r="L3299" i="12" s="1"/>
  <c r="J3300" i="12"/>
  <c r="J3301" i="12"/>
  <c r="J3302" i="12"/>
  <c r="J3303" i="12"/>
  <c r="J3304" i="12"/>
  <c r="J3305" i="12"/>
  <c r="L3305" i="12" s="1"/>
  <c r="J3306" i="12"/>
  <c r="J3307" i="12"/>
  <c r="J3308" i="12"/>
  <c r="J3309" i="12"/>
  <c r="L3309" i="12" s="1"/>
  <c r="J3288" i="12"/>
  <c r="J3289" i="12"/>
  <c r="L3289" i="12" s="1"/>
  <c r="J3290" i="12"/>
  <c r="L3290" i="12" s="1"/>
  <c r="J3271" i="12"/>
  <c r="J3272" i="12"/>
  <c r="J3273" i="12"/>
  <c r="L3273" i="12" s="1"/>
  <c r="J3274" i="12"/>
  <c r="J3275" i="12"/>
  <c r="L3275" i="12" s="1"/>
  <c r="J3276" i="12"/>
  <c r="J3277" i="12"/>
  <c r="L3277" i="12" s="1"/>
  <c r="J3278" i="12"/>
  <c r="J3279" i="12"/>
  <c r="L3279" i="12" s="1"/>
  <c r="J3280" i="12"/>
  <c r="J3281" i="12"/>
  <c r="L3281" i="12" s="1"/>
  <c r="J3282" i="12"/>
  <c r="J3283" i="12"/>
  <c r="J3284" i="12"/>
  <c r="J3285" i="12"/>
  <c r="J3286" i="12"/>
  <c r="J3287" i="12"/>
  <c r="J3264" i="12"/>
  <c r="J3265" i="12"/>
  <c r="L3265" i="12" s="1"/>
  <c r="J3266" i="12"/>
  <c r="J3267" i="12"/>
  <c r="J3268" i="12"/>
  <c r="J3269" i="12"/>
  <c r="L3269" i="12" s="1"/>
  <c r="J3270" i="12"/>
  <c r="J3257" i="12"/>
  <c r="J3258" i="12"/>
  <c r="J3259" i="12"/>
  <c r="L3259" i="12" s="1"/>
  <c r="J3260" i="12"/>
  <c r="J3261" i="12"/>
  <c r="L3261" i="12" s="1"/>
  <c r="J3262" i="12"/>
  <c r="J3263" i="12"/>
  <c r="L3263" i="12" s="1"/>
  <c r="J3255" i="12"/>
  <c r="J3256" i="12"/>
  <c r="L3256" i="12" s="1"/>
  <c r="J3253" i="12"/>
  <c r="J3254" i="12"/>
  <c r="L3254" i="12" s="1"/>
  <c r="J3247" i="12"/>
  <c r="J3248" i="12"/>
  <c r="J3249" i="12"/>
  <c r="J3250" i="12"/>
  <c r="J3251" i="12"/>
  <c r="J3252" i="12"/>
  <c r="J3232" i="12"/>
  <c r="J3233" i="12"/>
  <c r="J3234" i="12"/>
  <c r="J3235" i="12"/>
  <c r="L3235" i="12" s="1"/>
  <c r="J3236" i="12"/>
  <c r="J3237" i="12"/>
  <c r="L3237" i="12" s="1"/>
  <c r="J3238" i="12"/>
  <c r="J3239" i="12"/>
  <c r="L3239" i="12" s="1"/>
  <c r="J3240" i="12"/>
  <c r="J3241" i="12"/>
  <c r="L3241" i="12" s="1"/>
  <c r="J3242" i="12"/>
  <c r="J3243" i="12"/>
  <c r="L3243" i="12" s="1"/>
  <c r="J3244" i="12"/>
  <c r="J3245" i="12"/>
  <c r="L3245" i="12" s="1"/>
  <c r="J3246" i="12"/>
  <c r="J3211" i="12"/>
  <c r="L3211" i="12" s="1"/>
  <c r="J3212" i="12"/>
  <c r="J3213" i="12"/>
  <c r="J3214" i="12"/>
  <c r="J3215" i="12"/>
  <c r="L3215" i="12" s="1"/>
  <c r="J3216" i="12"/>
  <c r="J3217" i="12"/>
  <c r="L3217" i="12" s="1"/>
  <c r="J3218" i="12"/>
  <c r="L3218" i="12" s="1"/>
  <c r="J3219" i="12"/>
  <c r="J3220" i="12"/>
  <c r="J3221" i="12"/>
  <c r="L3221" i="12" s="1"/>
  <c r="J3222" i="12"/>
  <c r="J3223" i="12"/>
  <c r="L3223" i="12" s="1"/>
  <c r="J3224" i="12"/>
  <c r="J3225" i="12"/>
  <c r="L3225" i="12" s="1"/>
  <c r="J3226" i="12"/>
  <c r="J3227" i="12"/>
  <c r="J3228" i="12"/>
  <c r="J3229" i="12"/>
  <c r="L3229" i="12" s="1"/>
  <c r="J3230" i="12"/>
  <c r="J3231" i="12"/>
  <c r="L3231" i="12" s="1"/>
  <c r="J3204" i="12"/>
  <c r="J3205" i="12"/>
  <c r="L3205" i="12" s="1"/>
  <c r="J3206" i="12"/>
  <c r="L3206" i="12" s="1"/>
  <c r="J3207" i="12"/>
  <c r="L3207" i="12" s="1"/>
  <c r="J3208" i="12"/>
  <c r="J3209" i="12"/>
  <c r="L3209" i="12" s="1"/>
  <c r="J3210" i="12"/>
  <c r="J3197" i="12"/>
  <c r="L3197" i="12" s="1"/>
  <c r="J3198" i="12"/>
  <c r="J3199" i="12"/>
  <c r="L3199" i="12" s="1"/>
  <c r="J3200" i="12"/>
  <c r="J3201" i="12"/>
  <c r="J3202" i="12"/>
  <c r="J3203" i="12"/>
  <c r="J3196" i="12"/>
  <c r="J3188" i="12"/>
  <c r="L3188" i="12" s="1"/>
  <c r="J3189" i="12"/>
  <c r="J3190" i="12"/>
  <c r="L3190" i="12" s="1"/>
  <c r="J3191" i="12"/>
  <c r="L3191" i="12" s="1"/>
  <c r="J3192" i="12"/>
  <c r="J3193" i="12"/>
  <c r="J3194" i="12"/>
  <c r="L3194" i="12" s="1"/>
  <c r="J3195" i="12"/>
  <c r="J3184" i="12"/>
  <c r="J3185" i="12"/>
  <c r="J3186" i="12"/>
  <c r="L3186" i="12" s="1"/>
  <c r="J3187" i="12"/>
  <c r="J3178" i="12"/>
  <c r="L3178" i="12" s="1"/>
  <c r="J3179" i="12"/>
  <c r="J3180" i="12"/>
  <c r="J3181" i="12"/>
  <c r="J3182" i="12"/>
  <c r="J3183" i="12"/>
  <c r="J3177" i="12"/>
  <c r="L3177" i="12" s="1"/>
  <c r="J3167" i="12"/>
  <c r="J3168" i="12"/>
  <c r="L3168" i="12" s="1"/>
  <c r="J3169" i="12"/>
  <c r="J3170" i="12"/>
  <c r="L3170" i="12" s="1"/>
  <c r="J3171" i="12"/>
  <c r="J3172" i="12"/>
  <c r="J3173" i="12"/>
  <c r="J3174" i="12"/>
  <c r="L3174" i="12" s="1"/>
  <c r="J3175" i="12"/>
  <c r="J3176" i="12"/>
  <c r="J3163" i="12"/>
  <c r="J3164" i="12"/>
  <c r="L3164" i="12" s="1"/>
  <c r="J3165" i="12"/>
  <c r="J3166" i="12"/>
  <c r="L3166" i="12" s="1"/>
  <c r="J3155" i="12"/>
  <c r="J3156" i="12"/>
  <c r="L3156" i="12" s="1"/>
  <c r="J3157" i="12"/>
  <c r="L3157" i="12" s="1"/>
  <c r="J3158" i="12"/>
  <c r="L3158" i="12" s="1"/>
  <c r="J3159" i="12"/>
  <c r="J3160" i="12"/>
  <c r="J3161" i="12"/>
  <c r="J3162" i="12"/>
  <c r="J3151" i="12"/>
  <c r="J3152" i="12"/>
  <c r="L3152" i="12" s="1"/>
  <c r="J3153" i="12"/>
  <c r="J3154" i="12"/>
  <c r="J3148" i="12"/>
  <c r="J3149" i="12"/>
  <c r="L3149" i="12" s="1"/>
  <c r="J3150" i="12"/>
  <c r="J3143" i="12"/>
  <c r="J3144" i="12"/>
  <c r="J3145" i="12"/>
  <c r="J3146" i="12"/>
  <c r="J3147" i="12"/>
  <c r="J3142" i="12"/>
  <c r="J3140" i="12"/>
  <c r="L3140" i="12" s="1"/>
  <c r="J3141" i="12"/>
  <c r="J3137" i="12"/>
  <c r="L3137" i="12" s="1"/>
  <c r="J3138" i="12"/>
  <c r="J3139" i="12"/>
  <c r="L3139" i="12" s="1"/>
  <c r="J3129" i="12"/>
  <c r="J3130" i="12"/>
  <c r="J3131" i="12"/>
  <c r="J3132" i="12"/>
  <c r="L3132" i="12" s="1"/>
  <c r="J3133" i="12"/>
  <c r="J3134" i="12"/>
  <c r="L3134" i="12" s="1"/>
  <c r="J3135" i="12"/>
  <c r="J3136" i="12"/>
  <c r="L3136" i="12" s="1"/>
  <c r="J3125" i="12"/>
  <c r="L3125" i="12" s="1"/>
  <c r="J3126" i="12"/>
  <c r="L3126" i="12" s="1"/>
  <c r="J3127" i="12"/>
  <c r="J3128" i="12"/>
  <c r="L3128" i="12" s="1"/>
  <c r="J3115" i="12"/>
  <c r="J3116" i="12"/>
  <c r="J3117" i="12"/>
  <c r="J3118" i="12"/>
  <c r="L3118" i="12" s="1"/>
  <c r="J3119" i="12"/>
  <c r="J3120" i="12"/>
  <c r="J3121" i="12"/>
  <c r="J3122" i="12"/>
  <c r="J3123" i="12"/>
  <c r="J3124" i="12"/>
  <c r="L3124" i="12" s="1"/>
  <c r="J3111" i="12"/>
  <c r="J3112" i="12"/>
  <c r="L3112" i="12" s="1"/>
  <c r="J3113" i="12"/>
  <c r="J3114" i="12"/>
  <c r="J3099" i="12"/>
  <c r="J3100" i="12"/>
  <c r="L3100" i="12" s="1"/>
  <c r="J3101" i="12"/>
  <c r="J3102" i="12"/>
  <c r="J3103" i="12"/>
  <c r="J3104" i="12"/>
  <c r="L3104" i="12" s="1"/>
  <c r="J3105" i="12"/>
  <c r="J3106" i="12"/>
  <c r="J3107" i="12"/>
  <c r="J3108" i="12"/>
  <c r="J3109" i="12"/>
  <c r="J3110" i="12"/>
  <c r="L3110" i="12" s="1"/>
  <c r="J3072" i="12"/>
  <c r="J3073" i="12"/>
  <c r="L3073" i="12" s="1"/>
  <c r="J3074" i="12"/>
  <c r="J3075" i="12"/>
  <c r="J3076" i="12"/>
  <c r="J3077" i="12"/>
  <c r="L3077" i="12" s="1"/>
  <c r="J3078" i="12"/>
  <c r="J3079" i="12"/>
  <c r="J3080" i="12"/>
  <c r="J3081" i="12"/>
  <c r="L3081" i="12" s="1"/>
  <c r="J3082" i="12"/>
  <c r="J3083" i="12"/>
  <c r="L3083" i="12" s="1"/>
  <c r="J3084" i="12"/>
  <c r="J3085" i="12"/>
  <c r="J3086" i="12"/>
  <c r="J3087" i="12"/>
  <c r="J3088" i="12"/>
  <c r="J3089" i="12"/>
  <c r="L3089" i="12" s="1"/>
  <c r="J3090" i="12"/>
  <c r="J3091" i="12"/>
  <c r="L3091" i="12" s="1"/>
  <c r="J3092" i="12"/>
  <c r="J3093" i="12"/>
  <c r="J3094" i="12"/>
  <c r="J3095" i="12"/>
  <c r="J3096" i="12"/>
  <c r="J3097" i="12"/>
  <c r="L3097" i="12" s="1"/>
  <c r="J3098" i="12"/>
  <c r="J3059" i="12"/>
  <c r="L3059" i="12" s="1"/>
  <c r="J3060" i="12"/>
  <c r="J3061" i="12"/>
  <c r="L3061" i="12" s="1"/>
  <c r="J3062" i="12"/>
  <c r="J3063" i="12"/>
  <c r="J3064" i="12"/>
  <c r="J3065" i="12"/>
  <c r="L3065" i="12" s="1"/>
  <c r="J3066" i="12"/>
  <c r="J3067" i="12"/>
  <c r="J3068" i="12"/>
  <c r="J3069" i="12"/>
  <c r="L3069" i="12" s="1"/>
  <c r="J3070" i="12"/>
  <c r="J3071" i="12"/>
  <c r="J3056" i="12"/>
  <c r="J3057" i="12"/>
  <c r="L3057" i="12" s="1"/>
  <c r="J3058" i="12"/>
  <c r="J3053" i="12"/>
  <c r="J3054" i="12"/>
  <c r="J3055" i="12"/>
  <c r="L3055" i="12" s="1"/>
  <c r="J3051" i="12"/>
  <c r="J3052" i="12"/>
  <c r="J3048" i="12"/>
  <c r="J3049" i="12"/>
  <c r="L3049" i="12" s="1"/>
  <c r="J3050" i="12"/>
  <c r="J3044" i="12"/>
  <c r="J3045" i="12"/>
  <c r="J3046" i="12"/>
  <c r="L3046" i="12" s="1"/>
  <c r="J3047" i="12"/>
  <c r="J3033" i="12"/>
  <c r="J3034" i="12"/>
  <c r="J3035" i="12"/>
  <c r="L3035" i="12" s="1"/>
  <c r="J3036" i="12"/>
  <c r="J3037" i="12"/>
  <c r="J3038" i="12"/>
  <c r="J3039" i="12"/>
  <c r="J3040" i="12"/>
  <c r="J3041" i="12"/>
  <c r="J3042" i="12"/>
  <c r="J3043" i="12"/>
  <c r="J3024" i="12"/>
  <c r="J3025" i="12"/>
  <c r="J3026" i="12"/>
  <c r="J3027" i="12"/>
  <c r="L3027" i="12" s="1"/>
  <c r="J3028" i="12"/>
  <c r="J3029" i="12"/>
  <c r="J3030" i="12"/>
  <c r="J3031" i="12"/>
  <c r="L3031" i="12" s="1"/>
  <c r="J3032" i="12"/>
  <c r="J3021" i="12"/>
  <c r="J3022" i="12"/>
  <c r="J3023" i="12"/>
  <c r="L3023" i="12" s="1"/>
  <c r="J3013" i="12"/>
  <c r="J3014" i="12"/>
  <c r="J3015" i="12"/>
  <c r="J3016" i="12"/>
  <c r="L3016" i="12" s="1"/>
  <c r="J3017" i="12"/>
  <c r="J3018" i="12"/>
  <c r="J3019" i="12"/>
  <c r="J3020" i="12"/>
  <c r="L3020" i="12" s="1"/>
  <c r="J3012" i="12"/>
  <c r="J3011" i="12"/>
  <c r="J3009" i="12"/>
  <c r="J3010" i="12"/>
  <c r="J3003" i="12"/>
  <c r="J3004" i="12"/>
  <c r="J3005" i="12"/>
  <c r="J3006" i="12"/>
  <c r="L3006" i="12" s="1"/>
  <c r="J3007" i="12"/>
  <c r="J3008" i="12"/>
  <c r="J3001" i="12"/>
  <c r="J3002" i="12"/>
  <c r="L3002" i="12" s="1"/>
  <c r="J2998" i="12"/>
  <c r="J2999" i="12"/>
  <c r="J3000" i="12"/>
  <c r="J2994" i="12"/>
  <c r="L2994" i="12" s="1"/>
  <c r="J2995" i="12"/>
  <c r="J2996" i="12"/>
  <c r="J2997" i="12"/>
  <c r="J2993" i="12"/>
  <c r="L2993" i="12" s="1"/>
  <c r="J2992" i="12"/>
  <c r="J2987" i="12"/>
  <c r="J2988" i="12"/>
  <c r="J2989" i="12"/>
  <c r="L2989" i="12" s="1"/>
  <c r="J2990" i="12"/>
  <c r="J2991" i="12"/>
  <c r="J2986" i="12"/>
  <c r="J2983" i="12"/>
  <c r="L2983" i="12" s="1"/>
  <c r="J2984" i="12"/>
  <c r="J2985" i="12"/>
  <c r="J2982" i="12"/>
  <c r="J2979" i="12"/>
  <c r="L2979" i="12" s="1"/>
  <c r="J2980" i="12"/>
  <c r="J2981" i="12"/>
  <c r="J2969" i="12"/>
  <c r="J2970" i="12"/>
  <c r="J2971" i="12"/>
  <c r="J2972" i="12"/>
  <c r="J2973" i="12"/>
  <c r="J2974" i="12"/>
  <c r="L2974" i="12" s="1"/>
  <c r="J2975" i="12"/>
  <c r="J2976" i="12"/>
  <c r="J2977" i="12"/>
  <c r="J2978" i="12"/>
  <c r="L2978" i="12" s="1"/>
  <c r="J2967" i="12"/>
  <c r="J2968" i="12"/>
  <c r="J2961" i="12"/>
  <c r="J2962" i="12"/>
  <c r="L2962" i="12" s="1"/>
  <c r="J2963" i="12"/>
  <c r="J2964" i="12"/>
  <c r="J2965" i="12"/>
  <c r="J2966" i="12"/>
  <c r="L2966" i="12" s="1"/>
  <c r="J2958" i="12"/>
  <c r="J2959" i="12"/>
  <c r="J2960" i="12"/>
  <c r="J2956" i="12"/>
  <c r="J2957" i="12"/>
  <c r="J2950" i="12"/>
  <c r="J2951" i="12"/>
  <c r="J2952" i="12"/>
  <c r="L2952" i="12" s="1"/>
  <c r="J2953" i="12"/>
  <c r="J2954" i="12"/>
  <c r="J2955" i="12"/>
  <c r="J2943" i="12"/>
  <c r="L2943" i="12" s="1"/>
  <c r="J2944" i="12"/>
  <c r="J2945" i="12"/>
  <c r="J2946" i="12"/>
  <c r="J2947" i="12"/>
  <c r="L2947" i="12" s="1"/>
  <c r="J2948" i="12"/>
  <c r="J2949" i="12"/>
  <c r="J2934" i="12"/>
  <c r="J2935" i="12"/>
  <c r="L2935" i="12" s="1"/>
  <c r="J2936" i="12"/>
  <c r="J2937" i="12"/>
  <c r="J2938" i="12"/>
  <c r="J2939" i="12"/>
  <c r="L2939" i="12" s="1"/>
  <c r="J2940" i="12"/>
  <c r="J2941" i="12"/>
  <c r="J2942" i="12"/>
  <c r="J2930" i="12"/>
  <c r="J2931" i="12"/>
  <c r="J2932" i="12"/>
  <c r="J2933" i="12"/>
  <c r="J2919" i="12"/>
  <c r="L2919" i="12" s="1"/>
  <c r="J2920" i="12"/>
  <c r="J2921" i="12"/>
  <c r="J2922" i="12"/>
  <c r="J2923" i="12"/>
  <c r="L2923" i="12" s="1"/>
  <c r="J2924" i="12"/>
  <c r="J2925" i="12"/>
  <c r="J2926" i="12"/>
  <c r="J2927" i="12"/>
  <c r="L2927" i="12" s="1"/>
  <c r="J2928" i="12"/>
  <c r="J2929" i="12"/>
  <c r="J2916" i="12"/>
  <c r="J2917" i="12"/>
  <c r="L2917" i="12" s="1"/>
  <c r="J2918" i="12"/>
  <c r="J2909" i="12"/>
  <c r="J2910" i="12"/>
  <c r="J2911" i="12"/>
  <c r="L2911" i="12" s="1"/>
  <c r="J2912" i="12"/>
  <c r="J2913" i="12"/>
  <c r="J2914" i="12"/>
  <c r="J2915" i="12"/>
  <c r="L2915" i="12" s="1"/>
  <c r="J2908" i="12"/>
  <c r="J2905" i="12"/>
  <c r="J2906" i="12"/>
  <c r="J2907" i="12"/>
  <c r="L2907" i="12" s="1"/>
  <c r="J2903" i="12"/>
  <c r="J2904" i="12"/>
  <c r="J2890" i="12"/>
  <c r="J2891" i="12"/>
  <c r="L2891" i="12" s="1"/>
  <c r="J2892" i="12"/>
  <c r="J2893" i="12"/>
  <c r="J2894" i="12"/>
  <c r="J2895" i="12"/>
  <c r="L2895" i="12" s="1"/>
  <c r="J2896" i="12"/>
  <c r="J2897" i="12"/>
  <c r="J2898" i="12"/>
  <c r="J2899" i="12"/>
  <c r="J2900" i="12"/>
  <c r="J2901" i="12"/>
  <c r="J2902" i="12"/>
  <c r="J2882" i="12"/>
  <c r="L2882" i="12" s="1"/>
  <c r="J2883" i="12"/>
  <c r="J2884" i="12"/>
  <c r="J2885" i="12"/>
  <c r="J2886" i="12"/>
  <c r="L2886" i="12" s="1"/>
  <c r="J2887" i="12"/>
  <c r="J2888" i="12"/>
  <c r="J2889" i="12"/>
  <c r="J2832" i="12"/>
  <c r="L2832" i="12" s="1"/>
  <c r="J2833" i="12"/>
  <c r="J2834" i="12"/>
  <c r="J2835" i="12"/>
  <c r="J2836" i="12"/>
  <c r="L2836" i="12" s="1"/>
  <c r="J2837" i="12"/>
  <c r="J2838" i="12"/>
  <c r="J2839" i="12"/>
  <c r="J2840" i="12"/>
  <c r="L2840" i="12" s="1"/>
  <c r="J2841" i="12"/>
  <c r="J2842" i="12"/>
  <c r="J2843" i="12"/>
  <c r="J2844" i="12"/>
  <c r="L2844" i="12" s="1"/>
  <c r="J2845" i="12"/>
  <c r="J2846" i="12"/>
  <c r="J2847" i="12"/>
  <c r="J2848" i="12"/>
  <c r="L2848" i="12" s="1"/>
  <c r="J2849" i="12"/>
  <c r="J2850" i="12"/>
  <c r="J2851" i="12"/>
  <c r="J2852" i="12"/>
  <c r="L2852" i="12" s="1"/>
  <c r="J2853" i="12"/>
  <c r="J2854" i="12"/>
  <c r="J2855" i="12"/>
  <c r="J2856" i="12"/>
  <c r="L2856" i="12" s="1"/>
  <c r="J2857" i="12"/>
  <c r="J2858" i="12"/>
  <c r="J2859" i="12"/>
  <c r="J2860" i="12"/>
  <c r="L2860" i="12" s="1"/>
  <c r="J2861" i="12"/>
  <c r="J2862" i="12"/>
  <c r="J2863" i="12"/>
  <c r="J2864" i="12"/>
  <c r="J2865" i="12"/>
  <c r="J2866" i="12"/>
  <c r="J2867" i="12"/>
  <c r="J2868" i="12"/>
  <c r="L2868" i="12" s="1"/>
  <c r="J2869" i="12"/>
  <c r="J2870" i="12"/>
  <c r="J2871" i="12"/>
  <c r="J2872" i="12"/>
  <c r="J2873" i="12"/>
  <c r="J2874" i="12"/>
  <c r="J2875" i="12"/>
  <c r="J2876" i="12"/>
  <c r="L2876" i="12" s="1"/>
  <c r="J2877" i="12"/>
  <c r="J2878" i="12"/>
  <c r="J2879" i="12"/>
  <c r="J2880" i="12"/>
  <c r="L2880" i="12" s="1"/>
  <c r="J2881" i="12"/>
  <c r="J2811" i="12"/>
  <c r="J2812" i="12"/>
  <c r="J2813" i="12"/>
  <c r="L2813" i="12" s="1"/>
  <c r="J2814" i="12"/>
  <c r="J2815" i="12"/>
  <c r="J2816" i="12"/>
  <c r="J2817" i="12"/>
  <c r="L2817" i="12" s="1"/>
  <c r="J2818" i="12"/>
  <c r="J2819" i="12"/>
  <c r="J2820" i="12"/>
  <c r="J2821" i="12"/>
  <c r="L2821" i="12" s="1"/>
  <c r="J2822" i="12"/>
  <c r="J2823" i="12"/>
  <c r="J2824" i="12"/>
  <c r="J2825" i="12"/>
  <c r="L2825" i="12" s="1"/>
  <c r="J2826" i="12"/>
  <c r="J2827" i="12"/>
  <c r="J2828" i="12"/>
  <c r="J2829" i="12"/>
  <c r="L2829" i="12" s="1"/>
  <c r="J2830" i="12"/>
  <c r="J2831" i="12"/>
  <c r="J2803" i="12"/>
  <c r="J2804" i="12"/>
  <c r="L2804" i="12" s="1"/>
  <c r="J2805" i="12"/>
  <c r="J2806" i="12"/>
  <c r="J2807" i="12"/>
  <c r="J2808" i="12"/>
  <c r="L2808" i="12" s="1"/>
  <c r="J2809" i="12"/>
  <c r="J2810" i="12"/>
  <c r="J2779" i="12"/>
  <c r="J2780" i="12"/>
  <c r="L2780" i="12" s="1"/>
  <c r="J2781" i="12"/>
  <c r="J2782" i="12"/>
  <c r="J2783" i="12"/>
  <c r="J2784" i="12"/>
  <c r="L2784" i="12" s="1"/>
  <c r="J2785" i="12"/>
  <c r="J2786" i="12"/>
  <c r="J2787" i="12"/>
  <c r="J2788" i="12"/>
  <c r="L2788" i="12" s="1"/>
  <c r="J2789" i="12"/>
  <c r="J2790" i="12"/>
  <c r="J2791" i="12"/>
  <c r="J2792" i="12"/>
  <c r="L2792" i="12" s="1"/>
  <c r="J2793" i="12"/>
  <c r="J2794" i="12"/>
  <c r="J2795" i="12"/>
  <c r="J2796" i="12"/>
  <c r="L2796" i="12" s="1"/>
  <c r="J2797" i="12"/>
  <c r="J2798" i="12"/>
  <c r="J2799" i="12"/>
  <c r="J2800" i="12"/>
  <c r="L2800" i="12" s="1"/>
  <c r="J2801" i="12"/>
  <c r="J2802" i="12"/>
  <c r="J2732" i="12"/>
  <c r="J2733" i="12"/>
  <c r="L2733" i="12" s="1"/>
  <c r="J2734" i="12"/>
  <c r="J2735" i="12"/>
  <c r="J2736" i="12"/>
  <c r="J2737" i="12"/>
  <c r="L2737" i="12" s="1"/>
  <c r="J2738" i="12"/>
  <c r="J2739" i="12"/>
  <c r="J2740" i="12"/>
  <c r="J2741" i="12"/>
  <c r="L2741" i="12" s="1"/>
  <c r="J2742" i="12"/>
  <c r="J2743" i="12"/>
  <c r="J2744" i="12"/>
  <c r="J2745" i="12"/>
  <c r="L2745" i="12" s="1"/>
  <c r="J2746" i="12"/>
  <c r="J2747" i="12"/>
  <c r="J2748" i="12"/>
  <c r="J2749" i="12"/>
  <c r="L2749" i="12" s="1"/>
  <c r="J2750" i="12"/>
  <c r="J2751" i="12"/>
  <c r="J2752" i="12"/>
  <c r="J2753" i="12"/>
  <c r="L2753" i="12" s="1"/>
  <c r="J2754" i="12"/>
  <c r="J2755" i="12"/>
  <c r="J2756" i="12"/>
  <c r="J2757" i="12"/>
  <c r="L2757" i="12" s="1"/>
  <c r="J2758" i="12"/>
  <c r="J2759" i="12"/>
  <c r="J2760" i="12"/>
  <c r="J2761" i="12"/>
  <c r="L2761" i="12" s="1"/>
  <c r="J2762" i="12"/>
  <c r="J2763" i="12"/>
  <c r="J2764" i="12"/>
  <c r="J2765" i="12"/>
  <c r="L2765" i="12" s="1"/>
  <c r="J2766" i="12"/>
  <c r="J2767" i="12"/>
  <c r="J2768" i="12"/>
  <c r="J2769" i="12"/>
  <c r="L2769" i="12" s="1"/>
  <c r="J2770" i="12"/>
  <c r="J2771" i="12"/>
  <c r="J2772" i="12"/>
  <c r="J2773" i="12"/>
  <c r="L2773" i="12" s="1"/>
  <c r="J2774" i="12"/>
  <c r="J2775" i="12"/>
  <c r="J2776" i="12"/>
  <c r="J2777" i="12"/>
  <c r="J2778" i="12"/>
  <c r="J2716" i="12"/>
  <c r="J2717" i="12"/>
  <c r="J2718" i="12"/>
  <c r="L2718" i="12" s="1"/>
  <c r="J2719" i="12"/>
  <c r="J2720" i="12"/>
  <c r="J2721" i="12"/>
  <c r="J2722" i="12"/>
  <c r="L2722" i="12" s="1"/>
  <c r="J2723" i="12"/>
  <c r="J2724" i="12"/>
  <c r="J2725" i="12"/>
  <c r="J2726" i="12"/>
  <c r="J2727" i="12"/>
  <c r="J2728" i="12"/>
  <c r="J2729" i="12"/>
  <c r="J2730" i="12"/>
  <c r="L2730" i="12" s="1"/>
  <c r="J2731" i="12"/>
  <c r="J2714" i="12"/>
  <c r="J2715" i="12"/>
  <c r="J2701" i="12"/>
  <c r="L2701" i="12" s="1"/>
  <c r="J2702" i="12"/>
  <c r="J2703" i="12"/>
  <c r="J2704" i="12"/>
  <c r="J2705" i="12"/>
  <c r="J2706" i="12"/>
  <c r="J2707" i="12"/>
  <c r="J2708" i="12"/>
  <c r="J2709" i="12"/>
  <c r="L2709" i="12" s="1"/>
  <c r="J2710" i="12"/>
  <c r="J2711" i="12"/>
  <c r="J2712" i="12"/>
  <c r="J2713" i="12"/>
  <c r="L2713" i="12" s="1"/>
  <c r="J2689" i="12"/>
  <c r="J2690" i="12"/>
  <c r="J2691" i="12"/>
  <c r="J2692" i="12"/>
  <c r="J2693" i="12"/>
  <c r="J2694" i="12"/>
  <c r="J2695" i="12"/>
  <c r="J2696" i="12"/>
  <c r="J2697" i="12"/>
  <c r="J2698" i="12"/>
  <c r="J2699" i="12"/>
  <c r="J2700" i="12"/>
  <c r="J2635" i="12"/>
  <c r="J2636" i="12"/>
  <c r="J2637" i="12"/>
  <c r="J2638" i="12"/>
  <c r="L2638" i="12" s="1"/>
  <c r="J2639" i="12"/>
  <c r="J2640" i="12"/>
  <c r="J2641" i="12"/>
  <c r="J2642" i="12"/>
  <c r="J2643" i="12"/>
  <c r="J2644" i="12"/>
  <c r="J2645" i="12"/>
  <c r="J2646" i="12"/>
  <c r="L2646" i="12" s="1"/>
  <c r="J2647" i="12"/>
  <c r="J2648" i="12"/>
  <c r="J2649" i="12"/>
  <c r="J2650" i="12"/>
  <c r="L2650" i="12" s="1"/>
  <c r="J2651" i="12"/>
  <c r="J2652" i="12"/>
  <c r="J2653" i="12"/>
  <c r="J2654" i="12"/>
  <c r="L2654" i="12" s="1"/>
  <c r="J2655" i="12"/>
  <c r="J2656" i="12"/>
  <c r="J2657" i="12"/>
  <c r="J2658" i="12"/>
  <c r="L2658" i="12" s="1"/>
  <c r="J2659" i="12"/>
  <c r="J2660" i="12"/>
  <c r="J2661" i="12"/>
  <c r="J2662" i="12"/>
  <c r="L2662" i="12" s="1"/>
  <c r="J2663" i="12"/>
  <c r="J2664" i="12"/>
  <c r="J2665" i="12"/>
  <c r="J2666" i="12"/>
  <c r="L2666" i="12" s="1"/>
  <c r="J2667" i="12"/>
  <c r="J2668" i="12"/>
  <c r="J2669" i="12"/>
  <c r="J2670" i="12"/>
  <c r="J2671" i="12"/>
  <c r="J2672" i="12"/>
  <c r="J2673" i="12"/>
  <c r="J2674" i="12"/>
  <c r="L2674" i="12" s="1"/>
  <c r="J2675" i="12"/>
  <c r="J2676" i="12"/>
  <c r="J2677" i="12"/>
  <c r="J2678" i="12"/>
  <c r="L2678" i="12" s="1"/>
  <c r="J2679" i="12"/>
  <c r="J2680" i="12"/>
  <c r="J2681" i="12"/>
  <c r="J2682" i="12"/>
  <c r="L2682" i="12" s="1"/>
  <c r="J2683" i="12"/>
  <c r="J2684" i="12"/>
  <c r="J2685" i="12"/>
  <c r="J2686" i="12"/>
  <c r="L2686" i="12" s="1"/>
  <c r="J2687" i="12"/>
  <c r="J2688" i="12"/>
  <c r="J2576" i="12"/>
  <c r="J2577" i="12"/>
  <c r="L2577" i="12" s="1"/>
  <c r="J2578" i="12"/>
  <c r="J2579" i="12"/>
  <c r="J2580" i="12"/>
  <c r="J2581" i="12"/>
  <c r="L2581" i="12" s="1"/>
  <c r="J2582" i="12"/>
  <c r="J2583" i="12"/>
  <c r="J2584" i="12"/>
  <c r="J2585" i="12"/>
  <c r="L2585" i="12" s="1"/>
  <c r="J2586" i="12"/>
  <c r="J2587" i="12"/>
  <c r="J2588" i="12"/>
  <c r="J2589" i="12"/>
  <c r="L2589" i="12" s="1"/>
  <c r="J2590" i="12"/>
  <c r="J2591" i="12"/>
  <c r="J2592" i="12"/>
  <c r="J2593" i="12"/>
  <c r="L2593" i="12" s="1"/>
  <c r="J2594" i="12"/>
  <c r="J2595" i="12"/>
  <c r="J2596" i="12"/>
  <c r="J2597" i="12"/>
  <c r="J2598" i="12"/>
  <c r="J2599" i="12"/>
  <c r="J2600" i="12"/>
  <c r="J2601" i="12"/>
  <c r="L2601" i="12" s="1"/>
  <c r="J2602" i="12"/>
  <c r="J2603" i="12"/>
  <c r="J2604" i="12"/>
  <c r="J2605" i="12"/>
  <c r="L2605" i="12" s="1"/>
  <c r="J2606" i="12"/>
  <c r="J2607" i="12"/>
  <c r="J2608" i="12"/>
  <c r="J2609" i="12"/>
  <c r="L2609" i="12" s="1"/>
  <c r="J2610" i="12"/>
  <c r="J2611" i="12"/>
  <c r="J2612" i="12"/>
  <c r="J2613" i="12"/>
  <c r="L2613" i="12" s="1"/>
  <c r="J2614" i="12"/>
  <c r="J2615" i="12"/>
  <c r="J2616" i="12"/>
  <c r="J2617" i="12"/>
  <c r="J2618" i="12"/>
  <c r="J2619" i="12"/>
  <c r="J2620" i="12"/>
  <c r="J2621" i="12"/>
  <c r="L2621" i="12" s="1"/>
  <c r="J2622" i="12"/>
  <c r="J2623" i="12"/>
  <c r="J2624" i="12"/>
  <c r="J2625" i="12"/>
  <c r="L2625" i="12" s="1"/>
  <c r="J2626" i="12"/>
  <c r="J2627" i="12"/>
  <c r="J2628" i="12"/>
  <c r="J2629" i="12"/>
  <c r="L2629" i="12" s="1"/>
  <c r="J2630" i="12"/>
  <c r="J2631" i="12"/>
  <c r="J2632" i="12"/>
  <c r="J2633" i="12"/>
  <c r="L2633" i="12" s="1"/>
  <c r="J2634" i="12"/>
  <c r="J2527" i="12"/>
  <c r="J2528" i="12"/>
  <c r="J2529" i="12"/>
  <c r="L2529" i="12" s="1"/>
  <c r="J2530" i="12"/>
  <c r="J2531" i="12"/>
  <c r="J2532" i="12"/>
  <c r="J2533" i="12"/>
  <c r="L2533" i="12" s="1"/>
  <c r="J2534" i="12"/>
  <c r="J2535" i="12"/>
  <c r="J2536" i="12"/>
  <c r="J2537" i="12"/>
  <c r="L2537" i="12" s="1"/>
  <c r="J2538" i="12"/>
  <c r="J2539" i="12"/>
  <c r="J2540" i="12"/>
  <c r="J2541" i="12"/>
  <c r="L2541" i="12" s="1"/>
  <c r="J2542" i="12"/>
  <c r="J2543" i="12"/>
  <c r="J2544" i="12"/>
  <c r="J2545" i="12"/>
  <c r="L2545" i="12" s="1"/>
  <c r="J2546" i="12"/>
  <c r="J2547" i="12"/>
  <c r="J2548" i="12"/>
  <c r="J2549" i="12"/>
  <c r="L2549" i="12" s="1"/>
  <c r="J2550" i="12"/>
  <c r="J2551" i="12"/>
  <c r="J2552" i="12"/>
  <c r="J2553" i="12"/>
  <c r="L2553" i="12" s="1"/>
  <c r="J2554" i="12"/>
  <c r="J2555" i="12"/>
  <c r="J2556" i="12"/>
  <c r="J2557" i="12"/>
  <c r="L2557" i="12" s="1"/>
  <c r="J2558" i="12"/>
  <c r="J2559" i="12"/>
  <c r="J2560" i="12"/>
  <c r="J2561" i="12"/>
  <c r="J2562" i="12"/>
  <c r="J2563" i="12"/>
  <c r="J2564" i="12"/>
  <c r="J2565" i="12"/>
  <c r="J2566" i="12"/>
  <c r="J2567" i="12"/>
  <c r="J2568" i="12"/>
  <c r="J2569" i="12"/>
  <c r="L2569" i="12" s="1"/>
  <c r="J2570" i="12"/>
  <c r="J2571" i="12"/>
  <c r="J2572" i="12"/>
  <c r="J2573" i="12"/>
  <c r="L2573" i="12" s="1"/>
  <c r="J2574" i="12"/>
  <c r="J2575" i="12"/>
  <c r="J2513" i="12"/>
  <c r="J2514" i="12"/>
  <c r="L2514" i="12" s="1"/>
  <c r="J2515" i="12"/>
  <c r="J2516" i="12"/>
  <c r="J2517" i="12"/>
  <c r="J2518" i="12"/>
  <c r="L2518" i="12" s="1"/>
  <c r="J2519" i="12"/>
  <c r="J2520" i="12"/>
  <c r="J2521" i="12"/>
  <c r="J2522" i="12"/>
  <c r="L2522" i="12" s="1"/>
  <c r="J2523" i="12"/>
  <c r="J2524" i="12"/>
  <c r="J2525" i="12"/>
  <c r="J2526" i="12"/>
  <c r="L2526" i="12" s="1"/>
  <c r="J2469" i="12"/>
  <c r="J2470" i="12"/>
  <c r="J2471" i="12"/>
  <c r="J2472" i="12"/>
  <c r="L2472" i="12" s="1"/>
  <c r="J2473" i="12"/>
  <c r="J2474" i="12"/>
  <c r="J2475" i="12"/>
  <c r="J2476" i="12"/>
  <c r="L2476" i="12" s="1"/>
  <c r="J2477" i="12"/>
  <c r="J2478" i="12"/>
  <c r="J2479" i="12"/>
  <c r="J2480" i="12"/>
  <c r="L2480" i="12" s="1"/>
  <c r="J2481" i="12"/>
  <c r="J2482" i="12"/>
  <c r="J2483" i="12"/>
  <c r="J2484" i="12"/>
  <c r="L2484" i="12" s="1"/>
  <c r="J2485" i="12"/>
  <c r="J2486" i="12"/>
  <c r="J2487" i="12"/>
  <c r="J2488" i="12"/>
  <c r="J2489" i="12"/>
  <c r="J2490" i="12"/>
  <c r="J2491" i="12"/>
  <c r="J2492" i="12"/>
  <c r="L2492" i="12" s="1"/>
  <c r="J2493" i="12"/>
  <c r="J2494" i="12"/>
  <c r="J2495" i="12"/>
  <c r="J2496" i="12"/>
  <c r="J2497" i="12"/>
  <c r="J2498" i="12"/>
  <c r="J2499" i="12"/>
  <c r="J2500" i="12"/>
  <c r="J2501" i="12"/>
  <c r="J2502" i="12"/>
  <c r="J2503" i="12"/>
  <c r="J2504" i="12"/>
  <c r="L2504" i="12" s="1"/>
  <c r="J2505" i="12"/>
  <c r="J2506" i="12"/>
  <c r="J2507" i="12"/>
  <c r="J2508" i="12"/>
  <c r="L2508" i="12" s="1"/>
  <c r="J2509" i="12"/>
  <c r="J2510" i="12"/>
  <c r="J2511" i="12"/>
  <c r="J2512" i="12"/>
  <c r="L2512" i="12" s="1"/>
  <c r="J2421" i="12"/>
  <c r="J2422" i="12"/>
  <c r="J2423" i="12"/>
  <c r="J2424" i="12"/>
  <c r="L2424" i="12" s="1"/>
  <c r="J2425" i="12"/>
  <c r="J2426" i="12"/>
  <c r="J2427" i="12"/>
  <c r="J2428" i="12"/>
  <c r="J2429" i="12"/>
  <c r="J2430" i="12"/>
  <c r="J2431" i="12"/>
  <c r="J2432" i="12"/>
  <c r="J2433" i="12"/>
  <c r="J2434" i="12"/>
  <c r="J2435" i="12"/>
  <c r="J2436" i="12"/>
  <c r="L2436" i="12" s="1"/>
  <c r="J2437" i="12"/>
  <c r="J2438" i="12"/>
  <c r="J2439" i="12"/>
  <c r="J2440" i="12"/>
  <c r="L2440" i="12" s="1"/>
  <c r="J2441" i="12"/>
  <c r="J2442" i="12"/>
  <c r="J2443" i="12"/>
  <c r="J2444" i="12"/>
  <c r="L2444" i="12" s="1"/>
  <c r="J2445" i="12"/>
  <c r="J2446" i="12"/>
  <c r="J2447" i="12"/>
  <c r="J2448" i="12"/>
  <c r="L2448" i="12" s="1"/>
  <c r="J2449" i="12"/>
  <c r="J2450" i="12"/>
  <c r="J2451" i="12"/>
  <c r="J2452" i="12"/>
  <c r="L2452" i="12" s="1"/>
  <c r="J2453" i="12"/>
  <c r="J2454" i="12"/>
  <c r="J2455" i="12"/>
  <c r="J2456" i="12"/>
  <c r="L2456" i="12" s="1"/>
  <c r="J2457" i="12"/>
  <c r="J2458" i="12"/>
  <c r="J2459" i="12"/>
  <c r="J2460" i="12"/>
  <c r="J2461" i="12"/>
  <c r="J2462" i="12"/>
  <c r="J2463" i="12"/>
  <c r="J2464" i="12"/>
  <c r="L2464" i="12" s="1"/>
  <c r="J2465" i="12"/>
  <c r="J2466" i="12"/>
  <c r="J2467" i="12"/>
  <c r="J2468" i="12"/>
  <c r="L2468" i="12" s="1"/>
  <c r="J2419" i="12"/>
  <c r="J2420" i="12"/>
  <c r="J2405" i="12"/>
  <c r="J2406" i="12"/>
  <c r="L2406" i="12" s="1"/>
  <c r="J2407" i="12"/>
  <c r="J2408" i="12"/>
  <c r="J2409" i="12"/>
  <c r="J2410" i="12"/>
  <c r="L2410" i="12" s="1"/>
  <c r="J2411" i="12"/>
  <c r="J2412" i="12"/>
  <c r="J2413" i="12"/>
  <c r="J2414" i="12"/>
  <c r="L2414" i="12" s="1"/>
  <c r="J2415" i="12"/>
  <c r="J2416" i="12"/>
  <c r="J2417" i="12"/>
  <c r="J2418" i="12"/>
  <c r="L2418" i="12" s="1"/>
  <c r="J2357" i="12"/>
  <c r="J2358" i="12"/>
  <c r="J2359" i="12"/>
  <c r="J2360" i="12"/>
  <c r="L2360" i="12" s="1"/>
  <c r="J2361" i="12"/>
  <c r="J2362" i="12"/>
  <c r="J2363" i="12"/>
  <c r="J2364" i="12"/>
  <c r="L2364" i="12" s="1"/>
  <c r="J2365" i="12"/>
  <c r="J2366" i="12"/>
  <c r="J2367" i="12"/>
  <c r="J2368" i="12"/>
  <c r="L2368" i="12" s="1"/>
  <c r="J2369" i="12"/>
  <c r="J2370" i="12"/>
  <c r="J2371" i="12"/>
  <c r="J2372" i="12"/>
  <c r="L2372" i="12" s="1"/>
  <c r="J2373" i="12"/>
  <c r="J2374" i="12"/>
  <c r="J2375" i="12"/>
  <c r="J2376" i="12"/>
  <c r="L2376" i="12" s="1"/>
  <c r="J2377" i="12"/>
  <c r="J2378" i="12"/>
  <c r="J2379" i="12"/>
  <c r="J2380" i="12"/>
  <c r="L2380" i="12" s="1"/>
  <c r="J2381" i="12"/>
  <c r="J2382" i="12"/>
  <c r="J2383" i="12"/>
  <c r="J2384" i="12"/>
  <c r="L2384" i="12" s="1"/>
  <c r="J2385" i="12"/>
  <c r="J2386" i="12"/>
  <c r="J2387" i="12"/>
  <c r="J2388" i="12"/>
  <c r="J2389" i="12"/>
  <c r="J2390" i="12"/>
  <c r="J2391" i="12"/>
  <c r="J2392" i="12"/>
  <c r="L2392" i="12" s="1"/>
  <c r="J2393" i="12"/>
  <c r="L2393" i="12" s="1"/>
  <c r="J2394" i="12"/>
  <c r="J2395" i="12"/>
  <c r="J2396" i="12"/>
  <c r="L2396" i="12" s="1"/>
  <c r="J2397" i="12"/>
  <c r="J2398" i="12"/>
  <c r="J2399" i="12"/>
  <c r="J2400" i="12"/>
  <c r="L2400" i="12" s="1"/>
  <c r="J2401" i="12"/>
  <c r="J2402" i="12"/>
  <c r="J2403" i="12"/>
  <c r="J2404" i="12"/>
  <c r="J2353" i="12"/>
  <c r="J2354" i="12"/>
  <c r="J2355" i="12"/>
  <c r="J2356" i="12"/>
  <c r="L2356" i="12" s="1"/>
  <c r="J2340" i="12"/>
  <c r="J2341" i="12"/>
  <c r="J2342" i="12"/>
  <c r="J2343" i="12"/>
  <c r="L2343" i="12" s="1"/>
  <c r="J2344" i="12"/>
  <c r="J2345" i="12"/>
  <c r="J2346" i="12"/>
  <c r="J2347" i="12"/>
  <c r="L2347" i="12" s="1"/>
  <c r="J2348" i="12"/>
  <c r="J2349" i="12"/>
  <c r="J2350" i="12"/>
  <c r="J2351" i="12"/>
  <c r="L2351" i="12" s="1"/>
  <c r="J2352" i="12"/>
  <c r="J2319" i="12"/>
  <c r="J2320" i="12"/>
  <c r="J2321" i="12"/>
  <c r="J2322" i="12"/>
  <c r="J2323" i="12"/>
  <c r="J2324" i="12"/>
  <c r="J2325" i="12"/>
  <c r="L2325" i="12" s="1"/>
  <c r="J2326" i="12"/>
  <c r="J2327" i="12"/>
  <c r="J2328" i="12"/>
  <c r="J2329" i="12"/>
  <c r="L2329" i="12" s="1"/>
  <c r="J2330" i="12"/>
  <c r="L2330" i="12" s="1"/>
  <c r="J2331" i="12"/>
  <c r="J2332" i="12"/>
  <c r="J2333" i="12"/>
  <c r="L2333" i="12" s="1"/>
  <c r="J2334" i="12"/>
  <c r="J2335" i="12"/>
  <c r="J2336" i="12"/>
  <c r="J2337" i="12"/>
  <c r="L2337" i="12" s="1"/>
  <c r="J2338" i="12"/>
  <c r="J2339" i="12"/>
  <c r="J2276" i="12"/>
  <c r="J2277" i="12"/>
  <c r="L2277" i="12" s="1"/>
  <c r="J2278" i="12"/>
  <c r="L2278" i="12" s="1"/>
  <c r="J2279" i="12"/>
  <c r="J2280" i="12"/>
  <c r="J2281" i="12"/>
  <c r="L2281" i="12" s="1"/>
  <c r="J2282" i="12"/>
  <c r="J2283" i="12"/>
  <c r="J2284" i="12"/>
  <c r="J2285" i="12"/>
  <c r="L2285" i="12" s="1"/>
  <c r="J2286" i="12"/>
  <c r="J2287" i="12"/>
  <c r="J2288" i="12"/>
  <c r="J2289" i="12"/>
  <c r="L2289" i="12" s="1"/>
  <c r="J2290" i="12"/>
  <c r="J2291" i="12"/>
  <c r="J2292" i="12"/>
  <c r="J2293" i="12"/>
  <c r="J2294" i="12"/>
  <c r="J2295" i="12"/>
  <c r="J2296" i="12"/>
  <c r="J2297" i="12"/>
  <c r="L2297" i="12" s="1"/>
  <c r="J2298" i="12"/>
  <c r="J2299" i="12"/>
  <c r="J2300" i="12"/>
  <c r="J2301" i="12"/>
  <c r="L2301" i="12" s="1"/>
  <c r="J2302" i="12"/>
  <c r="J2303" i="12"/>
  <c r="J2304" i="12"/>
  <c r="J2305" i="12"/>
  <c r="L2305" i="12" s="1"/>
  <c r="J2306" i="12"/>
  <c r="J2307" i="12"/>
  <c r="J2308" i="12"/>
  <c r="J2309" i="12"/>
  <c r="L2309" i="12" s="1"/>
  <c r="J2310" i="12"/>
  <c r="J2311" i="12"/>
  <c r="J2312" i="12"/>
  <c r="J2313" i="12"/>
  <c r="L2313" i="12" s="1"/>
  <c r="J2314" i="12"/>
  <c r="J2315" i="12"/>
  <c r="J2316" i="12"/>
  <c r="J2317" i="12"/>
  <c r="J2318" i="12"/>
  <c r="J2270" i="12"/>
  <c r="J2271" i="12"/>
  <c r="J2272" i="12"/>
  <c r="L2272" i="12" s="1"/>
  <c r="J2273" i="12"/>
  <c r="J2274" i="12"/>
  <c r="J2275" i="12"/>
  <c r="J2248" i="12"/>
  <c r="L2248" i="12" s="1"/>
  <c r="J2249" i="12"/>
  <c r="J2250" i="12"/>
  <c r="J2251" i="12"/>
  <c r="J2252" i="12"/>
  <c r="L2252" i="12" s="1"/>
  <c r="J2253" i="12"/>
  <c r="J2254" i="12"/>
  <c r="J2255" i="12"/>
  <c r="J2256" i="12"/>
  <c r="J2257" i="12"/>
  <c r="J2258" i="12"/>
  <c r="J2259" i="12"/>
  <c r="J2260" i="12"/>
  <c r="L2260" i="12" s="1"/>
  <c r="J2261" i="12"/>
  <c r="J2262" i="12"/>
  <c r="J2263" i="12"/>
  <c r="J2264" i="12"/>
  <c r="J2265" i="12"/>
  <c r="J2266" i="12"/>
  <c r="J2267" i="12"/>
  <c r="J2268" i="12"/>
  <c r="L2268" i="12" s="1"/>
  <c r="J2269" i="12"/>
  <c r="J2201" i="12"/>
  <c r="J2202" i="12"/>
  <c r="J2203" i="12"/>
  <c r="L2203" i="12" s="1"/>
  <c r="J2204" i="12"/>
  <c r="J2205" i="12"/>
  <c r="J2206" i="12"/>
  <c r="J2207" i="12"/>
  <c r="L2207" i="12" s="1"/>
  <c r="J2208" i="12"/>
  <c r="J2209" i="12"/>
  <c r="J2210" i="12"/>
  <c r="J2211" i="12"/>
  <c r="L2211" i="12" s="1"/>
  <c r="J2212" i="12"/>
  <c r="L2212" i="12" s="1"/>
  <c r="J2213" i="12"/>
  <c r="J2214" i="12"/>
  <c r="J2215" i="12"/>
  <c r="L2215" i="12" s="1"/>
  <c r="J2216" i="12"/>
  <c r="J2217" i="12"/>
  <c r="J2218" i="12"/>
  <c r="J2219" i="12"/>
  <c r="L2219" i="12" s="1"/>
  <c r="J2220" i="12"/>
  <c r="J2221" i="12"/>
  <c r="J2222" i="12"/>
  <c r="J2223" i="12"/>
  <c r="L2223" i="12" s="1"/>
  <c r="J2224" i="12"/>
  <c r="J2225" i="12"/>
  <c r="J2226" i="12"/>
  <c r="J2227" i="12"/>
  <c r="L2227" i="12" s="1"/>
  <c r="J2228" i="12"/>
  <c r="J2229" i="12"/>
  <c r="J2230" i="12"/>
  <c r="J2231" i="12"/>
  <c r="L2231" i="12" s="1"/>
  <c r="J2232" i="12"/>
  <c r="J2233" i="12"/>
  <c r="J2234" i="12"/>
  <c r="J2235" i="12"/>
  <c r="L2235" i="12" s="1"/>
  <c r="J2236" i="12"/>
  <c r="J2237" i="12"/>
  <c r="J2238" i="12"/>
  <c r="J2239" i="12"/>
  <c r="L2239" i="12" s="1"/>
  <c r="J2240" i="12"/>
  <c r="J2241" i="12"/>
  <c r="J2242" i="12"/>
  <c r="J2243" i="12"/>
  <c r="L2243" i="12" s="1"/>
  <c r="J2244" i="12"/>
  <c r="J2245" i="12"/>
  <c r="J2246" i="12"/>
  <c r="J2247" i="12"/>
  <c r="J2186" i="12"/>
  <c r="J2187" i="12"/>
  <c r="J2188" i="12"/>
  <c r="J2189" i="12"/>
  <c r="L2189" i="12" s="1"/>
  <c r="J2190" i="12"/>
  <c r="J2191" i="12"/>
  <c r="J2192" i="12"/>
  <c r="J2193" i="12"/>
  <c r="J2194" i="12"/>
  <c r="J2195" i="12"/>
  <c r="J2196" i="12"/>
  <c r="J2197" i="12"/>
  <c r="L2197" i="12" s="1"/>
  <c r="J2198" i="12"/>
  <c r="J2199" i="12"/>
  <c r="J2200" i="12"/>
  <c r="J2184" i="12"/>
  <c r="L2184" i="12" s="1"/>
  <c r="J2185" i="12"/>
  <c r="J2182" i="12"/>
  <c r="J2183" i="12"/>
  <c r="J2181" i="12"/>
  <c r="L2181" i="12" s="1"/>
  <c r="J2140" i="12"/>
  <c r="J2141" i="12"/>
  <c r="J2142" i="12"/>
  <c r="J2143" i="12"/>
  <c r="L2143" i="12" s="1"/>
  <c r="J2144" i="12"/>
  <c r="L2144" i="12" s="1"/>
  <c r="J2145" i="12"/>
  <c r="J2146" i="12"/>
  <c r="J2147" i="12"/>
  <c r="L2147" i="12" s="1"/>
  <c r="J2148" i="12"/>
  <c r="J2149" i="12"/>
  <c r="J2150" i="12"/>
  <c r="J2151" i="12"/>
  <c r="L2151" i="12" s="1"/>
  <c r="J2152" i="12"/>
  <c r="J2153" i="12"/>
  <c r="J2154" i="12"/>
  <c r="J2155" i="12"/>
  <c r="L2155" i="12" s="1"/>
  <c r="J2156" i="12"/>
  <c r="J2157" i="12"/>
  <c r="J2158" i="12"/>
  <c r="J2159" i="12"/>
  <c r="L2159" i="12" s="1"/>
  <c r="J2160" i="12"/>
  <c r="J2161" i="12"/>
  <c r="J2162" i="12"/>
  <c r="J2163" i="12"/>
  <c r="J2164" i="12"/>
  <c r="J2165" i="12"/>
  <c r="J2166" i="12"/>
  <c r="J2167" i="12"/>
  <c r="J2168" i="12"/>
  <c r="J2169" i="12"/>
  <c r="J2170" i="12"/>
  <c r="J2171" i="12"/>
  <c r="J2172" i="12"/>
  <c r="J2173" i="12"/>
  <c r="J2174" i="12"/>
  <c r="J2175" i="12"/>
  <c r="J2176" i="12"/>
  <c r="J2177" i="12"/>
  <c r="J2178" i="12"/>
  <c r="J2179" i="12"/>
  <c r="L2179" i="12" s="1"/>
  <c r="J2180" i="12"/>
  <c r="L2180" i="12" s="1"/>
  <c r="J2111" i="12"/>
  <c r="J2112" i="12"/>
  <c r="J2113" i="12"/>
  <c r="L2113" i="12" s="1"/>
  <c r="J2114" i="12"/>
  <c r="J2115" i="12"/>
  <c r="J2116" i="12"/>
  <c r="J2117" i="12"/>
  <c r="L2117" i="12" s="1"/>
  <c r="J2118" i="12"/>
  <c r="J2119" i="12"/>
  <c r="J2120" i="12"/>
  <c r="J2121" i="12"/>
  <c r="L2121" i="12" s="1"/>
  <c r="J2122" i="12"/>
  <c r="J2123" i="12"/>
  <c r="J2124" i="12"/>
  <c r="J2125" i="12"/>
  <c r="J2126" i="12"/>
  <c r="J2127" i="12"/>
  <c r="J2128" i="12"/>
  <c r="J2129" i="12"/>
  <c r="L2129" i="12" s="1"/>
  <c r="J2130" i="12"/>
  <c r="J2131" i="12"/>
  <c r="J2132" i="12"/>
  <c r="J2133" i="12"/>
  <c r="L2133" i="12" s="1"/>
  <c r="J2134" i="12"/>
  <c r="J2135" i="12"/>
  <c r="J2136" i="12"/>
  <c r="J2137" i="12"/>
  <c r="L2137" i="12" s="1"/>
  <c r="J2138" i="12"/>
  <c r="J2139" i="12"/>
  <c r="J2089" i="12"/>
  <c r="J2090" i="12"/>
  <c r="L2090" i="12" s="1"/>
  <c r="J2091" i="12"/>
  <c r="L2091" i="12" s="1"/>
  <c r="J2092" i="12"/>
  <c r="J2093" i="12"/>
  <c r="J2094" i="12"/>
  <c r="J2095" i="12"/>
  <c r="J2096" i="12"/>
  <c r="J2097" i="12"/>
  <c r="J2098" i="12"/>
  <c r="L2098" i="12" s="1"/>
  <c r="J2099" i="12"/>
  <c r="J2100" i="12"/>
  <c r="J2101" i="12"/>
  <c r="J2102" i="12"/>
  <c r="L2102" i="12" s="1"/>
  <c r="J2103" i="12"/>
  <c r="J2104" i="12"/>
  <c r="J2105" i="12"/>
  <c r="J2106" i="12"/>
  <c r="L2106" i="12" s="1"/>
  <c r="J2107" i="12"/>
  <c r="J2108" i="12"/>
  <c r="J2109" i="12"/>
  <c r="J2110" i="12"/>
  <c r="L2110" i="12" s="1"/>
  <c r="J2076" i="12"/>
  <c r="J2077" i="12"/>
  <c r="J2078" i="12"/>
  <c r="J2079" i="12"/>
  <c r="L2079" i="12" s="1"/>
  <c r="J2080" i="12"/>
  <c r="J2081" i="12"/>
  <c r="J2082" i="12"/>
  <c r="J2083" i="12"/>
  <c r="L2083" i="12" s="1"/>
  <c r="J2084" i="12"/>
  <c r="J2085" i="12"/>
  <c r="J2086" i="12"/>
  <c r="J2087" i="12"/>
  <c r="L2087" i="12" s="1"/>
  <c r="J2088" i="12"/>
  <c r="J2073" i="12"/>
  <c r="J2074" i="12"/>
  <c r="J2075" i="12"/>
  <c r="L2075" i="12" s="1"/>
  <c r="J2058" i="12"/>
  <c r="J2059" i="12"/>
  <c r="J2060" i="12"/>
  <c r="J2061" i="12"/>
  <c r="J2062" i="12"/>
  <c r="J2063" i="12"/>
  <c r="J2064" i="12"/>
  <c r="J2065" i="12"/>
  <c r="J2066" i="12"/>
  <c r="J2067" i="12"/>
  <c r="J2068" i="12"/>
  <c r="J2069" i="12"/>
  <c r="L2069" i="12" s="1"/>
  <c r="J2070" i="12"/>
  <c r="J2071" i="12"/>
  <c r="J2072" i="12"/>
  <c r="J2030" i="12"/>
  <c r="L2030" i="12" s="1"/>
  <c r="J2031" i="12"/>
  <c r="J2032" i="12"/>
  <c r="J2033" i="12"/>
  <c r="J2034" i="12"/>
  <c r="J2035" i="12"/>
  <c r="J2036" i="12"/>
  <c r="J2037" i="12"/>
  <c r="J2038" i="12"/>
  <c r="L2038" i="12" s="1"/>
  <c r="J2039" i="12"/>
  <c r="J2040" i="12"/>
  <c r="J2041" i="12"/>
  <c r="J2042" i="12"/>
  <c r="L2042" i="12" s="1"/>
  <c r="J2043" i="12"/>
  <c r="J2044" i="12"/>
  <c r="J2045" i="12"/>
  <c r="J2046" i="12"/>
  <c r="J2047" i="12"/>
  <c r="J2048" i="12"/>
  <c r="J2049" i="12"/>
  <c r="J2050" i="12"/>
  <c r="J2051" i="12"/>
  <c r="J2052" i="12"/>
  <c r="J2053" i="12"/>
  <c r="J2054" i="12"/>
  <c r="L2054" i="12" s="1"/>
  <c r="J2055" i="12"/>
  <c r="L2055" i="12" s="1"/>
  <c r="J2056" i="12"/>
  <c r="J2057" i="12"/>
  <c r="J1998" i="12"/>
  <c r="L1998" i="12" s="1"/>
  <c r="J1999" i="12"/>
  <c r="J2000" i="12"/>
  <c r="J2001" i="12"/>
  <c r="J2002" i="12"/>
  <c r="L2002" i="12" s="1"/>
  <c r="J2003" i="12"/>
  <c r="J2004" i="12"/>
  <c r="J2005" i="12"/>
  <c r="J2006" i="12"/>
  <c r="J2007" i="12"/>
  <c r="J2008" i="12"/>
  <c r="J2009" i="12"/>
  <c r="J2010" i="12"/>
  <c r="L2010" i="12" s="1"/>
  <c r="J2011" i="12"/>
  <c r="J2012" i="12"/>
  <c r="J2013" i="12"/>
  <c r="J2014" i="12"/>
  <c r="L2014" i="12" s="1"/>
  <c r="J2015" i="12"/>
  <c r="J2016" i="12"/>
  <c r="J2017" i="12"/>
  <c r="J2018" i="12"/>
  <c r="L2018" i="12" s="1"/>
  <c r="J2019" i="12"/>
  <c r="L2019" i="12" s="1"/>
  <c r="J2020" i="12"/>
  <c r="J2021" i="12"/>
  <c r="J2022" i="12"/>
  <c r="L2022" i="12" s="1"/>
  <c r="J2023" i="12"/>
  <c r="L2023" i="12" s="1"/>
  <c r="J2024" i="12"/>
  <c r="J2025" i="12"/>
  <c r="J2026" i="12"/>
  <c r="L2026" i="12" s="1"/>
  <c r="J2027" i="12"/>
  <c r="J2028" i="12"/>
  <c r="J2029" i="12"/>
  <c r="J1939" i="12"/>
  <c r="L1939" i="12" s="1"/>
  <c r="J1940" i="12"/>
  <c r="L1940" i="12" s="1"/>
  <c r="J1941" i="12"/>
  <c r="J1942" i="12"/>
  <c r="J1943" i="12"/>
  <c r="L1943" i="12" s="1"/>
  <c r="J1944" i="12"/>
  <c r="L1944" i="12" s="1"/>
  <c r="J1945" i="12"/>
  <c r="J1946" i="12"/>
  <c r="J1947" i="12"/>
  <c r="J1948" i="12"/>
  <c r="L1948" i="12" s="1"/>
  <c r="J1949" i="12"/>
  <c r="J1950" i="12"/>
  <c r="J1951" i="12"/>
  <c r="L1951" i="12" s="1"/>
  <c r="J1952" i="12"/>
  <c r="J1953" i="12"/>
  <c r="J1954" i="12"/>
  <c r="J1955" i="12"/>
  <c r="L1955" i="12" s="1"/>
  <c r="J1956" i="12"/>
  <c r="J1957" i="12"/>
  <c r="J1958" i="12"/>
  <c r="J1959" i="12"/>
  <c r="L1959" i="12" s="1"/>
  <c r="J1960" i="12"/>
  <c r="J1961" i="12"/>
  <c r="J1962" i="12"/>
  <c r="J1963" i="12"/>
  <c r="L1963" i="12" s="1"/>
  <c r="J1964" i="12"/>
  <c r="J1965" i="12"/>
  <c r="J1966" i="12"/>
  <c r="J1967" i="12"/>
  <c r="L1967" i="12" s="1"/>
  <c r="J1968" i="12"/>
  <c r="J1969" i="12"/>
  <c r="J1970" i="12"/>
  <c r="J1971" i="12"/>
  <c r="L1971" i="12" s="1"/>
  <c r="J1972" i="12"/>
  <c r="L1972" i="12" s="1"/>
  <c r="J1973" i="12"/>
  <c r="J1974" i="12"/>
  <c r="J1975" i="12"/>
  <c r="L1975" i="12" s="1"/>
  <c r="J1976" i="12"/>
  <c r="L1976" i="12" s="1"/>
  <c r="J1977" i="12"/>
  <c r="J1978" i="12"/>
  <c r="J1979" i="12"/>
  <c r="J1980" i="12"/>
  <c r="J1981" i="12"/>
  <c r="J1982" i="12"/>
  <c r="J1983" i="12"/>
  <c r="L1983" i="12" s="1"/>
  <c r="J1984" i="12"/>
  <c r="J1985" i="12"/>
  <c r="J1986" i="12"/>
  <c r="J1987" i="12"/>
  <c r="L1987" i="12" s="1"/>
  <c r="J1988" i="12"/>
  <c r="J1989" i="12"/>
  <c r="J1990" i="12"/>
  <c r="J1991" i="12"/>
  <c r="L1991" i="12" s="1"/>
  <c r="J1992" i="12"/>
  <c r="J1993" i="12"/>
  <c r="J1994" i="12"/>
  <c r="J1995" i="12"/>
  <c r="J1996" i="12"/>
  <c r="L1996" i="12" s="1"/>
  <c r="J1997" i="12"/>
  <c r="J1932" i="12"/>
  <c r="J1933" i="12"/>
  <c r="L1933" i="12" s="1"/>
  <c r="J1934" i="12"/>
  <c r="L1934" i="12" s="1"/>
  <c r="J1935" i="12"/>
  <c r="J1936" i="12"/>
  <c r="J1937" i="12"/>
  <c r="L1937" i="12" s="1"/>
  <c r="J1938" i="12"/>
  <c r="L1938" i="12" s="1"/>
  <c r="J1908" i="12"/>
  <c r="J1909" i="12"/>
  <c r="J1910" i="12"/>
  <c r="L1910" i="12" s="1"/>
  <c r="J1911" i="12"/>
  <c r="J1912" i="12"/>
  <c r="J1913" i="12"/>
  <c r="J1914" i="12"/>
  <c r="L1914" i="12" s="1"/>
  <c r="J1915" i="12"/>
  <c r="J1916" i="12"/>
  <c r="J1917" i="12"/>
  <c r="J1918" i="12"/>
  <c r="L1918" i="12" s="1"/>
  <c r="J1919" i="12"/>
  <c r="L1919" i="12" s="1"/>
  <c r="J1920" i="12"/>
  <c r="J1921" i="12"/>
  <c r="J1922" i="12"/>
  <c r="L1922" i="12" s="1"/>
  <c r="J1923" i="12"/>
  <c r="L1923" i="12" s="1"/>
  <c r="J1924" i="12"/>
  <c r="J1925" i="12"/>
  <c r="J1926" i="12"/>
  <c r="L1926" i="12" s="1"/>
  <c r="J1927" i="12"/>
  <c r="L1927" i="12" s="1"/>
  <c r="J1928" i="12"/>
  <c r="J1929" i="12"/>
  <c r="J1930" i="12"/>
  <c r="L1930" i="12" s="1"/>
  <c r="J1931" i="12"/>
  <c r="J1906" i="12"/>
  <c r="J1907" i="12"/>
  <c r="J1877" i="12"/>
  <c r="L1877" i="12" s="1"/>
  <c r="J1878" i="12"/>
  <c r="J1879" i="12"/>
  <c r="J1880" i="12"/>
  <c r="J1881" i="12"/>
  <c r="J1882" i="12"/>
  <c r="J1883" i="12"/>
  <c r="J1884" i="12"/>
  <c r="J1885" i="12"/>
  <c r="L1885" i="12" s="1"/>
  <c r="J1886" i="12"/>
  <c r="L1886" i="12" s="1"/>
  <c r="J1887" i="12"/>
  <c r="J1888" i="12"/>
  <c r="J1889" i="12"/>
  <c r="J1890" i="12"/>
  <c r="L1890" i="12" s="1"/>
  <c r="J1891" i="12"/>
  <c r="J1892" i="12"/>
  <c r="J1893" i="12"/>
  <c r="L1893" i="12" s="1"/>
  <c r="J1894" i="12"/>
  <c r="J1895" i="12"/>
  <c r="J1896" i="12"/>
  <c r="J1897" i="12"/>
  <c r="L1897" i="12" s="1"/>
  <c r="J1898" i="12"/>
  <c r="L1898" i="12" s="1"/>
  <c r="J1899" i="12"/>
  <c r="J1900" i="12"/>
  <c r="J1901" i="12"/>
  <c r="L1901" i="12" s="1"/>
  <c r="J1902" i="12"/>
  <c r="L1902" i="12" s="1"/>
  <c r="J1903" i="12"/>
  <c r="J1904" i="12"/>
  <c r="J1905" i="12"/>
  <c r="J1831" i="12"/>
  <c r="L1831" i="12" s="1"/>
  <c r="J1832" i="12"/>
  <c r="J1833" i="12"/>
  <c r="J1834" i="12"/>
  <c r="L1834" i="12" s="1"/>
  <c r="J1835" i="12"/>
  <c r="L1835" i="12" s="1"/>
  <c r="J1836" i="12"/>
  <c r="J1837" i="12"/>
  <c r="J1838" i="12"/>
  <c r="L1838" i="12" s="1"/>
  <c r="J1839" i="12"/>
  <c r="L1839" i="12" s="1"/>
  <c r="J1840" i="12"/>
  <c r="J1841" i="12"/>
  <c r="J1842" i="12"/>
  <c r="L1842" i="12" s="1"/>
  <c r="J1843" i="12"/>
  <c r="J1844" i="12"/>
  <c r="J1845" i="12"/>
  <c r="J1846" i="12"/>
  <c r="J1847" i="12"/>
  <c r="J1848" i="12"/>
  <c r="J1849" i="12"/>
  <c r="J1850" i="12"/>
  <c r="L1850" i="12" s="1"/>
  <c r="J1851" i="12"/>
  <c r="L1851" i="12" s="1"/>
  <c r="J1852" i="12"/>
  <c r="J1853" i="12"/>
  <c r="J1854" i="12"/>
  <c r="L1854" i="12" s="1"/>
  <c r="J1855" i="12"/>
  <c r="L1855" i="12" s="1"/>
  <c r="J1856" i="12"/>
  <c r="J1857" i="12"/>
  <c r="J1858" i="12"/>
  <c r="L1858" i="12" s="1"/>
  <c r="J1859" i="12"/>
  <c r="L1859" i="12" s="1"/>
  <c r="J1860" i="12"/>
  <c r="J1861" i="12"/>
  <c r="J1862" i="12"/>
  <c r="L1862" i="12" s="1"/>
  <c r="J1863" i="12"/>
  <c r="L1863" i="12" s="1"/>
  <c r="J1864" i="12"/>
  <c r="J1865" i="12"/>
  <c r="J1866" i="12"/>
  <c r="L1866" i="12" s="1"/>
  <c r="J1867" i="12"/>
  <c r="L1867" i="12" s="1"/>
  <c r="J1868" i="12"/>
  <c r="J1869" i="12"/>
  <c r="J1870" i="12"/>
  <c r="L1870" i="12" s="1"/>
  <c r="J1871" i="12"/>
  <c r="J1872" i="12"/>
  <c r="J1873" i="12"/>
  <c r="J1874" i="12"/>
  <c r="L1874" i="12" s="1"/>
  <c r="J1875" i="12"/>
  <c r="L1875" i="12" s="1"/>
  <c r="J1876" i="12"/>
  <c r="J1828" i="12"/>
  <c r="J1829" i="12"/>
  <c r="J1830" i="12"/>
  <c r="J1783" i="12"/>
  <c r="J1784" i="12"/>
  <c r="J1785" i="12"/>
  <c r="L1785" i="12" s="1"/>
  <c r="J1786" i="12"/>
  <c r="L1786" i="12" s="1"/>
  <c r="J1787" i="12"/>
  <c r="J1788" i="12"/>
  <c r="J1789" i="12"/>
  <c r="L1789" i="12" s="1"/>
  <c r="J1790" i="12"/>
  <c r="L1790" i="12" s="1"/>
  <c r="J1791" i="12"/>
  <c r="J1792" i="12"/>
  <c r="J1793" i="12"/>
  <c r="L1793" i="12" s="1"/>
  <c r="J1794" i="12"/>
  <c r="L1794" i="12" s="1"/>
  <c r="J1795" i="12"/>
  <c r="J1796" i="12"/>
  <c r="J1797" i="12"/>
  <c r="J1798" i="12"/>
  <c r="J1799" i="12"/>
  <c r="J1800" i="12"/>
  <c r="J1801" i="12"/>
  <c r="J1802" i="12"/>
  <c r="L1802" i="12" s="1"/>
  <c r="J1803" i="12"/>
  <c r="J1804" i="12"/>
  <c r="J1805" i="12"/>
  <c r="L1805" i="12" s="1"/>
  <c r="J1806" i="12"/>
  <c r="L1806" i="12" s="1"/>
  <c r="J1807" i="12"/>
  <c r="J1808" i="12"/>
  <c r="J1809" i="12"/>
  <c r="L1809" i="12" s="1"/>
  <c r="J1810" i="12"/>
  <c r="J1811" i="12"/>
  <c r="J1812" i="12"/>
  <c r="J1813" i="12"/>
  <c r="J1814" i="12"/>
  <c r="L1814" i="12" s="1"/>
  <c r="J1815" i="12"/>
  <c r="J1816" i="12"/>
  <c r="J1817" i="12"/>
  <c r="L1817" i="12" s="1"/>
  <c r="J1818" i="12"/>
  <c r="L1818" i="12" s="1"/>
  <c r="J1819" i="12"/>
  <c r="J1820" i="12"/>
  <c r="J1821" i="12"/>
  <c r="L1821" i="12" s="1"/>
  <c r="J1822" i="12"/>
  <c r="J1823" i="12"/>
  <c r="J1824" i="12"/>
  <c r="J1825" i="12"/>
  <c r="L1825" i="12" s="1"/>
  <c r="J1826" i="12"/>
  <c r="L1826" i="12" s="1"/>
  <c r="J1827" i="12"/>
  <c r="J1764" i="12"/>
  <c r="J1765" i="12"/>
  <c r="J1766" i="12"/>
  <c r="J1767" i="12"/>
  <c r="J1768" i="12"/>
  <c r="J1769" i="12"/>
  <c r="L1769" i="12" s="1"/>
  <c r="J1770" i="12"/>
  <c r="J1771" i="12"/>
  <c r="J1772" i="12"/>
  <c r="J1773" i="12"/>
  <c r="L1773" i="12" s="1"/>
  <c r="J1774" i="12"/>
  <c r="L1774" i="12" s="1"/>
  <c r="J1775" i="12"/>
  <c r="J1776" i="12"/>
  <c r="J1777" i="12"/>
  <c r="L1777" i="12" s="1"/>
  <c r="J1778" i="12"/>
  <c r="J1779" i="12"/>
  <c r="J1780" i="12"/>
  <c r="J1781" i="12"/>
  <c r="J1782" i="12"/>
  <c r="J1763" i="12"/>
  <c r="J1704" i="12"/>
  <c r="J1705" i="12"/>
  <c r="L1705" i="12" s="1"/>
  <c r="J1706" i="12"/>
  <c r="J1707" i="12"/>
  <c r="J1708" i="12"/>
  <c r="J1709" i="12"/>
  <c r="L1709" i="12" s="1"/>
  <c r="J1710" i="12"/>
  <c r="J1711" i="12"/>
  <c r="J1712" i="12"/>
  <c r="J1713" i="12"/>
  <c r="L1713" i="12" s="1"/>
  <c r="J1714" i="12"/>
  <c r="L1714" i="12" s="1"/>
  <c r="J1715" i="12"/>
  <c r="J1716" i="12"/>
  <c r="J1717" i="12"/>
  <c r="J1718" i="12"/>
  <c r="J1719" i="12"/>
  <c r="J1720" i="12"/>
  <c r="J1721" i="12"/>
  <c r="L1721" i="12" s="1"/>
  <c r="J1722" i="12"/>
  <c r="J1723" i="12"/>
  <c r="J1724" i="12"/>
  <c r="J1725" i="12"/>
  <c r="L1725" i="12" s="1"/>
  <c r="J1726" i="12"/>
  <c r="L1726" i="12" s="1"/>
  <c r="J1727" i="12"/>
  <c r="J1728" i="12"/>
  <c r="J1729" i="12"/>
  <c r="L1729" i="12" s="1"/>
  <c r="J1730" i="12"/>
  <c r="L1730" i="12" s="1"/>
  <c r="J1731" i="12"/>
  <c r="J1732" i="12"/>
  <c r="J1733" i="12"/>
  <c r="J1734" i="12"/>
  <c r="J1735" i="12"/>
  <c r="J1736" i="12"/>
  <c r="J1737" i="12"/>
  <c r="L1737" i="12" s="1"/>
  <c r="J1738" i="12"/>
  <c r="J1739" i="12"/>
  <c r="J1740" i="12"/>
  <c r="J1741" i="12"/>
  <c r="L1741" i="12" s="1"/>
  <c r="J1742" i="12"/>
  <c r="J1743" i="12"/>
  <c r="J1744" i="12"/>
  <c r="J1745" i="12"/>
  <c r="L1745" i="12" s="1"/>
  <c r="J1746" i="12"/>
  <c r="L1746" i="12" s="1"/>
  <c r="J1747" i="12"/>
  <c r="J1748" i="12"/>
  <c r="J1749" i="12"/>
  <c r="L1749" i="12" s="1"/>
  <c r="J1750" i="12"/>
  <c r="L1750" i="12" s="1"/>
  <c r="J1751" i="12"/>
  <c r="J1752" i="12"/>
  <c r="J1753" i="12"/>
  <c r="L1753" i="12" s="1"/>
  <c r="J1754" i="12"/>
  <c r="J1755" i="12"/>
  <c r="J1756" i="12"/>
  <c r="J1757" i="12"/>
  <c r="L1757" i="12" s="1"/>
  <c r="J1758" i="12"/>
  <c r="L1758" i="12" s="1"/>
  <c r="J1759" i="12"/>
  <c r="J1760" i="12"/>
  <c r="J1761" i="12"/>
  <c r="L1761" i="12" s="1"/>
  <c r="J1762" i="12"/>
  <c r="L1762" i="12" s="1"/>
  <c r="J1693" i="12"/>
  <c r="J1694" i="12"/>
  <c r="J1695" i="12"/>
  <c r="J1696" i="12"/>
  <c r="J1697" i="12"/>
  <c r="J1698" i="12"/>
  <c r="J1699" i="12"/>
  <c r="L1699" i="12" s="1"/>
  <c r="J1700" i="12"/>
  <c r="J1701" i="12"/>
  <c r="J1702" i="12"/>
  <c r="J1703" i="12"/>
  <c r="L1703" i="12" s="1"/>
  <c r="J1685" i="12"/>
  <c r="J1686" i="12"/>
  <c r="J1687" i="12"/>
  <c r="J1688" i="12"/>
  <c r="L1688" i="12" s="1"/>
  <c r="J1689" i="12"/>
  <c r="L1689" i="12" s="1"/>
  <c r="J1690" i="12"/>
  <c r="J1691" i="12"/>
  <c r="J1692" i="12"/>
  <c r="L1692" i="12" s="1"/>
  <c r="J1666" i="12"/>
  <c r="J1667" i="12"/>
  <c r="J1668" i="12"/>
  <c r="J1669" i="12"/>
  <c r="L1669" i="12" s="1"/>
  <c r="J1670" i="12"/>
  <c r="L1670" i="12" s="1"/>
  <c r="J1671" i="12"/>
  <c r="J1672" i="12"/>
  <c r="J1673" i="12"/>
  <c r="L1673" i="12" s="1"/>
  <c r="J1674" i="12"/>
  <c r="L1674" i="12" s="1"/>
  <c r="J1675" i="12"/>
  <c r="J1676" i="12"/>
  <c r="J1677" i="12"/>
  <c r="L1677" i="12" s="1"/>
  <c r="J1678" i="12"/>
  <c r="J1679" i="12"/>
  <c r="J1680" i="12"/>
  <c r="J1681" i="12"/>
  <c r="L1681" i="12" s="1"/>
  <c r="J1682" i="12"/>
  <c r="L1682" i="12" s="1"/>
  <c r="J1683" i="12"/>
  <c r="J1684" i="12"/>
  <c r="J1611" i="12"/>
  <c r="L1611" i="12" s="1"/>
  <c r="J1612" i="12"/>
  <c r="J1613" i="12"/>
  <c r="J1614" i="12"/>
  <c r="J1615" i="12"/>
  <c r="L1615" i="12" s="1"/>
  <c r="J1616" i="12"/>
  <c r="L1616" i="12" s="1"/>
  <c r="J1617" i="12"/>
  <c r="J1618" i="12"/>
  <c r="J1619" i="12"/>
  <c r="L1619" i="12" s="1"/>
  <c r="J1620" i="12"/>
  <c r="L1620" i="12" s="1"/>
  <c r="J1621" i="12"/>
  <c r="J1622" i="12"/>
  <c r="J1623" i="12"/>
  <c r="L1623" i="12" s="1"/>
  <c r="J1624" i="12"/>
  <c r="J1625" i="12"/>
  <c r="J1626" i="12"/>
  <c r="J1627" i="12"/>
  <c r="L1627" i="12" s="1"/>
  <c r="J1628" i="12"/>
  <c r="J1629" i="12"/>
  <c r="J1630" i="12"/>
  <c r="J1631" i="12"/>
  <c r="L1631" i="12" s="1"/>
  <c r="J1632" i="12"/>
  <c r="L1632" i="12" s="1"/>
  <c r="J1633" i="12"/>
  <c r="J1634" i="12"/>
  <c r="J1635" i="12"/>
  <c r="J1636" i="12"/>
  <c r="L1636" i="12" s="1"/>
  <c r="J1637" i="12"/>
  <c r="J1638" i="12"/>
  <c r="J1639" i="12"/>
  <c r="L1639" i="12" s="1"/>
  <c r="J1640" i="12"/>
  <c r="J1641" i="12"/>
  <c r="J1642" i="12"/>
  <c r="J1643" i="12"/>
  <c r="L1643" i="12" s="1"/>
  <c r="J1644" i="12"/>
  <c r="L1644" i="12" s="1"/>
  <c r="J1645" i="12"/>
  <c r="J1646" i="12"/>
  <c r="J1647" i="12"/>
  <c r="L1647" i="12" s="1"/>
  <c r="J1648" i="12"/>
  <c r="J1649" i="12"/>
  <c r="J1650" i="12"/>
  <c r="J1651" i="12"/>
  <c r="L1651" i="12" s="1"/>
  <c r="J1652" i="12"/>
  <c r="J1653" i="12"/>
  <c r="J1654" i="12"/>
  <c r="J1655" i="12"/>
  <c r="J1656" i="12"/>
  <c r="J1657" i="12"/>
  <c r="J1658" i="12"/>
  <c r="J1659" i="12"/>
  <c r="L1659" i="12" s="1"/>
  <c r="J1660" i="12"/>
  <c r="J1661" i="12"/>
  <c r="J1662" i="12"/>
  <c r="J1663" i="12"/>
  <c r="L1663" i="12" s="1"/>
  <c r="J1664" i="12"/>
  <c r="J1665" i="12"/>
  <c r="J1603" i="12"/>
  <c r="J1604" i="12"/>
  <c r="L1604" i="12" s="1"/>
  <c r="J1605" i="12"/>
  <c r="J1606" i="12"/>
  <c r="J1607" i="12"/>
  <c r="J1608" i="12"/>
  <c r="J1609" i="12"/>
  <c r="L1609" i="12" s="1"/>
  <c r="J1610" i="12"/>
  <c r="J1537" i="12"/>
  <c r="J1538" i="12"/>
  <c r="L1538" i="12" s="1"/>
  <c r="J1539" i="12"/>
  <c r="J1540" i="12"/>
  <c r="J1541" i="12"/>
  <c r="J1542" i="12"/>
  <c r="L1542" i="12" s="1"/>
  <c r="J1543" i="12"/>
  <c r="J1544" i="12"/>
  <c r="J1545" i="12"/>
  <c r="J1546" i="12"/>
  <c r="L1546" i="12" s="1"/>
  <c r="J1547" i="12"/>
  <c r="J1548" i="12"/>
  <c r="J1549" i="12"/>
  <c r="J1550" i="12"/>
  <c r="J1551" i="12"/>
  <c r="J1552" i="12"/>
  <c r="J1553" i="12"/>
  <c r="J1554" i="12"/>
  <c r="L1554" i="12" s="1"/>
  <c r="J1555" i="12"/>
  <c r="L1555" i="12" s="1"/>
  <c r="J1556" i="12"/>
  <c r="J1557" i="12"/>
  <c r="J1558" i="12"/>
  <c r="L1558" i="12" s="1"/>
  <c r="J1559" i="12"/>
  <c r="L1559" i="12" s="1"/>
  <c r="J1560" i="12"/>
  <c r="J1561" i="12"/>
  <c r="J1562" i="12"/>
  <c r="L1562" i="12" s="1"/>
  <c r="J1563" i="12"/>
  <c r="L1563" i="12" s="1"/>
  <c r="J1564" i="12"/>
  <c r="J1565" i="12"/>
  <c r="J1566" i="12"/>
  <c r="L1566" i="12" s="1"/>
  <c r="J1567" i="12"/>
  <c r="J1568" i="12"/>
  <c r="J1569" i="12"/>
  <c r="J1570" i="12"/>
  <c r="L1570" i="12" s="1"/>
  <c r="J1571" i="12"/>
  <c r="J1572" i="12"/>
  <c r="J1573" i="12"/>
  <c r="J1574" i="12"/>
  <c r="L1574" i="12" s="1"/>
  <c r="J1575" i="12"/>
  <c r="L1575" i="12" s="1"/>
  <c r="J1576" i="12"/>
  <c r="J1577" i="12"/>
  <c r="J1578" i="12"/>
  <c r="L1578" i="12" s="1"/>
  <c r="J1579" i="12"/>
  <c r="J1580" i="12"/>
  <c r="J1581" i="12"/>
  <c r="J1582" i="12"/>
  <c r="L1582" i="12" s="1"/>
  <c r="J1583" i="12"/>
  <c r="J1584" i="12"/>
  <c r="J1585" i="12"/>
  <c r="J1586" i="12"/>
  <c r="L1586" i="12" s="1"/>
  <c r="J1587" i="12"/>
  <c r="J1588" i="12"/>
  <c r="J1589" i="12"/>
  <c r="J1590" i="12"/>
  <c r="L1590" i="12" s="1"/>
  <c r="J1591" i="12"/>
  <c r="J1592" i="12"/>
  <c r="J1593" i="12"/>
  <c r="J1594" i="12"/>
  <c r="L1594" i="12" s="1"/>
  <c r="J1595" i="12"/>
  <c r="L1595" i="12" s="1"/>
  <c r="J1596" i="12"/>
  <c r="J1597" i="12"/>
  <c r="J1598" i="12"/>
  <c r="J1599" i="12"/>
  <c r="L1599" i="12" s="1"/>
  <c r="J1600" i="12"/>
  <c r="J1601" i="12"/>
  <c r="J1602" i="12"/>
  <c r="L1602" i="12" s="1"/>
  <c r="J1525" i="12"/>
  <c r="L1525" i="12" s="1"/>
  <c r="J1526" i="12"/>
  <c r="J1527" i="12"/>
  <c r="J1528" i="12"/>
  <c r="L1528" i="12" s="1"/>
  <c r="J1529" i="12"/>
  <c r="L1529" i="12" s="1"/>
  <c r="J1530" i="12"/>
  <c r="J1531" i="12"/>
  <c r="J1532" i="12"/>
  <c r="L1532" i="12" s="1"/>
  <c r="J1533" i="12"/>
  <c r="J1534" i="12"/>
  <c r="J1535" i="12"/>
  <c r="J1536" i="12"/>
  <c r="L1536" i="12" s="1"/>
  <c r="J1510" i="12"/>
  <c r="L1510" i="12" s="1"/>
  <c r="J1511" i="12"/>
  <c r="J1512" i="12"/>
  <c r="J1513" i="12"/>
  <c r="L1513" i="12" s="1"/>
  <c r="J1514" i="12"/>
  <c r="J1515" i="12"/>
  <c r="J1516" i="12"/>
  <c r="J1517" i="12"/>
  <c r="L1517" i="12" s="1"/>
  <c r="J1518" i="12"/>
  <c r="J1519" i="12"/>
  <c r="J1520" i="12"/>
  <c r="J1521" i="12"/>
  <c r="L1521" i="12" s="1"/>
  <c r="J1522" i="12"/>
  <c r="L1522" i="12" s="1"/>
  <c r="J1523" i="12"/>
  <c r="J1524" i="12"/>
  <c r="J1497" i="12"/>
  <c r="J1498" i="12"/>
  <c r="J1499" i="12"/>
  <c r="J1500" i="12"/>
  <c r="J1501" i="12"/>
  <c r="L1501" i="12" s="1"/>
  <c r="J1502" i="12"/>
  <c r="J1503" i="12"/>
  <c r="J1504" i="12"/>
  <c r="J1505" i="12"/>
  <c r="L1505" i="12" s="1"/>
  <c r="J1506" i="12"/>
  <c r="J1507" i="12"/>
  <c r="J1508" i="12"/>
  <c r="J1509" i="12"/>
  <c r="J1478" i="12"/>
  <c r="J1479" i="12"/>
  <c r="J1480" i="12"/>
  <c r="J1481" i="12"/>
  <c r="L1481" i="12" s="1"/>
  <c r="J1482" i="12"/>
  <c r="L1482" i="12" s="1"/>
  <c r="J1483" i="12"/>
  <c r="J1484" i="12"/>
  <c r="J1485" i="12"/>
  <c r="L1485" i="12" s="1"/>
  <c r="J1486" i="12"/>
  <c r="J1487" i="12"/>
  <c r="J1488" i="12"/>
  <c r="J1489" i="12"/>
  <c r="L1489" i="12" s="1"/>
  <c r="J1490" i="12"/>
  <c r="L1490" i="12" s="1"/>
  <c r="J1491" i="12"/>
  <c r="J1492" i="12"/>
  <c r="J1493" i="12"/>
  <c r="L1493" i="12" s="1"/>
  <c r="J1494" i="12"/>
  <c r="L1494" i="12" s="1"/>
  <c r="J1495" i="12"/>
  <c r="J1496" i="12"/>
  <c r="J1421" i="12"/>
  <c r="J1422" i="12"/>
  <c r="J1423" i="12"/>
  <c r="J1424" i="12"/>
  <c r="J1425" i="12"/>
  <c r="L1425" i="12" s="1"/>
  <c r="J1426" i="12"/>
  <c r="J1427" i="12"/>
  <c r="J1428" i="12"/>
  <c r="J1429" i="12"/>
  <c r="J1430" i="12"/>
  <c r="J1431" i="12"/>
  <c r="J1432" i="12"/>
  <c r="J1433" i="12"/>
  <c r="L1433" i="12" s="1"/>
  <c r="J1434" i="12"/>
  <c r="J1435" i="12"/>
  <c r="J1436" i="12"/>
  <c r="J1437" i="12"/>
  <c r="L1437" i="12" s="1"/>
  <c r="J1438" i="12"/>
  <c r="L1438" i="12" s="1"/>
  <c r="J1439" i="12"/>
  <c r="J1440" i="12"/>
  <c r="J1441" i="12"/>
  <c r="L1441" i="12" s="1"/>
  <c r="J1442" i="12"/>
  <c r="J1443" i="12"/>
  <c r="J1444" i="12"/>
  <c r="J1445" i="12"/>
  <c r="L1445" i="12" s="1"/>
  <c r="J1446" i="12"/>
  <c r="L1446" i="12" s="1"/>
  <c r="J1447" i="12"/>
  <c r="J1448" i="12"/>
  <c r="J1449" i="12"/>
  <c r="L1449" i="12" s="1"/>
  <c r="J1450" i="12"/>
  <c r="L1450" i="12" s="1"/>
  <c r="J1451" i="12"/>
  <c r="J1452" i="12"/>
  <c r="J1453" i="12"/>
  <c r="J1454" i="12"/>
  <c r="L1454" i="12" s="1"/>
  <c r="J1455" i="12"/>
  <c r="J1456" i="12"/>
  <c r="J1457" i="12"/>
  <c r="L1457" i="12" s="1"/>
  <c r="J1458" i="12"/>
  <c r="L1458" i="12" s="1"/>
  <c r="J1459" i="12"/>
  <c r="J1460" i="12"/>
  <c r="J1461" i="12"/>
  <c r="L1461" i="12" s="1"/>
  <c r="J1462" i="12"/>
  <c r="J1463" i="12"/>
  <c r="J1464" i="12"/>
  <c r="J1465" i="12"/>
  <c r="L1465" i="12" s="1"/>
  <c r="J1466" i="12"/>
  <c r="J1467" i="12"/>
  <c r="J1468" i="12"/>
  <c r="J1469" i="12"/>
  <c r="J1470" i="12"/>
  <c r="J1471" i="12"/>
  <c r="J1472" i="12"/>
  <c r="J1473" i="12"/>
  <c r="L1473" i="12" s="1"/>
  <c r="J1474" i="12"/>
  <c r="L1474" i="12" s="1"/>
  <c r="J1475" i="12"/>
  <c r="J1476" i="12"/>
  <c r="J1477" i="12"/>
  <c r="L1477" i="12" s="1"/>
  <c r="J1407" i="12"/>
  <c r="L1407" i="12" s="1"/>
  <c r="J1408" i="12"/>
  <c r="J1409" i="12"/>
  <c r="J1410" i="12"/>
  <c r="L1410" i="12" s="1"/>
  <c r="J1411" i="12"/>
  <c r="L1411" i="12" s="1"/>
  <c r="J1412" i="12"/>
  <c r="J1413" i="12"/>
  <c r="J1414" i="12"/>
  <c r="J1415" i="12"/>
  <c r="L1415" i="12" s="1"/>
  <c r="J1416" i="12"/>
  <c r="J1417" i="12"/>
  <c r="J1418" i="12"/>
  <c r="L1418" i="12" s="1"/>
  <c r="J1419" i="12"/>
  <c r="L1419" i="12" s="1"/>
  <c r="J1420" i="12"/>
  <c r="J1393" i="12"/>
  <c r="J1394" i="12"/>
  <c r="L1394" i="12" s="1"/>
  <c r="J1395" i="12"/>
  <c r="J1396" i="12"/>
  <c r="J1397" i="12"/>
  <c r="J1398" i="12"/>
  <c r="L1398" i="12" s="1"/>
  <c r="J1399" i="12"/>
  <c r="L1399" i="12" s="1"/>
  <c r="J1400" i="12"/>
  <c r="J1401" i="12"/>
  <c r="J1402" i="12"/>
  <c r="L1402" i="12" s="1"/>
  <c r="J1403" i="12"/>
  <c r="L1403" i="12" s="1"/>
  <c r="J1404" i="12"/>
  <c r="J1405" i="12"/>
  <c r="J1406" i="12"/>
  <c r="L1406" i="12" s="1"/>
  <c r="J1332" i="12"/>
  <c r="L1332" i="12" s="1"/>
  <c r="J1333" i="12"/>
  <c r="J1334" i="12"/>
  <c r="J1335" i="12"/>
  <c r="L1335" i="12" s="1"/>
  <c r="J1336" i="12"/>
  <c r="J1337" i="12"/>
  <c r="J1338" i="12"/>
  <c r="J1339" i="12"/>
  <c r="L1339" i="12" s="1"/>
  <c r="J1340" i="12"/>
  <c r="L1340" i="12" s="1"/>
  <c r="J1341" i="12"/>
  <c r="J1342" i="12"/>
  <c r="J1343" i="12"/>
  <c r="J1344" i="12"/>
  <c r="L1344" i="12" s="1"/>
  <c r="J1345" i="12"/>
  <c r="J1346" i="12"/>
  <c r="J1347" i="12"/>
  <c r="L1347" i="12" s="1"/>
  <c r="J1348" i="12"/>
  <c r="J1349" i="12"/>
  <c r="J1350" i="12"/>
  <c r="J1351" i="12"/>
  <c r="L1351" i="12" s="1"/>
  <c r="J1352" i="12"/>
  <c r="L1352" i="12" s="1"/>
  <c r="J1353" i="12"/>
  <c r="J1354" i="12"/>
  <c r="J1355" i="12"/>
  <c r="L1355" i="12" s="1"/>
  <c r="J1356" i="12"/>
  <c r="L1356" i="12" s="1"/>
  <c r="J1357" i="12"/>
  <c r="J1358" i="12"/>
  <c r="J1359" i="12"/>
  <c r="J1360" i="12"/>
  <c r="J1361" i="12"/>
  <c r="J1362" i="12"/>
  <c r="J1363" i="12"/>
  <c r="L1363" i="12" s="1"/>
  <c r="J1364" i="12"/>
  <c r="J1365" i="12"/>
  <c r="J1366" i="12"/>
  <c r="J1367" i="12"/>
  <c r="L1367" i="12" s="1"/>
  <c r="J1368" i="12"/>
  <c r="L1368" i="12" s="1"/>
  <c r="J1369" i="12"/>
  <c r="J1370" i="12"/>
  <c r="J1371" i="12"/>
  <c r="L1371" i="12" s="1"/>
  <c r="J1372" i="12"/>
  <c r="J1373" i="12"/>
  <c r="J1374" i="12"/>
  <c r="J1375" i="12"/>
  <c r="L1375" i="12" s="1"/>
  <c r="J1376" i="12"/>
  <c r="J1377" i="12"/>
  <c r="J1378" i="12"/>
  <c r="J1379" i="12"/>
  <c r="L1379" i="12" s="1"/>
  <c r="J1380" i="12"/>
  <c r="L1380" i="12" s="1"/>
  <c r="J1381" i="12"/>
  <c r="J1382" i="12"/>
  <c r="J1383" i="12"/>
  <c r="L1383" i="12" s="1"/>
  <c r="J1384" i="12"/>
  <c r="L1384" i="12" s="1"/>
  <c r="J1385" i="12"/>
  <c r="J1386" i="12"/>
  <c r="J1387" i="12"/>
  <c r="L1387" i="12" s="1"/>
  <c r="J1388" i="12"/>
  <c r="J1389" i="12"/>
  <c r="J1390" i="12"/>
  <c r="J1391" i="12"/>
  <c r="L1391" i="12" s="1"/>
  <c r="J1392" i="12"/>
  <c r="L1392" i="12" s="1"/>
  <c r="J1260" i="12"/>
  <c r="J1261" i="12"/>
  <c r="J1262" i="12"/>
  <c r="L1262" i="12" s="1"/>
  <c r="J1263" i="12"/>
  <c r="J1264" i="12"/>
  <c r="J1265" i="12"/>
  <c r="J1266" i="12"/>
  <c r="L1266" i="12" s="1"/>
  <c r="J1267" i="12"/>
  <c r="J1268" i="12"/>
  <c r="J1269" i="12"/>
  <c r="J1270" i="12"/>
  <c r="L1270" i="12" s="1"/>
  <c r="J1271" i="12"/>
  <c r="J1272" i="12"/>
  <c r="J1273" i="12"/>
  <c r="J1274" i="12"/>
  <c r="L1274" i="12" s="1"/>
  <c r="J1275" i="12"/>
  <c r="L1275" i="12" s="1"/>
  <c r="J1276" i="12"/>
  <c r="J1277" i="12"/>
  <c r="J1278" i="12"/>
  <c r="L1278" i="12" s="1"/>
  <c r="J1279" i="12"/>
  <c r="L1279" i="12" s="1"/>
  <c r="J1280" i="12"/>
  <c r="J1281" i="12"/>
  <c r="J1282" i="12"/>
  <c r="L1282" i="12" s="1"/>
  <c r="J1283" i="12"/>
  <c r="J1284" i="12"/>
  <c r="J1285" i="12"/>
  <c r="J1286" i="12"/>
  <c r="L1286" i="12" s="1"/>
  <c r="J1287" i="12"/>
  <c r="L1287" i="12" s="1"/>
  <c r="J1288" i="12"/>
  <c r="J1289" i="12"/>
  <c r="J1290" i="12"/>
  <c r="L1290" i="12" s="1"/>
  <c r="J1291" i="12"/>
  <c r="L1291" i="12" s="1"/>
  <c r="J1292" i="12"/>
  <c r="J1293" i="12"/>
  <c r="J1294" i="12"/>
  <c r="L1294" i="12" s="1"/>
  <c r="J1295" i="12"/>
  <c r="J1296" i="12"/>
  <c r="J1297" i="12"/>
  <c r="J1298" i="12"/>
  <c r="L1298" i="12" s="1"/>
  <c r="J1299" i="12"/>
  <c r="J1300" i="12"/>
  <c r="J1301" i="12"/>
  <c r="J1302" i="12"/>
  <c r="L1302" i="12" s="1"/>
  <c r="J1303" i="12"/>
  <c r="L1303" i="12" s="1"/>
  <c r="J1304" i="12"/>
  <c r="J1305" i="12"/>
  <c r="J1306" i="12"/>
  <c r="L1306" i="12" s="1"/>
  <c r="J1307" i="12"/>
  <c r="J1308" i="12"/>
  <c r="J1309" i="12"/>
  <c r="J1310" i="12"/>
  <c r="L1310" i="12" s="1"/>
  <c r="J1311" i="12"/>
  <c r="L1311" i="12" s="1"/>
  <c r="J1312" i="12"/>
  <c r="J1313" i="12"/>
  <c r="J1314" i="12"/>
  <c r="L1314" i="12" s="1"/>
  <c r="J1315" i="12"/>
  <c r="L1315" i="12" s="1"/>
  <c r="J1316" i="12"/>
  <c r="J1317" i="12"/>
  <c r="J1318" i="12"/>
  <c r="L1318" i="12" s="1"/>
  <c r="J1319" i="12"/>
  <c r="J1320" i="12"/>
  <c r="J1321" i="12"/>
  <c r="J1322" i="12"/>
  <c r="J1323" i="12"/>
  <c r="J1324" i="12"/>
  <c r="J1325" i="12"/>
  <c r="J1326" i="12"/>
  <c r="L1326" i="12" s="1"/>
  <c r="J1327" i="12"/>
  <c r="L1327" i="12" s="1"/>
  <c r="J1328" i="12"/>
  <c r="J1329" i="12"/>
  <c r="J1330" i="12"/>
  <c r="L1330" i="12" s="1"/>
  <c r="J1331" i="12"/>
  <c r="L1331" i="12" s="1"/>
  <c r="J1254" i="12"/>
  <c r="J1255" i="12"/>
  <c r="J1256" i="12"/>
  <c r="L1256" i="12" s="1"/>
  <c r="J1257" i="12"/>
  <c r="L1257" i="12" s="1"/>
  <c r="J1258" i="12"/>
  <c r="J1259" i="12"/>
  <c r="J1237" i="12"/>
  <c r="L1237" i="12" s="1"/>
  <c r="J1238" i="12"/>
  <c r="L1238" i="12" s="1"/>
  <c r="J1239" i="12"/>
  <c r="J1240" i="12"/>
  <c r="J1241" i="12"/>
  <c r="L1241" i="12" s="1"/>
  <c r="J1242" i="12"/>
  <c r="J1243" i="12"/>
  <c r="J1244" i="12"/>
  <c r="J1245" i="12"/>
  <c r="L1245" i="12" s="1"/>
  <c r="J1246" i="12"/>
  <c r="L1246" i="12" s="1"/>
  <c r="J1247" i="12"/>
  <c r="J1248" i="12"/>
  <c r="J1249" i="12"/>
  <c r="L1249" i="12" s="1"/>
  <c r="J1250" i="12"/>
  <c r="J1251" i="12"/>
  <c r="J1252" i="12"/>
  <c r="J1253" i="12"/>
  <c r="L1253" i="12" s="1"/>
  <c r="J1179" i="12"/>
  <c r="L1179" i="12" s="1"/>
  <c r="J1180" i="12"/>
  <c r="J1181" i="12"/>
  <c r="J1182" i="12"/>
  <c r="L1182" i="12" s="1"/>
  <c r="J1183" i="12"/>
  <c r="J1184" i="12"/>
  <c r="J1185" i="12"/>
  <c r="J1186" i="12"/>
  <c r="L1186" i="12" s="1"/>
  <c r="J1187" i="12"/>
  <c r="L1187" i="12" s="1"/>
  <c r="J1188" i="12"/>
  <c r="J1189" i="12"/>
  <c r="J1190" i="12"/>
  <c r="L1190" i="12" s="1"/>
  <c r="J1191" i="12"/>
  <c r="L1191" i="12" s="1"/>
  <c r="J1192" i="12"/>
  <c r="J1193" i="12"/>
  <c r="J1194" i="12"/>
  <c r="L1194" i="12" s="1"/>
  <c r="J1195" i="12"/>
  <c r="L1195" i="12" s="1"/>
  <c r="J1196" i="12"/>
  <c r="J1197" i="12"/>
  <c r="J1198" i="12"/>
  <c r="L1198" i="12" s="1"/>
  <c r="J1199" i="12"/>
  <c r="L1199" i="12" s="1"/>
  <c r="J1200" i="12"/>
  <c r="J1201" i="12"/>
  <c r="J1202" i="12"/>
  <c r="L1202" i="12" s="1"/>
  <c r="J1203" i="12"/>
  <c r="J1204" i="12"/>
  <c r="J1205" i="12"/>
  <c r="J1206" i="12"/>
  <c r="L1206" i="12" s="1"/>
  <c r="J1207" i="12"/>
  <c r="J1208" i="12"/>
  <c r="J1209" i="12"/>
  <c r="J1210" i="12"/>
  <c r="L1210" i="12" s="1"/>
  <c r="J1211" i="12"/>
  <c r="J1212" i="12"/>
  <c r="J1213" i="12"/>
  <c r="J1214" i="12"/>
  <c r="L1214" i="12" s="1"/>
  <c r="J1215" i="12"/>
  <c r="J1216" i="12"/>
  <c r="J1217" i="12"/>
  <c r="J1218" i="12"/>
  <c r="L1218" i="12" s="1"/>
  <c r="J1219" i="12"/>
  <c r="J1220" i="12"/>
  <c r="J1221" i="12"/>
  <c r="J1222" i="12"/>
  <c r="L1222" i="12" s="1"/>
  <c r="J1223" i="12"/>
  <c r="L1223" i="12" s="1"/>
  <c r="J1224" i="12"/>
  <c r="J1225" i="12"/>
  <c r="J1226" i="12"/>
  <c r="J1227" i="12"/>
  <c r="J1228" i="12"/>
  <c r="J1229" i="12"/>
  <c r="J1230" i="12"/>
  <c r="L1230" i="12" s="1"/>
  <c r="J1231" i="12"/>
  <c r="J1232" i="12"/>
  <c r="J1233" i="12"/>
  <c r="J1234" i="12"/>
  <c r="L1234" i="12" s="1"/>
  <c r="J1235" i="12"/>
  <c r="L1235" i="12" s="1"/>
  <c r="J1236" i="12"/>
  <c r="J1143" i="12"/>
  <c r="J1144" i="12"/>
  <c r="L1144" i="12" s="1"/>
  <c r="J1145" i="12"/>
  <c r="J1146" i="12"/>
  <c r="J1147" i="12"/>
  <c r="J1148" i="12"/>
  <c r="L1148" i="12" s="1"/>
  <c r="J1149" i="12"/>
  <c r="J1150" i="12"/>
  <c r="J1151" i="12"/>
  <c r="J1152" i="12"/>
  <c r="L1152" i="12" s="1"/>
  <c r="J1153" i="12"/>
  <c r="L1153" i="12" s="1"/>
  <c r="J1154" i="12"/>
  <c r="J1155" i="12"/>
  <c r="J1156" i="12"/>
  <c r="L1156" i="12" s="1"/>
  <c r="J1157" i="12"/>
  <c r="L1157" i="12" s="1"/>
  <c r="J1158" i="12"/>
  <c r="J1159" i="12"/>
  <c r="J1160" i="12"/>
  <c r="L1160" i="12" s="1"/>
  <c r="J1161" i="12"/>
  <c r="L1161" i="12" s="1"/>
  <c r="J1162" i="12"/>
  <c r="J1163" i="12"/>
  <c r="J1164" i="12"/>
  <c r="J1165" i="12"/>
  <c r="J1166" i="12"/>
  <c r="J1167" i="12"/>
  <c r="J1168" i="12"/>
  <c r="L1168" i="12" s="1"/>
  <c r="J1169" i="12"/>
  <c r="L1169" i="12" s="1"/>
  <c r="J1170" i="12"/>
  <c r="J1171" i="12"/>
  <c r="J1172" i="12"/>
  <c r="L1172" i="12" s="1"/>
  <c r="J1173" i="12"/>
  <c r="J1174" i="12"/>
  <c r="J1175" i="12"/>
  <c r="J1176" i="12"/>
  <c r="L1176" i="12" s="1"/>
  <c r="J1177" i="12"/>
  <c r="J1178" i="12"/>
  <c r="J1132" i="12"/>
  <c r="J1133" i="12"/>
  <c r="J1134" i="12"/>
  <c r="L1134" i="12" s="1"/>
  <c r="J1135" i="12"/>
  <c r="J1136" i="12"/>
  <c r="J1137" i="12"/>
  <c r="L1137" i="12" s="1"/>
  <c r="J1138" i="12"/>
  <c r="L1138" i="12" s="1"/>
  <c r="J1139" i="12"/>
  <c r="J1140" i="12"/>
  <c r="J1141" i="12"/>
  <c r="L1141" i="12" s="1"/>
  <c r="J1142" i="12"/>
  <c r="L1142" i="12" s="1"/>
  <c r="J1121" i="12"/>
  <c r="J1122" i="12"/>
  <c r="J1123" i="12"/>
  <c r="L1123" i="12" s="1"/>
  <c r="J1124" i="12"/>
  <c r="J1125" i="12"/>
  <c r="J1126" i="12"/>
  <c r="J1127" i="12"/>
  <c r="L1127" i="12" s="1"/>
  <c r="J1128" i="12"/>
  <c r="J1129" i="12"/>
  <c r="J1130" i="12"/>
  <c r="J1131" i="12"/>
  <c r="L1131" i="12" s="1"/>
  <c r="J1057" i="12"/>
  <c r="J1058" i="12"/>
  <c r="J1059" i="12"/>
  <c r="J1060" i="12"/>
  <c r="L1060" i="12" s="1"/>
  <c r="J1061" i="12"/>
  <c r="J1062" i="12"/>
  <c r="J1063" i="12"/>
  <c r="J1064" i="12"/>
  <c r="L1064" i="12" s="1"/>
  <c r="J1065" i="12"/>
  <c r="J1066" i="12"/>
  <c r="J1067" i="12"/>
  <c r="J1068" i="12"/>
  <c r="L1068" i="12" s="1"/>
  <c r="J1069" i="12"/>
  <c r="J1070" i="12"/>
  <c r="J1071" i="12"/>
  <c r="J1072" i="12"/>
  <c r="L1072" i="12" s="1"/>
  <c r="J1073" i="12"/>
  <c r="J1074" i="12"/>
  <c r="J1075" i="12"/>
  <c r="J1076" i="12"/>
  <c r="L1076" i="12" s="1"/>
  <c r="J1077" i="12"/>
  <c r="J1078" i="12"/>
  <c r="J1079" i="12"/>
  <c r="J1080" i="12"/>
  <c r="L1080" i="12" s="1"/>
  <c r="J1081" i="12"/>
  <c r="J1082" i="12"/>
  <c r="J1083" i="12"/>
  <c r="J1084" i="12"/>
  <c r="L1084" i="12" s="1"/>
  <c r="J1085" i="12"/>
  <c r="J1086" i="12"/>
  <c r="J1087" i="12"/>
  <c r="J1088" i="12"/>
  <c r="L1088" i="12" s="1"/>
  <c r="J1089" i="12"/>
  <c r="J1090" i="12"/>
  <c r="J1091" i="12"/>
  <c r="J1092" i="12"/>
  <c r="L1092" i="12" s="1"/>
  <c r="J1093" i="12"/>
  <c r="J1094" i="12"/>
  <c r="J1095" i="12"/>
  <c r="J1096" i="12"/>
  <c r="L1096" i="12" s="1"/>
  <c r="J1097" i="12"/>
  <c r="J1098" i="12"/>
  <c r="J1099" i="12"/>
  <c r="J1100" i="12"/>
  <c r="L1100" i="12" s="1"/>
  <c r="J1101" i="12"/>
  <c r="J1102" i="12"/>
  <c r="J1103" i="12"/>
  <c r="J1104" i="12"/>
  <c r="L1104" i="12" s="1"/>
  <c r="J1105" i="12"/>
  <c r="J1106" i="12"/>
  <c r="J1107" i="12"/>
  <c r="J1108" i="12"/>
  <c r="L1108" i="12" s="1"/>
  <c r="J1109" i="12"/>
  <c r="J1110" i="12"/>
  <c r="J1111" i="12"/>
  <c r="J1112" i="12"/>
  <c r="L1112" i="12" s="1"/>
  <c r="J1113" i="12"/>
  <c r="J1114" i="12"/>
  <c r="J1115" i="12"/>
  <c r="J1116" i="12"/>
  <c r="L1116" i="12" s="1"/>
  <c r="J1117" i="12"/>
  <c r="J1118" i="12"/>
  <c r="J1119" i="12"/>
  <c r="J1120" i="12"/>
  <c r="L1120" i="12" s="1"/>
  <c r="J1039" i="12"/>
  <c r="J1040" i="12"/>
  <c r="J1041" i="12"/>
  <c r="J1042" i="12"/>
  <c r="J1043" i="12"/>
  <c r="J1044" i="12"/>
  <c r="J1045" i="12"/>
  <c r="J1046" i="12"/>
  <c r="L1046" i="12" s="1"/>
  <c r="J1047" i="12"/>
  <c r="J1048" i="12"/>
  <c r="J1049" i="12"/>
  <c r="J1050" i="12"/>
  <c r="L1050" i="12" s="1"/>
  <c r="J1051" i="12"/>
  <c r="J1052" i="12"/>
  <c r="J1053" i="12"/>
  <c r="J1054" i="12"/>
  <c r="L1054" i="12" s="1"/>
  <c r="J1055" i="12"/>
  <c r="J1056" i="12"/>
  <c r="J1000" i="12"/>
  <c r="J1001" i="12"/>
  <c r="L1001" i="12" s="1"/>
  <c r="J1002" i="12"/>
  <c r="J1003" i="12"/>
  <c r="J1004" i="12"/>
  <c r="J1005" i="12"/>
  <c r="L1005" i="12" s="1"/>
  <c r="J1006" i="12"/>
  <c r="J1007" i="12"/>
  <c r="J1008" i="12"/>
  <c r="J1009" i="12"/>
  <c r="L1009" i="12" s="1"/>
  <c r="J1010" i="12"/>
  <c r="J1011" i="12"/>
  <c r="J1012" i="12"/>
  <c r="J1013" i="12"/>
  <c r="J1014" i="12"/>
  <c r="J1015" i="12"/>
  <c r="J1016" i="12"/>
  <c r="J1017" i="12"/>
  <c r="J1018" i="12"/>
  <c r="J1019" i="12"/>
  <c r="J1020" i="12"/>
  <c r="J1021" i="12"/>
  <c r="L1021" i="12" s="1"/>
  <c r="J1022" i="12"/>
  <c r="J1023" i="12"/>
  <c r="J1024" i="12"/>
  <c r="J1025" i="12"/>
  <c r="L1025" i="12" s="1"/>
  <c r="J1026" i="12"/>
  <c r="J1027" i="12"/>
  <c r="J1028" i="12"/>
  <c r="J1029" i="12"/>
  <c r="L1029" i="12" s="1"/>
  <c r="J1030" i="12"/>
  <c r="J1031" i="12"/>
  <c r="J1032" i="12"/>
  <c r="J1033" i="12"/>
  <c r="L1033" i="12" s="1"/>
  <c r="J1034" i="12"/>
  <c r="J1035" i="12"/>
  <c r="J1036" i="12"/>
  <c r="J1037" i="12"/>
  <c r="L1037" i="12" s="1"/>
  <c r="J1038" i="12"/>
  <c r="J934" i="12"/>
  <c r="J935" i="12"/>
  <c r="J936" i="12"/>
  <c r="L936" i="12" s="1"/>
  <c r="J937" i="12"/>
  <c r="J938" i="12"/>
  <c r="J939" i="12"/>
  <c r="J940" i="12"/>
  <c r="L940" i="12" s="1"/>
  <c r="J941" i="12"/>
  <c r="J942" i="12"/>
  <c r="J943" i="12"/>
  <c r="J944" i="12"/>
  <c r="L944" i="12" s="1"/>
  <c r="J945" i="12"/>
  <c r="J946" i="12"/>
  <c r="J947" i="12"/>
  <c r="J948" i="12"/>
  <c r="L948" i="12" s="1"/>
  <c r="J949" i="12"/>
  <c r="J950" i="12"/>
  <c r="J951" i="12"/>
  <c r="J952" i="12"/>
  <c r="L952" i="12" s="1"/>
  <c r="J953" i="12"/>
  <c r="J954" i="12"/>
  <c r="J955" i="12"/>
  <c r="J956" i="12"/>
  <c r="L956" i="12" s="1"/>
  <c r="J957" i="12"/>
  <c r="J958" i="12"/>
  <c r="J959" i="12"/>
  <c r="J960" i="12"/>
  <c r="L960" i="12" s="1"/>
  <c r="J961" i="12"/>
  <c r="J962" i="12"/>
  <c r="J963" i="12"/>
  <c r="J964" i="12"/>
  <c r="L964" i="12" s="1"/>
  <c r="J965" i="12"/>
  <c r="J966" i="12"/>
  <c r="J967" i="12"/>
  <c r="J968" i="12"/>
  <c r="L968" i="12" s="1"/>
  <c r="J969" i="12"/>
  <c r="J970" i="12"/>
  <c r="J971" i="12"/>
  <c r="J972" i="12"/>
  <c r="L972" i="12" s="1"/>
  <c r="J973" i="12"/>
  <c r="J974" i="12"/>
  <c r="J975" i="12"/>
  <c r="J976" i="12"/>
  <c r="L976" i="12" s="1"/>
  <c r="J977" i="12"/>
  <c r="J978" i="12"/>
  <c r="J979" i="12"/>
  <c r="J980" i="12"/>
  <c r="L980" i="12" s="1"/>
  <c r="J981" i="12"/>
  <c r="J982" i="12"/>
  <c r="J983" i="12"/>
  <c r="J984" i="12"/>
  <c r="L984" i="12" s="1"/>
  <c r="J985" i="12"/>
  <c r="J986" i="12"/>
  <c r="J987" i="12"/>
  <c r="J988" i="12"/>
  <c r="L988" i="12" s="1"/>
  <c r="J989" i="12"/>
  <c r="J990" i="12"/>
  <c r="J991" i="12"/>
  <c r="J992" i="12"/>
  <c r="L992" i="12" s="1"/>
  <c r="J993" i="12"/>
  <c r="J994" i="12"/>
  <c r="J995" i="12"/>
  <c r="J996" i="12"/>
  <c r="L996" i="12" s="1"/>
  <c r="J997" i="12"/>
  <c r="J998" i="12"/>
  <c r="J999" i="12"/>
  <c r="J890" i="12"/>
  <c r="L890" i="12" s="1"/>
  <c r="J891" i="12"/>
  <c r="J892" i="12"/>
  <c r="J893" i="12"/>
  <c r="J894" i="12"/>
  <c r="L894" i="12" s="1"/>
  <c r="J895" i="12"/>
  <c r="J896" i="12"/>
  <c r="J897" i="12"/>
  <c r="J898" i="12"/>
  <c r="L898" i="12" s="1"/>
  <c r="J899" i="12"/>
  <c r="J900" i="12"/>
  <c r="J901" i="12"/>
  <c r="J902" i="12"/>
  <c r="L902" i="12" s="1"/>
  <c r="J903" i="12"/>
  <c r="J904" i="12"/>
  <c r="J905" i="12"/>
  <c r="J906" i="12"/>
  <c r="L906" i="12" s="1"/>
  <c r="J907" i="12"/>
  <c r="J908" i="12"/>
  <c r="J909" i="12"/>
  <c r="J910" i="12"/>
  <c r="L910" i="12" s="1"/>
  <c r="J911" i="12"/>
  <c r="J912" i="12"/>
  <c r="J913" i="12"/>
  <c r="J914" i="12"/>
  <c r="L914" i="12" s="1"/>
  <c r="J915" i="12"/>
  <c r="J916" i="12"/>
  <c r="J917" i="12"/>
  <c r="J918" i="12"/>
  <c r="L918" i="12" s="1"/>
  <c r="J919" i="12"/>
  <c r="J920" i="12"/>
  <c r="J921" i="12"/>
  <c r="J922" i="12"/>
  <c r="L922" i="12" s="1"/>
  <c r="J923" i="12"/>
  <c r="J924" i="12"/>
  <c r="J925" i="12"/>
  <c r="J926" i="12"/>
  <c r="L926" i="12" s="1"/>
  <c r="J927" i="12"/>
  <c r="J928" i="12"/>
  <c r="J929" i="12"/>
  <c r="J930" i="12"/>
  <c r="L930" i="12" s="1"/>
  <c r="J931" i="12"/>
  <c r="J932" i="12"/>
  <c r="J933" i="12"/>
  <c r="J830" i="12"/>
  <c r="L830" i="12" s="1"/>
  <c r="J831" i="12"/>
  <c r="J832" i="12"/>
  <c r="J833" i="12"/>
  <c r="J834" i="12"/>
  <c r="L834" i="12" s="1"/>
  <c r="J835" i="12"/>
  <c r="J836" i="12"/>
  <c r="J837" i="12"/>
  <c r="J838" i="12"/>
  <c r="L838" i="12" s="1"/>
  <c r="J839" i="12"/>
  <c r="J840" i="12"/>
  <c r="J841" i="12"/>
  <c r="J842" i="12"/>
  <c r="L842" i="12" s="1"/>
  <c r="J843" i="12"/>
  <c r="J844" i="12"/>
  <c r="J845" i="12"/>
  <c r="J846" i="12"/>
  <c r="L846" i="12" s="1"/>
  <c r="J847" i="12"/>
  <c r="J848" i="12"/>
  <c r="J849" i="12"/>
  <c r="J850" i="12"/>
  <c r="L850" i="12" s="1"/>
  <c r="J851" i="12"/>
  <c r="J852" i="12"/>
  <c r="J853" i="12"/>
  <c r="J854" i="12"/>
  <c r="L854" i="12" s="1"/>
  <c r="J855" i="12"/>
  <c r="J856" i="12"/>
  <c r="J857" i="12"/>
  <c r="J858" i="12"/>
  <c r="L858" i="12" s="1"/>
  <c r="J859" i="12"/>
  <c r="J860" i="12"/>
  <c r="J861" i="12"/>
  <c r="J862" i="12"/>
  <c r="L862" i="12" s="1"/>
  <c r="J863" i="12"/>
  <c r="J864" i="12"/>
  <c r="J865" i="12"/>
  <c r="J866" i="12"/>
  <c r="L866" i="12" s="1"/>
  <c r="J867" i="12"/>
  <c r="J868" i="12"/>
  <c r="J869" i="12"/>
  <c r="J870" i="12"/>
  <c r="L870" i="12" s="1"/>
  <c r="J871" i="12"/>
  <c r="J872" i="12"/>
  <c r="J873" i="12"/>
  <c r="J874" i="12"/>
  <c r="L874" i="12" s="1"/>
  <c r="J875" i="12"/>
  <c r="J876" i="12"/>
  <c r="J877" i="12"/>
  <c r="J878" i="12"/>
  <c r="L878" i="12" s="1"/>
  <c r="J879" i="12"/>
  <c r="J880" i="12"/>
  <c r="J881" i="12"/>
  <c r="J882" i="12"/>
  <c r="L882" i="12" s="1"/>
  <c r="J883" i="12"/>
  <c r="J884" i="12"/>
  <c r="J885" i="12"/>
  <c r="J886" i="12"/>
  <c r="L886" i="12" s="1"/>
  <c r="J887" i="12"/>
  <c r="J888" i="12"/>
  <c r="J889" i="12"/>
  <c r="J824" i="12"/>
  <c r="L824" i="12" s="1"/>
  <c r="J825" i="12"/>
  <c r="J826" i="12"/>
  <c r="J827" i="12"/>
  <c r="J828" i="12"/>
  <c r="L828" i="12" s="1"/>
  <c r="J829" i="12"/>
  <c r="J817" i="12"/>
  <c r="J818" i="12"/>
  <c r="J819" i="12"/>
  <c r="L819" i="12" s="1"/>
  <c r="J820" i="12"/>
  <c r="J821" i="12"/>
  <c r="J822" i="12"/>
  <c r="J823" i="12"/>
  <c r="L823" i="12" s="1"/>
  <c r="J809" i="12"/>
  <c r="J810" i="12"/>
  <c r="J811" i="12"/>
  <c r="J812" i="12"/>
  <c r="L812" i="12" s="1"/>
  <c r="J813" i="12"/>
  <c r="J814" i="12"/>
  <c r="J815" i="12"/>
  <c r="J816" i="12"/>
  <c r="L816" i="12" s="1"/>
  <c r="J746" i="12"/>
  <c r="J747" i="12"/>
  <c r="J748" i="12"/>
  <c r="J749" i="12"/>
  <c r="L749" i="12" s="1"/>
  <c r="J750" i="12"/>
  <c r="J751" i="12"/>
  <c r="J752" i="12"/>
  <c r="J753" i="12"/>
  <c r="L753" i="12" s="1"/>
  <c r="J754" i="12"/>
  <c r="J755" i="12"/>
  <c r="J756" i="12"/>
  <c r="J757" i="12"/>
  <c r="L757" i="12" s="1"/>
  <c r="J758" i="12"/>
  <c r="J759" i="12"/>
  <c r="J760" i="12"/>
  <c r="J761" i="12"/>
  <c r="L761" i="12" s="1"/>
  <c r="J762" i="12"/>
  <c r="J763" i="12"/>
  <c r="J764" i="12"/>
  <c r="J765" i="12"/>
  <c r="L765" i="12" s="1"/>
  <c r="J766" i="12"/>
  <c r="J767" i="12"/>
  <c r="J768" i="12"/>
  <c r="J769" i="12"/>
  <c r="L769" i="12" s="1"/>
  <c r="J770" i="12"/>
  <c r="J771" i="12"/>
  <c r="J772" i="12"/>
  <c r="J773" i="12"/>
  <c r="L773" i="12" s="1"/>
  <c r="J774" i="12"/>
  <c r="J775" i="12"/>
  <c r="J776" i="12"/>
  <c r="J777" i="12"/>
  <c r="L777" i="12" s="1"/>
  <c r="J778" i="12"/>
  <c r="J779" i="12"/>
  <c r="J780" i="12"/>
  <c r="J781" i="12"/>
  <c r="L781" i="12" s="1"/>
  <c r="J782" i="12"/>
  <c r="J783" i="12"/>
  <c r="J784" i="12"/>
  <c r="J785" i="12"/>
  <c r="L785" i="12" s="1"/>
  <c r="J786" i="12"/>
  <c r="J787" i="12"/>
  <c r="J788" i="12"/>
  <c r="J789" i="12"/>
  <c r="L789" i="12" s="1"/>
  <c r="J790" i="12"/>
  <c r="J791" i="12"/>
  <c r="J792" i="12"/>
  <c r="J793" i="12"/>
  <c r="L793" i="12" s="1"/>
  <c r="J794" i="12"/>
  <c r="J795" i="12"/>
  <c r="J796" i="12"/>
  <c r="J797" i="12"/>
  <c r="L797" i="12" s="1"/>
  <c r="J798" i="12"/>
  <c r="J799" i="12"/>
  <c r="J800" i="12"/>
  <c r="J801" i="12"/>
  <c r="L801" i="12" s="1"/>
  <c r="J802" i="12"/>
  <c r="J803" i="12"/>
  <c r="J804" i="12"/>
  <c r="J805" i="12"/>
  <c r="L805" i="12" s="1"/>
  <c r="J806" i="12"/>
  <c r="J807" i="12"/>
  <c r="J808" i="12"/>
  <c r="J707" i="12"/>
  <c r="L707" i="12" s="1"/>
  <c r="J708" i="12"/>
  <c r="J709" i="12"/>
  <c r="J710" i="12"/>
  <c r="J711" i="12"/>
  <c r="J712" i="12"/>
  <c r="J713" i="12"/>
  <c r="J714" i="12"/>
  <c r="J715" i="12"/>
  <c r="L715" i="12" s="1"/>
  <c r="J716" i="12"/>
  <c r="J717" i="12"/>
  <c r="J718" i="12"/>
  <c r="J719" i="12"/>
  <c r="L719" i="12" s="1"/>
  <c r="J720" i="12"/>
  <c r="J721" i="12"/>
  <c r="J722" i="12"/>
  <c r="J723" i="12"/>
  <c r="L723" i="12" s="1"/>
  <c r="J724" i="12"/>
  <c r="J725" i="12"/>
  <c r="J726" i="12"/>
  <c r="J727" i="12"/>
  <c r="L727" i="12" s="1"/>
  <c r="J728" i="12"/>
  <c r="J729" i="12"/>
  <c r="J730" i="12"/>
  <c r="J731" i="12"/>
  <c r="L731" i="12" s="1"/>
  <c r="J732" i="12"/>
  <c r="J733" i="12"/>
  <c r="J734" i="12"/>
  <c r="J735" i="12"/>
  <c r="L735" i="12" s="1"/>
  <c r="J736" i="12"/>
  <c r="J737" i="12"/>
  <c r="J738" i="12"/>
  <c r="J739" i="12"/>
  <c r="L739" i="12" s="1"/>
  <c r="J740" i="12"/>
  <c r="J741" i="12"/>
  <c r="J742" i="12"/>
  <c r="J743" i="12"/>
  <c r="L743" i="12" s="1"/>
  <c r="J744" i="12"/>
  <c r="J745" i="12"/>
  <c r="J700" i="12"/>
  <c r="J701" i="12"/>
  <c r="L701" i="12" s="1"/>
  <c r="J702" i="12"/>
  <c r="J703" i="12"/>
  <c r="J704" i="12"/>
  <c r="J705" i="12"/>
  <c r="L705" i="12" s="1"/>
  <c r="J706" i="12"/>
  <c r="J679" i="12"/>
  <c r="J680" i="12"/>
  <c r="J681" i="12"/>
  <c r="L681" i="12" s="1"/>
  <c r="J682" i="12"/>
  <c r="J683" i="12"/>
  <c r="J684" i="12"/>
  <c r="J685" i="12"/>
  <c r="L685" i="12" s="1"/>
  <c r="J686" i="12"/>
  <c r="J687" i="12"/>
  <c r="J688" i="12"/>
  <c r="J689" i="12"/>
  <c r="L689" i="12" s="1"/>
  <c r="J690" i="12"/>
  <c r="J691" i="12"/>
  <c r="J692" i="12"/>
  <c r="J693" i="12"/>
  <c r="L693" i="12" s="1"/>
  <c r="J694" i="12"/>
  <c r="J695" i="12"/>
  <c r="J696" i="12"/>
  <c r="J697" i="12"/>
  <c r="L697" i="12" s="1"/>
  <c r="J698" i="12"/>
  <c r="J699" i="12"/>
  <c r="J675" i="12"/>
  <c r="J676" i="12"/>
  <c r="L676" i="12" s="1"/>
  <c r="J677" i="12"/>
  <c r="J678" i="12"/>
  <c r="J657" i="12"/>
  <c r="J658" i="12"/>
  <c r="L658" i="12" s="1"/>
  <c r="J659" i="12"/>
  <c r="J660" i="12"/>
  <c r="J661" i="12"/>
  <c r="J662" i="12"/>
  <c r="L662" i="12" s="1"/>
  <c r="J663" i="12"/>
  <c r="J664" i="12"/>
  <c r="J665" i="12"/>
  <c r="J666" i="12"/>
  <c r="L666" i="12" s="1"/>
  <c r="J667" i="12"/>
  <c r="J668" i="12"/>
  <c r="J669" i="12"/>
  <c r="J670" i="12"/>
  <c r="L670" i="12" s="1"/>
  <c r="J671" i="12"/>
  <c r="J672" i="12"/>
  <c r="J673" i="12"/>
  <c r="J674" i="12"/>
  <c r="L674" i="12" s="1"/>
  <c r="J614" i="12"/>
  <c r="J615" i="12"/>
  <c r="J616" i="12"/>
  <c r="J617" i="12"/>
  <c r="L617" i="12" s="1"/>
  <c r="J618" i="12"/>
  <c r="J619" i="12"/>
  <c r="J620" i="12"/>
  <c r="J621" i="12"/>
  <c r="L621" i="12" s="1"/>
  <c r="J622" i="12"/>
  <c r="J623" i="12"/>
  <c r="J624" i="12"/>
  <c r="J625" i="12"/>
  <c r="L625" i="12" s="1"/>
  <c r="J626" i="12"/>
  <c r="J627" i="12"/>
  <c r="J628" i="12"/>
  <c r="J629" i="12"/>
  <c r="L629" i="12" s="1"/>
  <c r="J630" i="12"/>
  <c r="J631" i="12"/>
  <c r="J632" i="12"/>
  <c r="J633" i="12"/>
  <c r="L633" i="12" s="1"/>
  <c r="J634" i="12"/>
  <c r="J635" i="12"/>
  <c r="J636" i="12"/>
  <c r="J637" i="12"/>
  <c r="L637" i="12" s="1"/>
  <c r="J638" i="12"/>
  <c r="J639" i="12"/>
  <c r="J640" i="12"/>
  <c r="J641" i="12"/>
  <c r="L641" i="12" s="1"/>
  <c r="J642" i="12"/>
  <c r="J643" i="12"/>
  <c r="J644" i="12"/>
  <c r="J645" i="12"/>
  <c r="L645" i="12" s="1"/>
  <c r="J646" i="12"/>
  <c r="J647" i="12"/>
  <c r="J648" i="12"/>
  <c r="J649" i="12"/>
  <c r="L649" i="12" s="1"/>
  <c r="J650" i="12"/>
  <c r="J651" i="12"/>
  <c r="J652" i="12"/>
  <c r="J653" i="12"/>
  <c r="L653" i="12" s="1"/>
  <c r="J654" i="12"/>
  <c r="J655" i="12"/>
  <c r="J656" i="12"/>
  <c r="J569" i="12"/>
  <c r="L569" i="12" s="1"/>
  <c r="J570" i="12"/>
  <c r="J571" i="12"/>
  <c r="J572" i="12"/>
  <c r="J573" i="12"/>
  <c r="L573" i="12" s="1"/>
  <c r="J574" i="12"/>
  <c r="J575" i="12"/>
  <c r="J576" i="12"/>
  <c r="J577" i="12"/>
  <c r="L577" i="12" s="1"/>
  <c r="J578" i="12"/>
  <c r="J579" i="12"/>
  <c r="J580" i="12"/>
  <c r="J581" i="12"/>
  <c r="L581" i="12" s="1"/>
  <c r="J582" i="12"/>
  <c r="J583" i="12"/>
  <c r="J584" i="12"/>
  <c r="J585" i="12"/>
  <c r="L585" i="12" s="1"/>
  <c r="J586" i="12"/>
  <c r="J587" i="12"/>
  <c r="J588" i="12"/>
  <c r="J589" i="12"/>
  <c r="L589" i="12" s="1"/>
  <c r="J590" i="12"/>
  <c r="J591" i="12"/>
  <c r="J592" i="12"/>
  <c r="J593" i="12"/>
  <c r="L593" i="12" s="1"/>
  <c r="J594" i="12"/>
  <c r="J595" i="12"/>
  <c r="J596" i="12"/>
  <c r="J597" i="12"/>
  <c r="L597" i="12" s="1"/>
  <c r="J598" i="12"/>
  <c r="J599" i="12"/>
  <c r="J600" i="12"/>
  <c r="J601" i="12"/>
  <c r="L601" i="12" s="1"/>
  <c r="J602" i="12"/>
  <c r="J603" i="12"/>
  <c r="J604" i="12"/>
  <c r="J605" i="12"/>
  <c r="L605" i="12" s="1"/>
  <c r="J606" i="12"/>
  <c r="J607" i="12"/>
  <c r="J608" i="12"/>
  <c r="J609" i="12"/>
  <c r="L609" i="12" s="1"/>
  <c r="J610" i="12"/>
  <c r="J611" i="12"/>
  <c r="J612" i="12"/>
  <c r="J613" i="12"/>
  <c r="L613" i="12" s="1"/>
  <c r="J508" i="12"/>
  <c r="J509" i="12"/>
  <c r="J510" i="12"/>
  <c r="J511" i="12"/>
  <c r="L511" i="12" s="1"/>
  <c r="J512" i="12"/>
  <c r="J513" i="12"/>
  <c r="J514" i="12"/>
  <c r="J515" i="12"/>
  <c r="L515" i="12" s="1"/>
  <c r="J516" i="12"/>
  <c r="J517" i="12"/>
  <c r="J518" i="12"/>
  <c r="J519" i="12"/>
  <c r="L519" i="12" s="1"/>
  <c r="J520" i="12"/>
  <c r="J521" i="12"/>
  <c r="J522" i="12"/>
  <c r="J523" i="12"/>
  <c r="L523" i="12" s="1"/>
  <c r="J524" i="12"/>
  <c r="J525" i="12"/>
  <c r="J526" i="12"/>
  <c r="J527" i="12"/>
  <c r="L527" i="12" s="1"/>
  <c r="J528" i="12"/>
  <c r="J529" i="12"/>
  <c r="J530" i="12"/>
  <c r="J531" i="12"/>
  <c r="L531" i="12" s="1"/>
  <c r="J532" i="12"/>
  <c r="J533" i="12"/>
  <c r="J534" i="12"/>
  <c r="J535" i="12"/>
  <c r="L535" i="12" s="1"/>
  <c r="J536" i="12"/>
  <c r="J537" i="12"/>
  <c r="J538" i="12"/>
  <c r="J539" i="12"/>
  <c r="L539" i="12" s="1"/>
  <c r="J540" i="12"/>
  <c r="J541" i="12"/>
  <c r="J542" i="12"/>
  <c r="J543" i="12"/>
  <c r="L543" i="12" s="1"/>
  <c r="J544" i="12"/>
  <c r="J545" i="12"/>
  <c r="J546" i="12"/>
  <c r="J547" i="12"/>
  <c r="L547" i="12" s="1"/>
  <c r="J548" i="12"/>
  <c r="J549" i="12"/>
  <c r="J550" i="12"/>
  <c r="J551" i="12"/>
  <c r="L551" i="12" s="1"/>
  <c r="J552" i="12"/>
  <c r="J553" i="12"/>
  <c r="J554" i="12"/>
  <c r="J555" i="12"/>
  <c r="L555" i="12" s="1"/>
  <c r="J556" i="12"/>
  <c r="J557" i="12"/>
  <c r="J558" i="12"/>
  <c r="J559" i="12"/>
  <c r="L559" i="12" s="1"/>
  <c r="J560" i="12"/>
  <c r="J561" i="12"/>
  <c r="J562" i="12"/>
  <c r="J563" i="12"/>
  <c r="L563" i="12" s="1"/>
  <c r="J564" i="12"/>
  <c r="J565" i="12"/>
  <c r="J566" i="12"/>
  <c r="J567" i="12"/>
  <c r="L567" i="12" s="1"/>
  <c r="J568" i="12"/>
  <c r="J506" i="12"/>
  <c r="J507" i="12"/>
  <c r="J494" i="12"/>
  <c r="L494" i="12" s="1"/>
  <c r="J495" i="12"/>
  <c r="J496" i="12"/>
  <c r="J497" i="12"/>
  <c r="J498" i="12"/>
  <c r="L498" i="12" s="1"/>
  <c r="J499" i="12"/>
  <c r="J500" i="12"/>
  <c r="J501" i="12"/>
  <c r="J502" i="12"/>
  <c r="L502" i="12" s="1"/>
  <c r="J503" i="12"/>
  <c r="J504" i="12"/>
  <c r="J505" i="12"/>
  <c r="J478" i="12"/>
  <c r="L478" i="12" s="1"/>
  <c r="J479" i="12"/>
  <c r="J480" i="12"/>
  <c r="J481" i="12"/>
  <c r="J482" i="12"/>
  <c r="L482" i="12" s="1"/>
  <c r="J483" i="12"/>
  <c r="J484" i="12"/>
  <c r="J485" i="12"/>
  <c r="J486" i="12"/>
  <c r="L486" i="12" s="1"/>
  <c r="J487" i="12"/>
  <c r="J488" i="12"/>
  <c r="J489" i="12"/>
  <c r="J490" i="12"/>
  <c r="L490" i="12" s="1"/>
  <c r="J491" i="12"/>
  <c r="J492" i="12"/>
  <c r="J493" i="12"/>
  <c r="J470" i="12"/>
  <c r="L470" i="12" s="1"/>
  <c r="J471" i="12"/>
  <c r="J472" i="12"/>
  <c r="J473" i="12"/>
  <c r="J474" i="12"/>
  <c r="L474" i="12" s="1"/>
  <c r="J475" i="12"/>
  <c r="J476" i="12"/>
  <c r="J477" i="12"/>
  <c r="J466" i="12"/>
  <c r="L466" i="12" s="1"/>
  <c r="J467" i="12"/>
  <c r="J468" i="12"/>
  <c r="J469" i="12"/>
  <c r="J463" i="12"/>
  <c r="L463" i="12" s="1"/>
  <c r="J464" i="12"/>
  <c r="J465" i="12"/>
  <c r="J460" i="12"/>
  <c r="J461" i="12"/>
  <c r="L461" i="12" s="1"/>
  <c r="J462" i="12"/>
  <c r="J447" i="12"/>
  <c r="J448" i="12"/>
  <c r="J449" i="12"/>
  <c r="L449" i="12" s="1"/>
  <c r="J450" i="12"/>
  <c r="J451" i="12"/>
  <c r="J452" i="12"/>
  <c r="J453" i="12"/>
  <c r="L453" i="12" s="1"/>
  <c r="J454" i="12"/>
  <c r="J455" i="12"/>
  <c r="J456" i="12"/>
  <c r="J457" i="12"/>
  <c r="L457" i="12" s="1"/>
  <c r="J458" i="12"/>
  <c r="J459" i="12"/>
  <c r="J446" i="12"/>
  <c r="J444" i="12"/>
  <c r="L444" i="12" s="1"/>
  <c r="J445" i="12"/>
  <c r="J441" i="12"/>
  <c r="J442" i="12"/>
  <c r="J443" i="12"/>
  <c r="L443" i="12" s="1"/>
  <c r="J428" i="12"/>
  <c r="J429" i="12"/>
  <c r="J430" i="12"/>
  <c r="J431" i="12"/>
  <c r="L431" i="12" s="1"/>
  <c r="J432" i="12"/>
  <c r="J433" i="12"/>
  <c r="J434" i="12"/>
  <c r="J435" i="12"/>
  <c r="L435" i="12" s="1"/>
  <c r="J436" i="12"/>
  <c r="J437" i="12"/>
  <c r="J438" i="12"/>
  <c r="J439" i="12"/>
  <c r="L439" i="12" s="1"/>
  <c r="J440" i="12"/>
  <c r="J424" i="12"/>
  <c r="J425" i="12"/>
  <c r="J426" i="12"/>
  <c r="L426" i="12" s="1"/>
  <c r="J427" i="12"/>
  <c r="J415" i="12"/>
  <c r="J416" i="12"/>
  <c r="J417" i="12"/>
  <c r="L417" i="12" s="1"/>
  <c r="J418" i="12"/>
  <c r="J419" i="12"/>
  <c r="J420" i="12"/>
  <c r="J421" i="12"/>
  <c r="L421" i="12" s="1"/>
  <c r="J422" i="12"/>
  <c r="J423" i="12"/>
  <c r="J408" i="12"/>
  <c r="J409" i="12"/>
  <c r="L409" i="12" s="1"/>
  <c r="J410" i="12"/>
  <c r="J411" i="12"/>
  <c r="J412" i="12"/>
  <c r="J413" i="12"/>
  <c r="L413" i="12" s="1"/>
  <c r="J414" i="12"/>
  <c r="J397" i="12"/>
  <c r="J398" i="12"/>
  <c r="J399" i="12"/>
  <c r="L399" i="12" s="1"/>
  <c r="J400" i="12"/>
  <c r="J401" i="12"/>
  <c r="J402" i="12"/>
  <c r="J403" i="12"/>
  <c r="L403" i="12" s="1"/>
  <c r="J404" i="12"/>
  <c r="J405" i="12"/>
  <c r="J406" i="12"/>
  <c r="J407" i="12"/>
  <c r="L407" i="12" s="1"/>
  <c r="J396" i="12"/>
  <c r="J385" i="12"/>
  <c r="J386" i="12"/>
  <c r="J387" i="12"/>
  <c r="L387" i="12" s="1"/>
  <c r="J388" i="12"/>
  <c r="J389" i="12"/>
  <c r="J390" i="12"/>
  <c r="J391" i="12"/>
  <c r="L391" i="12" s="1"/>
  <c r="J392" i="12"/>
  <c r="J393" i="12"/>
  <c r="J394" i="12"/>
  <c r="J395" i="12"/>
  <c r="L395" i="12" s="1"/>
  <c r="J381" i="12"/>
  <c r="J382" i="12"/>
  <c r="J383" i="12"/>
  <c r="J384" i="12"/>
  <c r="L384" i="12" s="1"/>
  <c r="J377" i="12"/>
  <c r="J378" i="12"/>
  <c r="J379" i="12"/>
  <c r="J380" i="12"/>
  <c r="L380" i="12" s="1"/>
  <c r="J376" i="12"/>
  <c r="J366" i="12"/>
  <c r="J367" i="12"/>
  <c r="J368" i="12"/>
  <c r="L368" i="12" s="1"/>
  <c r="J369" i="12"/>
  <c r="J370" i="12"/>
  <c r="J371" i="12"/>
  <c r="J372" i="12"/>
  <c r="L372" i="12" s="1"/>
  <c r="J373" i="12"/>
  <c r="J374" i="12"/>
  <c r="J375" i="12"/>
  <c r="J365" i="12"/>
  <c r="L365" i="12" s="1"/>
  <c r="J361" i="12"/>
  <c r="J362" i="12"/>
  <c r="J363" i="12"/>
  <c r="J364" i="12"/>
  <c r="L364" i="12" s="1"/>
  <c r="J351" i="12"/>
  <c r="J352" i="12"/>
  <c r="J353" i="12"/>
  <c r="J354" i="12"/>
  <c r="L354" i="12" s="1"/>
  <c r="J355" i="12"/>
  <c r="J356" i="12"/>
  <c r="J357" i="12"/>
  <c r="J358" i="12"/>
  <c r="L358" i="12" s="1"/>
  <c r="J359" i="12"/>
  <c r="J360" i="12"/>
  <c r="J350" i="12"/>
  <c r="J339" i="12"/>
  <c r="L339" i="12" s="1"/>
  <c r="J340" i="12"/>
  <c r="J341" i="12"/>
  <c r="J342" i="12"/>
  <c r="J343" i="12"/>
  <c r="J344" i="12"/>
  <c r="J345" i="12"/>
  <c r="J346" i="12"/>
  <c r="J347" i="12"/>
  <c r="L347" i="12" s="1"/>
  <c r="J348" i="12"/>
  <c r="J349" i="12"/>
  <c r="J328" i="12"/>
  <c r="J329" i="12"/>
  <c r="L329" i="12" s="1"/>
  <c r="J330" i="12"/>
  <c r="J331" i="12"/>
  <c r="J332" i="12"/>
  <c r="J333" i="12"/>
  <c r="L333" i="12" s="1"/>
  <c r="J334" i="12"/>
  <c r="J335" i="12"/>
  <c r="J336" i="12"/>
  <c r="J337" i="12"/>
  <c r="L337" i="12" s="1"/>
  <c r="J338" i="12"/>
  <c r="J325" i="12"/>
  <c r="J326" i="12"/>
  <c r="J327" i="12"/>
  <c r="L327" i="12" s="1"/>
  <c r="J323" i="12"/>
  <c r="J324" i="12"/>
  <c r="J319" i="12"/>
  <c r="J320" i="12"/>
  <c r="L320" i="12" s="1"/>
  <c r="J321" i="12"/>
  <c r="J322" i="12"/>
  <c r="J317" i="12"/>
  <c r="J318" i="12"/>
  <c r="L318" i="12" s="1"/>
  <c r="J309" i="12"/>
  <c r="J310" i="12"/>
  <c r="J311" i="12"/>
  <c r="J312" i="12"/>
  <c r="L312" i="12" s="1"/>
  <c r="J313" i="12"/>
  <c r="J314" i="12"/>
  <c r="J315" i="12"/>
  <c r="J316" i="12"/>
  <c r="L316" i="12" s="1"/>
  <c r="J307" i="12"/>
  <c r="J308" i="12"/>
  <c r="J305" i="12"/>
  <c r="J306" i="12"/>
  <c r="L306" i="12" s="1"/>
  <c r="J299" i="12"/>
  <c r="J300" i="12"/>
  <c r="J301" i="12"/>
  <c r="J302" i="12"/>
  <c r="L302" i="12" s="1"/>
  <c r="J303" i="12"/>
  <c r="J304" i="12"/>
  <c r="J298" i="12"/>
  <c r="J291" i="12"/>
  <c r="J292" i="12"/>
  <c r="J293" i="12"/>
  <c r="J294" i="12"/>
  <c r="J295" i="12"/>
  <c r="L295" i="12" s="1"/>
  <c r="J296" i="12"/>
  <c r="J297" i="12"/>
  <c r="J288" i="12"/>
  <c r="J289" i="12"/>
  <c r="L289" i="12" s="1"/>
  <c r="J290" i="12"/>
  <c r="J275" i="12"/>
  <c r="J276" i="12"/>
  <c r="J277" i="12"/>
  <c r="L277" i="12" s="1"/>
  <c r="J278" i="12"/>
  <c r="J279" i="12"/>
  <c r="J280" i="12"/>
  <c r="J281" i="12"/>
  <c r="L281" i="12" s="1"/>
  <c r="J282" i="12"/>
  <c r="J283" i="12"/>
  <c r="J284" i="12"/>
  <c r="J285" i="12"/>
  <c r="L285" i="12" s="1"/>
  <c r="J286" i="12"/>
  <c r="J287" i="12"/>
  <c r="J274" i="12"/>
  <c r="J273" i="12"/>
  <c r="L273" i="12" s="1"/>
  <c r="J266" i="12"/>
  <c r="J267" i="12"/>
  <c r="J268" i="12"/>
  <c r="J269" i="12"/>
  <c r="L269" i="12" s="1"/>
  <c r="J270" i="12"/>
  <c r="J271" i="12"/>
  <c r="J272" i="12"/>
  <c r="J262" i="12"/>
  <c r="L262" i="12" s="1"/>
  <c r="J263" i="12"/>
  <c r="J264" i="12"/>
  <c r="J265" i="12"/>
  <c r="J249" i="12"/>
  <c r="L249" i="12" s="1"/>
  <c r="J250" i="12"/>
  <c r="J251" i="12"/>
  <c r="J252" i="12"/>
  <c r="J253" i="12"/>
  <c r="L253" i="12" s="1"/>
  <c r="J254" i="12"/>
  <c r="J255" i="12"/>
  <c r="J256" i="12"/>
  <c r="J257" i="12"/>
  <c r="L257" i="12" s="1"/>
  <c r="J258" i="12"/>
  <c r="J259" i="12"/>
  <c r="J260" i="12"/>
  <c r="J261" i="12"/>
  <c r="L261" i="12" s="1"/>
  <c r="J248" i="12"/>
  <c r="J244" i="12"/>
  <c r="J245" i="12"/>
  <c r="J246" i="12"/>
  <c r="L246" i="12" s="1"/>
  <c r="J247" i="12"/>
  <c r="J242" i="12"/>
  <c r="J243" i="12"/>
  <c r="J241" i="12"/>
  <c r="L241" i="12" s="1"/>
  <c r="J239" i="12"/>
  <c r="J240" i="12"/>
  <c r="J228" i="12"/>
  <c r="J229" i="12"/>
  <c r="L229" i="12" s="1"/>
  <c r="J230" i="12"/>
  <c r="J231" i="12"/>
  <c r="J232" i="12"/>
  <c r="J233" i="12"/>
  <c r="L233" i="12" s="1"/>
  <c r="J234" i="12"/>
  <c r="J235" i="12"/>
  <c r="J236" i="12"/>
  <c r="J237" i="12"/>
  <c r="L237" i="12" s="1"/>
  <c r="J238" i="12"/>
  <c r="J227" i="12"/>
  <c r="J216" i="12"/>
  <c r="J217" i="12"/>
  <c r="L217" i="12" s="1"/>
  <c r="J218" i="12"/>
  <c r="J219" i="12"/>
  <c r="J220" i="12"/>
  <c r="J221" i="12"/>
  <c r="L221" i="12" s="1"/>
  <c r="J222" i="12"/>
  <c r="J223" i="12"/>
  <c r="J224" i="12"/>
  <c r="J225" i="12"/>
  <c r="L225" i="12" s="1"/>
  <c r="J226" i="12"/>
  <c r="J200" i="12"/>
  <c r="J201" i="12"/>
  <c r="J202" i="12"/>
  <c r="L202" i="12" s="1"/>
  <c r="J203" i="12"/>
  <c r="J204" i="12"/>
  <c r="J205" i="12"/>
  <c r="J206" i="12"/>
  <c r="L206" i="12" s="1"/>
  <c r="J207" i="12"/>
  <c r="J208" i="12"/>
  <c r="J209" i="12"/>
  <c r="J210" i="12"/>
  <c r="L210" i="12" s="1"/>
  <c r="J211" i="12"/>
  <c r="J212" i="12"/>
  <c r="J213" i="12"/>
  <c r="J214" i="12"/>
  <c r="L214" i="12" s="1"/>
  <c r="J215" i="12"/>
  <c r="J198" i="12"/>
  <c r="J199" i="12"/>
  <c r="J195" i="12"/>
  <c r="L195" i="12" s="1"/>
  <c r="J196" i="12"/>
  <c r="J197" i="12"/>
  <c r="J182" i="12"/>
  <c r="J183" i="12"/>
  <c r="L183" i="12" s="1"/>
  <c r="J184" i="12"/>
  <c r="J185" i="12"/>
  <c r="J186" i="12"/>
  <c r="J187" i="12"/>
  <c r="L187" i="12" s="1"/>
  <c r="J188" i="12"/>
  <c r="J189" i="12"/>
  <c r="J190" i="12"/>
  <c r="J191" i="12"/>
  <c r="L191" i="12" s="1"/>
  <c r="J192" i="12"/>
  <c r="J193" i="12"/>
  <c r="J194" i="12"/>
  <c r="J176" i="12"/>
  <c r="L176" i="12" s="1"/>
  <c r="J177" i="12"/>
  <c r="J178" i="12"/>
  <c r="J179" i="12"/>
  <c r="J180" i="12"/>
  <c r="L180" i="12" s="1"/>
  <c r="J181" i="12"/>
  <c r="J163" i="12"/>
  <c r="J164" i="12"/>
  <c r="J165" i="12"/>
  <c r="L165" i="12" s="1"/>
  <c r="J166" i="12"/>
  <c r="J167" i="12"/>
  <c r="J168" i="12"/>
  <c r="J169" i="12"/>
  <c r="L169" i="12" s="1"/>
  <c r="J170" i="12"/>
  <c r="J171" i="12"/>
  <c r="J172" i="12"/>
  <c r="J173" i="12"/>
  <c r="L173" i="12" s="1"/>
  <c r="J174" i="12"/>
  <c r="J175" i="12"/>
  <c r="J155" i="12"/>
  <c r="J156" i="12"/>
  <c r="L156" i="12" s="1"/>
  <c r="J157" i="12"/>
  <c r="J158" i="12"/>
  <c r="J159" i="12"/>
  <c r="J160" i="12"/>
  <c r="L160" i="12" s="1"/>
  <c r="J161" i="12"/>
  <c r="J162" i="12"/>
  <c r="J154" i="12"/>
  <c r="J153" i="12"/>
  <c r="L153" i="12" s="1"/>
  <c r="J140" i="12"/>
  <c r="J141" i="12"/>
  <c r="J142" i="12"/>
  <c r="J143" i="12"/>
  <c r="L143" i="12" s="1"/>
  <c r="J144" i="12"/>
  <c r="J145" i="12"/>
  <c r="J146" i="12"/>
  <c r="J147" i="12"/>
  <c r="L147" i="12" s="1"/>
  <c r="J148" i="12"/>
  <c r="J149" i="12"/>
  <c r="J150" i="12"/>
  <c r="J151" i="12"/>
  <c r="L151" i="12" s="1"/>
  <c r="J152" i="12"/>
  <c r="J133" i="12"/>
  <c r="J134" i="12"/>
  <c r="J135" i="12"/>
  <c r="L135" i="12" s="1"/>
  <c r="J136" i="12"/>
  <c r="J137" i="12"/>
  <c r="J138" i="12"/>
  <c r="J139" i="12"/>
  <c r="L139" i="12" s="1"/>
  <c r="J132" i="12"/>
  <c r="J129" i="12"/>
  <c r="J130" i="12"/>
  <c r="J131" i="12"/>
  <c r="L131" i="12" s="1"/>
  <c r="J117" i="12"/>
  <c r="J118" i="12"/>
  <c r="J119" i="12"/>
  <c r="J120" i="12"/>
  <c r="J121" i="12"/>
  <c r="J122" i="12"/>
  <c r="J123" i="12"/>
  <c r="J124" i="12"/>
  <c r="L124" i="12" s="1"/>
  <c r="J125" i="12"/>
  <c r="J126" i="12"/>
  <c r="J127" i="12"/>
  <c r="J128" i="12"/>
  <c r="L128" i="12" s="1"/>
  <c r="J113" i="12"/>
  <c r="J114" i="12"/>
  <c r="J115" i="12"/>
  <c r="J116" i="12"/>
  <c r="L116" i="12" s="1"/>
  <c r="J109" i="12"/>
  <c r="J110" i="12"/>
  <c r="J111" i="12"/>
  <c r="J112" i="12"/>
  <c r="L112" i="12" s="1"/>
  <c r="J105" i="12"/>
  <c r="J106" i="12"/>
  <c r="J107" i="12"/>
  <c r="J108" i="12"/>
  <c r="L108" i="12" s="1"/>
  <c r="J89" i="12"/>
  <c r="J90" i="12"/>
  <c r="J91" i="12"/>
  <c r="J92" i="12"/>
  <c r="L92" i="12" s="1"/>
  <c r="J93" i="12"/>
  <c r="J94" i="12"/>
  <c r="J95" i="12"/>
  <c r="J96" i="12"/>
  <c r="L96" i="12" s="1"/>
  <c r="J97" i="12"/>
  <c r="J98" i="12"/>
  <c r="J99" i="12"/>
  <c r="J100" i="12"/>
  <c r="L100" i="12" s="1"/>
  <c r="J101" i="12"/>
  <c r="J102" i="12"/>
  <c r="J103" i="12"/>
  <c r="J104" i="12"/>
  <c r="L104" i="12" s="1"/>
  <c r="J87" i="12"/>
  <c r="J88" i="12"/>
  <c r="J86" i="12"/>
  <c r="J69" i="12"/>
  <c r="L69" i="12" s="1"/>
  <c r="J70" i="12"/>
  <c r="J71" i="12"/>
  <c r="J72" i="12"/>
  <c r="J73" i="12"/>
  <c r="L73" i="12" s="1"/>
  <c r="J74" i="12"/>
  <c r="J75" i="12"/>
  <c r="J76" i="12"/>
  <c r="J77" i="12"/>
  <c r="L77" i="12" s="1"/>
  <c r="J78" i="12"/>
  <c r="J79" i="12"/>
  <c r="J80" i="12"/>
  <c r="J81" i="12"/>
  <c r="L81" i="12" s="1"/>
  <c r="J82" i="12"/>
  <c r="J83" i="12"/>
  <c r="J84" i="12"/>
  <c r="J85" i="12"/>
  <c r="L85" i="12" s="1"/>
  <c r="J62" i="12"/>
  <c r="J63" i="12"/>
  <c r="J64" i="12"/>
  <c r="J65" i="12"/>
  <c r="L65" i="12" s="1"/>
  <c r="J66" i="12"/>
  <c r="J67" i="12"/>
  <c r="J68" i="12"/>
  <c r="J60" i="12"/>
  <c r="L60" i="12" s="1"/>
  <c r="J61" i="12"/>
  <c r="J58" i="12"/>
  <c r="J59" i="12"/>
  <c r="J57" i="12"/>
  <c r="L57" i="12" s="1"/>
  <c r="J53" i="12"/>
  <c r="J54" i="12"/>
  <c r="J55" i="12"/>
  <c r="J56" i="12"/>
  <c r="L56" i="12" s="1"/>
  <c r="J46" i="12"/>
  <c r="J47" i="12"/>
  <c r="J48" i="12"/>
  <c r="J49" i="12"/>
  <c r="L49" i="12" s="1"/>
  <c r="J50" i="12"/>
  <c r="J51" i="12"/>
  <c r="J52" i="12"/>
  <c r="J38" i="12"/>
  <c r="L38" i="12" s="1"/>
  <c r="J39" i="12"/>
  <c r="J40" i="12"/>
  <c r="J41" i="12"/>
  <c r="J42" i="12"/>
  <c r="L42" i="12" s="1"/>
  <c r="J43" i="12"/>
  <c r="J44" i="12"/>
  <c r="J45" i="12"/>
  <c r="J24" i="12"/>
  <c r="L24" i="12" s="1"/>
  <c r="J25" i="12"/>
  <c r="J26" i="12"/>
  <c r="J27" i="12"/>
  <c r="J28" i="12"/>
  <c r="L28" i="12" s="1"/>
  <c r="J29" i="12"/>
  <c r="J30" i="12"/>
  <c r="J31" i="12"/>
  <c r="J32" i="12"/>
  <c r="L32" i="12" s="1"/>
  <c r="J33" i="12"/>
  <c r="J34" i="12"/>
  <c r="J35" i="12"/>
  <c r="J36" i="12"/>
  <c r="L36" i="12" s="1"/>
  <c r="J37" i="12"/>
  <c r="J11" i="12"/>
  <c r="J12" i="12"/>
  <c r="J13" i="12"/>
  <c r="L13" i="12" s="1"/>
  <c r="J14" i="12"/>
  <c r="J15" i="12"/>
  <c r="J16" i="12"/>
  <c r="J17" i="12"/>
  <c r="L17" i="12" s="1"/>
  <c r="J18" i="12"/>
  <c r="J19" i="12"/>
  <c r="J20" i="12"/>
  <c r="J21" i="12"/>
  <c r="L21" i="12" s="1"/>
  <c r="J22" i="12"/>
  <c r="J23" i="12"/>
  <c r="J2" i="12"/>
  <c r="J3" i="12"/>
  <c r="L3" i="12" s="1"/>
  <c r="J4" i="12"/>
  <c r="J5" i="12"/>
  <c r="J6" i="12"/>
  <c r="J7" i="12"/>
  <c r="L7" i="12" s="1"/>
  <c r="J8" i="12"/>
  <c r="J9" i="12"/>
  <c r="J10" i="12"/>
  <c r="K3388" i="12"/>
  <c r="L3388" i="12" s="1"/>
  <c r="K3389" i="12"/>
  <c r="K3390" i="12"/>
  <c r="L3390" i="12" s="1"/>
  <c r="K3391" i="12"/>
  <c r="K3392" i="12"/>
  <c r="L3392" i="12" s="1"/>
  <c r="K3393" i="12"/>
  <c r="K3394" i="12"/>
  <c r="K3395" i="12"/>
  <c r="K3396" i="12"/>
  <c r="K3384" i="12"/>
  <c r="K3385" i="12"/>
  <c r="K3386" i="12"/>
  <c r="K3387" i="12"/>
  <c r="K3383" i="12"/>
  <c r="K3364" i="12"/>
  <c r="K3365" i="12"/>
  <c r="K3366" i="12"/>
  <c r="K3367" i="12"/>
  <c r="K3368" i="12"/>
  <c r="L3368" i="12" s="1"/>
  <c r="K3369" i="12"/>
  <c r="K3370" i="12"/>
  <c r="K3371" i="12"/>
  <c r="K3372" i="12"/>
  <c r="L3372" i="12" s="1"/>
  <c r="K3373" i="12"/>
  <c r="K3374" i="12"/>
  <c r="K3375" i="12"/>
  <c r="K3376" i="12"/>
  <c r="L3376" i="12" s="1"/>
  <c r="K3377" i="12"/>
  <c r="K3378" i="12"/>
  <c r="K3379" i="12"/>
  <c r="K3380" i="12"/>
  <c r="K3381" i="12"/>
  <c r="K3382" i="12"/>
  <c r="K3363" i="12"/>
  <c r="K3356" i="12"/>
  <c r="K3357" i="12"/>
  <c r="K3358" i="12"/>
  <c r="L3358" i="12" s="1"/>
  <c r="K3359" i="12"/>
  <c r="K3360" i="12"/>
  <c r="L3360" i="12" s="1"/>
  <c r="K3361" i="12"/>
  <c r="K3362" i="12"/>
  <c r="K3355" i="12"/>
  <c r="K3350" i="12"/>
  <c r="K3351" i="12"/>
  <c r="K3352" i="12"/>
  <c r="L3352" i="12" s="1"/>
  <c r="K3353" i="12"/>
  <c r="K3354" i="12"/>
  <c r="K3335" i="12"/>
  <c r="K3336" i="12"/>
  <c r="K3337" i="12"/>
  <c r="K3338" i="12"/>
  <c r="L3338" i="12" s="1"/>
  <c r="K3339" i="12"/>
  <c r="K3340" i="12"/>
  <c r="K3341" i="12"/>
  <c r="K3342" i="12"/>
  <c r="K3343" i="12"/>
  <c r="K3344" i="12"/>
  <c r="L3344" i="12" s="1"/>
  <c r="K3345" i="12"/>
  <c r="K3346" i="12"/>
  <c r="K3347" i="12"/>
  <c r="K3348" i="12"/>
  <c r="L3348" i="12" s="1"/>
  <c r="K3349" i="12"/>
  <c r="K3331" i="12"/>
  <c r="K3332" i="12"/>
  <c r="K3333" i="12"/>
  <c r="K3334" i="12"/>
  <c r="K3317" i="12"/>
  <c r="L3317" i="12" s="1"/>
  <c r="K3318" i="12"/>
  <c r="K3319" i="12"/>
  <c r="K3320" i="12"/>
  <c r="K3321" i="12"/>
  <c r="K3322" i="12"/>
  <c r="K3323" i="12"/>
  <c r="L3323" i="12" s="1"/>
  <c r="K3324" i="12"/>
  <c r="K3325" i="12"/>
  <c r="K3326" i="12"/>
  <c r="K3327" i="12"/>
  <c r="K3328" i="12"/>
  <c r="K3329" i="12"/>
  <c r="K3330" i="12"/>
  <c r="K3310" i="12"/>
  <c r="K3311" i="12"/>
  <c r="K3312" i="12"/>
  <c r="L3312" i="12" s="1"/>
  <c r="K3313" i="12"/>
  <c r="K3314" i="12"/>
  <c r="L3314" i="12" s="1"/>
  <c r="K3315" i="12"/>
  <c r="K3316" i="12"/>
  <c r="K3291" i="12"/>
  <c r="K3292" i="12"/>
  <c r="L3292" i="12" s="1"/>
  <c r="K3293" i="12"/>
  <c r="K3294" i="12"/>
  <c r="K3295" i="12"/>
  <c r="K3296" i="12"/>
  <c r="K3297" i="12"/>
  <c r="K3298" i="12"/>
  <c r="K3299" i="12"/>
  <c r="K3300" i="12"/>
  <c r="K3301" i="12"/>
  <c r="K3302" i="12"/>
  <c r="K3303" i="12"/>
  <c r="K3304" i="12"/>
  <c r="K3305" i="12"/>
  <c r="K3306" i="12"/>
  <c r="K3307" i="12"/>
  <c r="K3308" i="12"/>
  <c r="L3308" i="12" s="1"/>
  <c r="K3309" i="12"/>
  <c r="K3288" i="12"/>
  <c r="K3289" i="12"/>
  <c r="K3290" i="12"/>
  <c r="K3271" i="12"/>
  <c r="K3272" i="12"/>
  <c r="K3273" i="12"/>
  <c r="K3274" i="12"/>
  <c r="L3274" i="12" s="1"/>
  <c r="K3275" i="12"/>
  <c r="K3276" i="12"/>
  <c r="K3277" i="12"/>
  <c r="K3278" i="12"/>
  <c r="K3279" i="12"/>
  <c r="K3280" i="12"/>
  <c r="L3280" i="12" s="1"/>
  <c r="K3281" i="12"/>
  <c r="K3282" i="12"/>
  <c r="L3282" i="12" s="1"/>
  <c r="K3283" i="12"/>
  <c r="K3284" i="12"/>
  <c r="L3284" i="12" s="1"/>
  <c r="K3285" i="12"/>
  <c r="K3286" i="12"/>
  <c r="K3287" i="12"/>
  <c r="K3264" i="12"/>
  <c r="K3265" i="12"/>
  <c r="K3266" i="12"/>
  <c r="K3267" i="12"/>
  <c r="K3268" i="12"/>
  <c r="K3269" i="12"/>
  <c r="K3270" i="12"/>
  <c r="K3257" i="12"/>
  <c r="K3258" i="12"/>
  <c r="K3259" i="12"/>
  <c r="K3260" i="12"/>
  <c r="L3260" i="12" s="1"/>
  <c r="K3261" i="12"/>
  <c r="K3262" i="12"/>
  <c r="K3263" i="12"/>
  <c r="K3255" i="12"/>
  <c r="K3256" i="12"/>
  <c r="K3253" i="12"/>
  <c r="L3253" i="12" s="1"/>
  <c r="K3254" i="12"/>
  <c r="K3247" i="12"/>
  <c r="K3248" i="12"/>
  <c r="K3249" i="12"/>
  <c r="K3250" i="12"/>
  <c r="K3251" i="12"/>
  <c r="K3252" i="12"/>
  <c r="K3232" i="12"/>
  <c r="L3232" i="12" s="1"/>
  <c r="K3233" i="12"/>
  <c r="K3234" i="12"/>
  <c r="L3234" i="12" s="1"/>
  <c r="K3235" i="12"/>
  <c r="K3236" i="12"/>
  <c r="K3237" i="12"/>
  <c r="K3238" i="12"/>
  <c r="K3239" i="12"/>
  <c r="K3240" i="12"/>
  <c r="L3240" i="12" s="1"/>
  <c r="K3241" i="12"/>
  <c r="K3242" i="12"/>
  <c r="K3243" i="12"/>
  <c r="K3244" i="12"/>
  <c r="K3245" i="12"/>
  <c r="K3246" i="12"/>
  <c r="L3246" i="12" s="1"/>
  <c r="K3211" i="12"/>
  <c r="K3212" i="12"/>
  <c r="K3213" i="12"/>
  <c r="K3214" i="12"/>
  <c r="K3215" i="12"/>
  <c r="K3216" i="12"/>
  <c r="L3216" i="12" s="1"/>
  <c r="K3217" i="12"/>
  <c r="K3218" i="12"/>
  <c r="K3219" i="12"/>
  <c r="K3220" i="12"/>
  <c r="K3221" i="12"/>
  <c r="K3222" i="12"/>
  <c r="K3223" i="12"/>
  <c r="K3224" i="12"/>
  <c r="L3224" i="12" s="1"/>
  <c r="K3225" i="12"/>
  <c r="K3226" i="12"/>
  <c r="L3226" i="12" s="1"/>
  <c r="K3227" i="12"/>
  <c r="K3228" i="12"/>
  <c r="K3229" i="12"/>
  <c r="K3230" i="12"/>
  <c r="K3231" i="12"/>
  <c r="K3204" i="12"/>
  <c r="L3204" i="12" s="1"/>
  <c r="K3205" i="12"/>
  <c r="K3206" i="12"/>
  <c r="K3207" i="12"/>
  <c r="K3208" i="12"/>
  <c r="K3209" i="12"/>
  <c r="K3210" i="12"/>
  <c r="K3197" i="12"/>
  <c r="K3198" i="12"/>
  <c r="K3199" i="12"/>
  <c r="K3200" i="12"/>
  <c r="L3200" i="12" s="1"/>
  <c r="K3201" i="12"/>
  <c r="K3202" i="12"/>
  <c r="K3203" i="12"/>
  <c r="K3196" i="12"/>
  <c r="K3188" i="12"/>
  <c r="K3189" i="12"/>
  <c r="K3190" i="12"/>
  <c r="K3191" i="12"/>
  <c r="K3192" i="12"/>
  <c r="K3193" i="12"/>
  <c r="L3193" i="12" s="1"/>
  <c r="K3194" i="12"/>
  <c r="K3195" i="12"/>
  <c r="K3184" i="12"/>
  <c r="K3185" i="12"/>
  <c r="L3185" i="12" s="1"/>
  <c r="K3186" i="12"/>
  <c r="K3187" i="12"/>
  <c r="L3187" i="12" s="1"/>
  <c r="K3178" i="12"/>
  <c r="K3179" i="12"/>
  <c r="K3180" i="12"/>
  <c r="K3181" i="12"/>
  <c r="L3181" i="12" s="1"/>
  <c r="K3182" i="12"/>
  <c r="K3183" i="12"/>
  <c r="K3177" i="12"/>
  <c r="K3167" i="12"/>
  <c r="K3168" i="12"/>
  <c r="K3169" i="12"/>
  <c r="K3170" i="12"/>
  <c r="K3171" i="12"/>
  <c r="K3172" i="12"/>
  <c r="K3173" i="12"/>
  <c r="L3173" i="12" s="1"/>
  <c r="K3174" i="12"/>
  <c r="K3175" i="12"/>
  <c r="K3176" i="12"/>
  <c r="K3163" i="12"/>
  <c r="K3164" i="12"/>
  <c r="K3165" i="12"/>
  <c r="K3166" i="12"/>
  <c r="K3155" i="12"/>
  <c r="K3156" i="12"/>
  <c r="K3157" i="12"/>
  <c r="K3158" i="12"/>
  <c r="K3159" i="12"/>
  <c r="K3160" i="12"/>
  <c r="K3161" i="12"/>
  <c r="K3162" i="12"/>
  <c r="K3151" i="12"/>
  <c r="L3151" i="12" s="1"/>
  <c r="K3152" i="12"/>
  <c r="K3153" i="12"/>
  <c r="L3153" i="12" s="1"/>
  <c r="K3154" i="12"/>
  <c r="K3148" i="12"/>
  <c r="K3149" i="12"/>
  <c r="K3150" i="12"/>
  <c r="K3143" i="12"/>
  <c r="K3144" i="12"/>
  <c r="K3145" i="12"/>
  <c r="K3146" i="12"/>
  <c r="K3147" i="12"/>
  <c r="K3142" i="12"/>
  <c r="K3140" i="12"/>
  <c r="K3141" i="12"/>
  <c r="K3137" i="12"/>
  <c r="K3138" i="12"/>
  <c r="K3139" i="12"/>
  <c r="K3129" i="12"/>
  <c r="K3130" i="12"/>
  <c r="K3131" i="12"/>
  <c r="K3132" i="12"/>
  <c r="K3133" i="12"/>
  <c r="L3133" i="12" s="1"/>
  <c r="K3134" i="12"/>
  <c r="K3135" i="12"/>
  <c r="L3135" i="12" s="1"/>
  <c r="K3136" i="12"/>
  <c r="K3125" i="12"/>
  <c r="K3126" i="12"/>
  <c r="K3127" i="12"/>
  <c r="L3127" i="12" s="1"/>
  <c r="K3128" i="12"/>
  <c r="K3115" i="12"/>
  <c r="K3116" i="12"/>
  <c r="K3117" i="12"/>
  <c r="K3118" i="12"/>
  <c r="K3119" i="12"/>
  <c r="L3119" i="12" s="1"/>
  <c r="K3120" i="12"/>
  <c r="K3121" i="12"/>
  <c r="K3122" i="12"/>
  <c r="K3123" i="12"/>
  <c r="K3124" i="12"/>
  <c r="K3111" i="12"/>
  <c r="K3112" i="12"/>
  <c r="K3113" i="12"/>
  <c r="K3114" i="12"/>
  <c r="K3099" i="12"/>
  <c r="K3100" i="12"/>
  <c r="K3101" i="12"/>
  <c r="L3101" i="12" s="1"/>
  <c r="K3102" i="12"/>
  <c r="K3103" i="12"/>
  <c r="K3104" i="12"/>
  <c r="K3105" i="12"/>
  <c r="L3105" i="12" s="1"/>
  <c r="K3106" i="12"/>
  <c r="K3107" i="12"/>
  <c r="K3108" i="12"/>
  <c r="K3109" i="12"/>
  <c r="L3109" i="12" s="1"/>
  <c r="K3110" i="12"/>
  <c r="K3072" i="12"/>
  <c r="K3073" i="12"/>
  <c r="K3074" i="12"/>
  <c r="K3075" i="12"/>
  <c r="K3076" i="12"/>
  <c r="K3077" i="12"/>
  <c r="K3078" i="12"/>
  <c r="L3078" i="12" s="1"/>
  <c r="K3079" i="12"/>
  <c r="K3080" i="12"/>
  <c r="K3081" i="12"/>
  <c r="K3082" i="12"/>
  <c r="L3082" i="12" s="1"/>
  <c r="K3083" i="12"/>
  <c r="K3084" i="12"/>
  <c r="K3085" i="12"/>
  <c r="K3086" i="12"/>
  <c r="L3086" i="12" s="1"/>
  <c r="K3087" i="12"/>
  <c r="K3088" i="12"/>
  <c r="L3088" i="12" s="1"/>
  <c r="K3089" i="12"/>
  <c r="K3090" i="12"/>
  <c r="K3091" i="12"/>
  <c r="K3092" i="12"/>
  <c r="K3093" i="12"/>
  <c r="K3094" i="12"/>
  <c r="L3094" i="12" s="1"/>
  <c r="K3095" i="12"/>
  <c r="K3096" i="12"/>
  <c r="L3096" i="12" s="1"/>
  <c r="K3097" i="12"/>
  <c r="K3098" i="12"/>
  <c r="K3059" i="12"/>
  <c r="K3060" i="12"/>
  <c r="K3061" i="12"/>
  <c r="K3062" i="12"/>
  <c r="L3062" i="12" s="1"/>
  <c r="K3063" i="12"/>
  <c r="K3064" i="12"/>
  <c r="K3065" i="12"/>
  <c r="K3066" i="12"/>
  <c r="K3067" i="12"/>
  <c r="K3068" i="12"/>
  <c r="L3068" i="12" s="1"/>
  <c r="K3069" i="12"/>
  <c r="K3070" i="12"/>
  <c r="K3071" i="12"/>
  <c r="K3056" i="12"/>
  <c r="L3056" i="12" s="1"/>
  <c r="K3057" i="12"/>
  <c r="K3058" i="12"/>
  <c r="L3058" i="12" s="1"/>
  <c r="K3053" i="12"/>
  <c r="K3054" i="12"/>
  <c r="K3055" i="12"/>
  <c r="K3051" i="12"/>
  <c r="K3052" i="12"/>
  <c r="L3052" i="12" s="1"/>
  <c r="K3048" i="12"/>
  <c r="K3049" i="12"/>
  <c r="K3050" i="12"/>
  <c r="L3050" i="12" s="1"/>
  <c r="K3044" i="12"/>
  <c r="K3045" i="12"/>
  <c r="L3045" i="12" s="1"/>
  <c r="K3046" i="12"/>
  <c r="K3047" i="12"/>
  <c r="L3047" i="12" s="1"/>
  <c r="K3033" i="12"/>
  <c r="L3033" i="12" s="1"/>
  <c r="K3034" i="12"/>
  <c r="L3034" i="12" s="1"/>
  <c r="K3035" i="12"/>
  <c r="K3036" i="12"/>
  <c r="K3037" i="12"/>
  <c r="K3038" i="12"/>
  <c r="L3038" i="12" s="1"/>
  <c r="K3039" i="12"/>
  <c r="K3040" i="12"/>
  <c r="K3041" i="12"/>
  <c r="K3042" i="12"/>
  <c r="K3043" i="12"/>
  <c r="K3024" i="12"/>
  <c r="L3024" i="12" s="1"/>
  <c r="K3025" i="12"/>
  <c r="K3026" i="12"/>
  <c r="L3026" i="12" s="1"/>
  <c r="K3027" i="12"/>
  <c r="K3028" i="12"/>
  <c r="K3029" i="12"/>
  <c r="K3030" i="12"/>
  <c r="K3031" i="12"/>
  <c r="K3032" i="12"/>
  <c r="L3032" i="12" s="1"/>
  <c r="K3021" i="12"/>
  <c r="K3022" i="12"/>
  <c r="L3022" i="12" s="1"/>
  <c r="K3023" i="12"/>
  <c r="K3013" i="12"/>
  <c r="K3014" i="12"/>
  <c r="K3015" i="12"/>
  <c r="L3015" i="12" s="1"/>
  <c r="K3016" i="12"/>
  <c r="K3017" i="12"/>
  <c r="K3018" i="12"/>
  <c r="L3018" i="12" s="1"/>
  <c r="K3019" i="12"/>
  <c r="K3020" i="12"/>
  <c r="K3012" i="12"/>
  <c r="K3011" i="12"/>
  <c r="K3009" i="12"/>
  <c r="L3009" i="12" s="1"/>
  <c r="K3010" i="12"/>
  <c r="K3003" i="12"/>
  <c r="L3003" i="12" s="1"/>
  <c r="K3004" i="12"/>
  <c r="K3005" i="12"/>
  <c r="L3005" i="12" s="1"/>
  <c r="K3006" i="12"/>
  <c r="K3007" i="12"/>
  <c r="L3007" i="12" s="1"/>
  <c r="K3008" i="12"/>
  <c r="K3001" i="12"/>
  <c r="K3002" i="12"/>
  <c r="K2998" i="12"/>
  <c r="L2998" i="12" s="1"/>
  <c r="K2999" i="12"/>
  <c r="L2999" i="12" s="1"/>
  <c r="K3000" i="12"/>
  <c r="K2994" i="12"/>
  <c r="K2995" i="12"/>
  <c r="K2996" i="12"/>
  <c r="L2996" i="12" s="1"/>
  <c r="K2997" i="12"/>
  <c r="L2997" i="12" s="1"/>
  <c r="K2993" i="12"/>
  <c r="K2992" i="12"/>
  <c r="K2987" i="12"/>
  <c r="K2988" i="12"/>
  <c r="K2989" i="12"/>
  <c r="K2990" i="12"/>
  <c r="K2991" i="12"/>
  <c r="L2991" i="12" s="1"/>
  <c r="K2986" i="12"/>
  <c r="L2986" i="12" s="1"/>
  <c r="K2983" i="12"/>
  <c r="K2984" i="12"/>
  <c r="L2984" i="12" s="1"/>
  <c r="K2985" i="12"/>
  <c r="K2982" i="12"/>
  <c r="L2982" i="12" s="1"/>
  <c r="K2979" i="12"/>
  <c r="K2980" i="12"/>
  <c r="L2980" i="12" s="1"/>
  <c r="K2981" i="12"/>
  <c r="L2981" i="12" s="1"/>
  <c r="K2969" i="12"/>
  <c r="K2970" i="12"/>
  <c r="K2971" i="12"/>
  <c r="K2972" i="12"/>
  <c r="K2973" i="12"/>
  <c r="L2973" i="12" s="1"/>
  <c r="K2974" i="12"/>
  <c r="K2975" i="12"/>
  <c r="K2976" i="12"/>
  <c r="K2977" i="12"/>
  <c r="L2977" i="12" s="1"/>
  <c r="K2978" i="12"/>
  <c r="K2967" i="12"/>
  <c r="L2967" i="12" s="1"/>
  <c r="K2968" i="12"/>
  <c r="K2961" i="12"/>
  <c r="K2962" i="12"/>
  <c r="K2963" i="12"/>
  <c r="L2963" i="12" s="1"/>
  <c r="K2964" i="12"/>
  <c r="L2964" i="12" s="1"/>
  <c r="K2965" i="12"/>
  <c r="L2965" i="12" s="1"/>
  <c r="K2966" i="12"/>
  <c r="K2958" i="12"/>
  <c r="K2959" i="12"/>
  <c r="K2960" i="12"/>
  <c r="L2960" i="12" s="1"/>
  <c r="K2956" i="12"/>
  <c r="K2957" i="12"/>
  <c r="K2950" i="12"/>
  <c r="K2951" i="12"/>
  <c r="L2951" i="12" s="1"/>
  <c r="K2952" i="12"/>
  <c r="K2953" i="12"/>
  <c r="L2953" i="12" s="1"/>
  <c r="K2954" i="12"/>
  <c r="K2955" i="12"/>
  <c r="L2955" i="12" s="1"/>
  <c r="K2943" i="12"/>
  <c r="K2944" i="12"/>
  <c r="K2945" i="12"/>
  <c r="L2945" i="12" s="1"/>
  <c r="K2946" i="12"/>
  <c r="K2947" i="12"/>
  <c r="K2948" i="12"/>
  <c r="K2949" i="12"/>
  <c r="L2949" i="12" s="1"/>
  <c r="K2934" i="12"/>
  <c r="L2934" i="12" s="1"/>
  <c r="K2935" i="12"/>
  <c r="K2936" i="12"/>
  <c r="L2936" i="12" s="1"/>
  <c r="K2937" i="12"/>
  <c r="K2938" i="12"/>
  <c r="K2939" i="12"/>
  <c r="K2940" i="12"/>
  <c r="K2941" i="12"/>
  <c r="L2941" i="12" s="1"/>
  <c r="K2942" i="12"/>
  <c r="L2942" i="12" s="1"/>
  <c r="K2930" i="12"/>
  <c r="K2931" i="12"/>
  <c r="L2931" i="12" s="1"/>
  <c r="K2932" i="12"/>
  <c r="K2933" i="12"/>
  <c r="L2933" i="12" s="1"/>
  <c r="K2919" i="12"/>
  <c r="K2920" i="12"/>
  <c r="L2920" i="12" s="1"/>
  <c r="K2921" i="12"/>
  <c r="K2922" i="12"/>
  <c r="L2922" i="12" s="1"/>
  <c r="K2923" i="12"/>
  <c r="K2924" i="12"/>
  <c r="L2924" i="12" s="1"/>
  <c r="K2925" i="12"/>
  <c r="L2925" i="12" s="1"/>
  <c r="K2926" i="12"/>
  <c r="K2927" i="12"/>
  <c r="K2928" i="12"/>
  <c r="L2928" i="12" s="1"/>
  <c r="K2929" i="12"/>
  <c r="K2916" i="12"/>
  <c r="K2917" i="12"/>
  <c r="K2918" i="12"/>
  <c r="L2918" i="12" s="1"/>
  <c r="K2909" i="12"/>
  <c r="L2909" i="12" s="1"/>
  <c r="K2910" i="12"/>
  <c r="K2911" i="12"/>
  <c r="K2912" i="12"/>
  <c r="K2913" i="12"/>
  <c r="L2913" i="12" s="1"/>
  <c r="K2914" i="12"/>
  <c r="K2915" i="12"/>
  <c r="K2908" i="12"/>
  <c r="L2908" i="12" s="1"/>
  <c r="K2905" i="12"/>
  <c r="L2905" i="12" s="1"/>
  <c r="K2906" i="12"/>
  <c r="K2907" i="12"/>
  <c r="K2903" i="12"/>
  <c r="L2903" i="12" s="1"/>
  <c r="K2904" i="12"/>
  <c r="K2890" i="12"/>
  <c r="K2891" i="12"/>
  <c r="K2892" i="12"/>
  <c r="K2893" i="12"/>
  <c r="L2893" i="12" s="1"/>
  <c r="K2894" i="12"/>
  <c r="L2894" i="12" s="1"/>
  <c r="K2895" i="12"/>
  <c r="K2896" i="12"/>
  <c r="K2897" i="12"/>
  <c r="L2897" i="12" s="1"/>
  <c r="K2898" i="12"/>
  <c r="L2898" i="12" s="1"/>
  <c r="K2899" i="12"/>
  <c r="K2900" i="12"/>
  <c r="K2901" i="12"/>
  <c r="K2902" i="12"/>
  <c r="L2902" i="12" s="1"/>
  <c r="K2882" i="12"/>
  <c r="K2883" i="12"/>
  <c r="L2883" i="12" s="1"/>
  <c r="K2884" i="12"/>
  <c r="K2885" i="12"/>
  <c r="K2886" i="12"/>
  <c r="K2887" i="12"/>
  <c r="L2887" i="12" s="1"/>
  <c r="K2888" i="12"/>
  <c r="L2888" i="12" s="1"/>
  <c r="K2889" i="12"/>
  <c r="K2832" i="12"/>
  <c r="K2833" i="12"/>
  <c r="K2834" i="12"/>
  <c r="K2835" i="12"/>
  <c r="K2836" i="12"/>
  <c r="K2837" i="12"/>
  <c r="K2838" i="12"/>
  <c r="L2838" i="12" s="1"/>
  <c r="K2839" i="12"/>
  <c r="L2839" i="12" s="1"/>
  <c r="K2840" i="12"/>
  <c r="K2841" i="12"/>
  <c r="K2842" i="12"/>
  <c r="L2842" i="12" s="1"/>
  <c r="K2843" i="12"/>
  <c r="L2843" i="12" s="1"/>
  <c r="K2844" i="12"/>
  <c r="K2845" i="12"/>
  <c r="L2845" i="12" s="1"/>
  <c r="K2846" i="12"/>
  <c r="K2847" i="12"/>
  <c r="L2847" i="12" s="1"/>
  <c r="K2848" i="12"/>
  <c r="K2849" i="12"/>
  <c r="L2849" i="12" s="1"/>
  <c r="K2850" i="12"/>
  <c r="K2851" i="12"/>
  <c r="L2851" i="12" s="1"/>
  <c r="K2852" i="12"/>
  <c r="K2853" i="12"/>
  <c r="K2854" i="12"/>
  <c r="K2855" i="12"/>
  <c r="L2855" i="12" s="1"/>
  <c r="K2856" i="12"/>
  <c r="K2857" i="12"/>
  <c r="K2858" i="12"/>
  <c r="L2858" i="12" s="1"/>
  <c r="K2859" i="12"/>
  <c r="L2859" i="12" s="1"/>
  <c r="K2860" i="12"/>
  <c r="K2861" i="12"/>
  <c r="K2862" i="12"/>
  <c r="K2863" i="12"/>
  <c r="L2863" i="12" s="1"/>
  <c r="K2864" i="12"/>
  <c r="K2865" i="12"/>
  <c r="K2866" i="12"/>
  <c r="K2867" i="12"/>
  <c r="L2867" i="12" s="1"/>
  <c r="K2868" i="12"/>
  <c r="K2869" i="12"/>
  <c r="L2869" i="12" s="1"/>
  <c r="K2870" i="12"/>
  <c r="K2871" i="12"/>
  <c r="K2872" i="12"/>
  <c r="K2873" i="12"/>
  <c r="L2873" i="12" s="1"/>
  <c r="K2874" i="12"/>
  <c r="K2875" i="12"/>
  <c r="K2876" i="12"/>
  <c r="K2877" i="12"/>
  <c r="K2878" i="12"/>
  <c r="K2879" i="12"/>
  <c r="K2880" i="12"/>
  <c r="K2881" i="12"/>
  <c r="K2811" i="12"/>
  <c r="L2811" i="12" s="1"/>
  <c r="K2812" i="12"/>
  <c r="K2813" i="12"/>
  <c r="K2814" i="12"/>
  <c r="K2815" i="12"/>
  <c r="L2815" i="12" s="1"/>
  <c r="K2816" i="12"/>
  <c r="K2817" i="12"/>
  <c r="K2818" i="12"/>
  <c r="L2818" i="12" s="1"/>
  <c r="K2819" i="12"/>
  <c r="L2819" i="12" s="1"/>
  <c r="K2820" i="12"/>
  <c r="K2821" i="12"/>
  <c r="K2822" i="12"/>
  <c r="K2823" i="12"/>
  <c r="K2824" i="12"/>
  <c r="L2824" i="12" s="1"/>
  <c r="K2825" i="12"/>
  <c r="K2826" i="12"/>
  <c r="K2827" i="12"/>
  <c r="L2827" i="12" s="1"/>
  <c r="K2828" i="12"/>
  <c r="K2829" i="12"/>
  <c r="K2830" i="12"/>
  <c r="L2830" i="12" s="1"/>
  <c r="K2831" i="12"/>
  <c r="L2831" i="12" s="1"/>
  <c r="K2803" i="12"/>
  <c r="K2804" i="12"/>
  <c r="K2805" i="12"/>
  <c r="K2806" i="12"/>
  <c r="K2807" i="12"/>
  <c r="L2807" i="12" s="1"/>
  <c r="K2808" i="12"/>
  <c r="K2809" i="12"/>
  <c r="K2810" i="12"/>
  <c r="K2779" i="12"/>
  <c r="K2780" i="12"/>
  <c r="K2781" i="12"/>
  <c r="K2782" i="12"/>
  <c r="L2782" i="12" s="1"/>
  <c r="K2783" i="12"/>
  <c r="L2783" i="12" s="1"/>
  <c r="K2784" i="12"/>
  <c r="K2785" i="12"/>
  <c r="L2785" i="12" s="1"/>
  <c r="K2786" i="12"/>
  <c r="K2787" i="12"/>
  <c r="L2787" i="12" s="1"/>
  <c r="K2788" i="12"/>
  <c r="K2789" i="12"/>
  <c r="K2790" i="12"/>
  <c r="K2791" i="12"/>
  <c r="K2792" i="12"/>
  <c r="K2793" i="12"/>
  <c r="K2794" i="12"/>
  <c r="K2795" i="12"/>
  <c r="L2795" i="12" s="1"/>
  <c r="K2796" i="12"/>
  <c r="K2797" i="12"/>
  <c r="L2797" i="12" s="1"/>
  <c r="K2798" i="12"/>
  <c r="L2798" i="12" s="1"/>
  <c r="K2799" i="12"/>
  <c r="K2800" i="12"/>
  <c r="K2801" i="12"/>
  <c r="K2802" i="12"/>
  <c r="L2802" i="12" s="1"/>
  <c r="K2732" i="12"/>
  <c r="L2732" i="12" s="1"/>
  <c r="K2733" i="12"/>
  <c r="K2734" i="12"/>
  <c r="L2734" i="12" s="1"/>
  <c r="K2735" i="12"/>
  <c r="K2736" i="12"/>
  <c r="K2737" i="12"/>
  <c r="K2738" i="12"/>
  <c r="L2738" i="12" s="1"/>
  <c r="K2739" i="12"/>
  <c r="K2740" i="12"/>
  <c r="L2740" i="12" s="1"/>
  <c r="K2741" i="12"/>
  <c r="K2742" i="12"/>
  <c r="L2742" i="12" s="1"/>
  <c r="K2743" i="12"/>
  <c r="K2744" i="12"/>
  <c r="L2744" i="12" s="1"/>
  <c r="K2745" i="12"/>
  <c r="K2746" i="12"/>
  <c r="K2747" i="12"/>
  <c r="L2747" i="12" s="1"/>
  <c r="K2748" i="12"/>
  <c r="L2748" i="12" s="1"/>
  <c r="K2749" i="12"/>
  <c r="K2750" i="12"/>
  <c r="K2751" i="12"/>
  <c r="L2751" i="12" s="1"/>
  <c r="K2752" i="12"/>
  <c r="K2753" i="12"/>
  <c r="K2754" i="12"/>
  <c r="L2754" i="12" s="1"/>
  <c r="K2755" i="12"/>
  <c r="K2756" i="12"/>
  <c r="L2756" i="12" s="1"/>
  <c r="K2757" i="12"/>
  <c r="K2758" i="12"/>
  <c r="L2758" i="12" s="1"/>
  <c r="K2759" i="12"/>
  <c r="L2759" i="12" s="1"/>
  <c r="K2760" i="12"/>
  <c r="L2760" i="12" s="1"/>
  <c r="K2761" i="12"/>
  <c r="K2762" i="12"/>
  <c r="L2762" i="12" s="1"/>
  <c r="K2763" i="12"/>
  <c r="K2764" i="12"/>
  <c r="L2764" i="12" s="1"/>
  <c r="K2765" i="12"/>
  <c r="K2766" i="12"/>
  <c r="K2767" i="12"/>
  <c r="L2767" i="12" s="1"/>
  <c r="K2768" i="12"/>
  <c r="L2768" i="12" s="1"/>
  <c r="K2769" i="12"/>
  <c r="K2770" i="12"/>
  <c r="K2771" i="12"/>
  <c r="K2772" i="12"/>
  <c r="L2772" i="12" s="1"/>
  <c r="K2773" i="12"/>
  <c r="K2774" i="12"/>
  <c r="K2775" i="12"/>
  <c r="K2776" i="12"/>
  <c r="L2776" i="12" s="1"/>
  <c r="K2777" i="12"/>
  <c r="K2778" i="12"/>
  <c r="L2778" i="12" s="1"/>
  <c r="K2716" i="12"/>
  <c r="K2717" i="12"/>
  <c r="L2717" i="12" s="1"/>
  <c r="K2718" i="12"/>
  <c r="K2719" i="12"/>
  <c r="L2719" i="12" s="1"/>
  <c r="K2720" i="12"/>
  <c r="K2721" i="12"/>
  <c r="K2722" i="12"/>
  <c r="K2723" i="12"/>
  <c r="L2723" i="12" s="1"/>
  <c r="K2724" i="12"/>
  <c r="L2724" i="12" s="1"/>
  <c r="K2725" i="12"/>
  <c r="K2726" i="12"/>
  <c r="K2727" i="12"/>
  <c r="K2728" i="12"/>
  <c r="L2728" i="12" s="1"/>
  <c r="K2729" i="12"/>
  <c r="K2730" i="12"/>
  <c r="K2731" i="12"/>
  <c r="K2714" i="12"/>
  <c r="K2715" i="12"/>
  <c r="K2701" i="12"/>
  <c r="K2702" i="12"/>
  <c r="K2703" i="12"/>
  <c r="L2703" i="12" s="1"/>
  <c r="K2704" i="12"/>
  <c r="K2705" i="12"/>
  <c r="K2706" i="12"/>
  <c r="K2707" i="12"/>
  <c r="K2708" i="12"/>
  <c r="L2708" i="12" s="1"/>
  <c r="K2709" i="12"/>
  <c r="K2710" i="12"/>
  <c r="K2711" i="12"/>
  <c r="L2711" i="12" s="1"/>
  <c r="K2712" i="12"/>
  <c r="L2712" i="12" s="1"/>
  <c r="K2713" i="12"/>
  <c r="K2689" i="12"/>
  <c r="K2690" i="12"/>
  <c r="L2690" i="12" s="1"/>
  <c r="K2691" i="12"/>
  <c r="L2691" i="12" s="1"/>
  <c r="K2692" i="12"/>
  <c r="K2693" i="12"/>
  <c r="K2694" i="12"/>
  <c r="K2695" i="12"/>
  <c r="K2696" i="12"/>
  <c r="K2697" i="12"/>
  <c r="K2698" i="12"/>
  <c r="L2698" i="12" s="1"/>
  <c r="K2699" i="12"/>
  <c r="K2700" i="12"/>
  <c r="K2635" i="12"/>
  <c r="K2636" i="12"/>
  <c r="L2636" i="12" s="1"/>
  <c r="K2637" i="12"/>
  <c r="K2638" i="12"/>
  <c r="K2639" i="12"/>
  <c r="K2640" i="12"/>
  <c r="K2641" i="12"/>
  <c r="K2642" i="12"/>
  <c r="K2643" i="12"/>
  <c r="L2643" i="12" s="1"/>
  <c r="K2644" i="12"/>
  <c r="K2645" i="12"/>
  <c r="L2645" i="12" s="1"/>
  <c r="K2646" i="12"/>
  <c r="K2647" i="12"/>
  <c r="K2648" i="12"/>
  <c r="L2648" i="12" s="1"/>
  <c r="K2649" i="12"/>
  <c r="L2649" i="12" s="1"/>
  <c r="K2650" i="12"/>
  <c r="K2651" i="12"/>
  <c r="L2651" i="12" s="1"/>
  <c r="K2652" i="12"/>
  <c r="K2653" i="12"/>
  <c r="K2654" i="12"/>
  <c r="K2655" i="12"/>
  <c r="K2656" i="12"/>
  <c r="L2656" i="12" s="1"/>
  <c r="K2657" i="12"/>
  <c r="L2657" i="12" s="1"/>
  <c r="K2658" i="12"/>
  <c r="K2659" i="12"/>
  <c r="L2659" i="12" s="1"/>
  <c r="K2660" i="12"/>
  <c r="K2661" i="12"/>
  <c r="K2662" i="12"/>
  <c r="K2663" i="12"/>
  <c r="L2663" i="12" s="1"/>
  <c r="K2664" i="12"/>
  <c r="K2665" i="12"/>
  <c r="K2666" i="12"/>
  <c r="K2667" i="12"/>
  <c r="L2667" i="12" s="1"/>
  <c r="K2668" i="12"/>
  <c r="K2669" i="12"/>
  <c r="L2669" i="12" s="1"/>
  <c r="K2670" i="12"/>
  <c r="K2671" i="12"/>
  <c r="L2671" i="12" s="1"/>
  <c r="K2672" i="12"/>
  <c r="L2672" i="12" s="1"/>
  <c r="K2673" i="12"/>
  <c r="L2673" i="12" s="1"/>
  <c r="K2674" i="12"/>
  <c r="K2675" i="12"/>
  <c r="L2675" i="12" s="1"/>
  <c r="K2676" i="12"/>
  <c r="L2676" i="12" s="1"/>
  <c r="K2677" i="12"/>
  <c r="L2677" i="12" s="1"/>
  <c r="K2678" i="12"/>
  <c r="K2679" i="12"/>
  <c r="K2680" i="12"/>
  <c r="L2680" i="12" s="1"/>
  <c r="K2681" i="12"/>
  <c r="K2682" i="12"/>
  <c r="K2683" i="12"/>
  <c r="K2684" i="12"/>
  <c r="K2685" i="12"/>
  <c r="K2686" i="12"/>
  <c r="K2687" i="12"/>
  <c r="L2687" i="12" s="1"/>
  <c r="K2688" i="12"/>
  <c r="K2576" i="12"/>
  <c r="K2577" i="12"/>
  <c r="K2578" i="12"/>
  <c r="K2579" i="12"/>
  <c r="K2580" i="12"/>
  <c r="K2581" i="12"/>
  <c r="K2582" i="12"/>
  <c r="L2582" i="12" s="1"/>
  <c r="K2583" i="12"/>
  <c r="K2584" i="12"/>
  <c r="K2585" i="12"/>
  <c r="K2586" i="12"/>
  <c r="K2587" i="12"/>
  <c r="L2587" i="12" s="1"/>
  <c r="K2588" i="12"/>
  <c r="K2589" i="12"/>
  <c r="K2590" i="12"/>
  <c r="L2590" i="12" s="1"/>
  <c r="K2591" i="12"/>
  <c r="L2591" i="12" s="1"/>
  <c r="K2592" i="12"/>
  <c r="L2592" i="12" s="1"/>
  <c r="K2593" i="12"/>
  <c r="K2594" i="12"/>
  <c r="K2595" i="12"/>
  <c r="K2596" i="12"/>
  <c r="L2596" i="12" s="1"/>
  <c r="K2597" i="12"/>
  <c r="K2598" i="12"/>
  <c r="K2599" i="12"/>
  <c r="L2599" i="12" s="1"/>
  <c r="K2600" i="12"/>
  <c r="L2600" i="12" s="1"/>
  <c r="K2601" i="12"/>
  <c r="K2602" i="12"/>
  <c r="K2603" i="12"/>
  <c r="K2604" i="12"/>
  <c r="K2605" i="12"/>
  <c r="K2606" i="12"/>
  <c r="L2606" i="12" s="1"/>
  <c r="K2607" i="12"/>
  <c r="K2608" i="12"/>
  <c r="L2608" i="12" s="1"/>
  <c r="K2609" i="12"/>
  <c r="K2610" i="12"/>
  <c r="K2611" i="12"/>
  <c r="L2611" i="12" s="1"/>
  <c r="K2612" i="12"/>
  <c r="L2612" i="12" s="1"/>
  <c r="K2613" i="12"/>
  <c r="K2614" i="12"/>
  <c r="K2615" i="12"/>
  <c r="L2615" i="12" s="1"/>
  <c r="K2616" i="12"/>
  <c r="L2616" i="12" s="1"/>
  <c r="K2617" i="12"/>
  <c r="K2618" i="12"/>
  <c r="L2618" i="12" s="1"/>
  <c r="K2619" i="12"/>
  <c r="K2620" i="12"/>
  <c r="K2621" i="12"/>
  <c r="K2622" i="12"/>
  <c r="L2622" i="12" s="1"/>
  <c r="K2623" i="12"/>
  <c r="K2624" i="12"/>
  <c r="L2624" i="12" s="1"/>
  <c r="K2625" i="12"/>
  <c r="K2626" i="12"/>
  <c r="K2627" i="12"/>
  <c r="K2628" i="12"/>
  <c r="L2628" i="12" s="1"/>
  <c r="K2629" i="12"/>
  <c r="K2630" i="12"/>
  <c r="L2630" i="12" s="1"/>
  <c r="K2631" i="12"/>
  <c r="L2631" i="12" s="1"/>
  <c r="K2632" i="12"/>
  <c r="L2632" i="12" s="1"/>
  <c r="K2633" i="12"/>
  <c r="K2634" i="12"/>
  <c r="L2634" i="12" s="1"/>
  <c r="K2527" i="12"/>
  <c r="K2528" i="12"/>
  <c r="K2529" i="12"/>
  <c r="K2530" i="12"/>
  <c r="K2531" i="12"/>
  <c r="K2532" i="12"/>
  <c r="K2533" i="12"/>
  <c r="K2534" i="12"/>
  <c r="L2534" i="12" s="1"/>
  <c r="K2535" i="12"/>
  <c r="K2536" i="12"/>
  <c r="L2536" i="12" s="1"/>
  <c r="K2537" i="12"/>
  <c r="K2538" i="12"/>
  <c r="L2538" i="12" s="1"/>
  <c r="K2539" i="12"/>
  <c r="K2540" i="12"/>
  <c r="L2540" i="12" s="1"/>
  <c r="K2541" i="12"/>
  <c r="K2542" i="12"/>
  <c r="K2543" i="12"/>
  <c r="K2544" i="12"/>
  <c r="K2545" i="12"/>
  <c r="K2546" i="12"/>
  <c r="K2547" i="12"/>
  <c r="L2547" i="12" s="1"/>
  <c r="K2548" i="12"/>
  <c r="L2548" i="12" s="1"/>
  <c r="K2549" i="12"/>
  <c r="K2550" i="12"/>
  <c r="K2551" i="12"/>
  <c r="K2552" i="12"/>
  <c r="K2553" i="12"/>
  <c r="K2554" i="12"/>
  <c r="L2554" i="12" s="1"/>
  <c r="K2555" i="12"/>
  <c r="K2556" i="12"/>
  <c r="K2557" i="12"/>
  <c r="K2558" i="12"/>
  <c r="L2558" i="12" s="1"/>
  <c r="K2559" i="12"/>
  <c r="L2559" i="12" s="1"/>
  <c r="K2560" i="12"/>
  <c r="L2560" i="12" s="1"/>
  <c r="K2561" i="12"/>
  <c r="K2562" i="12"/>
  <c r="K2563" i="12"/>
  <c r="K2564" i="12"/>
  <c r="K2565" i="12"/>
  <c r="K2566" i="12"/>
  <c r="K2567" i="12"/>
  <c r="L2567" i="12" s="1"/>
  <c r="K2568" i="12"/>
  <c r="K2569" i="12"/>
  <c r="K2570" i="12"/>
  <c r="K2571" i="12"/>
  <c r="L2571" i="12" s="1"/>
  <c r="K2572" i="12"/>
  <c r="K2573" i="12"/>
  <c r="K2574" i="12"/>
  <c r="K2575" i="12"/>
  <c r="L2575" i="12" s="1"/>
  <c r="K2513" i="12"/>
  <c r="K2514" i="12"/>
  <c r="K2515" i="12"/>
  <c r="K2516" i="12"/>
  <c r="L2516" i="12" s="1"/>
  <c r="K2517" i="12"/>
  <c r="K2518" i="12"/>
  <c r="K2519" i="12"/>
  <c r="K2520" i="12"/>
  <c r="L2520" i="12" s="1"/>
  <c r="K2521" i="12"/>
  <c r="L2521" i="12" s="1"/>
  <c r="K2522" i="12"/>
  <c r="K2523" i="12"/>
  <c r="K2524" i="12"/>
  <c r="K2525" i="12"/>
  <c r="L2525" i="12" s="1"/>
  <c r="K2526" i="12"/>
  <c r="K2469" i="12"/>
  <c r="K2470" i="12"/>
  <c r="L2470" i="12" s="1"/>
  <c r="K2471" i="12"/>
  <c r="K2472" i="12"/>
  <c r="K2473" i="12"/>
  <c r="K2474" i="12"/>
  <c r="K2475" i="12"/>
  <c r="L2475" i="12" s="1"/>
  <c r="K2476" i="12"/>
  <c r="K2477" i="12"/>
  <c r="L2477" i="12" s="1"/>
  <c r="K2478" i="12"/>
  <c r="L2478" i="12" s="1"/>
  <c r="K2479" i="12"/>
  <c r="K2480" i="12"/>
  <c r="K2481" i="12"/>
  <c r="L2481" i="12" s="1"/>
  <c r="K2482" i="12"/>
  <c r="L2482" i="12" s="1"/>
  <c r="K2483" i="12"/>
  <c r="L2483" i="12" s="1"/>
  <c r="K2484" i="12"/>
  <c r="K2485" i="12"/>
  <c r="K2486" i="12"/>
  <c r="K2487" i="12"/>
  <c r="L2487" i="12" s="1"/>
  <c r="K2488" i="12"/>
  <c r="K2489" i="12"/>
  <c r="K2490" i="12"/>
  <c r="K2491" i="12"/>
  <c r="K2492" i="12"/>
  <c r="K2493" i="12"/>
  <c r="K2494" i="12"/>
  <c r="L2494" i="12" s="1"/>
  <c r="K2495" i="12"/>
  <c r="L2495" i="12" s="1"/>
  <c r="K2496" i="12"/>
  <c r="K2497" i="12"/>
  <c r="K2498" i="12"/>
  <c r="K2499" i="12"/>
  <c r="K2500" i="12"/>
  <c r="K2501" i="12"/>
  <c r="K2502" i="12"/>
  <c r="L2502" i="12" s="1"/>
  <c r="K2503" i="12"/>
  <c r="L2503" i="12" s="1"/>
  <c r="K2504" i="12"/>
  <c r="K2505" i="12"/>
  <c r="K2506" i="12"/>
  <c r="L2506" i="12" s="1"/>
  <c r="K2507" i="12"/>
  <c r="L2507" i="12" s="1"/>
  <c r="K2508" i="12"/>
  <c r="K2509" i="12"/>
  <c r="L2509" i="12" s="1"/>
  <c r="K2510" i="12"/>
  <c r="K2511" i="12"/>
  <c r="K2512" i="12"/>
  <c r="K2421" i="12"/>
  <c r="L2421" i="12" s="1"/>
  <c r="K2422" i="12"/>
  <c r="K2423" i="12"/>
  <c r="L2423" i="12" s="1"/>
  <c r="K2424" i="12"/>
  <c r="K2425" i="12"/>
  <c r="K2426" i="12"/>
  <c r="K2427" i="12"/>
  <c r="K2428" i="12"/>
  <c r="K2429" i="12"/>
  <c r="K2430" i="12"/>
  <c r="K2431" i="12"/>
  <c r="K2432" i="12"/>
  <c r="K2433" i="12"/>
  <c r="K2434" i="12"/>
  <c r="K2435" i="12"/>
  <c r="L2435" i="12" s="1"/>
  <c r="K2436" i="12"/>
  <c r="K2437" i="12"/>
  <c r="L2437" i="12" s="1"/>
  <c r="K2438" i="12"/>
  <c r="K2439" i="12"/>
  <c r="K2440" i="12"/>
  <c r="K2441" i="12"/>
  <c r="K2442" i="12"/>
  <c r="K2443" i="12"/>
  <c r="L2443" i="12" s="1"/>
  <c r="K2444" i="12"/>
  <c r="K2445" i="12"/>
  <c r="K2446" i="12"/>
  <c r="K2447" i="12"/>
  <c r="K2448" i="12"/>
  <c r="K2449" i="12"/>
  <c r="L2449" i="12" s="1"/>
  <c r="K2450" i="12"/>
  <c r="L2450" i="12" s="1"/>
  <c r="K2451" i="12"/>
  <c r="K2452" i="12"/>
  <c r="K2453" i="12"/>
  <c r="L2453" i="12" s="1"/>
  <c r="K2454" i="12"/>
  <c r="L2454" i="12" s="1"/>
  <c r="K2455" i="12"/>
  <c r="L2455" i="12" s="1"/>
  <c r="K2456" i="12"/>
  <c r="K2457" i="12"/>
  <c r="L2457" i="12" s="1"/>
  <c r="K2458" i="12"/>
  <c r="K2459" i="12"/>
  <c r="L2459" i="12" s="1"/>
  <c r="K2460" i="12"/>
  <c r="K2461" i="12"/>
  <c r="L2461" i="12" s="1"/>
  <c r="K2462" i="12"/>
  <c r="L2462" i="12" s="1"/>
  <c r="K2463" i="12"/>
  <c r="K2464" i="12"/>
  <c r="K2465" i="12"/>
  <c r="L2465" i="12" s="1"/>
  <c r="K2466" i="12"/>
  <c r="K2467" i="12"/>
  <c r="K2468" i="12"/>
  <c r="K2419" i="12"/>
  <c r="K2420" i="12"/>
  <c r="L2420" i="12" s="1"/>
  <c r="K2405" i="12"/>
  <c r="K2406" i="12"/>
  <c r="K2407" i="12"/>
  <c r="K2408" i="12"/>
  <c r="L2408" i="12" s="1"/>
  <c r="K2409" i="12"/>
  <c r="L2409" i="12" s="1"/>
  <c r="K2410" i="12"/>
  <c r="K2411" i="12"/>
  <c r="K2412" i="12"/>
  <c r="K2413" i="12"/>
  <c r="L2413" i="12" s="1"/>
  <c r="K2414" i="12"/>
  <c r="K2415" i="12"/>
  <c r="K2416" i="12"/>
  <c r="K2417" i="12"/>
  <c r="K2418" i="12"/>
  <c r="K2357" i="12"/>
  <c r="L2357" i="12" s="1"/>
  <c r="K2358" i="12"/>
  <c r="K2359" i="12"/>
  <c r="K2360" i="12"/>
  <c r="K2361" i="12"/>
  <c r="K2362" i="12"/>
  <c r="L2362" i="12" s="1"/>
  <c r="K2363" i="12"/>
  <c r="K2364" i="12"/>
  <c r="K2365" i="12"/>
  <c r="L2365" i="12" s="1"/>
  <c r="K2366" i="12"/>
  <c r="K2367" i="12"/>
  <c r="K2368" i="12"/>
  <c r="K2369" i="12"/>
  <c r="L2369" i="12" s="1"/>
  <c r="K2370" i="12"/>
  <c r="L2370" i="12" s="1"/>
  <c r="K2371" i="12"/>
  <c r="K2372" i="12"/>
  <c r="K2373" i="12"/>
  <c r="L2373" i="12" s="1"/>
  <c r="K2374" i="12"/>
  <c r="K2375" i="12"/>
  <c r="L2375" i="12" s="1"/>
  <c r="K2376" i="12"/>
  <c r="K2377" i="12"/>
  <c r="L2377" i="12" s="1"/>
  <c r="K2378" i="12"/>
  <c r="K2379" i="12"/>
  <c r="K2380" i="12"/>
  <c r="K2381" i="12"/>
  <c r="L2381" i="12" s="1"/>
  <c r="K2382" i="12"/>
  <c r="K2383" i="12"/>
  <c r="K2384" i="12"/>
  <c r="K2385" i="12"/>
  <c r="K2386" i="12"/>
  <c r="K2387" i="12"/>
  <c r="L2387" i="12" s="1"/>
  <c r="K2388" i="12"/>
  <c r="K2389" i="12"/>
  <c r="L2389" i="12" s="1"/>
  <c r="K2390" i="12"/>
  <c r="K2391" i="12"/>
  <c r="L2391" i="12" s="1"/>
  <c r="K2392" i="12"/>
  <c r="K2393" i="12"/>
  <c r="K2394" i="12"/>
  <c r="K2395" i="12"/>
  <c r="L2395" i="12" s="1"/>
  <c r="K2396" i="12"/>
  <c r="K2397" i="12"/>
  <c r="K2398" i="12"/>
  <c r="K2399" i="12"/>
  <c r="L2399" i="12" s="1"/>
  <c r="K2400" i="12"/>
  <c r="K2401" i="12"/>
  <c r="L2401" i="12" s="1"/>
  <c r="K2402" i="12"/>
  <c r="L2402" i="12" s="1"/>
  <c r="K2403" i="12"/>
  <c r="L2403" i="12" s="1"/>
  <c r="K2404" i="12"/>
  <c r="K2353" i="12"/>
  <c r="L2353" i="12" s="1"/>
  <c r="K2354" i="12"/>
  <c r="K2355" i="12"/>
  <c r="L2355" i="12" s="1"/>
  <c r="K2356" i="12"/>
  <c r="K2340" i="12"/>
  <c r="K2341" i="12"/>
  <c r="L2341" i="12" s="1"/>
  <c r="K2342" i="12"/>
  <c r="L2342" i="12" s="1"/>
  <c r="K2343" i="12"/>
  <c r="K2344" i="12"/>
  <c r="K2345" i="12"/>
  <c r="K2346" i="12"/>
  <c r="K2347" i="12"/>
  <c r="K2348" i="12"/>
  <c r="K2349" i="12"/>
  <c r="L2349" i="12" s="1"/>
  <c r="K2350" i="12"/>
  <c r="L2350" i="12" s="1"/>
  <c r="K2351" i="12"/>
  <c r="K2352" i="12"/>
  <c r="K2319" i="12"/>
  <c r="L2319" i="12" s="1"/>
  <c r="K2320" i="12"/>
  <c r="L2320" i="12" s="1"/>
  <c r="K2321" i="12"/>
  <c r="K2322" i="12"/>
  <c r="K2323" i="12"/>
  <c r="K2324" i="12"/>
  <c r="L2324" i="12" s="1"/>
  <c r="K2325" i="12"/>
  <c r="K2326" i="12"/>
  <c r="K2327" i="12"/>
  <c r="K2328" i="12"/>
  <c r="K2329" i="12"/>
  <c r="K2330" i="12"/>
  <c r="K2331" i="12"/>
  <c r="L2331" i="12" s="1"/>
  <c r="K2332" i="12"/>
  <c r="K2333" i="12"/>
  <c r="K2334" i="12"/>
  <c r="K2335" i="12"/>
  <c r="L2335" i="12" s="1"/>
  <c r="K2336" i="12"/>
  <c r="K2337" i="12"/>
  <c r="K2338" i="12"/>
  <c r="K2339" i="12"/>
  <c r="K2276" i="12"/>
  <c r="K2277" i="12"/>
  <c r="K2278" i="12"/>
  <c r="K2279" i="12"/>
  <c r="K2280" i="12"/>
  <c r="L2280" i="12" s="1"/>
  <c r="K2281" i="12"/>
  <c r="K2282" i="12"/>
  <c r="K2283" i="12"/>
  <c r="L2283" i="12" s="1"/>
  <c r="K2284" i="12"/>
  <c r="K2285" i="12"/>
  <c r="K2286" i="12"/>
  <c r="K2287" i="12"/>
  <c r="L2287" i="12" s="1"/>
  <c r="K2288" i="12"/>
  <c r="L2288" i="12" s="1"/>
  <c r="K2289" i="12"/>
  <c r="K2290" i="12"/>
  <c r="L2290" i="12" s="1"/>
  <c r="K2291" i="12"/>
  <c r="K2292" i="12"/>
  <c r="L2292" i="12" s="1"/>
  <c r="K2293" i="12"/>
  <c r="K2294" i="12"/>
  <c r="L2294" i="12" s="1"/>
  <c r="K2295" i="12"/>
  <c r="L2295" i="12" s="1"/>
  <c r="K2296" i="12"/>
  <c r="L2296" i="12" s="1"/>
  <c r="K2297" i="12"/>
  <c r="K2298" i="12"/>
  <c r="K2299" i="12"/>
  <c r="K2300" i="12"/>
  <c r="L2300" i="12" s="1"/>
  <c r="K2301" i="12"/>
  <c r="K2302" i="12"/>
  <c r="L2302" i="12" s="1"/>
  <c r="K2303" i="12"/>
  <c r="L2303" i="12" s="1"/>
  <c r="K2304" i="12"/>
  <c r="K2305" i="12"/>
  <c r="K2306" i="12"/>
  <c r="L2306" i="12" s="1"/>
  <c r="K2307" i="12"/>
  <c r="K2308" i="12"/>
  <c r="L2308" i="12" s="1"/>
  <c r="K2309" i="12"/>
  <c r="K2310" i="12"/>
  <c r="K2311" i="12"/>
  <c r="K2312" i="12"/>
  <c r="K2313" i="12"/>
  <c r="K2314" i="12"/>
  <c r="K2315" i="12"/>
  <c r="K2316" i="12"/>
  <c r="L2316" i="12" s="1"/>
  <c r="K2317" i="12"/>
  <c r="K2318" i="12"/>
  <c r="K2270" i="12"/>
  <c r="L2270" i="12" s="1"/>
  <c r="K2271" i="12"/>
  <c r="K2272" i="12"/>
  <c r="K2273" i="12"/>
  <c r="L2273" i="12" s="1"/>
  <c r="K2274" i="12"/>
  <c r="L2274" i="12" s="1"/>
  <c r="K2275" i="12"/>
  <c r="L2275" i="12" s="1"/>
  <c r="K2248" i="12"/>
  <c r="K2249" i="12"/>
  <c r="K2250" i="12"/>
  <c r="K2251" i="12"/>
  <c r="L2251" i="12" s="1"/>
  <c r="K2252" i="12"/>
  <c r="K2253" i="12"/>
  <c r="L2253" i="12" s="1"/>
  <c r="K2254" i="12"/>
  <c r="K2255" i="12"/>
  <c r="K2256" i="12"/>
  <c r="K2257" i="12"/>
  <c r="K2258" i="12"/>
  <c r="L2258" i="12" s="1"/>
  <c r="K2259" i="12"/>
  <c r="K2260" i="12"/>
  <c r="K2261" i="12"/>
  <c r="L2261" i="12" s="1"/>
  <c r="K2262" i="12"/>
  <c r="L2262" i="12" s="1"/>
  <c r="K2263" i="12"/>
  <c r="K2264" i="12"/>
  <c r="K2265" i="12"/>
  <c r="L2265" i="12" s="1"/>
  <c r="K2266" i="12"/>
  <c r="K2267" i="12"/>
  <c r="L2267" i="12" s="1"/>
  <c r="K2268" i="12"/>
  <c r="K2269" i="12"/>
  <c r="K2201" i="12"/>
  <c r="K2202" i="12"/>
  <c r="K2203" i="12"/>
  <c r="K2204" i="12"/>
  <c r="L2204" i="12" s="1"/>
  <c r="K2205" i="12"/>
  <c r="K2206" i="12"/>
  <c r="L2206" i="12" s="1"/>
  <c r="K2207" i="12"/>
  <c r="K2208" i="12"/>
  <c r="K2209" i="12"/>
  <c r="K2210" i="12"/>
  <c r="L2210" i="12" s="1"/>
  <c r="K2211" i="12"/>
  <c r="K2212" i="12"/>
  <c r="K2213" i="12"/>
  <c r="L2213" i="12" s="1"/>
  <c r="K2214" i="12"/>
  <c r="L2214" i="12" s="1"/>
  <c r="K2215" i="12"/>
  <c r="K2216" i="12"/>
  <c r="L2216" i="12" s="1"/>
  <c r="K2217" i="12"/>
  <c r="L2217" i="12" s="1"/>
  <c r="K2218" i="12"/>
  <c r="L2218" i="12" s="1"/>
  <c r="K2219" i="12"/>
  <c r="K2220" i="12"/>
  <c r="L2220" i="12" s="1"/>
  <c r="K2221" i="12"/>
  <c r="L2221" i="12" s="1"/>
  <c r="K2222" i="12"/>
  <c r="K2223" i="12"/>
  <c r="K2224" i="12"/>
  <c r="K2225" i="12"/>
  <c r="K2226" i="12"/>
  <c r="K2227" i="12"/>
  <c r="K2228" i="12"/>
  <c r="K2229" i="12"/>
  <c r="K2230" i="12"/>
  <c r="K2231" i="12"/>
  <c r="K2232" i="12"/>
  <c r="L2232" i="12" s="1"/>
  <c r="K2233" i="12"/>
  <c r="K2234" i="12"/>
  <c r="K2235" i="12"/>
  <c r="K2236" i="12"/>
  <c r="K2237" i="12"/>
  <c r="L2237" i="12" s="1"/>
  <c r="K2238" i="12"/>
  <c r="K2239" i="12"/>
  <c r="K2240" i="12"/>
  <c r="L2240" i="12" s="1"/>
  <c r="K2241" i="12"/>
  <c r="K2242" i="12"/>
  <c r="L2242" i="12" s="1"/>
  <c r="K2243" i="12"/>
  <c r="K2244" i="12"/>
  <c r="L2244" i="12" s="1"/>
  <c r="K2245" i="12"/>
  <c r="L2245" i="12" s="1"/>
  <c r="K2246" i="12"/>
  <c r="L2246" i="12" s="1"/>
  <c r="K2247" i="12"/>
  <c r="K2186" i="12"/>
  <c r="K2187" i="12"/>
  <c r="K2188" i="12"/>
  <c r="K2189" i="12"/>
  <c r="K2190" i="12"/>
  <c r="K2191" i="12"/>
  <c r="K2192" i="12"/>
  <c r="L2192" i="12" s="1"/>
  <c r="K2193" i="12"/>
  <c r="K2194" i="12"/>
  <c r="K2195" i="12"/>
  <c r="L2195" i="12" s="1"/>
  <c r="K2196" i="12"/>
  <c r="K2197" i="12"/>
  <c r="K2198" i="12"/>
  <c r="L2198" i="12" s="1"/>
  <c r="K2199" i="12"/>
  <c r="K2200" i="12"/>
  <c r="L2200" i="12" s="1"/>
  <c r="K2184" i="12"/>
  <c r="K2185" i="12"/>
  <c r="K2182" i="12"/>
  <c r="K2183" i="12"/>
  <c r="L2183" i="12" s="1"/>
  <c r="K2181" i="12"/>
  <c r="K2140" i="12"/>
  <c r="K2141" i="12"/>
  <c r="K2142" i="12"/>
  <c r="L2142" i="12" s="1"/>
  <c r="K2143" i="12"/>
  <c r="K2144" i="12"/>
  <c r="K2145" i="12"/>
  <c r="K2146" i="12"/>
  <c r="L2146" i="12" s="1"/>
  <c r="K2147" i="12"/>
  <c r="K2148" i="12"/>
  <c r="L2148" i="12" s="1"/>
  <c r="K2149" i="12"/>
  <c r="K2150" i="12"/>
  <c r="K2151" i="12"/>
  <c r="K2152" i="12"/>
  <c r="L2152" i="12" s="1"/>
  <c r="K2153" i="12"/>
  <c r="L2153" i="12" s="1"/>
  <c r="K2154" i="12"/>
  <c r="L2154" i="12" s="1"/>
  <c r="K2155" i="12"/>
  <c r="K2156" i="12"/>
  <c r="L2156" i="12" s="1"/>
  <c r="K2157" i="12"/>
  <c r="K2158" i="12"/>
  <c r="K2159" i="12"/>
  <c r="K2160" i="12"/>
  <c r="K2161" i="12"/>
  <c r="K2162" i="12"/>
  <c r="L2162" i="12" s="1"/>
  <c r="K2163" i="12"/>
  <c r="K2164" i="12"/>
  <c r="K2165" i="12"/>
  <c r="K2166" i="12"/>
  <c r="K2167" i="12"/>
  <c r="K2168" i="12"/>
  <c r="K2169" i="12"/>
  <c r="K2170" i="12"/>
  <c r="K2171" i="12"/>
  <c r="K2172" i="12"/>
  <c r="L2172" i="12" s="1"/>
  <c r="K2173" i="12"/>
  <c r="L2173" i="12" s="1"/>
  <c r="K2174" i="12"/>
  <c r="K2175" i="12"/>
  <c r="K2176" i="12"/>
  <c r="L2176" i="12" s="1"/>
  <c r="K2177" i="12"/>
  <c r="K2178" i="12"/>
  <c r="L2178" i="12" s="1"/>
  <c r="K2179" i="12"/>
  <c r="K2180" i="12"/>
  <c r="K2111" i="12"/>
  <c r="K2112" i="12"/>
  <c r="L2112" i="12" s="1"/>
  <c r="K2113" i="12"/>
  <c r="K2114" i="12"/>
  <c r="K2115" i="12"/>
  <c r="L2115" i="12" s="1"/>
  <c r="K2116" i="12"/>
  <c r="K2117" i="12"/>
  <c r="K2118" i="12"/>
  <c r="L2118" i="12" s="1"/>
  <c r="K2119" i="12"/>
  <c r="K2120" i="12"/>
  <c r="L2120" i="12" s="1"/>
  <c r="K2121" i="12"/>
  <c r="K2122" i="12"/>
  <c r="L2122" i="12" s="1"/>
  <c r="K2123" i="12"/>
  <c r="K2124" i="12"/>
  <c r="L2124" i="12" s="1"/>
  <c r="K2125" i="12"/>
  <c r="K2126" i="12"/>
  <c r="K2127" i="12"/>
  <c r="L2127" i="12" s="1"/>
  <c r="K2128" i="12"/>
  <c r="K2129" i="12"/>
  <c r="K2130" i="12"/>
  <c r="L2130" i="12" s="1"/>
  <c r="K2131" i="12"/>
  <c r="L2131" i="12" s="1"/>
  <c r="K2132" i="12"/>
  <c r="L2132" i="12" s="1"/>
  <c r="K2133" i="12"/>
  <c r="K2134" i="12"/>
  <c r="K2135" i="12"/>
  <c r="K2136" i="12"/>
  <c r="K2137" i="12"/>
  <c r="K2138" i="12"/>
  <c r="K2139" i="12"/>
  <c r="L2139" i="12" s="1"/>
  <c r="K2089" i="12"/>
  <c r="K2090" i="12"/>
  <c r="K2091" i="12"/>
  <c r="K2092" i="12"/>
  <c r="L2092" i="12" s="1"/>
  <c r="K2093" i="12"/>
  <c r="L2093" i="12" s="1"/>
  <c r="K2094" i="12"/>
  <c r="K2095" i="12"/>
  <c r="K2096" i="12"/>
  <c r="K2097" i="12"/>
  <c r="L2097" i="12" s="1"/>
  <c r="K2098" i="12"/>
  <c r="K2099" i="12"/>
  <c r="L2099" i="12" s="1"/>
  <c r="K2100" i="12"/>
  <c r="K2101" i="12"/>
  <c r="K2102" i="12"/>
  <c r="K2103" i="12"/>
  <c r="K2104" i="12"/>
  <c r="K2105" i="12"/>
  <c r="K2106" i="12"/>
  <c r="K2107" i="12"/>
  <c r="K2108" i="12"/>
  <c r="K2109" i="12"/>
  <c r="K2110" i="12"/>
  <c r="K2076" i="12"/>
  <c r="L2076" i="12" s="1"/>
  <c r="K2077" i="12"/>
  <c r="K2078" i="12"/>
  <c r="L2078" i="12" s="1"/>
  <c r="K2079" i="12"/>
  <c r="K2080" i="12"/>
  <c r="K2081" i="12"/>
  <c r="K2082" i="12"/>
  <c r="K2083" i="12"/>
  <c r="K2084" i="12"/>
  <c r="L2084" i="12" s="1"/>
  <c r="K2085" i="12"/>
  <c r="K2086" i="12"/>
  <c r="K2087" i="12"/>
  <c r="K2088" i="12"/>
  <c r="K2073" i="12"/>
  <c r="L2073" i="12" s="1"/>
  <c r="K2074" i="12"/>
  <c r="K2075" i="12"/>
  <c r="K2058" i="12"/>
  <c r="L2058" i="12" s="1"/>
  <c r="K2059" i="12"/>
  <c r="L2059" i="12" s="1"/>
  <c r="K2060" i="12"/>
  <c r="K2061" i="12"/>
  <c r="K2062" i="12"/>
  <c r="L2062" i="12" s="1"/>
  <c r="K2063" i="12"/>
  <c r="L2063" i="12" s="1"/>
  <c r="K2064" i="12"/>
  <c r="K2065" i="12"/>
  <c r="K2066" i="12"/>
  <c r="L2066" i="12" s="1"/>
  <c r="K2067" i="12"/>
  <c r="K2068" i="12"/>
  <c r="L2068" i="12" s="1"/>
  <c r="K2069" i="12"/>
  <c r="K2070" i="12"/>
  <c r="K2071" i="12"/>
  <c r="K2072" i="12"/>
  <c r="K2030" i="12"/>
  <c r="K2031" i="12"/>
  <c r="K2032" i="12"/>
  <c r="K2033" i="12"/>
  <c r="L2033" i="12" s="1"/>
  <c r="K2034" i="12"/>
  <c r="K2035" i="12"/>
  <c r="K2036" i="12"/>
  <c r="K2037" i="12"/>
  <c r="L2037" i="12" s="1"/>
  <c r="K2038" i="12"/>
  <c r="K2039" i="12"/>
  <c r="L2039" i="12" s="1"/>
  <c r="K2040" i="12"/>
  <c r="K2041" i="12"/>
  <c r="K2042" i="12"/>
  <c r="K2043" i="12"/>
  <c r="K2044" i="12"/>
  <c r="K2045" i="12"/>
  <c r="L2045" i="12" s="1"/>
  <c r="K2046" i="12"/>
  <c r="K2047" i="12"/>
  <c r="K2048" i="12"/>
  <c r="L2048" i="12" s="1"/>
  <c r="K2049" i="12"/>
  <c r="K2050" i="12"/>
  <c r="K2051" i="12"/>
  <c r="L2051" i="12" s="1"/>
  <c r="K2052" i="12"/>
  <c r="K2053" i="12"/>
  <c r="L2053" i="12" s="1"/>
  <c r="K2054" i="12"/>
  <c r="K2055" i="12"/>
  <c r="K2056" i="12"/>
  <c r="K2057" i="12"/>
  <c r="K1998" i="12"/>
  <c r="K1999" i="12"/>
  <c r="K2000" i="12"/>
  <c r="L2000" i="12" s="1"/>
  <c r="K2001" i="12"/>
  <c r="K2002" i="12"/>
  <c r="K2003" i="12"/>
  <c r="K2004" i="12"/>
  <c r="K2005" i="12"/>
  <c r="K2006" i="12"/>
  <c r="K2007" i="12"/>
  <c r="K2008" i="12"/>
  <c r="K2009" i="12"/>
  <c r="K2010" i="12"/>
  <c r="K2011" i="12"/>
  <c r="K2012" i="12"/>
  <c r="K2013" i="12"/>
  <c r="K2014" i="12"/>
  <c r="K2015" i="12"/>
  <c r="K2016" i="12"/>
  <c r="K2017" i="12"/>
  <c r="K2018" i="12"/>
  <c r="K2019" i="12"/>
  <c r="K2020" i="12"/>
  <c r="K2021" i="12"/>
  <c r="K2022" i="12"/>
  <c r="K2023" i="12"/>
  <c r="K2024" i="12"/>
  <c r="K2025" i="12"/>
  <c r="K2026" i="12"/>
  <c r="K2027" i="12"/>
  <c r="K2028" i="12"/>
  <c r="K2029" i="12"/>
  <c r="K1939" i="12"/>
  <c r="K1940" i="12"/>
  <c r="K1941" i="12"/>
  <c r="K1942" i="12"/>
  <c r="K1943" i="12"/>
  <c r="K1944" i="12"/>
  <c r="K1945" i="12"/>
  <c r="K1946" i="12"/>
  <c r="K1947" i="12"/>
  <c r="K1948" i="12"/>
  <c r="K1949" i="12"/>
  <c r="K1950" i="12"/>
  <c r="K1951" i="12"/>
  <c r="K1952" i="12"/>
  <c r="K1953" i="12"/>
  <c r="L1953" i="12" s="1"/>
  <c r="K1954" i="12"/>
  <c r="K1955" i="12"/>
  <c r="K1956" i="12"/>
  <c r="K1957" i="12"/>
  <c r="K1958" i="12"/>
  <c r="L1958" i="12" s="1"/>
  <c r="K1959" i="12"/>
  <c r="K1960" i="12"/>
  <c r="K1961" i="12"/>
  <c r="L1961" i="12" s="1"/>
  <c r="K1962" i="12"/>
  <c r="K1963" i="12"/>
  <c r="K1964" i="12"/>
  <c r="K1965" i="12"/>
  <c r="K1966" i="12"/>
  <c r="K1967" i="12"/>
  <c r="K1968" i="12"/>
  <c r="K1969" i="12"/>
  <c r="K1970" i="12"/>
  <c r="K1971" i="12"/>
  <c r="K1972" i="12"/>
  <c r="K1973" i="12"/>
  <c r="L1973" i="12" s="1"/>
  <c r="K1974" i="12"/>
  <c r="K1975" i="12"/>
  <c r="K1976" i="12"/>
  <c r="K1977" i="12"/>
  <c r="K1978" i="12"/>
  <c r="K1979" i="12"/>
  <c r="K1980" i="12"/>
  <c r="K1981" i="12"/>
  <c r="K1982" i="12"/>
  <c r="K1983" i="12"/>
  <c r="K1984" i="12"/>
  <c r="K1985" i="12"/>
  <c r="K1986" i="12"/>
  <c r="K1987" i="12"/>
  <c r="K1988" i="12"/>
  <c r="K1989" i="12"/>
  <c r="L1989" i="12" s="1"/>
  <c r="K1990" i="12"/>
  <c r="K1991" i="12"/>
  <c r="K1992" i="12"/>
  <c r="K1993" i="12"/>
  <c r="K1994" i="12"/>
  <c r="K1995" i="12"/>
  <c r="K1996" i="12"/>
  <c r="K1997" i="12"/>
  <c r="K1932" i="12"/>
  <c r="K1933" i="12"/>
  <c r="K1934" i="12"/>
  <c r="K1935" i="12"/>
  <c r="L1935" i="12" s="1"/>
  <c r="K1936" i="12"/>
  <c r="K1937" i="12"/>
  <c r="K1938" i="12"/>
  <c r="K1908" i="12"/>
  <c r="K1909" i="12"/>
  <c r="K1910" i="12"/>
  <c r="K1911" i="12"/>
  <c r="K1912" i="12"/>
  <c r="K1913" i="12"/>
  <c r="K1914" i="12"/>
  <c r="K1915" i="12"/>
  <c r="K1916" i="12"/>
  <c r="K1917" i="12"/>
  <c r="K1918" i="12"/>
  <c r="K1919" i="12"/>
  <c r="K1920" i="12"/>
  <c r="L1920" i="12" s="1"/>
  <c r="K1921" i="12"/>
  <c r="K1922" i="12"/>
  <c r="K1923" i="12"/>
  <c r="K1924" i="12"/>
  <c r="K1925" i="12"/>
  <c r="K1926" i="12"/>
  <c r="K1927" i="12"/>
  <c r="K1928" i="12"/>
  <c r="K1929" i="12"/>
  <c r="K1930" i="12"/>
  <c r="K1931" i="12"/>
  <c r="K1906" i="12"/>
  <c r="K1907" i="12"/>
  <c r="K1877" i="12"/>
  <c r="K1878" i="12"/>
  <c r="K1879" i="12"/>
  <c r="K1880" i="12"/>
  <c r="K1881" i="12"/>
  <c r="K1882" i="12"/>
  <c r="K1883" i="12"/>
  <c r="L1883" i="12" s="1"/>
  <c r="K1884" i="12"/>
  <c r="K1885" i="12"/>
  <c r="K1886" i="12"/>
  <c r="K1887" i="12"/>
  <c r="K1888" i="12"/>
  <c r="K1889" i="12"/>
  <c r="K1890" i="12"/>
  <c r="K1891" i="12"/>
  <c r="L1891" i="12" s="1"/>
  <c r="K1892" i="12"/>
  <c r="K1893" i="12"/>
  <c r="K1894" i="12"/>
  <c r="K1895" i="12"/>
  <c r="L1895" i="12" s="1"/>
  <c r="K1896" i="12"/>
  <c r="K1897" i="12"/>
  <c r="K1898" i="12"/>
  <c r="K1899" i="12"/>
  <c r="K1900" i="12"/>
  <c r="L1900" i="12" s="1"/>
  <c r="K1901" i="12"/>
  <c r="K1902" i="12"/>
  <c r="K1903" i="12"/>
  <c r="K1904" i="12"/>
  <c r="L1904" i="12" s="1"/>
  <c r="K1905" i="12"/>
  <c r="K1831" i="12"/>
  <c r="K1832" i="12"/>
  <c r="K1833" i="12"/>
  <c r="K1834" i="12"/>
  <c r="K1835" i="12"/>
  <c r="K1836" i="12"/>
  <c r="K1837" i="12"/>
  <c r="K1838" i="12"/>
  <c r="K1839" i="12"/>
  <c r="K1840" i="12"/>
  <c r="K1841" i="12"/>
  <c r="L1841" i="12" s="1"/>
  <c r="K1842" i="12"/>
  <c r="K1843" i="12"/>
  <c r="K1844" i="12"/>
  <c r="K1845" i="12"/>
  <c r="K1846" i="12"/>
  <c r="K1847" i="12"/>
  <c r="K1848" i="12"/>
  <c r="K1849" i="12"/>
  <c r="K1850" i="12"/>
  <c r="K1851" i="12"/>
  <c r="K1852" i="12"/>
  <c r="L1852" i="12" s="1"/>
  <c r="K1853" i="12"/>
  <c r="K1854" i="12"/>
  <c r="K1855" i="12"/>
  <c r="K1856" i="12"/>
  <c r="L1856" i="12" s="1"/>
  <c r="K1857" i="12"/>
  <c r="K1858" i="12"/>
  <c r="K1859" i="12"/>
  <c r="K1860" i="12"/>
  <c r="K1861" i="12"/>
  <c r="K1862" i="12"/>
  <c r="K1863" i="12"/>
  <c r="K1864" i="12"/>
  <c r="K1865" i="12"/>
  <c r="K1866" i="12"/>
  <c r="K1867" i="12"/>
  <c r="K1868" i="12"/>
  <c r="L1868" i="12" s="1"/>
  <c r="K1869" i="12"/>
  <c r="K1870" i="12"/>
  <c r="K1871" i="12"/>
  <c r="K1872" i="12"/>
  <c r="L1872" i="12" s="1"/>
  <c r="K1873" i="12"/>
  <c r="K1874" i="12"/>
  <c r="K1875" i="12"/>
  <c r="K1876" i="12"/>
  <c r="L1876" i="12" s="1"/>
  <c r="K1828" i="12"/>
  <c r="K1829" i="12"/>
  <c r="K1830" i="12"/>
  <c r="K1783" i="12"/>
  <c r="K1784" i="12"/>
  <c r="K1785" i="12"/>
  <c r="K1786" i="12"/>
  <c r="K1787" i="12"/>
  <c r="L1787" i="12" s="1"/>
  <c r="K1788" i="12"/>
  <c r="K1789" i="12"/>
  <c r="K1790" i="12"/>
  <c r="K1791" i="12"/>
  <c r="K1792" i="12"/>
  <c r="L1792" i="12" s="1"/>
  <c r="K1793" i="12"/>
  <c r="K1794" i="12"/>
  <c r="K1795" i="12"/>
  <c r="K1796" i="12"/>
  <c r="K1797" i="12"/>
  <c r="K1798" i="12"/>
  <c r="K1799" i="12"/>
  <c r="K1800" i="12"/>
  <c r="K1801" i="12"/>
  <c r="K1802" i="12"/>
  <c r="K1803" i="12"/>
  <c r="K1804" i="12"/>
  <c r="K1805" i="12"/>
  <c r="K1806" i="12"/>
  <c r="K1807" i="12"/>
  <c r="L1807" i="12" s="1"/>
  <c r="K1808" i="12"/>
  <c r="L1808" i="12" s="1"/>
  <c r="K1809" i="12"/>
  <c r="K1810" i="12"/>
  <c r="K1811" i="12"/>
  <c r="K1812" i="12"/>
  <c r="K1813" i="12"/>
  <c r="K1814" i="12"/>
  <c r="K1815" i="12"/>
  <c r="K1816" i="12"/>
  <c r="K1817" i="12"/>
  <c r="K1818" i="12"/>
  <c r="K1819" i="12"/>
  <c r="L1819" i="12" s="1"/>
  <c r="K1820" i="12"/>
  <c r="K1821" i="12"/>
  <c r="K1822" i="12"/>
  <c r="K1823" i="12"/>
  <c r="L1823" i="12" s="1"/>
  <c r="K1824" i="12"/>
  <c r="K1825" i="12"/>
  <c r="K1826" i="12"/>
  <c r="K1827" i="12"/>
  <c r="K1764" i="12"/>
  <c r="K1765" i="12"/>
  <c r="K1766" i="12"/>
  <c r="K1767" i="12"/>
  <c r="K1768" i="12"/>
  <c r="K1769" i="12"/>
  <c r="K1770" i="12"/>
  <c r="K1771" i="12"/>
  <c r="K1772" i="12"/>
  <c r="K1773" i="12"/>
  <c r="K1774" i="12"/>
  <c r="K1775" i="12"/>
  <c r="K1776" i="12"/>
  <c r="L1776" i="12" s="1"/>
  <c r="K1777" i="12"/>
  <c r="K1778" i="12"/>
  <c r="K1779" i="12"/>
  <c r="K1780" i="12"/>
  <c r="K1781" i="12"/>
  <c r="K1782" i="12"/>
  <c r="K1763" i="12"/>
  <c r="K1704" i="12"/>
  <c r="K1705" i="12"/>
  <c r="K1706" i="12"/>
  <c r="K1707" i="12"/>
  <c r="L1707" i="12" s="1"/>
  <c r="K1708" i="12"/>
  <c r="K1709" i="12"/>
  <c r="K1710" i="12"/>
  <c r="K1711" i="12"/>
  <c r="K1712" i="12"/>
  <c r="L1712" i="12" s="1"/>
  <c r="K1713" i="12"/>
  <c r="K1714" i="12"/>
  <c r="K1715" i="12"/>
  <c r="K1716" i="12"/>
  <c r="K1717" i="12"/>
  <c r="K1718" i="12"/>
  <c r="K1719" i="12"/>
  <c r="L1719" i="12" s="1"/>
  <c r="K1720" i="12"/>
  <c r="K1721" i="12"/>
  <c r="K1722" i="12"/>
  <c r="K1723" i="12"/>
  <c r="L1723" i="12" s="1"/>
  <c r="K1724" i="12"/>
  <c r="L1724" i="12" s="1"/>
  <c r="K1725" i="12"/>
  <c r="K1726" i="12"/>
  <c r="K1727" i="12"/>
  <c r="L1727" i="12" s="1"/>
  <c r="K1728" i="12"/>
  <c r="K1729" i="12"/>
  <c r="K1730" i="12"/>
  <c r="K1731" i="12"/>
  <c r="K1732" i="12"/>
  <c r="K1733" i="12"/>
  <c r="K1734" i="12"/>
  <c r="K1735" i="12"/>
  <c r="K1736" i="12"/>
  <c r="K1737" i="12"/>
  <c r="K1738" i="12"/>
  <c r="K1739" i="12"/>
  <c r="L1739" i="12" s="1"/>
  <c r="K1740" i="12"/>
  <c r="K1741" i="12"/>
  <c r="K1742" i="12"/>
  <c r="K1743" i="12"/>
  <c r="K1744" i="12"/>
  <c r="L1744" i="12" s="1"/>
  <c r="K1745" i="12"/>
  <c r="K1746" i="12"/>
  <c r="K1747" i="12"/>
  <c r="L1747" i="12" s="1"/>
  <c r="K1748" i="12"/>
  <c r="L1748" i="12" s="1"/>
  <c r="K1749" i="12"/>
  <c r="K1750" i="12"/>
  <c r="K1751" i="12"/>
  <c r="K1752" i="12"/>
  <c r="K1753" i="12"/>
  <c r="K1754" i="12"/>
  <c r="K1755" i="12"/>
  <c r="L1755" i="12" s="1"/>
  <c r="K1756" i="12"/>
  <c r="K1757" i="12"/>
  <c r="K1758" i="12"/>
  <c r="K1759" i="12"/>
  <c r="K1760" i="12"/>
  <c r="K1761" i="12"/>
  <c r="K1762" i="12"/>
  <c r="K1693" i="12"/>
  <c r="K1694" i="12"/>
  <c r="K1695" i="12"/>
  <c r="K1696" i="12"/>
  <c r="K1697" i="12"/>
  <c r="K1698" i="12"/>
  <c r="K1699" i="12"/>
  <c r="K1700" i="12"/>
  <c r="K1701" i="12"/>
  <c r="L1701" i="12" s="1"/>
  <c r="K1702" i="12"/>
  <c r="K1703" i="12"/>
  <c r="K1685" i="12"/>
  <c r="K1686" i="12"/>
  <c r="L1686" i="12" s="1"/>
  <c r="K1687" i="12"/>
  <c r="K1688" i="12"/>
  <c r="K1689" i="12"/>
  <c r="K1690" i="12"/>
  <c r="L1690" i="12" s="1"/>
  <c r="K1691" i="12"/>
  <c r="K1692" i="12"/>
  <c r="K1666" i="12"/>
  <c r="K1667" i="12"/>
  <c r="K1668" i="12"/>
  <c r="L1668" i="12" s="1"/>
  <c r="K1669" i="12"/>
  <c r="K1670" i="12"/>
  <c r="K1671" i="12"/>
  <c r="K1672" i="12"/>
  <c r="L1672" i="12" s="1"/>
  <c r="K1673" i="12"/>
  <c r="K1674" i="12"/>
  <c r="K1675" i="12"/>
  <c r="K1676" i="12"/>
  <c r="K1677" i="12"/>
  <c r="K1678" i="12"/>
  <c r="K1679" i="12"/>
  <c r="K1680" i="12"/>
  <c r="K1681" i="12"/>
  <c r="K1682" i="12"/>
  <c r="K1683" i="12"/>
  <c r="K1684" i="12"/>
  <c r="K1611" i="12"/>
  <c r="K1612" i="12"/>
  <c r="K1613" i="12"/>
  <c r="L1613" i="12" s="1"/>
  <c r="K1614" i="12"/>
  <c r="K1615" i="12"/>
  <c r="K1616" i="12"/>
  <c r="K1617" i="12"/>
  <c r="K1618" i="12"/>
  <c r="L1618" i="12" s="1"/>
  <c r="K1619" i="12"/>
  <c r="K1620" i="12"/>
  <c r="K1621" i="12"/>
  <c r="K1622" i="12"/>
  <c r="K1623" i="12"/>
  <c r="K1624" i="12"/>
  <c r="K1625" i="12"/>
  <c r="K1626" i="12"/>
  <c r="K1627" i="12"/>
  <c r="K1628" i="12"/>
  <c r="K1629" i="12"/>
  <c r="L1629" i="12" s="1"/>
  <c r="K1630" i="12"/>
  <c r="K1631" i="12"/>
  <c r="K1632" i="12"/>
  <c r="K1633" i="12"/>
  <c r="L1633" i="12" s="1"/>
  <c r="K1634" i="12"/>
  <c r="K1635" i="12"/>
  <c r="K1636" i="12"/>
  <c r="K1637" i="12"/>
  <c r="L1637" i="12" s="1"/>
  <c r="K1638" i="12"/>
  <c r="K1639" i="12"/>
  <c r="K1640" i="12"/>
  <c r="K1641" i="12"/>
  <c r="K1642" i="12"/>
  <c r="L1642" i="12" s="1"/>
  <c r="K1643" i="12"/>
  <c r="K1644" i="12"/>
  <c r="K1645" i="12"/>
  <c r="L1645" i="12" s="1"/>
  <c r="K1646" i="12"/>
  <c r="K1647" i="12"/>
  <c r="K1648" i="12"/>
  <c r="K1649" i="12"/>
  <c r="L1649" i="12" s="1"/>
  <c r="K1650" i="12"/>
  <c r="L1650" i="12" s="1"/>
  <c r="K1651" i="12"/>
  <c r="K1652" i="12"/>
  <c r="K1653" i="12"/>
  <c r="K1654" i="12"/>
  <c r="K1655" i="12"/>
  <c r="K1656" i="12"/>
  <c r="K1657" i="12"/>
  <c r="K1658" i="12"/>
  <c r="K1659" i="12"/>
  <c r="K1660" i="12"/>
  <c r="K1661" i="12"/>
  <c r="K1662" i="12"/>
  <c r="K1663" i="12"/>
  <c r="K1664" i="12"/>
  <c r="K1665" i="12"/>
  <c r="K1603" i="12"/>
  <c r="L1603" i="12" s="1"/>
  <c r="K1604" i="12"/>
  <c r="K1605" i="12"/>
  <c r="K1606" i="12"/>
  <c r="K1607" i="12"/>
  <c r="L1607" i="12" s="1"/>
  <c r="K1608" i="12"/>
  <c r="K1609" i="12"/>
  <c r="K1610" i="12"/>
  <c r="K1537" i="12"/>
  <c r="K1538" i="12"/>
  <c r="K1539" i="12"/>
  <c r="K1540" i="12"/>
  <c r="L1540" i="12" s="1"/>
  <c r="K1541" i="12"/>
  <c r="K1542" i="12"/>
  <c r="K1543" i="12"/>
  <c r="K1544" i="12"/>
  <c r="K1545" i="12"/>
  <c r="L1545" i="12" s="1"/>
  <c r="K1546" i="12"/>
  <c r="K1547" i="12"/>
  <c r="K1548" i="12"/>
  <c r="K1549" i="12"/>
  <c r="L1549" i="12" s="1"/>
  <c r="K1550" i="12"/>
  <c r="K1551" i="12"/>
  <c r="K1552" i="12"/>
  <c r="K1553" i="12"/>
  <c r="L1553" i="12" s="1"/>
  <c r="K1554" i="12"/>
  <c r="K1555" i="12"/>
  <c r="K1556" i="12"/>
  <c r="K1557" i="12"/>
  <c r="K1558" i="12"/>
  <c r="K1559" i="12"/>
  <c r="K1560" i="12"/>
  <c r="K1561" i="12"/>
  <c r="L1561" i="12" s="1"/>
  <c r="K1562" i="12"/>
  <c r="K1563" i="12"/>
  <c r="K1564" i="12"/>
  <c r="K1565" i="12"/>
  <c r="K1566" i="12"/>
  <c r="K1567" i="12"/>
  <c r="K1568" i="12"/>
  <c r="K1569" i="12"/>
  <c r="K1570" i="12"/>
  <c r="K1571" i="12"/>
  <c r="K1572" i="12"/>
  <c r="L1572" i="12" s="1"/>
  <c r="K1573" i="12"/>
  <c r="K1574" i="12"/>
  <c r="K1575" i="12"/>
  <c r="K1576" i="12"/>
  <c r="L1576" i="12" s="1"/>
  <c r="K1577" i="12"/>
  <c r="L1577" i="12" s="1"/>
  <c r="K1578" i="12"/>
  <c r="K1579" i="12"/>
  <c r="K1580" i="12"/>
  <c r="K1581" i="12"/>
  <c r="L1581" i="12" s="1"/>
  <c r="K1582" i="12"/>
  <c r="K1583" i="12"/>
  <c r="K1584" i="12"/>
  <c r="K1585" i="12"/>
  <c r="K1586" i="12"/>
  <c r="K1587" i="12"/>
  <c r="K1588" i="12"/>
  <c r="K1589" i="12"/>
  <c r="L1589" i="12" s="1"/>
  <c r="K1590" i="12"/>
  <c r="K1591" i="12"/>
  <c r="K1592" i="12"/>
  <c r="K1593" i="12"/>
  <c r="L1593" i="12" s="1"/>
  <c r="K1594" i="12"/>
  <c r="K1595" i="12"/>
  <c r="K1596" i="12"/>
  <c r="K1597" i="12"/>
  <c r="K1598" i="12"/>
  <c r="K1599" i="12"/>
  <c r="K1600" i="12"/>
  <c r="K1601" i="12"/>
  <c r="K1602" i="12"/>
  <c r="K1525" i="12"/>
  <c r="K1526" i="12"/>
  <c r="L1526" i="12" s="1"/>
  <c r="K1527" i="12"/>
  <c r="K1528" i="12"/>
  <c r="K1529" i="12"/>
  <c r="K1530" i="12"/>
  <c r="L1530" i="12" s="1"/>
  <c r="K1531" i="12"/>
  <c r="L1531" i="12" s="1"/>
  <c r="K1532" i="12"/>
  <c r="K1533" i="12"/>
  <c r="K1534" i="12"/>
  <c r="K1535" i="12"/>
  <c r="K1536" i="12"/>
  <c r="K1510" i="12"/>
  <c r="K1511" i="12"/>
  <c r="K1512" i="12"/>
  <c r="K1513" i="12"/>
  <c r="K1514" i="12"/>
  <c r="K1515" i="12"/>
  <c r="L1515" i="12" s="1"/>
  <c r="K1516" i="12"/>
  <c r="K1517" i="12"/>
  <c r="K1518" i="12"/>
  <c r="K1519" i="12"/>
  <c r="L1519" i="12" s="1"/>
  <c r="K1520" i="12"/>
  <c r="L1520" i="12" s="1"/>
  <c r="K1521" i="12"/>
  <c r="K1522" i="12"/>
  <c r="K1523" i="12"/>
  <c r="K1524" i="12"/>
  <c r="K1497" i="12"/>
  <c r="K1498" i="12"/>
  <c r="K1499" i="12"/>
  <c r="K1500" i="12"/>
  <c r="K1501" i="12"/>
  <c r="K1502" i="12"/>
  <c r="K1503" i="12"/>
  <c r="L1503" i="12" s="1"/>
  <c r="K1504" i="12"/>
  <c r="K1505" i="12"/>
  <c r="K1506" i="12"/>
  <c r="K1507" i="12"/>
  <c r="L1507" i="12" s="1"/>
  <c r="K1508" i="12"/>
  <c r="K1509" i="12"/>
  <c r="K1478" i="12"/>
  <c r="K1479" i="12"/>
  <c r="L1479" i="12" s="1"/>
  <c r="K1480" i="12"/>
  <c r="K1481" i="12"/>
  <c r="K1482" i="12"/>
  <c r="K1483" i="12"/>
  <c r="K1484" i="12"/>
  <c r="K1485" i="12"/>
  <c r="K1486" i="12"/>
  <c r="K1487" i="12"/>
  <c r="K1488" i="12"/>
  <c r="K1489" i="12"/>
  <c r="K1490" i="12"/>
  <c r="K1491" i="12"/>
  <c r="L1491" i="12" s="1"/>
  <c r="K1492" i="12"/>
  <c r="K1493" i="12"/>
  <c r="K1494" i="12"/>
  <c r="K1495" i="12"/>
  <c r="K1496" i="12"/>
  <c r="L1496" i="12" s="1"/>
  <c r="K1421" i="12"/>
  <c r="K1422" i="12"/>
  <c r="K1423" i="12"/>
  <c r="K1424" i="12"/>
  <c r="K1425" i="12"/>
  <c r="K1426" i="12"/>
  <c r="K1427" i="12"/>
  <c r="L1427" i="12" s="1"/>
  <c r="K1428" i="12"/>
  <c r="K1429" i="12"/>
  <c r="K1430" i="12"/>
  <c r="K1431" i="12"/>
  <c r="K1432" i="12"/>
  <c r="K1433" i="12"/>
  <c r="K1434" i="12"/>
  <c r="K1435" i="12"/>
  <c r="K1436" i="12"/>
  <c r="L1436" i="12" s="1"/>
  <c r="K1437" i="12"/>
  <c r="K1438" i="12"/>
  <c r="K1439" i="12"/>
  <c r="K1440" i="12"/>
  <c r="L1440" i="12" s="1"/>
  <c r="K1441" i="12"/>
  <c r="K1442" i="12"/>
  <c r="K1443" i="12"/>
  <c r="L1443" i="12" s="1"/>
  <c r="K1444" i="12"/>
  <c r="K1445" i="12"/>
  <c r="K1446" i="12"/>
  <c r="K1447" i="12"/>
  <c r="L1447" i="12" s="1"/>
  <c r="K1448" i="12"/>
  <c r="K1449" i="12"/>
  <c r="K1450" i="12"/>
  <c r="K1451" i="12"/>
  <c r="K1452" i="12"/>
  <c r="K1453" i="12"/>
  <c r="K1454" i="12"/>
  <c r="K1455" i="12"/>
  <c r="K1456" i="12"/>
  <c r="K1457" i="12"/>
  <c r="K1458" i="12"/>
  <c r="K1459" i="12"/>
  <c r="K1460" i="12"/>
  <c r="L1460" i="12" s="1"/>
  <c r="K1461" i="12"/>
  <c r="K1462" i="12"/>
  <c r="K1463" i="12"/>
  <c r="L1463" i="12" s="1"/>
  <c r="K1464" i="12"/>
  <c r="K1465" i="12"/>
  <c r="K1466" i="12"/>
  <c r="K1467" i="12"/>
  <c r="K1468" i="12"/>
  <c r="K1469" i="12"/>
  <c r="K1470" i="12"/>
  <c r="K1471" i="12"/>
  <c r="K1472" i="12"/>
  <c r="K1473" i="12"/>
  <c r="K1474" i="12"/>
  <c r="K1475" i="12"/>
  <c r="K1476" i="12"/>
  <c r="K1477" i="12"/>
  <c r="K1407" i="12"/>
  <c r="K1408" i="12"/>
  <c r="L1408" i="12" s="1"/>
  <c r="K1409" i="12"/>
  <c r="L1409" i="12" s="1"/>
  <c r="K1410" i="12"/>
  <c r="K1411" i="12"/>
  <c r="K1412" i="12"/>
  <c r="K1413" i="12"/>
  <c r="K1414" i="12"/>
  <c r="K1415" i="12"/>
  <c r="K1416" i="12"/>
  <c r="L1416" i="12" s="1"/>
  <c r="K1417" i="12"/>
  <c r="L1417" i="12" s="1"/>
  <c r="K1418" i="12"/>
  <c r="K1419" i="12"/>
  <c r="K1420" i="12"/>
  <c r="L1420" i="12" s="1"/>
  <c r="K1393" i="12"/>
  <c r="K1394" i="12"/>
  <c r="K1395" i="12"/>
  <c r="K1396" i="12"/>
  <c r="K1397" i="12"/>
  <c r="K1398" i="12"/>
  <c r="K1399" i="12"/>
  <c r="K1400" i="12"/>
  <c r="K1401" i="12"/>
  <c r="K1402" i="12"/>
  <c r="K1403" i="12"/>
  <c r="K1404" i="12"/>
  <c r="K1405" i="12"/>
  <c r="K1406" i="12"/>
  <c r="K1332" i="12"/>
  <c r="K1333" i="12"/>
  <c r="L1333" i="12" s="1"/>
  <c r="K1334" i="12"/>
  <c r="K1335" i="12"/>
  <c r="K1336" i="12"/>
  <c r="K1337" i="12"/>
  <c r="K1338" i="12"/>
  <c r="K1339" i="12"/>
  <c r="K1340" i="12"/>
  <c r="K1341" i="12"/>
  <c r="K1342" i="12"/>
  <c r="K1343" i="12"/>
  <c r="K1344" i="12"/>
  <c r="K1345" i="12"/>
  <c r="K1346" i="12"/>
  <c r="K1347" i="12"/>
  <c r="K1348" i="12"/>
  <c r="K1349" i="12"/>
  <c r="L1349" i="12" s="1"/>
  <c r="K1350" i="12"/>
  <c r="K1351" i="12"/>
  <c r="K1352" i="12"/>
  <c r="K1353" i="12"/>
  <c r="L1353" i="12" s="1"/>
  <c r="K1354" i="12"/>
  <c r="K1355" i="12"/>
  <c r="K1356" i="12"/>
  <c r="K1357" i="12"/>
  <c r="L1357" i="12" s="1"/>
  <c r="K1358" i="12"/>
  <c r="K1359" i="12"/>
  <c r="K1360" i="12"/>
  <c r="K1361" i="12"/>
  <c r="L1361" i="12" s="1"/>
  <c r="K1362" i="12"/>
  <c r="K1363" i="12"/>
  <c r="K1364" i="12"/>
  <c r="K1365" i="12"/>
  <c r="K1366" i="12"/>
  <c r="K1367" i="12"/>
  <c r="K1368" i="12"/>
  <c r="K1369" i="12"/>
  <c r="L1369" i="12" s="1"/>
  <c r="K1370" i="12"/>
  <c r="L1370" i="12" s="1"/>
  <c r="K1371" i="12"/>
  <c r="K1372" i="12"/>
  <c r="K1373" i="12"/>
  <c r="K1374" i="12"/>
  <c r="L1374" i="12" s="1"/>
  <c r="K1375" i="12"/>
  <c r="K1376" i="12"/>
  <c r="K1377" i="12"/>
  <c r="L1377" i="12" s="1"/>
  <c r="K1378" i="12"/>
  <c r="K1379" i="12"/>
  <c r="K1380" i="12"/>
  <c r="K1381" i="12"/>
  <c r="L1381" i="12" s="1"/>
  <c r="K1382" i="12"/>
  <c r="K1383" i="12"/>
  <c r="K1384" i="12"/>
  <c r="K1385" i="12"/>
  <c r="K1386" i="12"/>
  <c r="K1387" i="12"/>
  <c r="K1388" i="12"/>
  <c r="K1389" i="12"/>
  <c r="L1389" i="12" s="1"/>
  <c r="K1390" i="12"/>
  <c r="K1391" i="12"/>
  <c r="K1392" i="12"/>
  <c r="K1260" i="12"/>
  <c r="L1260" i="12" s="1"/>
  <c r="K1261" i="12"/>
  <c r="L1261" i="12" s="1"/>
  <c r="K1262" i="12"/>
  <c r="K1263" i="12"/>
  <c r="K1264" i="12"/>
  <c r="L1264" i="12" s="1"/>
  <c r="K1265" i="12"/>
  <c r="K1266" i="12"/>
  <c r="K1267" i="12"/>
  <c r="K1268" i="12"/>
  <c r="K1269" i="12"/>
  <c r="L1269" i="12" s="1"/>
  <c r="K1270" i="12"/>
  <c r="K1271" i="12"/>
  <c r="K1272" i="12"/>
  <c r="K1273" i="12"/>
  <c r="K1274" i="12"/>
  <c r="K1275" i="12"/>
  <c r="K1276" i="12"/>
  <c r="K1277" i="12"/>
  <c r="K1278" i="12"/>
  <c r="K1279" i="12"/>
  <c r="K1280" i="12"/>
  <c r="L1280" i="12" s="1"/>
  <c r="K1281" i="12"/>
  <c r="K1282" i="12"/>
  <c r="K1283" i="12"/>
  <c r="K1284" i="12"/>
  <c r="K1285" i="12"/>
  <c r="L1285" i="12" s="1"/>
  <c r="K1286" i="12"/>
  <c r="K1287" i="12"/>
  <c r="K1288" i="12"/>
  <c r="K1289" i="12"/>
  <c r="K1290" i="12"/>
  <c r="K1291" i="12"/>
  <c r="K1292" i="12"/>
  <c r="K1293" i="12"/>
  <c r="K1294" i="12"/>
  <c r="K1295" i="12"/>
  <c r="K1296" i="12"/>
  <c r="K1297" i="12"/>
  <c r="K1298" i="12"/>
  <c r="K1299" i="12"/>
  <c r="K1300" i="12"/>
  <c r="L1300" i="12" s="1"/>
  <c r="K1301" i="12"/>
  <c r="K1302" i="12"/>
  <c r="K1303" i="12"/>
  <c r="K1304" i="12"/>
  <c r="K1305" i="12"/>
  <c r="K1306" i="12"/>
  <c r="K1307" i="12"/>
  <c r="K1308" i="12"/>
  <c r="K1309" i="12"/>
  <c r="K1310" i="12"/>
  <c r="K1311" i="12"/>
  <c r="K1312" i="12"/>
  <c r="K1313" i="12"/>
  <c r="K1314" i="12"/>
  <c r="K1315" i="12"/>
  <c r="K1316" i="12"/>
  <c r="K1317" i="12"/>
  <c r="L1317" i="12" s="1"/>
  <c r="K1318" i="12"/>
  <c r="K1319" i="12"/>
  <c r="K1320" i="12"/>
  <c r="K1321" i="12"/>
  <c r="K1322" i="12"/>
  <c r="K1323" i="12"/>
  <c r="K1324" i="12"/>
  <c r="K1325" i="12"/>
  <c r="K1326" i="12"/>
  <c r="K1327" i="12"/>
  <c r="K1328" i="12"/>
  <c r="K1329" i="12"/>
  <c r="K1330" i="12"/>
  <c r="K1331" i="12"/>
  <c r="K1254" i="12"/>
  <c r="K1255" i="12"/>
  <c r="L1255" i="12" s="1"/>
  <c r="K1256" i="12"/>
  <c r="K1257" i="12"/>
  <c r="K1258" i="12"/>
  <c r="L1258" i="12" s="1"/>
  <c r="K1259" i="12"/>
  <c r="L1259" i="12" s="1"/>
  <c r="K1237" i="12"/>
  <c r="K1238" i="12"/>
  <c r="K1239" i="12"/>
  <c r="K1240" i="12"/>
  <c r="L1240" i="12" s="1"/>
  <c r="K1241" i="12"/>
  <c r="K1242" i="12"/>
  <c r="K1243" i="12"/>
  <c r="L1243" i="12" s="1"/>
  <c r="K1244" i="12"/>
  <c r="K1245" i="12"/>
  <c r="K1246" i="12"/>
  <c r="K1247" i="12"/>
  <c r="L1247" i="12" s="1"/>
  <c r="K1248" i="12"/>
  <c r="L1248" i="12" s="1"/>
  <c r="K1249" i="12"/>
  <c r="K1250" i="12"/>
  <c r="K1251" i="12"/>
  <c r="L1251" i="12" s="1"/>
  <c r="K1252" i="12"/>
  <c r="K1253" i="12"/>
  <c r="K1179" i="12"/>
  <c r="K1180" i="12"/>
  <c r="K1181" i="12"/>
  <c r="K1182" i="12"/>
  <c r="K1183" i="12"/>
  <c r="K1184" i="12"/>
  <c r="K1185" i="12"/>
  <c r="K1186" i="12"/>
  <c r="K1187" i="12"/>
  <c r="K1188" i="12"/>
  <c r="K1189" i="12"/>
  <c r="K1190" i="12"/>
  <c r="K1191" i="12"/>
  <c r="K1192" i="12"/>
  <c r="L1192" i="12" s="1"/>
  <c r="K1193" i="12"/>
  <c r="L1193" i="12" s="1"/>
  <c r="K1194" i="12"/>
  <c r="K1195" i="12"/>
  <c r="K1196" i="12"/>
  <c r="K1197" i="12"/>
  <c r="K1198" i="12"/>
  <c r="K1199" i="12"/>
  <c r="K1200" i="12"/>
  <c r="L1200" i="12" s="1"/>
  <c r="K1201" i="12"/>
  <c r="K1202" i="12"/>
  <c r="K1203" i="12"/>
  <c r="K1204" i="12"/>
  <c r="K1205" i="12"/>
  <c r="K1206" i="12"/>
  <c r="K1207" i="12"/>
  <c r="K1208" i="12"/>
  <c r="K1209" i="12"/>
  <c r="K1210" i="12"/>
  <c r="K1211" i="12"/>
  <c r="K1212" i="12"/>
  <c r="L1212" i="12" s="1"/>
  <c r="K1213" i="12"/>
  <c r="K1214" i="12"/>
  <c r="K1215" i="12"/>
  <c r="K1216" i="12"/>
  <c r="L1216" i="12" s="1"/>
  <c r="K1217" i="12"/>
  <c r="K1218" i="12"/>
  <c r="K1219" i="12"/>
  <c r="K1220" i="12"/>
  <c r="K1221" i="12"/>
  <c r="L1221" i="12" s="1"/>
  <c r="K1222" i="12"/>
  <c r="K1223" i="12"/>
  <c r="K1224" i="12"/>
  <c r="K1225" i="12"/>
  <c r="K1226" i="12"/>
  <c r="K1227" i="12"/>
  <c r="K1228" i="12"/>
  <c r="K1229" i="12"/>
  <c r="K1230" i="12"/>
  <c r="K1231" i="12"/>
  <c r="K1232" i="12"/>
  <c r="L1232" i="12" s="1"/>
  <c r="K1233" i="12"/>
  <c r="L1233" i="12" s="1"/>
  <c r="K1234" i="12"/>
  <c r="K1235" i="12"/>
  <c r="K1236" i="12"/>
  <c r="L1236" i="12" s="1"/>
  <c r="K1143" i="12"/>
  <c r="K1144" i="12"/>
  <c r="K1145" i="12"/>
  <c r="K1146" i="12"/>
  <c r="K1147" i="12"/>
  <c r="L1147" i="12" s="1"/>
  <c r="K1148" i="12"/>
  <c r="K1149" i="12"/>
  <c r="K1150" i="12"/>
  <c r="L1150" i="12" s="1"/>
  <c r="K1151" i="12"/>
  <c r="K1152" i="12"/>
  <c r="K1153" i="12"/>
  <c r="K1154" i="12"/>
  <c r="L1154" i="12" s="1"/>
  <c r="K1155" i="12"/>
  <c r="K1156" i="12"/>
  <c r="K1157" i="12"/>
  <c r="K1158" i="12"/>
  <c r="K1159" i="12"/>
  <c r="K1160" i="12"/>
  <c r="K1161" i="12"/>
  <c r="K1162" i="12"/>
  <c r="L1162" i="12" s="1"/>
  <c r="K1163" i="12"/>
  <c r="K1164" i="12"/>
  <c r="K1165" i="12"/>
  <c r="K1166" i="12"/>
  <c r="K1167" i="12"/>
  <c r="K1168" i="12"/>
  <c r="K1169" i="12"/>
  <c r="K1170" i="12"/>
  <c r="K1171" i="12"/>
  <c r="K1172" i="12"/>
  <c r="K1173" i="12"/>
  <c r="K1174" i="12"/>
  <c r="K1175" i="12"/>
  <c r="L1175" i="12" s="1"/>
  <c r="K1176" i="12"/>
  <c r="K1177" i="12"/>
  <c r="K1178" i="12"/>
  <c r="K1132" i="12"/>
  <c r="L1132" i="12" s="1"/>
  <c r="K1133" i="12"/>
  <c r="K1134" i="12"/>
  <c r="K1135" i="12"/>
  <c r="K1136" i="12"/>
  <c r="K1137" i="12"/>
  <c r="K1138" i="12"/>
  <c r="K1139" i="12"/>
  <c r="L1139" i="12" s="1"/>
  <c r="K1140" i="12"/>
  <c r="L1140" i="12" s="1"/>
  <c r="K1141" i="12"/>
  <c r="K1142" i="12"/>
  <c r="K1121" i="12"/>
  <c r="K1122" i="12"/>
  <c r="K1123" i="12"/>
  <c r="K1124" i="12"/>
  <c r="K1125" i="12"/>
  <c r="K1126" i="12"/>
  <c r="K1127" i="12"/>
  <c r="K1128" i="12"/>
  <c r="K1129" i="12"/>
  <c r="K1130" i="12"/>
  <c r="K1131" i="12"/>
  <c r="K1057" i="12"/>
  <c r="K1058" i="12"/>
  <c r="L1058" i="12" s="1"/>
  <c r="K1059" i="12"/>
  <c r="K1060" i="12"/>
  <c r="K1061" i="12"/>
  <c r="K1062" i="12"/>
  <c r="K1063" i="12"/>
  <c r="K1064" i="12"/>
  <c r="K1065" i="12"/>
  <c r="K1066" i="12"/>
  <c r="L1066" i="12" s="1"/>
  <c r="K1067" i="12"/>
  <c r="K1068" i="12"/>
  <c r="K1069" i="12"/>
  <c r="L1069" i="12" s="1"/>
  <c r="K1070" i="12"/>
  <c r="K1071" i="12"/>
  <c r="K1072" i="12"/>
  <c r="K1073" i="12"/>
  <c r="K1074" i="12"/>
  <c r="K1075" i="12"/>
  <c r="K1076" i="12"/>
  <c r="K1077" i="12"/>
  <c r="K1078" i="12"/>
  <c r="K1079" i="12"/>
  <c r="K1080" i="12"/>
  <c r="K1081" i="12"/>
  <c r="K1082" i="12"/>
  <c r="L1082" i="12" s="1"/>
  <c r="K1083" i="12"/>
  <c r="L1083" i="12" s="1"/>
  <c r="K1084" i="12"/>
  <c r="K1085" i="12"/>
  <c r="L1085" i="12" s="1"/>
  <c r="K1086" i="12"/>
  <c r="L1086" i="12" s="1"/>
  <c r="K1087" i="12"/>
  <c r="K1088" i="12"/>
  <c r="K1089" i="12"/>
  <c r="K1090" i="12"/>
  <c r="K1091" i="12"/>
  <c r="L1091" i="12" s="1"/>
  <c r="K1092" i="12"/>
  <c r="K1093" i="12"/>
  <c r="K1094" i="12"/>
  <c r="K1095" i="12"/>
  <c r="K1096" i="12"/>
  <c r="K1097" i="12"/>
  <c r="K1098" i="12"/>
  <c r="K1099" i="12"/>
  <c r="K1100" i="12"/>
  <c r="K1101" i="12"/>
  <c r="L1101" i="12" s="1"/>
  <c r="K1102" i="12"/>
  <c r="L1102" i="12" s="1"/>
  <c r="K1103" i="12"/>
  <c r="K1104" i="12"/>
  <c r="K1105" i="12"/>
  <c r="L1105" i="12" s="1"/>
  <c r="K1106" i="12"/>
  <c r="L1106" i="12" s="1"/>
  <c r="K1107" i="12"/>
  <c r="L1107" i="12" s="1"/>
  <c r="K1108" i="12"/>
  <c r="K1109" i="12"/>
  <c r="L1109" i="12" s="1"/>
  <c r="K1110" i="12"/>
  <c r="L1110" i="12" s="1"/>
  <c r="K1111" i="12"/>
  <c r="K1112" i="12"/>
  <c r="K1113" i="12"/>
  <c r="K1114" i="12"/>
  <c r="K1115" i="12"/>
  <c r="K1116" i="12"/>
  <c r="K1117" i="12"/>
  <c r="K1118" i="12"/>
  <c r="L1118" i="12" s="1"/>
  <c r="K1119" i="12"/>
  <c r="K1120" i="12"/>
  <c r="K1039" i="12"/>
  <c r="L1039" i="12" s="1"/>
  <c r="K1040" i="12"/>
  <c r="K1041" i="12"/>
  <c r="L1041" i="12" s="1"/>
  <c r="K1042" i="12"/>
  <c r="K1043" i="12"/>
  <c r="L1043" i="12" s="1"/>
  <c r="K1044" i="12"/>
  <c r="K1045" i="12"/>
  <c r="K1046" i="12"/>
  <c r="K1047" i="12"/>
  <c r="K1048" i="12"/>
  <c r="K1049" i="12"/>
  <c r="K1050" i="12"/>
  <c r="K1051" i="12"/>
  <c r="L1051" i="12" s="1"/>
  <c r="K1052" i="12"/>
  <c r="K1053" i="12"/>
  <c r="L1053" i="12" s="1"/>
  <c r="K1054" i="12"/>
  <c r="K1055" i="12"/>
  <c r="K1056" i="12"/>
  <c r="L1056" i="12" s="1"/>
  <c r="K1000" i="12"/>
  <c r="K1001" i="12"/>
  <c r="K1002" i="12"/>
  <c r="K1003" i="12"/>
  <c r="L1003" i="12" s="1"/>
  <c r="K1004" i="12"/>
  <c r="L1004" i="12" s="1"/>
  <c r="K1005" i="12"/>
  <c r="K1006" i="12"/>
  <c r="K1007" i="12"/>
  <c r="K1008" i="12"/>
  <c r="K1009" i="12"/>
  <c r="K1010" i="12"/>
  <c r="L1010" i="12" s="1"/>
  <c r="K1011" i="12"/>
  <c r="L1011" i="12" s="1"/>
  <c r="K1012" i="12"/>
  <c r="L1012" i="12" s="1"/>
  <c r="K1013" i="12"/>
  <c r="K1014" i="12"/>
  <c r="K1015" i="12"/>
  <c r="K1016" i="12"/>
  <c r="L1016" i="12" s="1"/>
  <c r="K1017" i="12"/>
  <c r="K1018" i="12"/>
  <c r="L1018" i="12" s="1"/>
  <c r="K1019" i="12"/>
  <c r="L1019" i="12" s="1"/>
  <c r="K1020" i="12"/>
  <c r="K1021" i="12"/>
  <c r="K1022" i="12"/>
  <c r="L1022" i="12" s="1"/>
  <c r="K1023" i="12"/>
  <c r="K1024" i="12"/>
  <c r="L1024" i="12" s="1"/>
  <c r="K1025" i="12"/>
  <c r="K1026" i="12"/>
  <c r="K1027" i="12"/>
  <c r="L1027" i="12" s="1"/>
  <c r="K1028" i="12"/>
  <c r="L1028" i="12" s="1"/>
  <c r="K1029" i="12"/>
  <c r="K1030" i="12"/>
  <c r="K1031" i="12"/>
  <c r="L1031" i="12" s="1"/>
  <c r="K1032" i="12"/>
  <c r="L1032" i="12" s="1"/>
  <c r="K1033" i="12"/>
  <c r="K1034" i="12"/>
  <c r="K1035" i="12"/>
  <c r="L1035" i="12" s="1"/>
  <c r="K1036" i="12"/>
  <c r="K1037" i="12"/>
  <c r="K1038" i="12"/>
  <c r="K934" i="12"/>
  <c r="K935" i="12"/>
  <c r="K936" i="12"/>
  <c r="K937" i="12"/>
  <c r="K938" i="12"/>
  <c r="K939" i="12"/>
  <c r="L939" i="12" s="1"/>
  <c r="K940" i="12"/>
  <c r="K941" i="12"/>
  <c r="L941" i="12" s="1"/>
  <c r="K942" i="12"/>
  <c r="K943" i="12"/>
  <c r="L943" i="12" s="1"/>
  <c r="K944" i="12"/>
  <c r="K945" i="12"/>
  <c r="K946" i="12"/>
  <c r="K947" i="12"/>
  <c r="K948" i="12"/>
  <c r="K949" i="12"/>
  <c r="K950" i="12"/>
  <c r="K951" i="12"/>
  <c r="K952" i="12"/>
  <c r="K953" i="12"/>
  <c r="K954" i="12"/>
  <c r="L954" i="12" s="1"/>
  <c r="K955" i="12"/>
  <c r="K956" i="12"/>
  <c r="K957" i="12"/>
  <c r="K958" i="12"/>
  <c r="K959" i="12"/>
  <c r="K960" i="12"/>
  <c r="K961" i="12"/>
  <c r="L961" i="12" s="1"/>
  <c r="K962" i="12"/>
  <c r="L962" i="12" s="1"/>
  <c r="K963" i="12"/>
  <c r="K964" i="12"/>
  <c r="K965" i="12"/>
  <c r="K966" i="12"/>
  <c r="L966" i="12" s="1"/>
  <c r="K967" i="12"/>
  <c r="K968" i="12"/>
  <c r="K969" i="12"/>
  <c r="K970" i="12"/>
  <c r="L970" i="12" s="1"/>
  <c r="K971" i="12"/>
  <c r="K972" i="12"/>
  <c r="K973" i="12"/>
  <c r="K974" i="12"/>
  <c r="K975" i="12"/>
  <c r="K976" i="12"/>
  <c r="K977" i="12"/>
  <c r="K978" i="12"/>
  <c r="L978" i="12" s="1"/>
  <c r="K979" i="12"/>
  <c r="K980" i="12"/>
  <c r="K981" i="12"/>
  <c r="L981" i="12" s="1"/>
  <c r="K982" i="12"/>
  <c r="K983" i="12"/>
  <c r="K984" i="12"/>
  <c r="K985" i="12"/>
  <c r="K986" i="12"/>
  <c r="L986" i="12" s="1"/>
  <c r="K987" i="12"/>
  <c r="K988" i="12"/>
  <c r="K989" i="12"/>
  <c r="L989" i="12" s="1"/>
  <c r="K990" i="12"/>
  <c r="L990" i="12" s="1"/>
  <c r="K991" i="12"/>
  <c r="L991" i="12" s="1"/>
  <c r="K992" i="12"/>
  <c r="K993" i="12"/>
  <c r="L993" i="12" s="1"/>
  <c r="K994" i="12"/>
  <c r="L994" i="12" s="1"/>
  <c r="K995" i="12"/>
  <c r="K996" i="12"/>
  <c r="K997" i="12"/>
  <c r="L997" i="12" s="1"/>
  <c r="K998" i="12"/>
  <c r="K999" i="12"/>
  <c r="K890" i="12"/>
  <c r="K891" i="12"/>
  <c r="L891" i="12" s="1"/>
  <c r="K892" i="12"/>
  <c r="L892" i="12" s="1"/>
  <c r="K893" i="12"/>
  <c r="K894" i="12"/>
  <c r="K895" i="12"/>
  <c r="L895" i="12" s="1"/>
  <c r="K896" i="12"/>
  <c r="K897" i="12"/>
  <c r="K898" i="12"/>
  <c r="K899" i="12"/>
  <c r="L899" i="12" s="1"/>
  <c r="K900" i="12"/>
  <c r="L900" i="12" s="1"/>
  <c r="K901" i="12"/>
  <c r="L901" i="12" s="1"/>
  <c r="K902" i="12"/>
  <c r="K903" i="12"/>
  <c r="K904" i="12"/>
  <c r="L904" i="12" s="1"/>
  <c r="K905" i="12"/>
  <c r="K906" i="12"/>
  <c r="K907" i="12"/>
  <c r="K908" i="12"/>
  <c r="K909" i="12"/>
  <c r="K910" i="12"/>
  <c r="K911" i="12"/>
  <c r="K912" i="12"/>
  <c r="K913" i="12"/>
  <c r="L913" i="12" s="1"/>
  <c r="K914" i="12"/>
  <c r="K915" i="12"/>
  <c r="L915" i="12" s="1"/>
  <c r="K916" i="12"/>
  <c r="K917" i="12"/>
  <c r="L917" i="12" s="1"/>
  <c r="K918" i="12"/>
  <c r="K919" i="12"/>
  <c r="K920" i="12"/>
  <c r="L920" i="12" s="1"/>
  <c r="K921" i="12"/>
  <c r="L921" i="12" s="1"/>
  <c r="K922" i="12"/>
  <c r="K923" i="12"/>
  <c r="K924" i="12"/>
  <c r="K925" i="12"/>
  <c r="K926" i="12"/>
  <c r="K927" i="12"/>
  <c r="L927" i="12" s="1"/>
  <c r="K928" i="12"/>
  <c r="K929" i="12"/>
  <c r="K930" i="12"/>
  <c r="K931" i="12"/>
  <c r="K932" i="12"/>
  <c r="K933" i="12"/>
  <c r="K830" i="12"/>
  <c r="K831" i="12"/>
  <c r="K832" i="12"/>
  <c r="K833" i="12"/>
  <c r="K834" i="12"/>
  <c r="K835" i="12"/>
  <c r="L835" i="12" s="1"/>
  <c r="K836" i="12"/>
  <c r="K837" i="12"/>
  <c r="K838" i="12"/>
  <c r="K839" i="12"/>
  <c r="K840" i="12"/>
  <c r="K841" i="12"/>
  <c r="K842" i="12"/>
  <c r="K843" i="12"/>
  <c r="L843" i="12" s="1"/>
  <c r="K844" i="12"/>
  <c r="L844" i="12" s="1"/>
  <c r="K845" i="12"/>
  <c r="K846" i="12"/>
  <c r="K847" i="12"/>
  <c r="L847" i="12" s="1"/>
  <c r="K848" i="12"/>
  <c r="K849" i="12"/>
  <c r="K850" i="12"/>
  <c r="K851" i="12"/>
  <c r="L851" i="12" s="1"/>
  <c r="K852" i="12"/>
  <c r="K853" i="12"/>
  <c r="K854" i="12"/>
  <c r="K855" i="12"/>
  <c r="K856" i="12"/>
  <c r="L856" i="12" s="1"/>
  <c r="K857" i="12"/>
  <c r="K858" i="12"/>
  <c r="K859" i="12"/>
  <c r="L859" i="12" s="1"/>
  <c r="K860" i="12"/>
  <c r="L860" i="12" s="1"/>
  <c r="K861" i="12"/>
  <c r="L861" i="12" s="1"/>
  <c r="K862" i="12"/>
  <c r="K863" i="12"/>
  <c r="L863" i="12" s="1"/>
  <c r="K864" i="12"/>
  <c r="L864" i="12" s="1"/>
  <c r="K865" i="12"/>
  <c r="K866" i="12"/>
  <c r="K867" i="12"/>
  <c r="L867" i="12" s="1"/>
  <c r="K868" i="12"/>
  <c r="K869" i="12"/>
  <c r="K870" i="12"/>
  <c r="K871" i="12"/>
  <c r="L871" i="12" s="1"/>
  <c r="K872" i="12"/>
  <c r="L872" i="12" s="1"/>
  <c r="K873" i="12"/>
  <c r="K874" i="12"/>
  <c r="K875" i="12"/>
  <c r="L875" i="12" s="1"/>
  <c r="K876" i="12"/>
  <c r="K877" i="12"/>
  <c r="K878" i="12"/>
  <c r="K879" i="12"/>
  <c r="K880" i="12"/>
  <c r="K881" i="12"/>
  <c r="L881" i="12" s="1"/>
  <c r="K882" i="12"/>
  <c r="K883" i="12"/>
  <c r="L883" i="12" s="1"/>
  <c r="K884" i="12"/>
  <c r="K885" i="12"/>
  <c r="K886" i="12"/>
  <c r="K887" i="12"/>
  <c r="L887" i="12" s="1"/>
  <c r="K888" i="12"/>
  <c r="K889" i="12"/>
  <c r="L889" i="12" s="1"/>
  <c r="K824" i="12"/>
  <c r="K825" i="12"/>
  <c r="K826" i="12"/>
  <c r="L826" i="12" s="1"/>
  <c r="K827" i="12"/>
  <c r="L827" i="12" s="1"/>
  <c r="K828" i="12"/>
  <c r="K829" i="12"/>
  <c r="K817" i="12"/>
  <c r="L817" i="12" s="1"/>
  <c r="K818" i="12"/>
  <c r="K819" i="12"/>
  <c r="K820" i="12"/>
  <c r="L820" i="12" s="1"/>
  <c r="K821" i="12"/>
  <c r="L821" i="12" s="1"/>
  <c r="K822" i="12"/>
  <c r="K823" i="12"/>
  <c r="K809" i="12"/>
  <c r="K810" i="12"/>
  <c r="K811" i="12"/>
  <c r="K812" i="12"/>
  <c r="K813" i="12"/>
  <c r="L813" i="12" s="1"/>
  <c r="K814" i="12"/>
  <c r="L814" i="12" s="1"/>
  <c r="K815" i="12"/>
  <c r="K816" i="12"/>
  <c r="K746" i="12"/>
  <c r="K747" i="12"/>
  <c r="K748" i="12"/>
  <c r="K749" i="12"/>
  <c r="K750" i="12"/>
  <c r="L750" i="12" s="1"/>
  <c r="K751" i="12"/>
  <c r="K752" i="12"/>
  <c r="K753" i="12"/>
  <c r="K754" i="12"/>
  <c r="K755" i="12"/>
  <c r="K756" i="12"/>
  <c r="K757" i="12"/>
  <c r="K758" i="12"/>
  <c r="L758" i="12" s="1"/>
  <c r="K759" i="12"/>
  <c r="K760" i="12"/>
  <c r="K761" i="12"/>
  <c r="K762" i="12"/>
  <c r="K763" i="12"/>
  <c r="L763" i="12" s="1"/>
  <c r="K764" i="12"/>
  <c r="K765" i="12"/>
  <c r="K766" i="12"/>
  <c r="K767" i="12"/>
  <c r="L767" i="12" s="1"/>
  <c r="K768" i="12"/>
  <c r="K769" i="12"/>
  <c r="K770" i="12"/>
  <c r="K771" i="12"/>
  <c r="K772" i="12"/>
  <c r="K773" i="12"/>
  <c r="K774" i="12"/>
  <c r="K775" i="12"/>
  <c r="K776" i="12"/>
  <c r="K777" i="12"/>
  <c r="K778" i="12"/>
  <c r="L778" i="12" s="1"/>
  <c r="K779" i="12"/>
  <c r="K780" i="12"/>
  <c r="K781" i="12"/>
  <c r="K782" i="12"/>
  <c r="L782" i="12" s="1"/>
  <c r="K783" i="12"/>
  <c r="K784" i="12"/>
  <c r="K785" i="12"/>
  <c r="K786" i="12"/>
  <c r="K787" i="12"/>
  <c r="K788" i="12"/>
  <c r="L788" i="12" s="1"/>
  <c r="K789" i="12"/>
  <c r="K790" i="12"/>
  <c r="L790" i="12" s="1"/>
  <c r="K791" i="12"/>
  <c r="L791" i="12" s="1"/>
  <c r="K792" i="12"/>
  <c r="K793" i="12"/>
  <c r="K794" i="12"/>
  <c r="K795" i="12"/>
  <c r="L795" i="12" s="1"/>
  <c r="K796" i="12"/>
  <c r="K797" i="12"/>
  <c r="K798" i="12"/>
  <c r="L798" i="12" s="1"/>
  <c r="K799" i="12"/>
  <c r="K800" i="12"/>
  <c r="K801" i="12"/>
  <c r="K802" i="12"/>
  <c r="L802" i="12" s="1"/>
  <c r="K803" i="12"/>
  <c r="L803" i="12" s="1"/>
  <c r="K804" i="12"/>
  <c r="K805" i="12"/>
  <c r="K806" i="12"/>
  <c r="K807" i="12"/>
  <c r="L807" i="12" s="1"/>
  <c r="K808" i="12"/>
  <c r="K707" i="12"/>
  <c r="K708" i="12"/>
  <c r="K709" i="12"/>
  <c r="L709" i="12" s="1"/>
  <c r="K710" i="12"/>
  <c r="K711" i="12"/>
  <c r="K712" i="12"/>
  <c r="K713" i="12"/>
  <c r="L713" i="12" s="1"/>
  <c r="K714" i="12"/>
  <c r="K715" i="12"/>
  <c r="K716" i="12"/>
  <c r="K717" i="12"/>
  <c r="L717" i="12" s="1"/>
  <c r="K718" i="12"/>
  <c r="K719" i="12"/>
  <c r="K720" i="12"/>
  <c r="L720" i="12" s="1"/>
  <c r="K721" i="12"/>
  <c r="L721" i="12" s="1"/>
  <c r="K722" i="12"/>
  <c r="K723" i="12"/>
  <c r="K724" i="12"/>
  <c r="L724" i="12" s="1"/>
  <c r="K725" i="12"/>
  <c r="K726" i="12"/>
  <c r="K727" i="12"/>
  <c r="K728" i="12"/>
  <c r="K729" i="12"/>
  <c r="L729" i="12" s="1"/>
  <c r="K730" i="12"/>
  <c r="L730" i="12" s="1"/>
  <c r="K731" i="12"/>
  <c r="K732" i="12"/>
  <c r="L732" i="12" s="1"/>
  <c r="K733" i="12"/>
  <c r="L733" i="12" s="1"/>
  <c r="K734" i="12"/>
  <c r="K735" i="12"/>
  <c r="K736" i="12"/>
  <c r="K737" i="12"/>
  <c r="L737" i="12" s="1"/>
  <c r="K738" i="12"/>
  <c r="K739" i="12"/>
  <c r="K740" i="12"/>
  <c r="K741" i="12"/>
  <c r="K742" i="12"/>
  <c r="L742" i="12" s="1"/>
  <c r="K743" i="12"/>
  <c r="K744" i="12"/>
  <c r="K745" i="12"/>
  <c r="K700" i="12"/>
  <c r="K701" i="12"/>
  <c r="K702" i="12"/>
  <c r="L702" i="12" s="1"/>
  <c r="K703" i="12"/>
  <c r="L703" i="12" s="1"/>
  <c r="K704" i="12"/>
  <c r="L704" i="12" s="1"/>
  <c r="K705" i="12"/>
  <c r="K706" i="12"/>
  <c r="L706" i="12" s="1"/>
  <c r="K679" i="12"/>
  <c r="L679" i="12" s="1"/>
  <c r="K680" i="12"/>
  <c r="K681" i="12"/>
  <c r="K682" i="12"/>
  <c r="K683" i="12"/>
  <c r="K684" i="12"/>
  <c r="L684" i="12" s="1"/>
  <c r="K685" i="12"/>
  <c r="K686" i="12"/>
  <c r="K687" i="12"/>
  <c r="L687" i="12" s="1"/>
  <c r="K688" i="12"/>
  <c r="K689" i="12"/>
  <c r="K690" i="12"/>
  <c r="L690" i="12" s="1"/>
  <c r="K691" i="12"/>
  <c r="L691" i="12" s="1"/>
  <c r="K692" i="12"/>
  <c r="K693" i="12"/>
  <c r="K694" i="12"/>
  <c r="L694" i="12" s="1"/>
  <c r="K695" i="12"/>
  <c r="L695" i="12" s="1"/>
  <c r="K696" i="12"/>
  <c r="L696" i="12" s="1"/>
  <c r="K697" i="12"/>
  <c r="K698" i="12"/>
  <c r="L698" i="12" s="1"/>
  <c r="K699" i="12"/>
  <c r="K675" i="12"/>
  <c r="L675" i="12" s="1"/>
  <c r="K676" i="12"/>
  <c r="K677" i="12"/>
  <c r="L677" i="12" s="1"/>
  <c r="K678" i="12"/>
  <c r="L678" i="12" s="1"/>
  <c r="K657" i="12"/>
  <c r="K658" i="12"/>
  <c r="K659" i="12"/>
  <c r="K660" i="12"/>
  <c r="L660" i="12" s="1"/>
  <c r="K661" i="12"/>
  <c r="K662" i="12"/>
  <c r="K663" i="12"/>
  <c r="K664" i="12"/>
  <c r="K665" i="12"/>
  <c r="K666" i="12"/>
  <c r="K667" i="12"/>
  <c r="K668" i="12"/>
  <c r="L668" i="12" s="1"/>
  <c r="K669" i="12"/>
  <c r="K670" i="12"/>
  <c r="K671" i="12"/>
  <c r="K672" i="12"/>
  <c r="L672" i="12" s="1"/>
  <c r="K673" i="12"/>
  <c r="K674" i="12"/>
  <c r="K614" i="12"/>
  <c r="L614" i="12" s="1"/>
  <c r="K615" i="12"/>
  <c r="L615" i="12" s="1"/>
  <c r="K616" i="12"/>
  <c r="K617" i="12"/>
  <c r="K618" i="12"/>
  <c r="L618" i="12" s="1"/>
  <c r="K619" i="12"/>
  <c r="K620" i="12"/>
  <c r="K621" i="12"/>
  <c r="K622" i="12"/>
  <c r="K623" i="12"/>
  <c r="K624" i="12"/>
  <c r="K625" i="12"/>
  <c r="K626" i="12"/>
  <c r="K627" i="12"/>
  <c r="L627" i="12" s="1"/>
  <c r="K628" i="12"/>
  <c r="K629" i="12"/>
  <c r="K630" i="12"/>
  <c r="K631" i="12"/>
  <c r="K632" i="12"/>
  <c r="K633" i="12"/>
  <c r="K634" i="12"/>
  <c r="K635" i="12"/>
  <c r="K636" i="12"/>
  <c r="L636" i="12" s="1"/>
  <c r="K637" i="12"/>
  <c r="K638" i="12"/>
  <c r="L638" i="12" s="1"/>
  <c r="K639" i="12"/>
  <c r="K640" i="12"/>
  <c r="K641" i="12"/>
  <c r="K642" i="12"/>
  <c r="K643" i="12"/>
  <c r="L643" i="12" s="1"/>
  <c r="K644" i="12"/>
  <c r="K645" i="12"/>
  <c r="K646" i="12"/>
  <c r="L646" i="12" s="1"/>
  <c r="K647" i="12"/>
  <c r="K648" i="12"/>
  <c r="L648" i="12" s="1"/>
  <c r="K649" i="12"/>
  <c r="K650" i="12"/>
  <c r="K651" i="12"/>
  <c r="L651" i="12" s="1"/>
  <c r="K652" i="12"/>
  <c r="K653" i="12"/>
  <c r="K654" i="12"/>
  <c r="K655" i="12"/>
  <c r="L655" i="12" s="1"/>
  <c r="K656" i="12"/>
  <c r="L656" i="12" s="1"/>
  <c r="K569" i="12"/>
  <c r="K570" i="12"/>
  <c r="K571" i="12"/>
  <c r="L571" i="12" s="1"/>
  <c r="K572" i="12"/>
  <c r="L572" i="12" s="1"/>
  <c r="K573" i="12"/>
  <c r="K574" i="12"/>
  <c r="K575" i="12"/>
  <c r="K576" i="12"/>
  <c r="K577" i="12"/>
  <c r="K578" i="12"/>
  <c r="K579" i="12"/>
  <c r="L579" i="12" s="1"/>
  <c r="K580" i="12"/>
  <c r="K581" i="12"/>
  <c r="K582" i="12"/>
  <c r="L582" i="12" s="1"/>
  <c r="K583" i="12"/>
  <c r="L583" i="12" s="1"/>
  <c r="K584" i="12"/>
  <c r="L584" i="12" s="1"/>
  <c r="K585" i="12"/>
  <c r="K586" i="12"/>
  <c r="L586" i="12" s="1"/>
  <c r="K587" i="12"/>
  <c r="K588" i="12"/>
  <c r="L588" i="12" s="1"/>
  <c r="K589" i="12"/>
  <c r="K590" i="12"/>
  <c r="K591" i="12"/>
  <c r="L591" i="12" s="1"/>
  <c r="K592" i="12"/>
  <c r="K593" i="12"/>
  <c r="K594" i="12"/>
  <c r="L594" i="12" s="1"/>
  <c r="K595" i="12"/>
  <c r="L595" i="12" s="1"/>
  <c r="K596" i="12"/>
  <c r="K597" i="12"/>
  <c r="K598" i="12"/>
  <c r="K599" i="12"/>
  <c r="L599" i="12" s="1"/>
  <c r="K600" i="12"/>
  <c r="K601" i="12"/>
  <c r="K602" i="12"/>
  <c r="K603" i="12"/>
  <c r="K604" i="12"/>
  <c r="K605" i="12"/>
  <c r="K606" i="12"/>
  <c r="L606" i="12" s="1"/>
  <c r="K607" i="12"/>
  <c r="K608" i="12"/>
  <c r="K609" i="12"/>
  <c r="K610" i="12"/>
  <c r="L610" i="12" s="1"/>
  <c r="K611" i="12"/>
  <c r="K612" i="12"/>
  <c r="K613" i="12"/>
  <c r="K508" i="12"/>
  <c r="L508" i="12" s="1"/>
  <c r="K509" i="12"/>
  <c r="L509" i="12" s="1"/>
  <c r="K510" i="12"/>
  <c r="K511" i="12"/>
  <c r="K512" i="12"/>
  <c r="L512" i="12" s="1"/>
  <c r="K513" i="12"/>
  <c r="K514" i="12"/>
  <c r="K515" i="12"/>
  <c r="K516" i="12"/>
  <c r="K517" i="12"/>
  <c r="K518" i="12"/>
  <c r="K519" i="12"/>
  <c r="K520" i="12"/>
  <c r="L520" i="12" s="1"/>
  <c r="K521" i="12"/>
  <c r="L521" i="12" s="1"/>
  <c r="K522" i="12"/>
  <c r="K523" i="12"/>
  <c r="K524" i="12"/>
  <c r="K525" i="12"/>
  <c r="K526" i="12"/>
  <c r="K527" i="12"/>
  <c r="K528" i="12"/>
  <c r="K529" i="12"/>
  <c r="L529" i="12" s="1"/>
  <c r="K530" i="12"/>
  <c r="K531" i="12"/>
  <c r="K532" i="12"/>
  <c r="K533" i="12"/>
  <c r="L533" i="12" s="1"/>
  <c r="K534" i="12"/>
  <c r="L534" i="12" s="1"/>
  <c r="K535" i="12"/>
  <c r="K536" i="12"/>
  <c r="L536" i="12" s="1"/>
  <c r="K537" i="12"/>
  <c r="L537" i="12" s="1"/>
  <c r="K538" i="12"/>
  <c r="K539" i="12"/>
  <c r="K540" i="12"/>
  <c r="L540" i="12" s="1"/>
  <c r="K541" i="12"/>
  <c r="K542" i="12"/>
  <c r="K543" i="12"/>
  <c r="K544" i="12"/>
  <c r="K545" i="12"/>
  <c r="K546" i="12"/>
  <c r="L546" i="12" s="1"/>
  <c r="K547" i="12"/>
  <c r="K548" i="12"/>
  <c r="K549" i="12"/>
  <c r="K550" i="12"/>
  <c r="K551" i="12"/>
  <c r="K552" i="12"/>
  <c r="L552" i="12" s="1"/>
  <c r="K553" i="12"/>
  <c r="L553" i="12" s="1"/>
  <c r="K554" i="12"/>
  <c r="L554" i="12" s="1"/>
  <c r="K555" i="12"/>
  <c r="K556" i="12"/>
  <c r="L556" i="12" s="1"/>
  <c r="K557" i="12"/>
  <c r="K558" i="12"/>
  <c r="L558" i="12" s="1"/>
  <c r="K559" i="12"/>
  <c r="K560" i="12"/>
  <c r="K561" i="12"/>
  <c r="K562" i="12"/>
  <c r="K563" i="12"/>
  <c r="K564" i="12"/>
  <c r="L564" i="12" s="1"/>
  <c r="K565" i="12"/>
  <c r="L565" i="12" s="1"/>
  <c r="K566" i="12"/>
  <c r="K567" i="12"/>
  <c r="K568" i="12"/>
  <c r="L568" i="12" s="1"/>
  <c r="K506" i="12"/>
  <c r="K507" i="12"/>
  <c r="L507" i="12" s="1"/>
  <c r="K494" i="12"/>
  <c r="K495" i="12"/>
  <c r="K496" i="12"/>
  <c r="K497" i="12"/>
  <c r="K498" i="12"/>
  <c r="K499" i="12"/>
  <c r="L499" i="12" s="1"/>
  <c r="K500" i="12"/>
  <c r="K501" i="12"/>
  <c r="K502" i="12"/>
  <c r="K503" i="12"/>
  <c r="L503" i="12" s="1"/>
  <c r="K504" i="12"/>
  <c r="K505" i="12"/>
  <c r="K478" i="12"/>
  <c r="K479" i="12"/>
  <c r="L479" i="12" s="1"/>
  <c r="K480" i="12"/>
  <c r="K481" i="12"/>
  <c r="K482" i="12"/>
  <c r="K483" i="12"/>
  <c r="L483" i="12" s="1"/>
  <c r="K484" i="12"/>
  <c r="L484" i="12" s="1"/>
  <c r="K485" i="12"/>
  <c r="K486" i="12"/>
  <c r="K487" i="12"/>
  <c r="K488" i="12"/>
  <c r="K489" i="12"/>
  <c r="K490" i="12"/>
  <c r="K491" i="12"/>
  <c r="K492" i="12"/>
  <c r="L492" i="12" s="1"/>
  <c r="K493" i="12"/>
  <c r="K470" i="12"/>
  <c r="K471" i="12"/>
  <c r="K472" i="12"/>
  <c r="L472" i="12" s="1"/>
  <c r="K473" i="12"/>
  <c r="K474" i="12"/>
  <c r="K475" i="12"/>
  <c r="K476" i="12"/>
  <c r="L476" i="12" s="1"/>
  <c r="K477" i="12"/>
  <c r="K466" i="12"/>
  <c r="K467" i="12"/>
  <c r="K468" i="12"/>
  <c r="L468" i="12" s="1"/>
  <c r="K469" i="12"/>
  <c r="K463" i="12"/>
  <c r="K464" i="12"/>
  <c r="L464" i="12" s="1"/>
  <c r="K465" i="12"/>
  <c r="K460" i="12"/>
  <c r="K461" i="12"/>
  <c r="K462" i="12"/>
  <c r="L462" i="12" s="1"/>
  <c r="K447" i="12"/>
  <c r="L447" i="12" s="1"/>
  <c r="K448" i="12"/>
  <c r="K449" i="12"/>
  <c r="K450" i="12"/>
  <c r="L450" i="12" s="1"/>
  <c r="K451" i="12"/>
  <c r="L451" i="12" s="1"/>
  <c r="K452" i="12"/>
  <c r="K453" i="12"/>
  <c r="K454" i="12"/>
  <c r="K455" i="12"/>
  <c r="K456" i="12"/>
  <c r="L456" i="12" s="1"/>
  <c r="K457" i="12"/>
  <c r="K458" i="12"/>
  <c r="L458" i="12" s="1"/>
  <c r="K459" i="12"/>
  <c r="K446" i="12"/>
  <c r="L446" i="12" s="1"/>
  <c r="K444" i="12"/>
  <c r="K445" i="12"/>
  <c r="K441" i="12"/>
  <c r="L441" i="12" s="1"/>
  <c r="K442" i="12"/>
  <c r="K443" i="12"/>
  <c r="K428" i="12"/>
  <c r="L428" i="12" s="1"/>
  <c r="K429" i="12"/>
  <c r="L429" i="12" s="1"/>
  <c r="K430" i="12"/>
  <c r="K431" i="12"/>
  <c r="K432" i="12"/>
  <c r="K433" i="12"/>
  <c r="L433" i="12" s="1"/>
  <c r="K434" i="12"/>
  <c r="K435" i="12"/>
  <c r="K436" i="12"/>
  <c r="L436" i="12" s="1"/>
  <c r="K437" i="12"/>
  <c r="L437" i="12" s="1"/>
  <c r="K438" i="12"/>
  <c r="L438" i="12" s="1"/>
  <c r="K439" i="12"/>
  <c r="K440" i="12"/>
  <c r="L440" i="12" s="1"/>
  <c r="K424" i="12"/>
  <c r="L424" i="12" s="1"/>
  <c r="K425" i="12"/>
  <c r="K426" i="12"/>
  <c r="K427" i="12"/>
  <c r="L427" i="12" s="1"/>
  <c r="K415" i="12"/>
  <c r="L415" i="12" s="1"/>
  <c r="K416" i="12"/>
  <c r="L416" i="12" s="1"/>
  <c r="K417" i="12"/>
  <c r="K418" i="12"/>
  <c r="K419" i="12"/>
  <c r="K420" i="12"/>
  <c r="K421" i="12"/>
  <c r="K422" i="12"/>
  <c r="K423" i="12"/>
  <c r="K408" i="12"/>
  <c r="K409" i="12"/>
  <c r="K410" i="12"/>
  <c r="L410" i="12" s="1"/>
  <c r="K411" i="12"/>
  <c r="L411" i="12" s="1"/>
  <c r="K412" i="12"/>
  <c r="K413" i="12"/>
  <c r="K414" i="12"/>
  <c r="L414" i="12" s="1"/>
  <c r="K397" i="12"/>
  <c r="K398" i="12"/>
  <c r="K399" i="12"/>
  <c r="K400" i="12"/>
  <c r="L400" i="12" s="1"/>
  <c r="K401" i="12"/>
  <c r="K402" i="12"/>
  <c r="K403" i="12"/>
  <c r="K404" i="12"/>
  <c r="K405" i="12"/>
  <c r="K406" i="12"/>
  <c r="K407" i="12"/>
  <c r="K396" i="12"/>
  <c r="L396" i="12" s="1"/>
  <c r="K385" i="12"/>
  <c r="K386" i="12"/>
  <c r="K387" i="12"/>
  <c r="K388" i="12"/>
  <c r="L388" i="12" s="1"/>
  <c r="K389" i="12"/>
  <c r="L389" i="12" s="1"/>
  <c r="K390" i="12"/>
  <c r="K391" i="12"/>
  <c r="K392" i="12"/>
  <c r="L392" i="12" s="1"/>
  <c r="K393" i="12"/>
  <c r="L393" i="12" s="1"/>
  <c r="K394" i="12"/>
  <c r="K395" i="12"/>
  <c r="K381" i="12"/>
  <c r="K382" i="12"/>
  <c r="K383" i="12"/>
  <c r="L383" i="12" s="1"/>
  <c r="K384" i="12"/>
  <c r="K377" i="12"/>
  <c r="K378" i="12"/>
  <c r="K379" i="12"/>
  <c r="K380" i="12"/>
  <c r="K376" i="12"/>
  <c r="K366" i="12"/>
  <c r="L366" i="12" s="1"/>
  <c r="K367" i="12"/>
  <c r="K368" i="12"/>
  <c r="K369" i="12"/>
  <c r="K370" i="12"/>
  <c r="K371" i="12"/>
  <c r="K372" i="12"/>
  <c r="K373" i="12"/>
  <c r="L373" i="12" s="1"/>
  <c r="K374" i="12"/>
  <c r="L374" i="12" s="1"/>
  <c r="K375" i="12"/>
  <c r="K365" i="12"/>
  <c r="K361" i="12"/>
  <c r="L361" i="12" s="1"/>
  <c r="K362" i="12"/>
  <c r="L362" i="12" s="1"/>
  <c r="K363" i="12"/>
  <c r="K364" i="12"/>
  <c r="K351" i="12"/>
  <c r="L351" i="12" s="1"/>
  <c r="K352" i="12"/>
  <c r="L352" i="12" s="1"/>
  <c r="K353" i="12"/>
  <c r="K354" i="12"/>
  <c r="K355" i="12"/>
  <c r="L355" i="12" s="1"/>
  <c r="K356" i="12"/>
  <c r="L356" i="12" s="1"/>
  <c r="K357" i="12"/>
  <c r="L357" i="12" s="1"/>
  <c r="K358" i="12"/>
  <c r="K359" i="12"/>
  <c r="K360" i="12"/>
  <c r="K350" i="12"/>
  <c r="K339" i="12"/>
  <c r="K340" i="12"/>
  <c r="L340" i="12" s="1"/>
  <c r="K341" i="12"/>
  <c r="L341" i="12" s="1"/>
  <c r="K342" i="12"/>
  <c r="K343" i="12"/>
  <c r="K344" i="12"/>
  <c r="L344" i="12" s="1"/>
  <c r="K345" i="12"/>
  <c r="L345" i="12" s="1"/>
  <c r="K346" i="12"/>
  <c r="L346" i="12" s="1"/>
  <c r="K347" i="12"/>
  <c r="K348" i="12"/>
  <c r="L348" i="12" s="1"/>
  <c r="K349" i="12"/>
  <c r="L349" i="12" s="1"/>
  <c r="K328" i="12"/>
  <c r="K329" i="12"/>
  <c r="K330" i="12"/>
  <c r="L330" i="12" s="1"/>
  <c r="K331" i="12"/>
  <c r="L331" i="12" s="1"/>
  <c r="K332" i="12"/>
  <c r="L332" i="12" s="1"/>
  <c r="K333" i="12"/>
  <c r="K334" i="12"/>
  <c r="L334" i="12" s="1"/>
  <c r="K335" i="12"/>
  <c r="L335" i="12" s="1"/>
  <c r="K336" i="12"/>
  <c r="K337" i="12"/>
  <c r="K338" i="12"/>
  <c r="K325" i="12"/>
  <c r="K326" i="12"/>
  <c r="L326" i="12" s="1"/>
  <c r="K327" i="12"/>
  <c r="K323" i="12"/>
  <c r="L323" i="12" s="1"/>
  <c r="K324" i="12"/>
  <c r="L324" i="12" s="1"/>
  <c r="K319" i="12"/>
  <c r="K320" i="12"/>
  <c r="K321" i="12"/>
  <c r="L321" i="12" s="1"/>
  <c r="K322" i="12"/>
  <c r="L322" i="12" s="1"/>
  <c r="K317" i="12"/>
  <c r="K318" i="12"/>
  <c r="K309" i="12"/>
  <c r="K310" i="12"/>
  <c r="L310" i="12" s="1"/>
  <c r="K311" i="12"/>
  <c r="L311" i="12" s="1"/>
  <c r="K312" i="12"/>
  <c r="K313" i="12"/>
  <c r="L313" i="12" s="1"/>
  <c r="K314" i="12"/>
  <c r="L314" i="12" s="1"/>
  <c r="K315" i="12"/>
  <c r="K316" i="12"/>
  <c r="K307" i="12"/>
  <c r="L307" i="12" s="1"/>
  <c r="K308" i="12"/>
  <c r="L308" i="12" s="1"/>
  <c r="K305" i="12"/>
  <c r="L305" i="12" s="1"/>
  <c r="K306" i="12"/>
  <c r="K299" i="12"/>
  <c r="L299" i="12" s="1"/>
  <c r="K300" i="12"/>
  <c r="L300" i="12" s="1"/>
  <c r="K301" i="12"/>
  <c r="K302" i="12"/>
  <c r="K303" i="12"/>
  <c r="L303" i="12" s="1"/>
  <c r="K304" i="12"/>
  <c r="L304" i="12" s="1"/>
  <c r="K298" i="12"/>
  <c r="L298" i="12" s="1"/>
  <c r="K291" i="12"/>
  <c r="K292" i="12"/>
  <c r="L292" i="12" s="1"/>
  <c r="K293" i="12"/>
  <c r="L293" i="12" s="1"/>
  <c r="K294" i="12"/>
  <c r="K295" i="12"/>
  <c r="K296" i="12"/>
  <c r="L296" i="12" s="1"/>
  <c r="K297" i="12"/>
  <c r="K288" i="12"/>
  <c r="L288" i="12" s="1"/>
  <c r="K289" i="12"/>
  <c r="K290" i="12"/>
  <c r="K275" i="12"/>
  <c r="L275" i="12" s="1"/>
  <c r="K276" i="12"/>
  <c r="K277" i="12"/>
  <c r="K278" i="12"/>
  <c r="K279" i="12"/>
  <c r="L279" i="12" s="1"/>
  <c r="K280" i="12"/>
  <c r="L280" i="12" s="1"/>
  <c r="K281" i="12"/>
  <c r="K282" i="12"/>
  <c r="K283" i="12"/>
  <c r="K284" i="12"/>
  <c r="K285" i="12"/>
  <c r="K286" i="12"/>
  <c r="K287" i="12"/>
  <c r="L287" i="12" s="1"/>
  <c r="K274" i="12"/>
  <c r="K273" i="12"/>
  <c r="K266" i="12"/>
  <c r="L266" i="12" s="1"/>
  <c r="K267" i="12"/>
  <c r="K268" i="12"/>
  <c r="K269" i="12"/>
  <c r="K270" i="12"/>
  <c r="L270" i="12" s="1"/>
  <c r="K271" i="12"/>
  <c r="K272" i="12"/>
  <c r="K262" i="12"/>
  <c r="K263" i="12"/>
  <c r="K264" i="12"/>
  <c r="L264" i="12" s="1"/>
  <c r="K265" i="12"/>
  <c r="K249" i="12"/>
  <c r="K250" i="12"/>
  <c r="L250" i="12" s="1"/>
  <c r="K251" i="12"/>
  <c r="K252" i="12"/>
  <c r="K253" i="12"/>
  <c r="K254" i="12"/>
  <c r="K255" i="12"/>
  <c r="L255" i="12" s="1"/>
  <c r="K256" i="12"/>
  <c r="K257" i="12"/>
  <c r="K258" i="12"/>
  <c r="L258" i="12" s="1"/>
  <c r="K259" i="12"/>
  <c r="L259" i="12" s="1"/>
  <c r="K260" i="12"/>
  <c r="K261" i="12"/>
  <c r="K248" i="12"/>
  <c r="L248" i="12" s="1"/>
  <c r="K244" i="12"/>
  <c r="K245" i="12"/>
  <c r="L245" i="12" s="1"/>
  <c r="K246" i="12"/>
  <c r="K247" i="12"/>
  <c r="L247" i="12" s="1"/>
  <c r="K242" i="12"/>
  <c r="L242" i="12" s="1"/>
  <c r="K243" i="12"/>
  <c r="L243" i="12" s="1"/>
  <c r="K241" i="12"/>
  <c r="K239" i="12"/>
  <c r="K240" i="12"/>
  <c r="L240" i="12" s="1"/>
  <c r="K228" i="12"/>
  <c r="K229" i="12"/>
  <c r="K230" i="12"/>
  <c r="K231" i="12"/>
  <c r="L231" i="12" s="1"/>
  <c r="K232" i="12"/>
  <c r="K233" i="12"/>
  <c r="K234" i="12"/>
  <c r="L234" i="12" s="1"/>
  <c r="K235" i="12"/>
  <c r="K236" i="12"/>
  <c r="K237" i="12"/>
  <c r="K238" i="12"/>
  <c r="K227" i="12"/>
  <c r="K216" i="12"/>
  <c r="K217" i="12"/>
  <c r="K218" i="12"/>
  <c r="L218" i="12" s="1"/>
  <c r="K219" i="12"/>
  <c r="L219" i="12" s="1"/>
  <c r="K220" i="12"/>
  <c r="K221" i="12"/>
  <c r="K222" i="12"/>
  <c r="L222" i="12" s="1"/>
  <c r="K223" i="12"/>
  <c r="K224" i="12"/>
  <c r="K225" i="12"/>
  <c r="K226" i="12"/>
  <c r="L226" i="12" s="1"/>
  <c r="K200" i="12"/>
  <c r="L200" i="12" s="1"/>
  <c r="K201" i="12"/>
  <c r="K202" i="12"/>
  <c r="K203" i="12"/>
  <c r="L203" i="12" s="1"/>
  <c r="K204" i="12"/>
  <c r="K205" i="12"/>
  <c r="L205" i="12" s="1"/>
  <c r="K206" i="12"/>
  <c r="K207" i="12"/>
  <c r="L207" i="12" s="1"/>
  <c r="K208" i="12"/>
  <c r="K209" i="12"/>
  <c r="L209" i="12" s="1"/>
  <c r="K210" i="12"/>
  <c r="K211" i="12"/>
  <c r="K212" i="12"/>
  <c r="L212" i="12" s="1"/>
  <c r="K213" i="12"/>
  <c r="L213" i="12" s="1"/>
  <c r="K214" i="12"/>
  <c r="K215" i="12"/>
  <c r="L215" i="12" s="1"/>
  <c r="K198" i="12"/>
  <c r="L198" i="12" s="1"/>
  <c r="K199" i="12"/>
  <c r="K195" i="12"/>
  <c r="K196" i="12"/>
  <c r="K197" i="12"/>
  <c r="K182" i="12"/>
  <c r="K183" i="12"/>
  <c r="K184" i="12"/>
  <c r="L184" i="12" s="1"/>
  <c r="K185" i="12"/>
  <c r="K186" i="12"/>
  <c r="K187" i="12"/>
  <c r="K188" i="12"/>
  <c r="K189" i="12"/>
  <c r="K190" i="12"/>
  <c r="L190" i="12" s="1"/>
  <c r="K191" i="12"/>
  <c r="K192" i="12"/>
  <c r="L192" i="12" s="1"/>
  <c r="K193" i="12"/>
  <c r="L193" i="12" s="1"/>
  <c r="K194" i="12"/>
  <c r="K176" i="12"/>
  <c r="K177" i="12"/>
  <c r="L177" i="12" s="1"/>
  <c r="K178" i="12"/>
  <c r="L178" i="12" s="1"/>
  <c r="K179" i="12"/>
  <c r="L179" i="12" s="1"/>
  <c r="K180" i="12"/>
  <c r="K181" i="12"/>
  <c r="L181" i="12" s="1"/>
  <c r="K163" i="12"/>
  <c r="K164" i="12"/>
  <c r="K165" i="12"/>
  <c r="K166" i="12"/>
  <c r="L166" i="12" s="1"/>
  <c r="K167" i="12"/>
  <c r="K168" i="12"/>
  <c r="L168" i="12" s="1"/>
  <c r="K169" i="12"/>
  <c r="K170" i="12"/>
  <c r="K171" i="12"/>
  <c r="L171" i="12" s="1"/>
  <c r="K172" i="12"/>
  <c r="L172" i="12" s="1"/>
  <c r="K173" i="12"/>
  <c r="K174" i="12"/>
  <c r="K175" i="12"/>
  <c r="L175" i="12" s="1"/>
  <c r="K155" i="12"/>
  <c r="L155" i="12" s="1"/>
  <c r="K156" i="12"/>
  <c r="K157" i="12"/>
  <c r="K158" i="12"/>
  <c r="L158" i="12" s="1"/>
  <c r="K159" i="12"/>
  <c r="K160" i="12"/>
  <c r="K161" i="12"/>
  <c r="L161" i="12" s="1"/>
  <c r="K162" i="12"/>
  <c r="K154" i="12"/>
  <c r="K153" i="12"/>
  <c r="K140" i="12"/>
  <c r="L140" i="12" s="1"/>
  <c r="K141" i="12"/>
  <c r="L141" i="12" s="1"/>
  <c r="K142" i="12"/>
  <c r="L142" i="12" s="1"/>
  <c r="K143" i="12"/>
  <c r="K144" i="12"/>
  <c r="L144" i="12" s="1"/>
  <c r="K145" i="12"/>
  <c r="L145" i="12" s="1"/>
  <c r="K146" i="12"/>
  <c r="K147" i="12"/>
  <c r="K148" i="12"/>
  <c r="K149" i="12"/>
  <c r="L149" i="12" s="1"/>
  <c r="K150" i="12"/>
  <c r="K151" i="12"/>
  <c r="K152" i="12"/>
  <c r="L152" i="12" s="1"/>
  <c r="K133" i="12"/>
  <c r="L133" i="12" s="1"/>
  <c r="K134" i="12"/>
  <c r="K135" i="12"/>
  <c r="K136" i="12"/>
  <c r="K137" i="12"/>
  <c r="K138" i="12"/>
  <c r="K139" i="12"/>
  <c r="K132" i="12"/>
  <c r="K129" i="12"/>
  <c r="K130" i="12"/>
  <c r="K131" i="12"/>
  <c r="K117" i="12"/>
  <c r="K118" i="12"/>
  <c r="L118" i="12" s="1"/>
  <c r="K119" i="12"/>
  <c r="L119" i="12" s="1"/>
  <c r="K120" i="12"/>
  <c r="K121" i="12"/>
  <c r="L121" i="12" s="1"/>
  <c r="K122" i="12"/>
  <c r="L122" i="12" s="1"/>
  <c r="K123" i="12"/>
  <c r="K124" i="12"/>
  <c r="K125" i="12"/>
  <c r="L125" i="12" s="1"/>
  <c r="K126" i="12"/>
  <c r="K127" i="12"/>
  <c r="K128" i="12"/>
  <c r="K113" i="12"/>
  <c r="L113" i="12" s="1"/>
  <c r="K114" i="12"/>
  <c r="K115" i="12"/>
  <c r="K116" i="12"/>
  <c r="K109" i="12"/>
  <c r="K110" i="12"/>
  <c r="K111" i="12"/>
  <c r="K112" i="12"/>
  <c r="K105" i="12"/>
  <c r="L105" i="12" s="1"/>
  <c r="K106" i="12"/>
  <c r="L106" i="12" s="1"/>
  <c r="K107" i="12"/>
  <c r="L107" i="12" s="1"/>
  <c r="K108" i="12"/>
  <c r="K89" i="12"/>
  <c r="L89" i="12" s="1"/>
  <c r="K90" i="12"/>
  <c r="K91" i="12"/>
  <c r="L91" i="12" s="1"/>
  <c r="K92" i="12"/>
  <c r="K93" i="12"/>
  <c r="L93" i="12" s="1"/>
  <c r="K94" i="12"/>
  <c r="L94" i="12" s="1"/>
  <c r="K95" i="12"/>
  <c r="K96" i="12"/>
  <c r="K97" i="12"/>
  <c r="K98" i="12"/>
  <c r="L98" i="12" s="1"/>
  <c r="K99" i="12"/>
  <c r="K100" i="12"/>
  <c r="K101" i="12"/>
  <c r="K102" i="12"/>
  <c r="L102" i="12" s="1"/>
  <c r="K103" i="12"/>
  <c r="K104" i="12"/>
  <c r="K87" i="12"/>
  <c r="L87" i="12" s="1"/>
  <c r="K88" i="12"/>
  <c r="L88" i="12" s="1"/>
  <c r="K86" i="12"/>
  <c r="L86" i="12" s="1"/>
  <c r="K69" i="12"/>
  <c r="K70" i="12"/>
  <c r="K71" i="12"/>
  <c r="K72" i="12"/>
  <c r="K73" i="12"/>
  <c r="K74" i="12"/>
  <c r="L74" i="12" s="1"/>
  <c r="K75" i="12"/>
  <c r="L75" i="12" s="1"/>
  <c r="K76" i="12"/>
  <c r="L76" i="12" s="1"/>
  <c r="K77" i="12"/>
  <c r="K78" i="12"/>
  <c r="K79" i="12"/>
  <c r="L79" i="12" s="1"/>
  <c r="K80" i="12"/>
  <c r="L80" i="12" s="1"/>
  <c r="K81" i="12"/>
  <c r="K82" i="12"/>
  <c r="L82" i="12" s="1"/>
  <c r="K83" i="12"/>
  <c r="K84" i="12"/>
  <c r="K85" i="12"/>
  <c r="K62" i="12"/>
  <c r="L62" i="12" s="1"/>
  <c r="K63" i="12"/>
  <c r="K64" i="12"/>
  <c r="L64" i="12" s="1"/>
  <c r="K65" i="12"/>
  <c r="K66" i="12"/>
  <c r="K67" i="12"/>
  <c r="L67" i="12" s="1"/>
  <c r="K68" i="12"/>
  <c r="L68" i="12" s="1"/>
  <c r="K60" i="12"/>
  <c r="K61" i="12"/>
  <c r="K58" i="12"/>
  <c r="K59" i="12"/>
  <c r="K57" i="12"/>
  <c r="K53" i="12"/>
  <c r="L53" i="12" s="1"/>
  <c r="K54" i="12"/>
  <c r="K55" i="12"/>
  <c r="L55" i="12" s="1"/>
  <c r="K56" i="12"/>
  <c r="K46" i="12"/>
  <c r="K47" i="12"/>
  <c r="K48" i="12"/>
  <c r="K49" i="12"/>
  <c r="K50" i="12"/>
  <c r="L50" i="12" s="1"/>
  <c r="K51" i="12"/>
  <c r="L51" i="12" s="1"/>
  <c r="K52" i="12"/>
  <c r="K38" i="12"/>
  <c r="K39" i="12"/>
  <c r="K40" i="12"/>
  <c r="L40" i="12" s="1"/>
  <c r="K41" i="12"/>
  <c r="K42" i="12"/>
  <c r="K43" i="12"/>
  <c r="L43" i="12" s="1"/>
  <c r="K44" i="12"/>
  <c r="K45" i="12"/>
  <c r="L45" i="12" s="1"/>
  <c r="K24" i="12"/>
  <c r="K25" i="12"/>
  <c r="K26" i="12"/>
  <c r="K27" i="12"/>
  <c r="K28" i="12"/>
  <c r="K29" i="12"/>
  <c r="K30" i="12"/>
  <c r="L30" i="12" s="1"/>
  <c r="K31" i="12"/>
  <c r="K32" i="12"/>
  <c r="K33" i="12"/>
  <c r="L33" i="12" s="1"/>
  <c r="K34" i="12"/>
  <c r="L34" i="12" s="1"/>
  <c r="K35" i="12"/>
  <c r="K36" i="12"/>
  <c r="K37" i="12"/>
  <c r="L37" i="12" s="1"/>
  <c r="K11" i="12"/>
  <c r="L11" i="12" s="1"/>
  <c r="K12" i="12"/>
  <c r="K13" i="12"/>
  <c r="K14" i="12"/>
  <c r="K15" i="12"/>
  <c r="L15" i="12" s="1"/>
  <c r="K16" i="12"/>
  <c r="K17" i="12"/>
  <c r="K18" i="12"/>
  <c r="L18" i="12" s="1"/>
  <c r="K19" i="12"/>
  <c r="L19" i="12" s="1"/>
  <c r="K20" i="12"/>
  <c r="L20" i="12" s="1"/>
  <c r="K21" i="12"/>
  <c r="K22" i="12"/>
  <c r="K23" i="12"/>
  <c r="K2" i="12"/>
  <c r="K3" i="12"/>
  <c r="K4" i="12"/>
  <c r="K5" i="12"/>
  <c r="K6" i="12"/>
  <c r="L6" i="12" s="1"/>
  <c r="K7" i="12"/>
  <c r="K8" i="12"/>
  <c r="K9" i="12"/>
  <c r="K10" i="12"/>
  <c r="L3394" i="12"/>
  <c r="L3396" i="12"/>
  <c r="L3385" i="12"/>
  <c r="L3387" i="12"/>
  <c r="L3364" i="12"/>
  <c r="L3366" i="12"/>
  <c r="L3370" i="12"/>
  <c r="L3374" i="12"/>
  <c r="L3378" i="12"/>
  <c r="L3380" i="12"/>
  <c r="L3382" i="12"/>
  <c r="L3356" i="12"/>
  <c r="L3362" i="12"/>
  <c r="L3350" i="12"/>
  <c r="L3354" i="12"/>
  <c r="L3336" i="12"/>
  <c r="L3340" i="12"/>
  <c r="L3342" i="12"/>
  <c r="L3346" i="12"/>
  <c r="L3331" i="12"/>
  <c r="L3333" i="12"/>
  <c r="L3319" i="12"/>
  <c r="L3321" i="12"/>
  <c r="L3325" i="12"/>
  <c r="L3327" i="12"/>
  <c r="L3329" i="12"/>
  <c r="L3310" i="12"/>
  <c r="L3316" i="12"/>
  <c r="L3294" i="12"/>
  <c r="L3298" i="12"/>
  <c r="L3300" i="12"/>
  <c r="L3302" i="12"/>
  <c r="L3304" i="12"/>
  <c r="L3306" i="12"/>
  <c r="L3288" i="12"/>
  <c r="L3272" i="12"/>
  <c r="L3276" i="12"/>
  <c r="L3278" i="12"/>
  <c r="L3264" i="12"/>
  <c r="L3266" i="12"/>
  <c r="L3268" i="12"/>
  <c r="L3270" i="12"/>
  <c r="L3258" i="12"/>
  <c r="L3262" i="12"/>
  <c r="L3247" i="12"/>
  <c r="L3249" i="12"/>
  <c r="L3251" i="12"/>
  <c r="L3236" i="12"/>
  <c r="L3242" i="12"/>
  <c r="L3244" i="12"/>
  <c r="L3212" i="12"/>
  <c r="L3214" i="12"/>
  <c r="L3220" i="12"/>
  <c r="L3222" i="12"/>
  <c r="L3228" i="12"/>
  <c r="L3230" i="12"/>
  <c r="L3208" i="12"/>
  <c r="L3210" i="12"/>
  <c r="L3198" i="12"/>
  <c r="L3202" i="12"/>
  <c r="L3196" i="12"/>
  <c r="L3189" i="12"/>
  <c r="L3195" i="12"/>
  <c r="L3179" i="12"/>
  <c r="L3183" i="12"/>
  <c r="L3169" i="12"/>
  <c r="L3171" i="12"/>
  <c r="L3175" i="12"/>
  <c r="L3163" i="12"/>
  <c r="L3165" i="12"/>
  <c r="L3155" i="12"/>
  <c r="L3159" i="12"/>
  <c r="L3161" i="12"/>
  <c r="L3148" i="12"/>
  <c r="L3150" i="12"/>
  <c r="L3144" i="12"/>
  <c r="L3142" i="12"/>
  <c r="L3141" i="12"/>
  <c r="L3138" i="12"/>
  <c r="L3129" i="12"/>
  <c r="L3131" i="12"/>
  <c r="L3115" i="12"/>
  <c r="L3117" i="12"/>
  <c r="L3121" i="12"/>
  <c r="L3123" i="12"/>
  <c r="L3111" i="12"/>
  <c r="L3099" i="12"/>
  <c r="L3103" i="12"/>
  <c r="L3107" i="12"/>
  <c r="L3072" i="12"/>
  <c r="L3076" i="12"/>
  <c r="L3080" i="12"/>
  <c r="L3084" i="12"/>
  <c r="L3092" i="12"/>
  <c r="L3093" i="12"/>
  <c r="L3098" i="12"/>
  <c r="L3060" i="12"/>
  <c r="L3064" i="12"/>
  <c r="L3070" i="12"/>
  <c r="L3053" i="12"/>
  <c r="L3054" i="12"/>
  <c r="L3051" i="12"/>
  <c r="L3048" i="12"/>
  <c r="L3044" i="12"/>
  <c r="L3036" i="12"/>
  <c r="L3037" i="12"/>
  <c r="L3040" i="12"/>
  <c r="L3041" i="12"/>
  <c r="L3042" i="12"/>
  <c r="L3025" i="12"/>
  <c r="L3028" i="12"/>
  <c r="L3029" i="12"/>
  <c r="L3030" i="12"/>
  <c r="L3021" i="12"/>
  <c r="L3013" i="12"/>
  <c r="L3014" i="12"/>
  <c r="L3017" i="12"/>
  <c r="L3019" i="12"/>
  <c r="L3012" i="12"/>
  <c r="L3011" i="12"/>
  <c r="L3004" i="12"/>
  <c r="L3008" i="12"/>
  <c r="L3001" i="12"/>
  <c r="L3000" i="12"/>
  <c r="L2995" i="12"/>
  <c r="L2992" i="12"/>
  <c r="L2987" i="12"/>
  <c r="L2988" i="12"/>
  <c r="L2990" i="12"/>
  <c r="L2985" i="12"/>
  <c r="L2969" i="12"/>
  <c r="L2971" i="12"/>
  <c r="L2972" i="12"/>
  <c r="L2975" i="12"/>
  <c r="L2976" i="12"/>
  <c r="L2968" i="12"/>
  <c r="L2961" i="12"/>
  <c r="L2958" i="12"/>
  <c r="L2959" i="12"/>
  <c r="L2957" i="12"/>
  <c r="L2950" i="12"/>
  <c r="L2954" i="12"/>
  <c r="L2944" i="12"/>
  <c r="L2946" i="12"/>
  <c r="L2948" i="12"/>
  <c r="L2937" i="12"/>
  <c r="L2938" i="12"/>
  <c r="L2940" i="12"/>
  <c r="L2932" i="12"/>
  <c r="L2921" i="12"/>
  <c r="L2926" i="12"/>
  <c r="L2929" i="12"/>
  <c r="L2916" i="12"/>
  <c r="L2910" i="12"/>
  <c r="L2912" i="12"/>
  <c r="L2914" i="12"/>
  <c r="L2906" i="12"/>
  <c r="L2904" i="12"/>
  <c r="L2890" i="12"/>
  <c r="L2892" i="12"/>
  <c r="L2896" i="12"/>
  <c r="L2900" i="12"/>
  <c r="L2901" i="12"/>
  <c r="L2884" i="12"/>
  <c r="L2885" i="12"/>
  <c r="L2889" i="12"/>
  <c r="L2833" i="12"/>
  <c r="L2834" i="12"/>
  <c r="L2835" i="12"/>
  <c r="L2837" i="12"/>
  <c r="L2841" i="12"/>
  <c r="L2846" i="12"/>
  <c r="L2850" i="12"/>
  <c r="L2853" i="12"/>
  <c r="L2854" i="12"/>
  <c r="L2857" i="12"/>
  <c r="L2861" i="12"/>
  <c r="L2862" i="12"/>
  <c r="L2865" i="12"/>
  <c r="L2866" i="12"/>
  <c r="L2870" i="12"/>
  <c r="L2871" i="12"/>
  <c r="L2872" i="12"/>
  <c r="L2874" i="12"/>
  <c r="L2875" i="12"/>
  <c r="L2877" i="12"/>
  <c r="L2878" i="12"/>
  <c r="L2879" i="12"/>
  <c r="L2881" i="12"/>
  <c r="L2812" i="12"/>
  <c r="L2814" i="12"/>
  <c r="L2816" i="12"/>
  <c r="L2820" i="12"/>
  <c r="L2822" i="12"/>
  <c r="L2823" i="12"/>
  <c r="L2826" i="12"/>
  <c r="L2828" i="12"/>
  <c r="L2803" i="12"/>
  <c r="L2805" i="12"/>
  <c r="L2806" i="12"/>
  <c r="L2809" i="12"/>
  <c r="L2810" i="12"/>
  <c r="L2779" i="12"/>
  <c r="L2781" i="12"/>
  <c r="L2786" i="12"/>
  <c r="L2789" i="12"/>
  <c r="L2790" i="12"/>
  <c r="L2791" i="12"/>
  <c r="L2793" i="12"/>
  <c r="L2794" i="12"/>
  <c r="L2799" i="12"/>
  <c r="L2801" i="12"/>
  <c r="L2735" i="12"/>
  <c r="L2736" i="12"/>
  <c r="L2739" i="12"/>
  <c r="L2743" i="12"/>
  <c r="L2746" i="12"/>
  <c r="L2750" i="12"/>
  <c r="L2752" i="12"/>
  <c r="L2755" i="12"/>
  <c r="L2763" i="12"/>
  <c r="L2766" i="12"/>
  <c r="L2770" i="12"/>
  <c r="L2771" i="12"/>
  <c r="L2774" i="12"/>
  <c r="L2775" i="12"/>
  <c r="L2716" i="12"/>
  <c r="L2720" i="12"/>
  <c r="L2721" i="12"/>
  <c r="L2725" i="12"/>
  <c r="L2726" i="12"/>
  <c r="L2727" i="12"/>
  <c r="L2729" i="12"/>
  <c r="L2731" i="12"/>
  <c r="L2714" i="12"/>
  <c r="L2715" i="12"/>
  <c r="L2702" i="12"/>
  <c r="L2704" i="12"/>
  <c r="L2705" i="12"/>
  <c r="L2706" i="12"/>
  <c r="L2707" i="12"/>
  <c r="L2710" i="12"/>
  <c r="L2689" i="12"/>
  <c r="L2693" i="12"/>
  <c r="L2694" i="12"/>
  <c r="L2695" i="12"/>
  <c r="L2697" i="12"/>
  <c r="L2699" i="12"/>
  <c r="L2635" i="12"/>
  <c r="L2637" i="12"/>
  <c r="L2639" i="12"/>
  <c r="L2640" i="12"/>
  <c r="L2641" i="12"/>
  <c r="L2644" i="12"/>
  <c r="L2647" i="12"/>
  <c r="L2652" i="12"/>
  <c r="L2653" i="12"/>
  <c r="L2655" i="12"/>
  <c r="L2660" i="12"/>
  <c r="L2661" i="12"/>
  <c r="L2664" i="12"/>
  <c r="L2665" i="12"/>
  <c r="L2668" i="12"/>
  <c r="L2679" i="12"/>
  <c r="L2681" i="12"/>
  <c r="L2683" i="12"/>
  <c r="L2684" i="12"/>
  <c r="L2685" i="12"/>
  <c r="L2688" i="12"/>
  <c r="L2576" i="12"/>
  <c r="L2578" i="12"/>
  <c r="L2579" i="12"/>
  <c r="L2580" i="12"/>
  <c r="L2583" i="12"/>
  <c r="L2584" i="12"/>
  <c r="L2586" i="12"/>
  <c r="L2588" i="12"/>
  <c r="L2594" i="12"/>
  <c r="L2595" i="12"/>
  <c r="L2598" i="12"/>
  <c r="L2602" i="12"/>
  <c r="L2603" i="12"/>
  <c r="L2604" i="12"/>
  <c r="L2607" i="12"/>
  <c r="L2610" i="12"/>
  <c r="L2614" i="12"/>
  <c r="L2619" i="12"/>
  <c r="L2620" i="12"/>
  <c r="L2623" i="12"/>
  <c r="L2626" i="12"/>
  <c r="L2627" i="12"/>
  <c r="L2527" i="12"/>
  <c r="L2528" i="12"/>
  <c r="L2530" i="12"/>
  <c r="L2531" i="12"/>
  <c r="L2532" i="12"/>
  <c r="L2535" i="12"/>
  <c r="L2539" i="12"/>
  <c r="L2542" i="12"/>
  <c r="L2543" i="12"/>
  <c r="L2544" i="12"/>
  <c r="L2546" i="12"/>
  <c r="L2550" i="12"/>
  <c r="L2551" i="12"/>
  <c r="L2552" i="12"/>
  <c r="L2555" i="12"/>
  <c r="L2556" i="12"/>
  <c r="L2561" i="12"/>
  <c r="L2562" i="12"/>
  <c r="L2563" i="12"/>
  <c r="L2564" i="12"/>
  <c r="L2565" i="12"/>
  <c r="L2566" i="12"/>
  <c r="L2568" i="12"/>
  <c r="L2570" i="12"/>
  <c r="L2572" i="12"/>
  <c r="L2574" i="12"/>
  <c r="L2513" i="12"/>
  <c r="L2515" i="12"/>
  <c r="L2517" i="12"/>
  <c r="L2519" i="12"/>
  <c r="L2523" i="12"/>
  <c r="L2524" i="12"/>
  <c r="L2469" i="12"/>
  <c r="L2471" i="12"/>
  <c r="L2473" i="12"/>
  <c r="L2474" i="12"/>
  <c r="L2479" i="12"/>
  <c r="L2485" i="12"/>
  <c r="L2486" i="12"/>
  <c r="L2489" i="12"/>
  <c r="L2490" i="12"/>
  <c r="L2491" i="12"/>
  <c r="L2493" i="12"/>
  <c r="L2496" i="12"/>
  <c r="L2497" i="12"/>
  <c r="L2498" i="12"/>
  <c r="L2499" i="12"/>
  <c r="L2500" i="12"/>
  <c r="L2501" i="12"/>
  <c r="L2505" i="12"/>
  <c r="L2510" i="12"/>
  <c r="L2511" i="12"/>
  <c r="L2422" i="12"/>
  <c r="L2425" i="12"/>
  <c r="L2426" i="12"/>
  <c r="L2427" i="12"/>
  <c r="L2429" i="12"/>
  <c r="L2430" i="12"/>
  <c r="L2431" i="12"/>
  <c r="L2433" i="12"/>
  <c r="L2434" i="12"/>
  <c r="L2438" i="12"/>
  <c r="L2439" i="12"/>
  <c r="L2441" i="12"/>
  <c r="L2442" i="12"/>
  <c r="L2445" i="12"/>
  <c r="L2446" i="12"/>
  <c r="L2447" i="12"/>
  <c r="L2451" i="12"/>
  <c r="L2458" i="12"/>
  <c r="L2463" i="12"/>
  <c r="L2466" i="12"/>
  <c r="L2467" i="12"/>
  <c r="L2419" i="12"/>
  <c r="L2405" i="12"/>
  <c r="L2407" i="12"/>
  <c r="L2411" i="12"/>
  <c r="L2412" i="12"/>
  <c r="L2415" i="12"/>
  <c r="L2416" i="12"/>
  <c r="L2417" i="12"/>
  <c r="L2358" i="12"/>
  <c r="L2359" i="12"/>
  <c r="L2361" i="12"/>
  <c r="L2363" i="12"/>
  <c r="L2366" i="12"/>
  <c r="L2367" i="12"/>
  <c r="L2371" i="12"/>
  <c r="L2374" i="12"/>
  <c r="L2378" i="12"/>
  <c r="L2379" i="12"/>
  <c r="L2382" i="12"/>
  <c r="L2383" i="12"/>
  <c r="L2385" i="12"/>
  <c r="L2386" i="12"/>
  <c r="L2390" i="12"/>
  <c r="L2394" i="12"/>
  <c r="L2397" i="12"/>
  <c r="L2398" i="12"/>
  <c r="L2354" i="12"/>
  <c r="L2344" i="12"/>
  <c r="L2345" i="12"/>
  <c r="L2346" i="12"/>
  <c r="L2348" i="12"/>
  <c r="L2352" i="12"/>
  <c r="L2322" i="12"/>
  <c r="L2323" i="12"/>
  <c r="L2327" i="12"/>
  <c r="L2328" i="12"/>
  <c r="L2332" i="12"/>
  <c r="L2336" i="12"/>
  <c r="L2339" i="12"/>
  <c r="L2276" i="12"/>
  <c r="L2279" i="12"/>
  <c r="L2282" i="12"/>
  <c r="L2284" i="12"/>
  <c r="L2286" i="12"/>
  <c r="L2291" i="12"/>
  <c r="L2299" i="12"/>
  <c r="L2304" i="12"/>
  <c r="L2307" i="12"/>
  <c r="L2310" i="12"/>
  <c r="L2311" i="12"/>
  <c r="L2312" i="12"/>
  <c r="L2314" i="12"/>
  <c r="L2315" i="12"/>
  <c r="L2318" i="12"/>
  <c r="L2271" i="12"/>
  <c r="L2250" i="12"/>
  <c r="L2254" i="12"/>
  <c r="L2255" i="12"/>
  <c r="L2256" i="12"/>
  <c r="L2257" i="12"/>
  <c r="L2259" i="12"/>
  <c r="L2263" i="12"/>
  <c r="L2264" i="12"/>
  <c r="L2266" i="12"/>
  <c r="L2269" i="12"/>
  <c r="L2201" i="12"/>
  <c r="L2202" i="12"/>
  <c r="L2205" i="12"/>
  <c r="L2208" i="12"/>
  <c r="L2209" i="12"/>
  <c r="L2222" i="12"/>
  <c r="L2224" i="12"/>
  <c r="L2225" i="12"/>
  <c r="L2226" i="12"/>
  <c r="L2228" i="12"/>
  <c r="L2229" i="12"/>
  <c r="L2230" i="12"/>
  <c r="L2233" i="12"/>
  <c r="L2234" i="12"/>
  <c r="L2236" i="12"/>
  <c r="L2238" i="12"/>
  <c r="L2241" i="12"/>
  <c r="L2247" i="12"/>
  <c r="L2187" i="12"/>
  <c r="L2188" i="12"/>
  <c r="L2191" i="12"/>
  <c r="L2193" i="12"/>
  <c r="L2194" i="12"/>
  <c r="L2196" i="12"/>
  <c r="L2199" i="12"/>
  <c r="L2185" i="12"/>
  <c r="L2182" i="12"/>
  <c r="L2140" i="12"/>
  <c r="L2141" i="12"/>
  <c r="L2145" i="12"/>
  <c r="L2149" i="12"/>
  <c r="L2150" i="12"/>
  <c r="L2157" i="12"/>
  <c r="L2158" i="12"/>
  <c r="L2160" i="12"/>
  <c r="L2161" i="12"/>
  <c r="L2164" i="12"/>
  <c r="L2165" i="12"/>
  <c r="L2166" i="12"/>
  <c r="L2168" i="12"/>
  <c r="L2169" i="12"/>
  <c r="L2170" i="12"/>
  <c r="L2174" i="12"/>
  <c r="L2177" i="12"/>
  <c r="L2111" i="12"/>
  <c r="L2114" i="12"/>
  <c r="L2116" i="12"/>
  <c r="L2119" i="12"/>
  <c r="L2123" i="12"/>
  <c r="L2126" i="12"/>
  <c r="L2128" i="12"/>
  <c r="L2135" i="12"/>
  <c r="L2136" i="12"/>
  <c r="L2089" i="12"/>
  <c r="L2095" i="12"/>
  <c r="L2096" i="12"/>
  <c r="L2100" i="12"/>
  <c r="L2101" i="12"/>
  <c r="L2103" i="12"/>
  <c r="L2104" i="12"/>
  <c r="L2105" i="12"/>
  <c r="L2107" i="12"/>
  <c r="L2108" i="12"/>
  <c r="L2109" i="12"/>
  <c r="L2077" i="12"/>
  <c r="L2080" i="12"/>
  <c r="L2081" i="12"/>
  <c r="L2082" i="12"/>
  <c r="L2085" i="12"/>
  <c r="L2086" i="12"/>
  <c r="L2088" i="12"/>
  <c r="L2074" i="12"/>
  <c r="L2060" i="12"/>
  <c r="L2064" i="12"/>
  <c r="L2067" i="12"/>
  <c r="L2071" i="12"/>
  <c r="L2072" i="12"/>
  <c r="L2032" i="12"/>
  <c r="L2035" i="12"/>
  <c r="L2036" i="12"/>
  <c r="L2040" i="12"/>
  <c r="L2041" i="12"/>
  <c r="L2043" i="12"/>
  <c r="L2044" i="12"/>
  <c r="L2047" i="12"/>
  <c r="L2049" i="12"/>
  <c r="L2052" i="12"/>
  <c r="L2056" i="12"/>
  <c r="L2057" i="12"/>
  <c r="L2001" i="12"/>
  <c r="L2004" i="12"/>
  <c r="L2005" i="12"/>
  <c r="L2008" i="12"/>
  <c r="L2009" i="12"/>
  <c r="L2012" i="12"/>
  <c r="L2013" i="12"/>
  <c r="L2016" i="12"/>
  <c r="L2017" i="12"/>
  <c r="L2020" i="12"/>
  <c r="L2021" i="12"/>
  <c r="L2024" i="12"/>
  <c r="L2025" i="12"/>
  <c r="L2028" i="12"/>
  <c r="L2029" i="12"/>
  <c r="L1941" i="12"/>
  <c r="L1942" i="12"/>
  <c r="L1945" i="12"/>
  <c r="L1946" i="12"/>
  <c r="L1949" i="12"/>
  <c r="L1950" i="12"/>
  <c r="L1954" i="12"/>
  <c r="L1957" i="12"/>
  <c r="L1962" i="12"/>
  <c r="L1965" i="12"/>
  <c r="L1966" i="12"/>
  <c r="L1969" i="12"/>
  <c r="L1970" i="12"/>
  <c r="L1974" i="12"/>
  <c r="L1977" i="12"/>
  <c r="L1978" i="12"/>
  <c r="L1981" i="12"/>
  <c r="L1982" i="12"/>
  <c r="L1985" i="12"/>
  <c r="L1986" i="12"/>
  <c r="L1990" i="12"/>
  <c r="L1993" i="12"/>
  <c r="L1994" i="12"/>
  <c r="L1997" i="12"/>
  <c r="L1932" i="12"/>
  <c r="L1936" i="12"/>
  <c r="L1908" i="12"/>
  <c r="L1909" i="12"/>
  <c r="L1912" i="12"/>
  <c r="L1913" i="12"/>
  <c r="L1916" i="12"/>
  <c r="L1917" i="12"/>
  <c r="L1921" i="12"/>
  <c r="L1924" i="12"/>
  <c r="L1925" i="12"/>
  <c r="L1928" i="12"/>
  <c r="L1929" i="12"/>
  <c r="L1906" i="12"/>
  <c r="L1907" i="12"/>
  <c r="L1879" i="12"/>
  <c r="L1880" i="12"/>
  <c r="L1881" i="12"/>
  <c r="L1884" i="12"/>
  <c r="L1887" i="12"/>
  <c r="L1888" i="12"/>
  <c r="L1889" i="12"/>
  <c r="L1892" i="12"/>
  <c r="L1896" i="12"/>
  <c r="L1899" i="12"/>
  <c r="L1903" i="12"/>
  <c r="L1832" i="12"/>
  <c r="L1833" i="12"/>
  <c r="L1836" i="12"/>
  <c r="L1837" i="12"/>
  <c r="L1840" i="12"/>
  <c r="L1844" i="12"/>
  <c r="L1845" i="12"/>
  <c r="L1848" i="12"/>
  <c r="L1849" i="12"/>
  <c r="L1853" i="12"/>
  <c r="L1857" i="12"/>
  <c r="L1860" i="12"/>
  <c r="L1861" i="12"/>
  <c r="L1864" i="12"/>
  <c r="L1865" i="12"/>
  <c r="L1869" i="12"/>
  <c r="L1873" i="12"/>
  <c r="L1828" i="12"/>
  <c r="L1783" i="12"/>
  <c r="L1784" i="12"/>
  <c r="L1788" i="12"/>
  <c r="L1791" i="12"/>
  <c r="L1795" i="12"/>
  <c r="L1796" i="12"/>
  <c r="L1799" i="12"/>
  <c r="L1800" i="12"/>
  <c r="L1801" i="12"/>
  <c r="L1803" i="12"/>
  <c r="L1804" i="12"/>
  <c r="L1811" i="12"/>
  <c r="L1812" i="12"/>
  <c r="L1815" i="12"/>
  <c r="L1816" i="12"/>
  <c r="L1820" i="12"/>
  <c r="L1824" i="12"/>
  <c r="L1827" i="12"/>
  <c r="L1764" i="12"/>
  <c r="L1767" i="12"/>
  <c r="L1768" i="12"/>
  <c r="L1771" i="12"/>
  <c r="L1772" i="12"/>
  <c r="L1775" i="12"/>
  <c r="L1779" i="12"/>
  <c r="L1780" i="12"/>
  <c r="L1763" i="12"/>
  <c r="L1704" i="12"/>
  <c r="L1708" i="12"/>
  <c r="L1711" i="12"/>
  <c r="L1715" i="12"/>
  <c r="L1716" i="12"/>
  <c r="L1720" i="12"/>
  <c r="L1728" i="12"/>
  <c r="L1731" i="12"/>
  <c r="L1732" i="12"/>
  <c r="L1735" i="12"/>
  <c r="L1736" i="12"/>
  <c r="L1740" i="12"/>
  <c r="L1743" i="12"/>
  <c r="L1751" i="12"/>
  <c r="L1752" i="12"/>
  <c r="L1756" i="12"/>
  <c r="L1759" i="12"/>
  <c r="L1760" i="12"/>
  <c r="L1693" i="12"/>
  <c r="L1694" i="12"/>
  <c r="L1697" i="12"/>
  <c r="L1698" i="12"/>
  <c r="L1702" i="12"/>
  <c r="L1687" i="12"/>
  <c r="L1691" i="12"/>
  <c r="L1667" i="12"/>
  <c r="L1671" i="12"/>
  <c r="L1675" i="12"/>
  <c r="L1676" i="12"/>
  <c r="L1679" i="12"/>
  <c r="L1680" i="12"/>
  <c r="L1683" i="12"/>
  <c r="L1684" i="12"/>
  <c r="L1614" i="12"/>
  <c r="L1617" i="12"/>
  <c r="L1621" i="12"/>
  <c r="L1622" i="12"/>
  <c r="L1625" i="12"/>
  <c r="L1626" i="12"/>
  <c r="L1630" i="12"/>
  <c r="L1634" i="12"/>
  <c r="L1635" i="12"/>
  <c r="L1638" i="12"/>
  <c r="L1641" i="12"/>
  <c r="L1646" i="12"/>
  <c r="L1653" i="12"/>
  <c r="L1654" i="12"/>
  <c r="L1657" i="12"/>
  <c r="L1658" i="12"/>
  <c r="L1661" i="12"/>
  <c r="L1662" i="12"/>
  <c r="L1665" i="12"/>
  <c r="L1606" i="12"/>
  <c r="L1610" i="12"/>
  <c r="L1537" i="12"/>
  <c r="L1541" i="12"/>
  <c r="L1544" i="12"/>
  <c r="L1548" i="12"/>
  <c r="L1552" i="12"/>
  <c r="L1556" i="12"/>
  <c r="L1557" i="12"/>
  <c r="L1560" i="12"/>
  <c r="L1564" i="12"/>
  <c r="L1565" i="12"/>
  <c r="L1568" i="12"/>
  <c r="L1569" i="12"/>
  <c r="L1573" i="12"/>
  <c r="L1580" i="12"/>
  <c r="L1584" i="12"/>
  <c r="L1585" i="12"/>
  <c r="L1588" i="12"/>
  <c r="L1592" i="12"/>
  <c r="L1596" i="12"/>
  <c r="L1597" i="12"/>
  <c r="L1600" i="12"/>
  <c r="L1601" i="12"/>
  <c r="L1527" i="12"/>
  <c r="L1534" i="12"/>
  <c r="L1535" i="12"/>
  <c r="L1511" i="12"/>
  <c r="L1512" i="12"/>
  <c r="L1516" i="12"/>
  <c r="L1523" i="12"/>
  <c r="L1524" i="12"/>
  <c r="L1499" i="12"/>
  <c r="L1500" i="12"/>
  <c r="L1504" i="12"/>
  <c r="L1508" i="12"/>
  <c r="L1509" i="12"/>
  <c r="L1480" i="12"/>
  <c r="L1483" i="12"/>
  <c r="L1484" i="12"/>
  <c r="L1487" i="12"/>
  <c r="L1488" i="12"/>
  <c r="L1492" i="12"/>
  <c r="L1495" i="12"/>
  <c r="L1423" i="12"/>
  <c r="L1424" i="12"/>
  <c r="L1428" i="12"/>
  <c r="L1429" i="12"/>
  <c r="L1431" i="12"/>
  <c r="L1432" i="12"/>
  <c r="L1435" i="12"/>
  <c r="L1439" i="12"/>
  <c r="L1444" i="12"/>
  <c r="L1448" i="12"/>
  <c r="L1451" i="12"/>
  <c r="L1452" i="12"/>
  <c r="L1455" i="12"/>
  <c r="L1456" i="12"/>
  <c r="L1459" i="12"/>
  <c r="L1464" i="12"/>
  <c r="L1467" i="12"/>
  <c r="L1468" i="12"/>
  <c r="L1471" i="12"/>
  <c r="L1472" i="12"/>
  <c r="L1475" i="12"/>
  <c r="L1476" i="12"/>
  <c r="L1412" i="12"/>
  <c r="L1413" i="12"/>
  <c r="L1393" i="12"/>
  <c r="L1396" i="12"/>
  <c r="L1397" i="12"/>
  <c r="L1400" i="12"/>
  <c r="L1401" i="12"/>
  <c r="L1404" i="12"/>
  <c r="L1405" i="12"/>
  <c r="L1334" i="12"/>
  <c r="L1337" i="12"/>
  <c r="L1338" i="12"/>
  <c r="L1341" i="12"/>
  <c r="L1342" i="12"/>
  <c r="L1345" i="12"/>
  <c r="L1346" i="12"/>
  <c r="L1350" i="12"/>
  <c r="L1354" i="12"/>
  <c r="L1358" i="12"/>
  <c r="L1362" i="12"/>
  <c r="L1365" i="12"/>
  <c r="L1366" i="12"/>
  <c r="L1373" i="12"/>
  <c r="L1378" i="12"/>
  <c r="L1382" i="12"/>
  <c r="L1385" i="12"/>
  <c r="L1386" i="12"/>
  <c r="L1390" i="12"/>
  <c r="L1265" i="12"/>
  <c r="L1268" i="12"/>
  <c r="L1272" i="12"/>
  <c r="L1273" i="12"/>
  <c r="L1276" i="12"/>
  <c r="L1277" i="12"/>
  <c r="L1281" i="12"/>
  <c r="L1284" i="12"/>
  <c r="L1288" i="12"/>
  <c r="L1289" i="12"/>
  <c r="L1292" i="12"/>
  <c r="L1293" i="12"/>
  <c r="L1296" i="12"/>
  <c r="L1297" i="12"/>
  <c r="L1301" i="12"/>
  <c r="L1304" i="12"/>
  <c r="L1305" i="12"/>
  <c r="L1308" i="12"/>
  <c r="L1309" i="12"/>
  <c r="L1312" i="12"/>
  <c r="L1313" i="12"/>
  <c r="L1316" i="12"/>
  <c r="L1320" i="12"/>
  <c r="L1321" i="12"/>
  <c r="L1324" i="12"/>
  <c r="L1325" i="12"/>
  <c r="L1328" i="12"/>
  <c r="L1329" i="12"/>
  <c r="L1254" i="12"/>
  <c r="L1239" i="12"/>
  <c r="L1244" i="12"/>
  <c r="L1252" i="12"/>
  <c r="L1180" i="12"/>
  <c r="L1181" i="12"/>
  <c r="L1184" i="12"/>
  <c r="L1185" i="12"/>
  <c r="L1188" i="12"/>
  <c r="L1189" i="12"/>
  <c r="L1196" i="12"/>
  <c r="L1197" i="12"/>
  <c r="L1201" i="12"/>
  <c r="L1204" i="12"/>
  <c r="L1205" i="12"/>
  <c r="L1208" i="12"/>
  <c r="L1209" i="12"/>
  <c r="L1213" i="12"/>
  <c r="L1217" i="12"/>
  <c r="L1220" i="12"/>
  <c r="L1224" i="12"/>
  <c r="L1225" i="12"/>
  <c r="L1228" i="12"/>
  <c r="L1229" i="12"/>
  <c r="L1143" i="12"/>
  <c r="L1146" i="12"/>
  <c r="L1151" i="12"/>
  <c r="L1155" i="12"/>
  <c r="L1158" i="12"/>
  <c r="L1159" i="12"/>
  <c r="L1163" i="12"/>
  <c r="L1166" i="12"/>
  <c r="L1167" i="12"/>
  <c r="L1170" i="12"/>
  <c r="L1171" i="12"/>
  <c r="L1174" i="12"/>
  <c r="L1178" i="12"/>
  <c r="L1135" i="12"/>
  <c r="L1136" i="12"/>
  <c r="L1121" i="12"/>
  <c r="L1122" i="12"/>
  <c r="L1125" i="12"/>
  <c r="L1126" i="12"/>
  <c r="L1129" i="12"/>
  <c r="L1130" i="12"/>
  <c r="L1059" i="12"/>
  <c r="L1061" i="12"/>
  <c r="L1062" i="12"/>
  <c r="L1063" i="12"/>
  <c r="L1065" i="12"/>
  <c r="L1067" i="12"/>
  <c r="L1070" i="12"/>
  <c r="L1071" i="12"/>
  <c r="L1073" i="12"/>
  <c r="L1074" i="12"/>
  <c r="L1075" i="12"/>
  <c r="L1077" i="12"/>
  <c r="L1078" i="12"/>
  <c r="L1079" i="12"/>
  <c r="L1081" i="12"/>
  <c r="L1087" i="12"/>
  <c r="L1089" i="12"/>
  <c r="L1090" i="12"/>
  <c r="L1093" i="12"/>
  <c r="L1094" i="12"/>
  <c r="L1095" i="12"/>
  <c r="L1097" i="12"/>
  <c r="L1098" i="12"/>
  <c r="L1099" i="12"/>
  <c r="L1103" i="12"/>
  <c r="L1111" i="12"/>
  <c r="L1113" i="12"/>
  <c r="L1114" i="12"/>
  <c r="L1115" i="12"/>
  <c r="L1117" i="12"/>
  <c r="L1119" i="12"/>
  <c r="L1040" i="12"/>
  <c r="L1042" i="12"/>
  <c r="L1044" i="12"/>
  <c r="L1045" i="12"/>
  <c r="L1047" i="12"/>
  <c r="L1048" i="12"/>
  <c r="L1049" i="12"/>
  <c r="L1052" i="12"/>
  <c r="L1055" i="12"/>
  <c r="L1000" i="12"/>
  <c r="L1002" i="12"/>
  <c r="L1006" i="12"/>
  <c r="L1007" i="12"/>
  <c r="L1008" i="12"/>
  <c r="L1013" i="12"/>
  <c r="L1014" i="12"/>
  <c r="L1015" i="12"/>
  <c r="L1017" i="12"/>
  <c r="L1020" i="12"/>
  <c r="L1023" i="12"/>
  <c r="L1026" i="12"/>
  <c r="L1030" i="12"/>
  <c r="L1034" i="12"/>
  <c r="L1036" i="12"/>
  <c r="L1038" i="12"/>
  <c r="L934" i="12"/>
  <c r="L935" i="12"/>
  <c r="L937" i="12"/>
  <c r="L938" i="12"/>
  <c r="L942" i="12"/>
  <c r="L945" i="12"/>
  <c r="L946" i="12"/>
  <c r="L947" i="12"/>
  <c r="L949" i="12"/>
  <c r="L950" i="12"/>
  <c r="L951" i="12"/>
  <c r="L953" i="12"/>
  <c r="L955" i="12"/>
  <c r="L957" i="12"/>
  <c r="L958" i="12"/>
  <c r="L959" i="12"/>
  <c r="L963" i="12"/>
  <c r="L965" i="12"/>
  <c r="L967" i="12"/>
  <c r="L969" i="12"/>
  <c r="L971" i="12"/>
  <c r="L973" i="12"/>
  <c r="L974" i="12"/>
  <c r="L975" i="12"/>
  <c r="L977" i="12"/>
  <c r="L979" i="12"/>
  <c r="L982" i="12"/>
  <c r="L983" i="12"/>
  <c r="L985" i="12"/>
  <c r="L987" i="12"/>
  <c r="L995" i="12"/>
  <c r="L998" i="12"/>
  <c r="L999" i="12"/>
  <c r="L893" i="12"/>
  <c r="L896" i="12"/>
  <c r="L897" i="12"/>
  <c r="L903" i="12"/>
  <c r="L905" i="12"/>
  <c r="L907" i="12"/>
  <c r="L908" i="12"/>
  <c r="L909" i="12"/>
  <c r="L911" i="12"/>
  <c r="L912" i="12"/>
  <c r="L916" i="12"/>
  <c r="L919" i="12"/>
  <c r="L923" i="12"/>
  <c r="L924" i="12"/>
  <c r="L925" i="12"/>
  <c r="L928" i="12"/>
  <c r="L929" i="12"/>
  <c r="L931" i="12"/>
  <c r="L932" i="12"/>
  <c r="L933" i="12"/>
  <c r="L831" i="12"/>
  <c r="L832" i="12"/>
  <c r="L833" i="12"/>
  <c r="L836" i="12"/>
  <c r="L837" i="12"/>
  <c r="L839" i="12"/>
  <c r="L840" i="12"/>
  <c r="L841" i="12"/>
  <c r="L845" i="12"/>
  <c r="L848" i="12"/>
  <c r="L849" i="12"/>
  <c r="L852" i="12"/>
  <c r="L853" i="12"/>
  <c r="L855" i="12"/>
  <c r="L857" i="12"/>
  <c r="L865" i="12"/>
  <c r="L868" i="12"/>
  <c r="L869" i="12"/>
  <c r="L873" i="12"/>
  <c r="L876" i="12"/>
  <c r="L877" i="12"/>
  <c r="L879" i="12"/>
  <c r="L880" i="12"/>
  <c r="L884" i="12"/>
  <c r="L885" i="12"/>
  <c r="L888" i="12"/>
  <c r="L825" i="12"/>
  <c r="L829" i="12"/>
  <c r="L818" i="12"/>
  <c r="L822" i="12"/>
  <c r="L809" i="12"/>
  <c r="L810" i="12"/>
  <c r="L811" i="12"/>
  <c r="L815" i="12"/>
  <c r="L746" i="12"/>
  <c r="L747" i="12"/>
  <c r="L748" i="12"/>
  <c r="L751" i="12"/>
  <c r="L752" i="12"/>
  <c r="L754" i="12"/>
  <c r="L755" i="12"/>
  <c r="L756" i="12"/>
  <c r="L759" i="12"/>
  <c r="L760" i="12"/>
  <c r="L762" i="12"/>
  <c r="L764" i="12"/>
  <c r="L766" i="12"/>
  <c r="L768" i="12"/>
  <c r="L770" i="12"/>
  <c r="L771" i="12"/>
  <c r="L772" i="12"/>
  <c r="L774" i="12"/>
  <c r="L775" i="12"/>
  <c r="L776" i="12"/>
  <c r="L779" i="12"/>
  <c r="L780" i="12"/>
  <c r="L783" i="12"/>
  <c r="L784" i="12"/>
  <c r="L786" i="12"/>
  <c r="L787" i="12"/>
  <c r="L792" i="12"/>
  <c r="L794" i="12"/>
  <c r="L796" i="12"/>
  <c r="L799" i="12"/>
  <c r="L800" i="12"/>
  <c r="L804" i="12"/>
  <c r="L806" i="12"/>
  <c r="L808" i="12"/>
  <c r="L708" i="12"/>
  <c r="L710" i="12"/>
  <c r="L711" i="12"/>
  <c r="L712" i="12"/>
  <c r="L714" i="12"/>
  <c r="L716" i="12"/>
  <c r="L718" i="12"/>
  <c r="L722" i="12"/>
  <c r="L725" i="12"/>
  <c r="L726" i="12"/>
  <c r="L728" i="12"/>
  <c r="L734" i="12"/>
  <c r="L736" i="12"/>
  <c r="L738" i="12"/>
  <c r="L740" i="12"/>
  <c r="L741" i="12"/>
  <c r="L744" i="12"/>
  <c r="L745" i="12"/>
  <c r="L700" i="12"/>
  <c r="L680" i="12"/>
  <c r="L682" i="12"/>
  <c r="L683" i="12"/>
  <c r="L686" i="12"/>
  <c r="L688" i="12"/>
  <c r="L692" i="12"/>
  <c r="L699" i="12"/>
  <c r="L657" i="12"/>
  <c r="L659" i="12"/>
  <c r="L661" i="12"/>
  <c r="L663" i="12"/>
  <c r="L664" i="12"/>
  <c r="L665" i="12"/>
  <c r="L667" i="12"/>
  <c r="L669" i="12"/>
  <c r="L671" i="12"/>
  <c r="L673" i="12"/>
  <c r="L616" i="12"/>
  <c r="L619" i="12"/>
  <c r="L620" i="12"/>
  <c r="L622" i="12"/>
  <c r="L623" i="12"/>
  <c r="L624" i="12"/>
  <c r="L626" i="12"/>
  <c r="L628" i="12"/>
  <c r="L630" i="12"/>
  <c r="L631" i="12"/>
  <c r="L632" i="12"/>
  <c r="L634" i="12"/>
  <c r="L635" i="12"/>
  <c r="L639" i="12"/>
  <c r="L640" i="12"/>
  <c r="L642" i="12"/>
  <c r="L644" i="12"/>
  <c r="L647" i="12"/>
  <c r="L650" i="12"/>
  <c r="L652" i="12"/>
  <c r="L654" i="12"/>
  <c r="L570" i="12"/>
  <c r="L574" i="12"/>
  <c r="L575" i="12"/>
  <c r="L576" i="12"/>
  <c r="L578" i="12"/>
  <c r="L580" i="12"/>
  <c r="L587" i="12"/>
  <c r="L590" i="12"/>
  <c r="L592" i="12"/>
  <c r="L596" i="12"/>
  <c r="L598" i="12"/>
  <c r="L600" i="12"/>
  <c r="L602" i="12"/>
  <c r="L603" i="12"/>
  <c r="L604" i="12"/>
  <c r="L607" i="12"/>
  <c r="L608" i="12"/>
  <c r="L611" i="12"/>
  <c r="L612" i="12"/>
  <c r="L510" i="12"/>
  <c r="L513" i="12"/>
  <c r="L514" i="12"/>
  <c r="L516" i="12"/>
  <c r="L517" i="12"/>
  <c r="L518" i="12"/>
  <c r="L522" i="12"/>
  <c r="L524" i="12"/>
  <c r="L525" i="12"/>
  <c r="L526" i="12"/>
  <c r="L528" i="12"/>
  <c r="L530" i="12"/>
  <c r="L532" i="12"/>
  <c r="L538" i="12"/>
  <c r="L541" i="12"/>
  <c r="L542" i="12"/>
  <c r="L544" i="12"/>
  <c r="L545" i="12"/>
  <c r="L548" i="12"/>
  <c r="L549" i="12"/>
  <c r="L550" i="12"/>
  <c r="L557" i="12"/>
  <c r="L560" i="12"/>
  <c r="L561" i="12"/>
  <c r="L562" i="12"/>
  <c r="L566" i="12"/>
  <c r="L506" i="12"/>
  <c r="L495" i="12"/>
  <c r="L496" i="12"/>
  <c r="L497" i="12"/>
  <c r="L500" i="12"/>
  <c r="L501" i="12"/>
  <c r="L504" i="12"/>
  <c r="L505" i="12"/>
  <c r="L480" i="12"/>
  <c r="L481" i="12"/>
  <c r="L485" i="12"/>
  <c r="L487" i="12"/>
  <c r="L488" i="12"/>
  <c r="L489" i="12"/>
  <c r="L491" i="12"/>
  <c r="L493" i="12"/>
  <c r="L471" i="12"/>
  <c r="L473" i="12"/>
  <c r="L475" i="12"/>
  <c r="L477" i="12"/>
  <c r="L467" i="12"/>
  <c r="L469" i="12"/>
  <c r="L465" i="12"/>
  <c r="L460" i="12"/>
  <c r="L448" i="12"/>
  <c r="L452" i="12"/>
  <c r="L454" i="12"/>
  <c r="L455" i="12"/>
  <c r="L459" i="12"/>
  <c r="L445" i="12"/>
  <c r="L442" i="12"/>
  <c r="L430" i="12"/>
  <c r="L432" i="12"/>
  <c r="L434" i="12"/>
  <c r="L425" i="12"/>
  <c r="L418" i="12"/>
  <c r="L419" i="12"/>
  <c r="L420" i="12"/>
  <c r="L422" i="12"/>
  <c r="L423" i="12"/>
  <c r="L408" i="12"/>
  <c r="L412" i="12"/>
  <c r="L397" i="12"/>
  <c r="L398" i="12"/>
  <c r="L401" i="12"/>
  <c r="L402" i="12"/>
  <c r="L404" i="12"/>
  <c r="L405" i="12"/>
  <c r="L406" i="12"/>
  <c r="L385" i="12"/>
  <c r="L386" i="12"/>
  <c r="L390" i="12"/>
  <c r="L394" i="12"/>
  <c r="L381" i="12"/>
  <c r="L382" i="12"/>
  <c r="L377" i="12"/>
  <c r="L378" i="12"/>
  <c r="L379" i="12"/>
  <c r="L376" i="12"/>
  <c r="L367" i="12"/>
  <c r="L369" i="12"/>
  <c r="L370" i="12"/>
  <c r="L371" i="12"/>
  <c r="L375" i="12"/>
  <c r="L363" i="12"/>
  <c r="L353" i="12"/>
  <c r="L359" i="12"/>
  <c r="L360" i="12"/>
  <c r="L350" i="12"/>
  <c r="L342" i="12"/>
  <c r="L343" i="12"/>
  <c r="L328" i="12"/>
  <c r="L336" i="12"/>
  <c r="L338" i="12"/>
  <c r="L325" i="12"/>
  <c r="L319" i="12"/>
  <c r="L317" i="12"/>
  <c r="L309" i="12"/>
  <c r="L315" i="12"/>
  <c r="L301" i="12"/>
  <c r="L291" i="12"/>
  <c r="L294" i="12"/>
  <c r="L297" i="12"/>
  <c r="L290" i="12"/>
  <c r="L276" i="12"/>
  <c r="L278" i="12"/>
  <c r="L282" i="12"/>
  <c r="L283" i="12"/>
  <c r="L284" i="12"/>
  <c r="L286" i="12"/>
  <c r="L274" i="12"/>
  <c r="L267" i="12"/>
  <c r="L268" i="12"/>
  <c r="L271" i="12"/>
  <c r="L272" i="12"/>
  <c r="L263" i="12"/>
  <c r="L265" i="12"/>
  <c r="L251" i="12"/>
  <c r="L252" i="12"/>
  <c r="L254" i="12"/>
  <c r="L256" i="12"/>
  <c r="L260" i="12"/>
  <c r="L244" i="12"/>
  <c r="L239" i="12"/>
  <c r="L228" i="12"/>
  <c r="L230" i="12"/>
  <c r="L232" i="12"/>
  <c r="L235" i="12"/>
  <c r="L236" i="12"/>
  <c r="L238" i="12"/>
  <c r="L227" i="12"/>
  <c r="L216" i="12"/>
  <c r="L220" i="12"/>
  <c r="L223" i="12"/>
  <c r="L224" i="12"/>
  <c r="L201" i="12"/>
  <c r="L204" i="12"/>
  <c r="L208" i="12"/>
  <c r="L211" i="12"/>
  <c r="L199" i="12"/>
  <c r="L196" i="12"/>
  <c r="L197" i="12"/>
  <c r="L182" i="12"/>
  <c r="L185" i="12"/>
  <c r="L186" i="12"/>
  <c r="L188" i="12"/>
  <c r="L189" i="12"/>
  <c r="L194" i="12"/>
  <c r="L163" i="12"/>
  <c r="L164" i="12"/>
  <c r="L167" i="12"/>
  <c r="L170" i="12"/>
  <c r="L174" i="12"/>
  <c r="L157" i="12"/>
  <c r="L159" i="12"/>
  <c r="L162" i="12"/>
  <c r="L154" i="12"/>
  <c r="L146" i="12"/>
  <c r="L148" i="12"/>
  <c r="L150" i="12"/>
  <c r="L134" i="12"/>
  <c r="L136" i="12"/>
  <c r="L137" i="12"/>
  <c r="L138" i="12"/>
  <c r="L132" i="12"/>
  <c r="L129" i="12"/>
  <c r="L130" i="12"/>
  <c r="L117" i="12"/>
  <c r="L120" i="12"/>
  <c r="L123" i="12"/>
  <c r="L126" i="12"/>
  <c r="L127" i="12"/>
  <c r="L114" i="12"/>
  <c r="L115" i="12"/>
  <c r="L109" i="12"/>
  <c r="L110" i="12"/>
  <c r="L111" i="12"/>
  <c r="L90" i="12"/>
  <c r="L95" i="12"/>
  <c r="L97" i="12"/>
  <c r="L99" i="12"/>
  <c r="L101" i="12"/>
  <c r="L103" i="12"/>
  <c r="L70" i="12"/>
  <c r="L71" i="12"/>
  <c r="L72" i="12"/>
  <c r="L78" i="12"/>
  <c r="L83" i="12"/>
  <c r="L84" i="12"/>
  <c r="L63" i="12"/>
  <c r="L66" i="12"/>
  <c r="L61" i="12"/>
  <c r="L58" i="12"/>
  <c r="L59" i="12"/>
  <c r="L54" i="12"/>
  <c r="L46" i="12"/>
  <c r="L47" i="12"/>
  <c r="L48" i="12"/>
  <c r="L52" i="12"/>
  <c r="L39" i="12"/>
  <c r="L41" i="12"/>
  <c r="L44" i="12"/>
  <c r="L25" i="12"/>
  <c r="L26" i="12"/>
  <c r="L27" i="12"/>
  <c r="L29" i="12"/>
  <c r="L31" i="12"/>
  <c r="L35" i="12"/>
  <c r="L12" i="12"/>
  <c r="L14" i="12"/>
  <c r="L16" i="12"/>
  <c r="L22" i="12"/>
  <c r="L23" i="12"/>
  <c r="L2" i="12"/>
  <c r="L4" i="12"/>
  <c r="L5" i="12"/>
  <c r="L8" i="12"/>
  <c r="L9" i="12"/>
  <c r="L10" i="12"/>
  <c r="P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P52" i="18"/>
  <c r="P53" i="18"/>
  <c r="P54" i="18"/>
  <c r="P55" i="18"/>
  <c r="P56" i="18"/>
  <c r="P57" i="18"/>
  <c r="P58" i="18"/>
  <c r="P59" i="18"/>
  <c r="P60" i="18"/>
  <c r="P61" i="18"/>
  <c r="P62" i="18"/>
  <c r="P63" i="18"/>
  <c r="P64" i="18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P97" i="18"/>
  <c r="P98" i="18"/>
  <c r="P99" i="18"/>
  <c r="P100" i="18"/>
  <c r="P101" i="18"/>
  <c r="P102" i="18"/>
  <c r="P103" i="18"/>
  <c r="P104" i="18"/>
  <c r="P105" i="18"/>
  <c r="P106" i="18"/>
  <c r="P107" i="18"/>
  <c r="P108" i="18"/>
  <c r="P109" i="18"/>
  <c r="P110" i="18"/>
  <c r="P111" i="18"/>
  <c r="P112" i="18"/>
  <c r="P113" i="18"/>
  <c r="P114" i="18"/>
  <c r="P115" i="18"/>
  <c r="P116" i="18"/>
  <c r="P117" i="18"/>
  <c r="P118" i="18"/>
  <c r="P119" i="18"/>
  <c r="P120" i="18"/>
  <c r="P121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76" i="18"/>
  <c r="P177" i="18"/>
  <c r="P178" i="18"/>
  <c r="P179" i="18"/>
  <c r="P180" i="18"/>
  <c r="P181" i="18"/>
  <c r="P182" i="18"/>
  <c r="P183" i="18"/>
  <c r="P184" i="18"/>
  <c r="P185" i="18"/>
  <c r="P186" i="18"/>
  <c r="P187" i="18"/>
  <c r="P188" i="18"/>
  <c r="P189" i="18"/>
  <c r="P190" i="18"/>
  <c r="P191" i="18"/>
  <c r="P192" i="18"/>
  <c r="P193" i="18"/>
  <c r="P194" i="18"/>
  <c r="P195" i="18"/>
  <c r="P196" i="18"/>
  <c r="P197" i="18"/>
  <c r="P198" i="18"/>
  <c r="P199" i="18"/>
  <c r="P200" i="18"/>
  <c r="P201" i="18"/>
  <c r="P202" i="18"/>
  <c r="P203" i="18"/>
  <c r="P204" i="18"/>
  <c r="P205" i="18"/>
  <c r="P206" i="18"/>
  <c r="P207" i="18"/>
  <c r="P208" i="18"/>
  <c r="P209" i="18"/>
  <c r="P210" i="18"/>
  <c r="P211" i="18"/>
  <c r="P212" i="18"/>
  <c r="P213" i="18"/>
  <c r="P214" i="18"/>
  <c r="P215" i="18"/>
  <c r="P216" i="18"/>
  <c r="P217" i="18"/>
  <c r="P218" i="18"/>
  <c r="P219" i="18"/>
  <c r="P220" i="18"/>
  <c r="P221" i="18"/>
  <c r="P222" i="18"/>
  <c r="P223" i="18"/>
  <c r="P224" i="18"/>
  <c r="P225" i="18"/>
  <c r="P226" i="18"/>
  <c r="P227" i="18"/>
  <c r="P228" i="18"/>
  <c r="P229" i="18"/>
  <c r="P230" i="18"/>
  <c r="P231" i="18"/>
  <c r="P232" i="18"/>
  <c r="P233" i="18"/>
  <c r="P234" i="18"/>
  <c r="P235" i="18"/>
  <c r="P236" i="18"/>
  <c r="P237" i="18"/>
  <c r="P238" i="18"/>
  <c r="P239" i="18"/>
  <c r="P240" i="18"/>
  <c r="P241" i="18"/>
  <c r="P242" i="18"/>
  <c r="P243" i="18"/>
  <c r="P244" i="18"/>
  <c r="P245" i="18"/>
  <c r="P246" i="18"/>
  <c r="P247" i="18"/>
  <c r="P248" i="18"/>
  <c r="P249" i="18"/>
  <c r="P250" i="18"/>
  <c r="P251" i="18"/>
  <c r="P252" i="18"/>
  <c r="P253" i="18"/>
  <c r="P254" i="18"/>
  <c r="P255" i="18"/>
  <c r="P256" i="18"/>
  <c r="P257" i="18"/>
  <c r="P258" i="18"/>
  <c r="P259" i="18"/>
  <c r="P260" i="18"/>
  <c r="P261" i="18"/>
  <c r="P262" i="18"/>
  <c r="P263" i="18"/>
  <c r="G196" i="15" s="1"/>
  <c r="P264" i="18"/>
  <c r="G240" i="15" s="1"/>
  <c r="P265" i="18"/>
  <c r="G104" i="15" s="1"/>
  <c r="P266" i="18"/>
  <c r="P267" i="18"/>
  <c r="G74" i="15" s="1"/>
  <c r="P268" i="18"/>
  <c r="G44" i="15" s="1"/>
  <c r="P269" i="18"/>
  <c r="G75" i="15" s="1"/>
  <c r="P270" i="18"/>
  <c r="P271" i="18"/>
  <c r="G203" i="15" s="1"/>
  <c r="P272" i="18"/>
  <c r="G204" i="15" s="1"/>
  <c r="P273" i="18"/>
  <c r="G81" i="15" s="1"/>
  <c r="P274" i="18"/>
  <c r="P275" i="18"/>
  <c r="G82" i="15" s="1"/>
  <c r="P276" i="18"/>
  <c r="G146" i="15" s="1"/>
  <c r="P277" i="18"/>
  <c r="G49" i="15" s="1"/>
  <c r="P278" i="18"/>
  <c r="P279" i="18"/>
  <c r="G248" i="15" s="1"/>
  <c r="P280" i="18"/>
  <c r="G147" i="15" s="1"/>
  <c r="P281" i="18"/>
  <c r="G251" i="15" s="1"/>
  <c r="Q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M196" i="15" s="1"/>
  <c r="P280" i="17"/>
  <c r="P281" i="17"/>
  <c r="M104" i="15" s="1"/>
  <c r="P282" i="17"/>
  <c r="P283" i="17"/>
  <c r="M74" i="15" s="1"/>
  <c r="P284" i="17"/>
  <c r="M44" i="15" s="1"/>
  <c r="P285" i="17"/>
  <c r="M75" i="15" s="1"/>
  <c r="P286" i="17"/>
  <c r="P287" i="17"/>
  <c r="M203" i="15" s="1"/>
  <c r="P288" i="17"/>
  <c r="P289" i="17"/>
  <c r="M81" i="15" s="1"/>
  <c r="P290" i="17"/>
  <c r="P291" i="17"/>
  <c r="M82" i="15" s="1"/>
  <c r="P292" i="17"/>
  <c r="M146" i="15" s="1"/>
  <c r="P293" i="17"/>
  <c r="M49" i="15" s="1"/>
  <c r="P294" i="17"/>
  <c r="P295" i="17"/>
  <c r="M248" i="15" s="1"/>
  <c r="P296" i="17"/>
  <c r="P297" i="17"/>
  <c r="M251" i="15" s="1"/>
  <c r="P2" i="19"/>
  <c r="P3" i="19"/>
  <c r="P4" i="19"/>
  <c r="P5" i="19"/>
  <c r="P6" i="19"/>
  <c r="P7" i="19"/>
  <c r="P8" i="19"/>
  <c r="P9" i="19"/>
  <c r="P10" i="19"/>
  <c r="P11" i="19"/>
  <c r="P12" i="19"/>
  <c r="P13" i="19"/>
  <c r="P14" i="19"/>
  <c r="P15" i="19"/>
  <c r="P16" i="19"/>
  <c r="P17" i="19"/>
  <c r="P18" i="19"/>
  <c r="P19" i="19"/>
  <c r="P20" i="19"/>
  <c r="P21" i="19"/>
  <c r="P22" i="19"/>
  <c r="P23" i="19"/>
  <c r="P24" i="19"/>
  <c r="P25" i="19"/>
  <c r="P26" i="19"/>
  <c r="P27" i="19"/>
  <c r="P28" i="19"/>
  <c r="P29" i="19"/>
  <c r="P30" i="19"/>
  <c r="P31" i="19"/>
  <c r="P32" i="19"/>
  <c r="P33" i="19"/>
  <c r="P34" i="19"/>
  <c r="P35" i="19"/>
  <c r="P36" i="19"/>
  <c r="P37" i="19"/>
  <c r="P38" i="19"/>
  <c r="P39" i="19"/>
  <c r="P40" i="19"/>
  <c r="P41" i="19"/>
  <c r="P42" i="19"/>
  <c r="P43" i="19"/>
  <c r="P44" i="19"/>
  <c r="P45" i="19"/>
  <c r="P46" i="19"/>
  <c r="P47" i="19"/>
  <c r="P48" i="19"/>
  <c r="P49" i="19"/>
  <c r="P50" i="19"/>
  <c r="P51" i="19"/>
  <c r="P52" i="19"/>
  <c r="P53" i="19"/>
  <c r="P54" i="19"/>
  <c r="P55" i="19"/>
  <c r="P56" i="19"/>
  <c r="P57" i="19"/>
  <c r="P58" i="19"/>
  <c r="P59" i="19"/>
  <c r="P60" i="19"/>
  <c r="P61" i="19"/>
  <c r="P62" i="19"/>
  <c r="P63" i="19"/>
  <c r="P64" i="19"/>
  <c r="P65" i="19"/>
  <c r="P66" i="19"/>
  <c r="P67" i="19"/>
  <c r="P68" i="19"/>
  <c r="P69" i="19"/>
  <c r="P70" i="19"/>
  <c r="P71" i="19"/>
  <c r="P72" i="19"/>
  <c r="P73" i="19"/>
  <c r="P74" i="19"/>
  <c r="P75" i="19"/>
  <c r="P76" i="19"/>
  <c r="P77" i="19"/>
  <c r="P78" i="19"/>
  <c r="P79" i="19"/>
  <c r="P80" i="19"/>
  <c r="P81" i="19"/>
  <c r="P82" i="19"/>
  <c r="P83" i="19"/>
  <c r="P84" i="19"/>
  <c r="P85" i="19"/>
  <c r="P86" i="19"/>
  <c r="P87" i="19"/>
  <c r="P88" i="19"/>
  <c r="P89" i="19"/>
  <c r="P90" i="19"/>
  <c r="P91" i="19"/>
  <c r="P92" i="19"/>
  <c r="P93" i="19"/>
  <c r="P94" i="19"/>
  <c r="P95" i="19"/>
  <c r="P96" i="19"/>
  <c r="P97" i="19"/>
  <c r="P98" i="19"/>
  <c r="P99" i="19"/>
  <c r="P100" i="19"/>
  <c r="P101" i="19"/>
  <c r="P102" i="19"/>
  <c r="P103" i="19"/>
  <c r="P104" i="19"/>
  <c r="P105" i="19"/>
  <c r="P106" i="19"/>
  <c r="P107" i="19"/>
  <c r="P108" i="19"/>
  <c r="P109" i="19"/>
  <c r="P110" i="19"/>
  <c r="P111" i="19"/>
  <c r="P112" i="19"/>
  <c r="P113" i="19"/>
  <c r="P114" i="19"/>
  <c r="P115" i="19"/>
  <c r="P116" i="19"/>
  <c r="P117" i="19"/>
  <c r="P118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P176" i="19"/>
  <c r="P177" i="19"/>
  <c r="P178" i="19"/>
  <c r="P179" i="19"/>
  <c r="P180" i="19"/>
  <c r="P181" i="19"/>
  <c r="P182" i="19"/>
  <c r="P183" i="19"/>
  <c r="P184" i="19"/>
  <c r="P185" i="19"/>
  <c r="P186" i="19"/>
  <c r="P187" i="19"/>
  <c r="P188" i="19"/>
  <c r="P189" i="19"/>
  <c r="P190" i="19"/>
  <c r="P191" i="19"/>
  <c r="P192" i="19"/>
  <c r="P193" i="19"/>
  <c r="P194" i="19"/>
  <c r="P195" i="19"/>
  <c r="P196" i="19"/>
  <c r="P197" i="19"/>
  <c r="P198" i="19"/>
  <c r="P199" i="19"/>
  <c r="P200" i="19"/>
  <c r="P201" i="19"/>
  <c r="P202" i="19"/>
  <c r="P203" i="19"/>
  <c r="P204" i="19"/>
  <c r="P205" i="19"/>
  <c r="P206" i="19"/>
  <c r="P207" i="19"/>
  <c r="P208" i="19"/>
  <c r="P209" i="19"/>
  <c r="P210" i="19"/>
  <c r="P211" i="19"/>
  <c r="P212" i="19"/>
  <c r="P213" i="19"/>
  <c r="P214" i="19"/>
  <c r="P215" i="19"/>
  <c r="P216" i="19"/>
  <c r="P217" i="19"/>
  <c r="P218" i="19"/>
  <c r="P219" i="19"/>
  <c r="P220" i="19"/>
  <c r="P221" i="19"/>
  <c r="P222" i="19"/>
  <c r="P223" i="19"/>
  <c r="P224" i="19"/>
  <c r="P225" i="19"/>
  <c r="P226" i="19"/>
  <c r="P227" i="19"/>
  <c r="P228" i="19"/>
  <c r="P229" i="19"/>
  <c r="P230" i="19"/>
  <c r="P231" i="19"/>
  <c r="P232" i="19"/>
  <c r="P233" i="19"/>
  <c r="P234" i="19"/>
  <c r="P235" i="19"/>
  <c r="P236" i="19"/>
  <c r="P237" i="19"/>
  <c r="P238" i="19"/>
  <c r="P239" i="19"/>
  <c r="P240" i="19"/>
  <c r="P241" i="19"/>
  <c r="P242" i="19"/>
  <c r="P243" i="19"/>
  <c r="P244" i="19"/>
  <c r="P245" i="19"/>
  <c r="P246" i="19"/>
  <c r="P247" i="19"/>
  <c r="P248" i="19"/>
  <c r="P249" i="19"/>
  <c r="P250" i="19"/>
  <c r="P251" i="19"/>
  <c r="P252" i="19"/>
  <c r="P253" i="19"/>
  <c r="P254" i="19"/>
  <c r="P255" i="19"/>
  <c r="P256" i="19"/>
  <c r="P257" i="19"/>
  <c r="P258" i="19"/>
  <c r="P259" i="19"/>
  <c r="P260" i="19"/>
  <c r="P261" i="19"/>
  <c r="P262" i="19"/>
  <c r="P263" i="19"/>
  <c r="P264" i="19"/>
  <c r="O240" i="15" s="1"/>
  <c r="P265" i="19"/>
  <c r="O104" i="15" s="1"/>
  <c r="P266" i="19"/>
  <c r="P267" i="19"/>
  <c r="P268" i="19"/>
  <c r="O44" i="15" s="1"/>
  <c r="P269" i="19"/>
  <c r="O75" i="15" s="1"/>
  <c r="P270" i="19"/>
  <c r="P271" i="19"/>
  <c r="P272" i="19"/>
  <c r="O204" i="15" s="1"/>
  <c r="P273" i="19"/>
  <c r="O81" i="15" s="1"/>
  <c r="P274" i="19"/>
  <c r="P275" i="19"/>
  <c r="P276" i="19"/>
  <c r="O146" i="15" s="1"/>
  <c r="P277" i="19"/>
  <c r="O49" i="15" s="1"/>
  <c r="P278" i="19"/>
  <c r="P279" i="19"/>
  <c r="P280" i="19"/>
  <c r="O147" i="15" s="1"/>
  <c r="P281" i="19"/>
  <c r="O251" i="15" s="1"/>
  <c r="B71" i="15"/>
  <c r="B196" i="15"/>
  <c r="B240" i="15"/>
  <c r="B104" i="15"/>
  <c r="B136" i="15"/>
  <c r="B74" i="15"/>
  <c r="B44" i="15"/>
  <c r="B75" i="15"/>
  <c r="B242" i="15"/>
  <c r="B203" i="15"/>
  <c r="B204" i="15"/>
  <c r="B81" i="15"/>
  <c r="B28" i="15"/>
  <c r="B82" i="15"/>
  <c r="B146" i="15"/>
  <c r="B49" i="15"/>
  <c r="B247" i="15"/>
  <c r="B248" i="15"/>
  <c r="B147" i="15"/>
  <c r="B251" i="15"/>
  <c r="D71" i="15"/>
  <c r="D196" i="15"/>
  <c r="F196" i="15" s="1"/>
  <c r="D240" i="15"/>
  <c r="D104" i="15"/>
  <c r="D136" i="15"/>
  <c r="D74" i="15"/>
  <c r="D44" i="15"/>
  <c r="D75" i="15"/>
  <c r="D242" i="15"/>
  <c r="D203" i="15"/>
  <c r="D204" i="15"/>
  <c r="D81" i="15"/>
  <c r="D28" i="15"/>
  <c r="D82" i="15"/>
  <c r="D146" i="15"/>
  <c r="D49" i="15"/>
  <c r="D247" i="15"/>
  <c r="D248" i="15"/>
  <c r="D147" i="15"/>
  <c r="D251" i="15"/>
  <c r="E71" i="15"/>
  <c r="E196" i="15"/>
  <c r="E240" i="15"/>
  <c r="E104" i="15"/>
  <c r="F104" i="15" s="1"/>
  <c r="E136" i="15"/>
  <c r="E74" i="15"/>
  <c r="F74" i="15" s="1"/>
  <c r="E44" i="15"/>
  <c r="F44" i="15" s="1"/>
  <c r="E75" i="15"/>
  <c r="F75" i="15" s="1"/>
  <c r="E242" i="15"/>
  <c r="F242" i="15" s="1"/>
  <c r="E203" i="15"/>
  <c r="F203" i="15" s="1"/>
  <c r="E204" i="15"/>
  <c r="E81" i="15"/>
  <c r="F81" i="15" s="1"/>
  <c r="E28" i="15"/>
  <c r="E82" i="15"/>
  <c r="E146" i="15"/>
  <c r="F146" i="15" s="1"/>
  <c r="E49" i="15"/>
  <c r="E247" i="15"/>
  <c r="E248" i="15"/>
  <c r="E147" i="15"/>
  <c r="E251" i="15"/>
  <c r="F71" i="15"/>
  <c r="G71" i="15"/>
  <c r="G136" i="15"/>
  <c r="G242" i="15"/>
  <c r="G28" i="15"/>
  <c r="G247" i="15"/>
  <c r="L71" i="15"/>
  <c r="Q71" i="15" s="1"/>
  <c r="L196" i="15"/>
  <c r="L240" i="15"/>
  <c r="L104" i="15"/>
  <c r="L136" i="15"/>
  <c r="Q136" i="15" s="1"/>
  <c r="L74" i="15"/>
  <c r="L44" i="15"/>
  <c r="Q44" i="15" s="1"/>
  <c r="L75" i="15"/>
  <c r="L242" i="15"/>
  <c r="Q242" i="15" s="1"/>
  <c r="L203" i="15"/>
  <c r="Q203" i="15" s="1"/>
  <c r="L204" i="15"/>
  <c r="L81" i="15"/>
  <c r="L28" i="15"/>
  <c r="L82" i="15"/>
  <c r="L146" i="15"/>
  <c r="L49" i="15"/>
  <c r="L247" i="15"/>
  <c r="L248" i="15"/>
  <c r="L147" i="15"/>
  <c r="L251" i="15"/>
  <c r="M71" i="15"/>
  <c r="M240" i="15"/>
  <c r="M136" i="15"/>
  <c r="M242" i="15"/>
  <c r="M204" i="15"/>
  <c r="M28" i="15"/>
  <c r="M247" i="15"/>
  <c r="M147" i="15"/>
  <c r="N71" i="15"/>
  <c r="O71" i="15"/>
  <c r="O196" i="15"/>
  <c r="O136" i="15"/>
  <c r="O74" i="15"/>
  <c r="O242" i="15"/>
  <c r="O203" i="15"/>
  <c r="O28" i="15"/>
  <c r="O82" i="15"/>
  <c r="O247" i="15"/>
  <c r="O248" i="15"/>
  <c r="F136" i="15" l="1"/>
  <c r="N240" i="15"/>
  <c r="Q74" i="15"/>
  <c r="F251" i="15"/>
  <c r="H71" i="15"/>
  <c r="P49" i="15"/>
  <c r="Q251" i="15"/>
  <c r="R251" i="15" s="1"/>
  <c r="Q49" i="15"/>
  <c r="Q81" i="15"/>
  <c r="Q75" i="15"/>
  <c r="Q104" i="15"/>
  <c r="R104" i="15" s="1"/>
  <c r="P81" i="15"/>
  <c r="H136" i="15"/>
  <c r="H251" i="15"/>
  <c r="P196" i="15"/>
  <c r="H28" i="15"/>
  <c r="P248" i="15"/>
  <c r="L1133" i="12"/>
  <c r="L1164" i="12"/>
  <c r="P44" i="15" s="1"/>
  <c r="L1226" i="12"/>
  <c r="L1322" i="12"/>
  <c r="L1359" i="12"/>
  <c r="L1343" i="12"/>
  <c r="L1414" i="12"/>
  <c r="L1469" i="12"/>
  <c r="L1453" i="12"/>
  <c r="L1421" i="12"/>
  <c r="L1497" i="12"/>
  <c r="L1598" i="12"/>
  <c r="L1550" i="12"/>
  <c r="L1608" i="12"/>
  <c r="L1655" i="12"/>
  <c r="L1695" i="12"/>
  <c r="L1733" i="12"/>
  <c r="L1717" i="12"/>
  <c r="L1781" i="12"/>
  <c r="L1765" i="12"/>
  <c r="L1813" i="12"/>
  <c r="P251" i="15" s="1"/>
  <c r="L1797" i="12"/>
  <c r="L1829" i="12"/>
  <c r="L1846" i="12"/>
  <c r="L1905" i="12"/>
  <c r="L1995" i="12"/>
  <c r="L1979" i="12"/>
  <c r="L1947" i="12"/>
  <c r="L2006" i="12"/>
  <c r="L2050" i="12"/>
  <c r="L2046" i="12"/>
  <c r="L2034" i="12"/>
  <c r="L2065" i="12"/>
  <c r="L2061" i="12"/>
  <c r="P92" i="15" s="1"/>
  <c r="L2094" i="12"/>
  <c r="L2125" i="12"/>
  <c r="L2175" i="12"/>
  <c r="L2171" i="12"/>
  <c r="P147" i="15" s="1"/>
  <c r="L2167" i="12"/>
  <c r="P28" i="15" s="1"/>
  <c r="L2163" i="12"/>
  <c r="L2317" i="12"/>
  <c r="L2293" i="12"/>
  <c r="L2321" i="12"/>
  <c r="L2404" i="12"/>
  <c r="L2388" i="12"/>
  <c r="L2460" i="12"/>
  <c r="L2432" i="12"/>
  <c r="L2428" i="12"/>
  <c r="L2488" i="12"/>
  <c r="L2617" i="12"/>
  <c r="L2597" i="12"/>
  <c r="L2670" i="12"/>
  <c r="L2642" i="12"/>
  <c r="L2700" i="12"/>
  <c r="L2696" i="12"/>
  <c r="L2692" i="12"/>
  <c r="L2777" i="12"/>
  <c r="L2864" i="12"/>
  <c r="L2899" i="12"/>
  <c r="L2930" i="12"/>
  <c r="L2956" i="12"/>
  <c r="L2970" i="12"/>
  <c r="L3010" i="12"/>
  <c r="L3043" i="12"/>
  <c r="L3039" i="12"/>
  <c r="L3085" i="12"/>
  <c r="L3108" i="12"/>
  <c r="P75" i="15" s="1"/>
  <c r="L3122" i="12"/>
  <c r="L3145" i="12"/>
  <c r="L3160" i="12"/>
  <c r="L3180" i="12"/>
  <c r="L3203" i="12"/>
  <c r="L3213" i="12"/>
  <c r="L3233" i="12"/>
  <c r="L3250" i="12"/>
  <c r="L3285" i="12"/>
  <c r="L3307" i="12"/>
  <c r="L3303" i="12"/>
  <c r="L3326" i="12"/>
  <c r="L3322" i="12"/>
  <c r="L3361" i="12"/>
  <c r="L3365" i="12"/>
  <c r="L3395" i="12"/>
  <c r="L3391" i="12"/>
  <c r="H203" i="15" s="1"/>
  <c r="P104" i="15"/>
  <c r="L1057" i="12"/>
  <c r="L1128" i="12"/>
  <c r="L1124" i="12"/>
  <c r="L1177" i="12"/>
  <c r="L1173" i="12"/>
  <c r="L1165" i="12"/>
  <c r="L1149" i="12"/>
  <c r="L1145" i="12"/>
  <c r="L1231" i="12"/>
  <c r="H204" i="15" s="1"/>
  <c r="L1227" i="12"/>
  <c r="L1219" i="12"/>
  <c r="L1215" i="12"/>
  <c r="L1211" i="12"/>
  <c r="L1207" i="12"/>
  <c r="L1203" i="12"/>
  <c r="L1183" i="12"/>
  <c r="H94" i="15" s="1"/>
  <c r="L1250" i="12"/>
  <c r="H224" i="15" s="1"/>
  <c r="L1242" i="12"/>
  <c r="L1323" i="12"/>
  <c r="L1319" i="12"/>
  <c r="L1307" i="12"/>
  <c r="L1299" i="12"/>
  <c r="L1295" i="12"/>
  <c r="L1283" i="12"/>
  <c r="L1271" i="12"/>
  <c r="L1267" i="12"/>
  <c r="L1263" i="12"/>
  <c r="L1388" i="12"/>
  <c r="L1376" i="12"/>
  <c r="L1372" i="12"/>
  <c r="L1364" i="12"/>
  <c r="L1360" i="12"/>
  <c r="L1348" i="12"/>
  <c r="H116" i="15" s="1"/>
  <c r="L1336" i="12"/>
  <c r="L1395" i="12"/>
  <c r="L1470" i="12"/>
  <c r="L1466" i="12"/>
  <c r="L1462" i="12"/>
  <c r="L1442" i="12"/>
  <c r="L1434" i="12"/>
  <c r="L1430" i="12"/>
  <c r="P191" i="15" s="1"/>
  <c r="L1426" i="12"/>
  <c r="L1422" i="12"/>
  <c r="L1486" i="12"/>
  <c r="L1478" i="12"/>
  <c r="L1506" i="12"/>
  <c r="L1502" i="12"/>
  <c r="L1498" i="12"/>
  <c r="L1518" i="12"/>
  <c r="L1514" i="12"/>
  <c r="L1533" i="12"/>
  <c r="L1591" i="12"/>
  <c r="L1587" i="12"/>
  <c r="L1583" i="12"/>
  <c r="L1579" i="12"/>
  <c r="L1571" i="12"/>
  <c r="L1567" i="12"/>
  <c r="L1551" i="12"/>
  <c r="L1547" i="12"/>
  <c r="L1543" i="12"/>
  <c r="H240" i="15" s="1"/>
  <c r="L1539" i="12"/>
  <c r="L1605" i="12"/>
  <c r="L1664" i="12"/>
  <c r="L1660" i="12"/>
  <c r="L1656" i="12"/>
  <c r="L1652" i="12"/>
  <c r="L1648" i="12"/>
  <c r="L1640" i="12"/>
  <c r="L1628" i="12"/>
  <c r="L1624" i="12"/>
  <c r="L1612" i="12"/>
  <c r="L1678" i="12"/>
  <c r="L1666" i="12"/>
  <c r="L1685" i="12"/>
  <c r="L1700" i="12"/>
  <c r="L1696" i="12"/>
  <c r="L1754" i="12"/>
  <c r="L1742" i="12"/>
  <c r="L1738" i="12"/>
  <c r="L1734" i="12"/>
  <c r="L1722" i="12"/>
  <c r="L1718" i="12"/>
  <c r="L1710" i="12"/>
  <c r="L1706" i="12"/>
  <c r="L1782" i="12"/>
  <c r="L1778" i="12"/>
  <c r="L1770" i="12"/>
  <c r="L1766" i="12"/>
  <c r="L1822" i="12"/>
  <c r="L1810" i="12"/>
  <c r="L1798" i="12"/>
  <c r="L1830" i="12"/>
  <c r="L1871" i="12"/>
  <c r="L1847" i="12"/>
  <c r="L1843" i="12"/>
  <c r="L1894" i="12"/>
  <c r="P240" i="15" s="1"/>
  <c r="L1882" i="12"/>
  <c r="L1878" i="12"/>
  <c r="L1931" i="12"/>
  <c r="L1915" i="12"/>
  <c r="H225" i="15" s="1"/>
  <c r="L1911" i="12"/>
  <c r="L1992" i="12"/>
  <c r="L1988" i="12"/>
  <c r="L1984" i="12"/>
  <c r="L1980" i="12"/>
  <c r="L1968" i="12"/>
  <c r="L1964" i="12"/>
  <c r="L1960" i="12"/>
  <c r="L1956" i="12"/>
  <c r="L1952" i="12"/>
  <c r="L2027" i="12"/>
  <c r="L2015" i="12"/>
  <c r="L2011" i="12"/>
  <c r="L2007" i="12"/>
  <c r="L2003" i="12"/>
  <c r="L1999" i="12"/>
  <c r="L2031" i="12"/>
  <c r="L2070" i="12"/>
  <c r="P39" i="15" s="1"/>
  <c r="L2138" i="12"/>
  <c r="L2134" i="12"/>
  <c r="L2190" i="12"/>
  <c r="L2186" i="12"/>
  <c r="L2249" i="12"/>
  <c r="L2298" i="12"/>
  <c r="L2338" i="12"/>
  <c r="L2334" i="12"/>
  <c r="L2326" i="12"/>
  <c r="L2340" i="12"/>
  <c r="L3066" i="12"/>
  <c r="L3090" i="12"/>
  <c r="H147" i="15" s="1"/>
  <c r="L3074" i="12"/>
  <c r="H49" i="15" s="1"/>
  <c r="L3113" i="12"/>
  <c r="L3146" i="12"/>
  <c r="L3167" i="12"/>
  <c r="L3238" i="12"/>
  <c r="L3255" i="12"/>
  <c r="L3286" i="12"/>
  <c r="H75" i="15"/>
  <c r="P242" i="15"/>
  <c r="H242" i="15"/>
  <c r="P146" i="15"/>
  <c r="P82" i="15"/>
  <c r="H81" i="15"/>
  <c r="P136" i="15"/>
  <c r="H247" i="15"/>
  <c r="P74" i="15"/>
  <c r="N136" i="15"/>
  <c r="N146" i="15"/>
  <c r="N44" i="15"/>
  <c r="N82" i="15"/>
  <c r="N74" i="15"/>
  <c r="N75" i="15"/>
  <c r="N104" i="15"/>
  <c r="L3071" i="12"/>
  <c r="L3067" i="12"/>
  <c r="L3063" i="12"/>
  <c r="H82" i="15" s="1"/>
  <c r="L3095" i="12"/>
  <c r="L3087" i="12"/>
  <c r="L3079" i="12"/>
  <c r="L3075" i="12"/>
  <c r="L3106" i="12"/>
  <c r="L3102" i="12"/>
  <c r="L3114" i="12"/>
  <c r="L3120" i="12"/>
  <c r="L3116" i="12"/>
  <c r="L3130" i="12"/>
  <c r="L3147" i="12"/>
  <c r="L3143" i="12"/>
  <c r="L3154" i="12"/>
  <c r="L3162" i="12"/>
  <c r="L3176" i="12"/>
  <c r="L3172" i="12"/>
  <c r="L3182" i="12"/>
  <c r="L3184" i="12"/>
  <c r="L3192" i="12"/>
  <c r="L3201" i="12"/>
  <c r="L3227" i="12"/>
  <c r="L3219" i="12"/>
  <c r="L3252" i="12"/>
  <c r="L3248" i="12"/>
  <c r="L3257" i="12"/>
  <c r="L3267" i="12"/>
  <c r="L3287" i="12"/>
  <c r="L3283" i="12"/>
  <c r="L3271" i="12"/>
  <c r="L3301" i="12"/>
  <c r="L3297" i="12"/>
  <c r="L3311" i="12"/>
  <c r="L3324" i="12"/>
  <c r="L3349" i="12"/>
  <c r="L3345" i="12"/>
  <c r="L3341" i="12"/>
  <c r="L3337" i="12"/>
  <c r="L3355" i="12"/>
  <c r="L3371" i="12"/>
  <c r="L3389" i="12"/>
  <c r="F240" i="15"/>
  <c r="Q240" i="15"/>
  <c r="R240" i="15" s="1"/>
  <c r="Q204" i="15"/>
  <c r="F204" i="15"/>
  <c r="F49" i="15"/>
  <c r="F82" i="15"/>
  <c r="N28" i="15"/>
  <c r="N49" i="15"/>
  <c r="Q248" i="15"/>
  <c r="R248" i="15" s="1"/>
  <c r="Q82" i="15"/>
  <c r="R82" i="15" s="1"/>
  <c r="Q146" i="15"/>
  <c r="F248" i="15"/>
  <c r="N251" i="15"/>
  <c r="N147" i="15"/>
  <c r="R203" i="15"/>
  <c r="N204" i="15"/>
  <c r="F247" i="15"/>
  <c r="N248" i="15"/>
  <c r="Q28" i="15"/>
  <c r="R28" i="15" s="1"/>
  <c r="F147" i="15"/>
  <c r="R75" i="15"/>
  <c r="N81" i="15"/>
  <c r="Q147" i="15"/>
  <c r="R147" i="15" s="1"/>
  <c r="R44" i="15"/>
  <c r="R136" i="15"/>
  <c r="Q247" i="15"/>
  <c r="R247" i="15" s="1"/>
  <c r="R242" i="15"/>
  <c r="N242" i="15"/>
  <c r="R74" i="15"/>
  <c r="N203" i="15"/>
  <c r="R146" i="15"/>
  <c r="R204" i="15"/>
  <c r="F28" i="15"/>
  <c r="R49" i="15"/>
  <c r="R81" i="15"/>
  <c r="R71" i="15"/>
  <c r="N196" i="15"/>
  <c r="N247" i="15"/>
  <c r="Q196" i="15"/>
  <c r="R196" i="15" s="1"/>
  <c r="H92" i="15"/>
  <c r="H165" i="15"/>
  <c r="H253" i="15"/>
  <c r="P222" i="15"/>
  <c r="P192" i="15"/>
  <c r="B191" i="15"/>
  <c r="B220" i="15"/>
  <c r="B52" i="15"/>
  <c r="B92" i="15"/>
  <c r="B93" i="15"/>
  <c r="B130" i="15"/>
  <c r="B222" i="15"/>
  <c r="B53" i="15"/>
  <c r="B116" i="15"/>
  <c r="B165" i="15"/>
  <c r="B94" i="15"/>
  <c r="B252" i="15"/>
  <c r="B192" i="15"/>
  <c r="B224" i="15"/>
  <c r="B253" i="15"/>
  <c r="B55" i="15"/>
  <c r="B225" i="15"/>
  <c r="B39" i="15"/>
  <c r="D191" i="15"/>
  <c r="D220" i="15"/>
  <c r="D52" i="15"/>
  <c r="D92" i="15"/>
  <c r="D93" i="15"/>
  <c r="D130" i="15"/>
  <c r="D222" i="15"/>
  <c r="D53" i="15"/>
  <c r="D116" i="15"/>
  <c r="D165" i="15"/>
  <c r="D94" i="15"/>
  <c r="D252" i="15"/>
  <c r="D192" i="15"/>
  <c r="D224" i="15"/>
  <c r="D253" i="15"/>
  <c r="D55" i="15"/>
  <c r="D225" i="15"/>
  <c r="D39" i="15"/>
  <c r="E191" i="15"/>
  <c r="E220" i="15"/>
  <c r="E52" i="15"/>
  <c r="E92" i="15"/>
  <c r="E93" i="15"/>
  <c r="E130" i="15"/>
  <c r="E222" i="15"/>
  <c r="E53" i="15"/>
  <c r="E116" i="15"/>
  <c r="E165" i="15"/>
  <c r="E94" i="15"/>
  <c r="E252" i="15"/>
  <c r="E192" i="15"/>
  <c r="E224" i="15"/>
  <c r="E253" i="15"/>
  <c r="E55" i="15"/>
  <c r="E225" i="15"/>
  <c r="E39" i="15"/>
  <c r="G191" i="15"/>
  <c r="G220" i="15"/>
  <c r="G52" i="15"/>
  <c r="G92" i="15"/>
  <c r="G93" i="15"/>
  <c r="G130" i="15"/>
  <c r="G222" i="15"/>
  <c r="G53" i="15"/>
  <c r="G116" i="15"/>
  <c r="G165" i="15"/>
  <c r="G94" i="15"/>
  <c r="G252" i="15"/>
  <c r="G192" i="15"/>
  <c r="G224" i="15"/>
  <c r="G253" i="15"/>
  <c r="G55" i="15"/>
  <c r="G225" i="15"/>
  <c r="G39" i="15"/>
  <c r="H93" i="15"/>
  <c r="H130" i="15"/>
  <c r="H53" i="15"/>
  <c r="H192" i="15"/>
  <c r="H55" i="15"/>
  <c r="L191" i="15"/>
  <c r="L220" i="15"/>
  <c r="L52" i="15"/>
  <c r="L92" i="15"/>
  <c r="L93" i="15"/>
  <c r="L130" i="15"/>
  <c r="L222" i="15"/>
  <c r="L53" i="15"/>
  <c r="L116" i="15"/>
  <c r="L165" i="15"/>
  <c r="L94" i="15"/>
  <c r="L252" i="15"/>
  <c r="L192" i="15"/>
  <c r="L224" i="15"/>
  <c r="L253" i="15"/>
  <c r="L55" i="15"/>
  <c r="L225" i="15"/>
  <c r="L39" i="15"/>
  <c r="M191" i="15"/>
  <c r="M220" i="15"/>
  <c r="M52" i="15"/>
  <c r="M92" i="15"/>
  <c r="M93" i="15"/>
  <c r="M130" i="15"/>
  <c r="M222" i="15"/>
  <c r="M53" i="15"/>
  <c r="M116" i="15"/>
  <c r="M165" i="15"/>
  <c r="M94" i="15"/>
  <c r="M252" i="15"/>
  <c r="M192" i="15"/>
  <c r="M224" i="15"/>
  <c r="M253" i="15"/>
  <c r="M55" i="15"/>
  <c r="M225" i="15"/>
  <c r="M39" i="15"/>
  <c r="O191" i="15"/>
  <c r="O220" i="15"/>
  <c r="O52" i="15"/>
  <c r="O92" i="15"/>
  <c r="O93" i="15"/>
  <c r="O130" i="15"/>
  <c r="O222" i="15"/>
  <c r="O53" i="15"/>
  <c r="O116" i="15"/>
  <c r="O165" i="15"/>
  <c r="O94" i="15"/>
  <c r="O252" i="15"/>
  <c r="O192" i="15"/>
  <c r="O224" i="15"/>
  <c r="O253" i="15"/>
  <c r="O55" i="15"/>
  <c r="O225" i="15"/>
  <c r="O39" i="15"/>
  <c r="P220" i="15"/>
  <c r="P52" i="15"/>
  <c r="P165" i="15"/>
  <c r="O261" i="15"/>
  <c r="O96" i="15"/>
  <c r="O125" i="15"/>
  <c r="O89" i="15"/>
  <c r="O233" i="15"/>
  <c r="O263" i="15"/>
  <c r="O172" i="15"/>
  <c r="O277" i="15"/>
  <c r="O244" i="15"/>
  <c r="O218" i="15"/>
  <c r="O128" i="15"/>
  <c r="O272" i="15"/>
  <c r="O114" i="15"/>
  <c r="O270" i="15"/>
  <c r="O276" i="15"/>
  <c r="E261" i="15"/>
  <c r="E23" i="15"/>
  <c r="E125" i="15"/>
  <c r="E89" i="15"/>
  <c r="E189" i="15"/>
  <c r="E263" i="15"/>
  <c r="E60" i="15"/>
  <c r="E277" i="15"/>
  <c r="E244" i="15"/>
  <c r="E150" i="15"/>
  <c r="E10" i="15"/>
  <c r="E128" i="15"/>
  <c r="E272" i="15"/>
  <c r="E235" i="15"/>
  <c r="E114" i="15"/>
  <c r="E100" i="15"/>
  <c r="E270" i="15"/>
  <c r="G261" i="15"/>
  <c r="G96" i="15"/>
  <c r="G23" i="15"/>
  <c r="G125" i="15"/>
  <c r="G233" i="15"/>
  <c r="G263" i="15"/>
  <c r="G172" i="15"/>
  <c r="G277" i="15"/>
  <c r="G179" i="15"/>
  <c r="G244" i="15"/>
  <c r="G218" i="15"/>
  <c r="G10" i="15"/>
  <c r="G128" i="15"/>
  <c r="G235" i="15"/>
  <c r="G100" i="15"/>
  <c r="G270" i="15"/>
  <c r="M237" i="15"/>
  <c r="M228" i="15"/>
  <c r="M193" i="15"/>
  <c r="M181" i="15"/>
  <c r="M273" i="15"/>
  <c r="M175" i="15"/>
  <c r="M274" i="15"/>
  <c r="M132" i="15"/>
  <c r="O140" i="15"/>
  <c r="O23" i="15"/>
  <c r="O87" i="15"/>
  <c r="O151" i="15"/>
  <c r="O231" i="15"/>
  <c r="O160" i="15"/>
  <c r="O189" i="15"/>
  <c r="O194" i="15"/>
  <c r="O59" i="15"/>
  <c r="O60" i="15"/>
  <c r="O86" i="15"/>
  <c r="O179" i="15"/>
  <c r="O66" i="15"/>
  <c r="O27" i="15"/>
  <c r="O150" i="15"/>
  <c r="O63" i="15"/>
  <c r="O157" i="15"/>
  <c r="O10" i="15"/>
  <c r="O230" i="15"/>
  <c r="O235" i="15"/>
  <c r="O85" i="15"/>
  <c r="O158" i="15"/>
  <c r="O100" i="15"/>
  <c r="E96" i="15"/>
  <c r="E233" i="15"/>
  <c r="E172" i="15"/>
  <c r="E218" i="15"/>
  <c r="E276" i="15"/>
  <c r="G153" i="15"/>
  <c r="G87" i="15"/>
  <c r="G151" i="15"/>
  <c r="G89" i="15"/>
  <c r="G31" i="15"/>
  <c r="G160" i="15"/>
  <c r="G189" i="15"/>
  <c r="G194" i="15"/>
  <c r="G152" i="15"/>
  <c r="G271" i="15"/>
  <c r="G200" i="15"/>
  <c r="G86" i="15"/>
  <c r="G27" i="15"/>
  <c r="G164" i="15"/>
  <c r="G157" i="15"/>
  <c r="G201" i="15"/>
  <c r="G133" i="15"/>
  <c r="G234" i="15"/>
  <c r="G272" i="15"/>
  <c r="G227" i="15"/>
  <c r="G85" i="15"/>
  <c r="G114" i="15"/>
  <c r="G158" i="15"/>
  <c r="G276" i="15"/>
  <c r="M170" i="15"/>
  <c r="M5" i="15"/>
  <c r="M261" i="15"/>
  <c r="M140" i="15"/>
  <c r="M96" i="15"/>
  <c r="M23" i="15"/>
  <c r="M153" i="15"/>
  <c r="M125" i="15"/>
  <c r="M151" i="15"/>
  <c r="M231" i="15"/>
  <c r="M89" i="15"/>
  <c r="M31" i="15"/>
  <c r="M160" i="15"/>
  <c r="M189" i="15"/>
  <c r="M194" i="15"/>
  <c r="M263" i="15"/>
  <c r="M152" i="15"/>
  <c r="M271" i="15"/>
  <c r="M223" i="15"/>
  <c r="M60" i="15"/>
  <c r="M172" i="15"/>
  <c r="M98" i="15"/>
  <c r="M277" i="15"/>
  <c r="M179" i="15"/>
  <c r="M110" i="15"/>
  <c r="M244" i="15"/>
  <c r="M195" i="15"/>
  <c r="M27" i="15"/>
  <c r="M150" i="15"/>
  <c r="M164" i="15"/>
  <c r="M167" i="15"/>
  <c r="M10" i="15"/>
  <c r="M201" i="15"/>
  <c r="M133" i="15"/>
  <c r="M128" i="15"/>
  <c r="M234" i="15"/>
  <c r="M272" i="15"/>
  <c r="M185" i="15"/>
  <c r="M267" i="15"/>
  <c r="M227" i="15"/>
  <c r="M85" i="15"/>
  <c r="M114" i="15"/>
  <c r="M211" i="15"/>
  <c r="M158" i="15"/>
  <c r="M100" i="15"/>
  <c r="M270" i="15"/>
  <c r="M131" i="15"/>
  <c r="M178" i="15"/>
  <c r="M61" i="15"/>
  <c r="M276" i="15"/>
  <c r="M279" i="15"/>
  <c r="M105" i="15"/>
  <c r="O73" i="15"/>
  <c r="O271" i="15"/>
  <c r="O200" i="15"/>
  <c r="O133" i="15"/>
  <c r="O267" i="15"/>
  <c r="M73" i="15"/>
  <c r="M87" i="15"/>
  <c r="M233" i="15"/>
  <c r="M59" i="15"/>
  <c r="M86" i="15"/>
  <c r="M66" i="15"/>
  <c r="M63" i="15"/>
  <c r="M218" i="15"/>
  <c r="M235" i="15"/>
  <c r="M145" i="15"/>
  <c r="E179" i="15"/>
  <c r="G170" i="15"/>
  <c r="G5" i="15"/>
  <c r="G73" i="15"/>
  <c r="G32" i="15"/>
  <c r="G70" i="15"/>
  <c r="G41" i="15"/>
  <c r="G8" i="15"/>
  <c r="G193" i="15"/>
  <c r="G181" i="15"/>
  <c r="G223" i="15"/>
  <c r="G59" i="15"/>
  <c r="G60" i="15"/>
  <c r="G123" i="15"/>
  <c r="G256" i="15"/>
  <c r="G195" i="15"/>
  <c r="G150" i="15"/>
  <c r="G67" i="15"/>
  <c r="G167" i="15"/>
  <c r="G274" i="15"/>
  <c r="G185" i="15"/>
  <c r="G37" i="15"/>
  <c r="G211" i="15"/>
  <c r="G11" i="15"/>
  <c r="G176" i="15"/>
  <c r="G178" i="15"/>
  <c r="G279" i="15"/>
  <c r="G105" i="15"/>
  <c r="E160" i="15"/>
  <c r="E86" i="15"/>
  <c r="E230" i="15"/>
  <c r="G140" i="15"/>
  <c r="G63" i="15"/>
  <c r="G267" i="15"/>
  <c r="G145" i="15"/>
  <c r="E113" i="15"/>
  <c r="E9" i="15"/>
  <c r="E237" i="15"/>
  <c r="E41" i="15"/>
  <c r="E228" i="15"/>
  <c r="E8" i="15"/>
  <c r="E193" i="15"/>
  <c r="E181" i="15"/>
  <c r="E209" i="15"/>
  <c r="E273" i="15"/>
  <c r="E123" i="15"/>
  <c r="E221" i="15"/>
  <c r="E175" i="15"/>
  <c r="E274" i="15"/>
  <c r="E65" i="15"/>
  <c r="E37" i="15"/>
  <c r="E11" i="15"/>
  <c r="E279" i="15"/>
  <c r="O61" i="15"/>
  <c r="O145" i="15"/>
  <c r="G230" i="15"/>
  <c r="G61" i="15"/>
  <c r="M200" i="15"/>
  <c r="M230" i="15"/>
  <c r="G66" i="15"/>
  <c r="O170" i="15"/>
  <c r="O234" i="15"/>
  <c r="O227" i="15"/>
  <c r="O176" i="15"/>
  <c r="M32" i="15"/>
  <c r="M157" i="15"/>
  <c r="E151" i="15"/>
  <c r="E271" i="15"/>
  <c r="E59" i="15"/>
  <c r="E200" i="15"/>
  <c r="E66" i="15"/>
  <c r="E63" i="15"/>
  <c r="E133" i="15"/>
  <c r="E267" i="15"/>
  <c r="E158" i="15"/>
  <c r="E145" i="15"/>
  <c r="G231" i="15"/>
  <c r="B133" i="15"/>
  <c r="B128" i="15"/>
  <c r="B274" i="15"/>
  <c r="B234" i="15"/>
  <c r="B230" i="15"/>
  <c r="B272" i="15"/>
  <c r="B65" i="15"/>
  <c r="B185" i="15"/>
  <c r="B267" i="15"/>
  <c r="B235" i="15"/>
  <c r="B37" i="15"/>
  <c r="B227" i="15"/>
  <c r="B85" i="15"/>
  <c r="B114" i="15"/>
  <c r="B132" i="15"/>
  <c r="B211" i="15"/>
  <c r="B158" i="15"/>
  <c r="B100" i="15"/>
  <c r="B11" i="15"/>
  <c r="B176" i="15"/>
  <c r="B145" i="15"/>
  <c r="B270" i="15"/>
  <c r="B131" i="15"/>
  <c r="B178" i="15"/>
  <c r="B61" i="15"/>
  <c r="B276" i="15"/>
  <c r="B279" i="15"/>
  <c r="B105" i="15"/>
  <c r="D133" i="15"/>
  <c r="D128" i="15"/>
  <c r="D274" i="15"/>
  <c r="D234" i="15"/>
  <c r="D230" i="15"/>
  <c r="D272" i="15"/>
  <c r="D65" i="15"/>
  <c r="D185" i="15"/>
  <c r="D267" i="15"/>
  <c r="D235" i="15"/>
  <c r="D37" i="15"/>
  <c r="D227" i="15"/>
  <c r="D85" i="15"/>
  <c r="D114" i="15"/>
  <c r="D132" i="15"/>
  <c r="D211" i="15"/>
  <c r="D158" i="15"/>
  <c r="D100" i="15"/>
  <c r="D11" i="15"/>
  <c r="D176" i="15"/>
  <c r="D145" i="15"/>
  <c r="D270" i="15"/>
  <c r="D131" i="15"/>
  <c r="D178" i="15"/>
  <c r="D61" i="15"/>
  <c r="D276" i="15"/>
  <c r="D279" i="15"/>
  <c r="D105" i="15"/>
  <c r="E234" i="15"/>
  <c r="E185" i="15"/>
  <c r="E227" i="15"/>
  <c r="E85" i="15"/>
  <c r="E132" i="15"/>
  <c r="E211" i="15"/>
  <c r="E176" i="15"/>
  <c r="E131" i="15"/>
  <c r="E178" i="15"/>
  <c r="E61" i="15"/>
  <c r="E105" i="15"/>
  <c r="G65" i="15"/>
  <c r="G132" i="15"/>
  <c r="G131" i="15"/>
  <c r="L133" i="15"/>
  <c r="L128" i="15"/>
  <c r="L274" i="15"/>
  <c r="L234" i="15"/>
  <c r="L230" i="15"/>
  <c r="L272" i="15"/>
  <c r="L65" i="15"/>
  <c r="L185" i="15"/>
  <c r="L267" i="15"/>
  <c r="L235" i="15"/>
  <c r="L37" i="15"/>
  <c r="L227" i="15"/>
  <c r="L85" i="15"/>
  <c r="L114" i="15"/>
  <c r="L132" i="15"/>
  <c r="L211" i="15"/>
  <c r="L158" i="15"/>
  <c r="L100" i="15"/>
  <c r="L11" i="15"/>
  <c r="L176" i="15"/>
  <c r="L145" i="15"/>
  <c r="L270" i="15"/>
  <c r="L131" i="15"/>
  <c r="L178" i="15"/>
  <c r="L61" i="15"/>
  <c r="L276" i="15"/>
  <c r="L279" i="15"/>
  <c r="L105" i="15"/>
  <c r="M65" i="15"/>
  <c r="M37" i="15"/>
  <c r="M11" i="15"/>
  <c r="M176" i="15"/>
  <c r="O274" i="15"/>
  <c r="O65" i="15"/>
  <c r="O185" i="15"/>
  <c r="O37" i="15"/>
  <c r="O132" i="15"/>
  <c r="O211" i="15"/>
  <c r="O11" i="15"/>
  <c r="O131" i="15"/>
  <c r="O178" i="15"/>
  <c r="O279" i="15"/>
  <c r="O105" i="15"/>
  <c r="G175" i="15"/>
  <c r="O256" i="15"/>
  <c r="O123" i="15"/>
  <c r="O175" i="15"/>
  <c r="O201" i="15"/>
  <c r="E256" i="15"/>
  <c r="E201" i="15"/>
  <c r="M256" i="15"/>
  <c r="M123" i="15"/>
  <c r="B86" i="15"/>
  <c r="B256" i="15"/>
  <c r="B63" i="15"/>
  <c r="B27" i="15"/>
  <c r="B164" i="15"/>
  <c r="B123" i="15"/>
  <c r="B10" i="15"/>
  <c r="B179" i="15"/>
  <c r="B110" i="15"/>
  <c r="B175" i="15"/>
  <c r="B218" i="15"/>
  <c r="B150" i="15"/>
  <c r="B195" i="15"/>
  <c r="B66" i="15"/>
  <c r="B67" i="15"/>
  <c r="B167" i="15"/>
  <c r="B157" i="15"/>
  <c r="B201" i="15"/>
  <c r="B221" i="15"/>
  <c r="B244" i="15"/>
  <c r="D86" i="15"/>
  <c r="D256" i="15"/>
  <c r="D63" i="15"/>
  <c r="D27" i="15"/>
  <c r="D164" i="15"/>
  <c r="D123" i="15"/>
  <c r="D10" i="15"/>
  <c r="D179" i="15"/>
  <c r="D110" i="15"/>
  <c r="D175" i="15"/>
  <c r="D218" i="15"/>
  <c r="D150" i="15"/>
  <c r="D195" i="15"/>
  <c r="D66" i="15"/>
  <c r="D67" i="15"/>
  <c r="D167" i="15"/>
  <c r="D157" i="15"/>
  <c r="D201" i="15"/>
  <c r="D221" i="15"/>
  <c r="D244" i="15"/>
  <c r="E27" i="15"/>
  <c r="E164" i="15"/>
  <c r="E110" i="15"/>
  <c r="E195" i="15"/>
  <c r="E67" i="15"/>
  <c r="E167" i="15"/>
  <c r="E157" i="15"/>
  <c r="G110" i="15"/>
  <c r="G221" i="15"/>
  <c r="L86" i="15"/>
  <c r="L256" i="15"/>
  <c r="L63" i="15"/>
  <c r="L27" i="15"/>
  <c r="L164" i="15"/>
  <c r="L123" i="15"/>
  <c r="L10" i="15"/>
  <c r="L179" i="15"/>
  <c r="L110" i="15"/>
  <c r="L175" i="15"/>
  <c r="L218" i="15"/>
  <c r="L150" i="15"/>
  <c r="L195" i="15"/>
  <c r="L66" i="15"/>
  <c r="L67" i="15"/>
  <c r="L167" i="15"/>
  <c r="L157" i="15"/>
  <c r="L201" i="15"/>
  <c r="L221" i="15"/>
  <c r="L244" i="15"/>
  <c r="M67" i="15"/>
  <c r="M221" i="15"/>
  <c r="O164" i="15"/>
  <c r="O110" i="15"/>
  <c r="O195" i="15"/>
  <c r="O67" i="15"/>
  <c r="O167" i="15"/>
  <c r="O221" i="15"/>
  <c r="E170" i="15"/>
  <c r="E140" i="15"/>
  <c r="E152" i="15"/>
  <c r="E73" i="15"/>
  <c r="G209" i="15"/>
  <c r="O193" i="15"/>
  <c r="O32" i="15"/>
  <c r="E31" i="15"/>
  <c r="E32" i="15"/>
  <c r="B228" i="15"/>
  <c r="B209" i="15"/>
  <c r="B172" i="15"/>
  <c r="B70" i="15"/>
  <c r="B231" i="15"/>
  <c r="B152" i="15"/>
  <c r="B153" i="15"/>
  <c r="B261" i="15"/>
  <c r="B271" i="15"/>
  <c r="B73" i="15"/>
  <c r="B60" i="15"/>
  <c r="B263" i="15"/>
  <c r="B113" i="15"/>
  <c r="B41" i="15"/>
  <c r="B98" i="15"/>
  <c r="B233" i="15"/>
  <c r="B181" i="15"/>
  <c r="B59" i="15"/>
  <c r="B5" i="15"/>
  <c r="B223" i="15"/>
  <c r="B89" i="15"/>
  <c r="B23" i="15"/>
  <c r="B26" i="15"/>
  <c r="B151" i="15"/>
  <c r="D228" i="15"/>
  <c r="D209" i="15"/>
  <c r="D172" i="15"/>
  <c r="D70" i="15"/>
  <c r="D231" i="15"/>
  <c r="D152" i="15"/>
  <c r="D153" i="15"/>
  <c r="D261" i="15"/>
  <c r="D271" i="15"/>
  <c r="D73" i="15"/>
  <c r="D60" i="15"/>
  <c r="D263" i="15"/>
  <c r="D113" i="15"/>
  <c r="D41" i="15"/>
  <c r="D98" i="15"/>
  <c r="D233" i="15"/>
  <c r="D181" i="15"/>
  <c r="D59" i="15"/>
  <c r="D5" i="15"/>
  <c r="D223" i="15"/>
  <c r="D89" i="15"/>
  <c r="D23" i="15"/>
  <c r="D26" i="15"/>
  <c r="D151" i="15"/>
  <c r="E70" i="15"/>
  <c r="E231" i="15"/>
  <c r="E153" i="15"/>
  <c r="E98" i="15"/>
  <c r="E5" i="15"/>
  <c r="E223" i="15"/>
  <c r="E26" i="15"/>
  <c r="G228" i="15"/>
  <c r="G113" i="15"/>
  <c r="G98" i="15"/>
  <c r="G26" i="15"/>
  <c r="L228" i="15"/>
  <c r="L209" i="15"/>
  <c r="L172" i="15"/>
  <c r="L70" i="15"/>
  <c r="L231" i="15"/>
  <c r="L152" i="15"/>
  <c r="L153" i="15"/>
  <c r="L261" i="15"/>
  <c r="L271" i="15"/>
  <c r="L73" i="15"/>
  <c r="L60" i="15"/>
  <c r="L263" i="15"/>
  <c r="L113" i="15"/>
  <c r="L41" i="15"/>
  <c r="L98" i="15"/>
  <c r="L233" i="15"/>
  <c r="L181" i="15"/>
  <c r="L59" i="15"/>
  <c r="L5" i="15"/>
  <c r="L223" i="15"/>
  <c r="L89" i="15"/>
  <c r="L23" i="15"/>
  <c r="L26" i="15"/>
  <c r="L151" i="15"/>
  <c r="M209" i="15"/>
  <c r="M70" i="15"/>
  <c r="M113" i="15"/>
  <c r="M41" i="15"/>
  <c r="M26" i="15"/>
  <c r="O228" i="15"/>
  <c r="O209" i="15"/>
  <c r="O70" i="15"/>
  <c r="O152" i="15"/>
  <c r="O153" i="15"/>
  <c r="O113" i="15"/>
  <c r="O41" i="15"/>
  <c r="O98" i="15"/>
  <c r="O181" i="15"/>
  <c r="O5" i="15"/>
  <c r="O223" i="15"/>
  <c r="O26" i="15"/>
  <c r="O9" i="15"/>
  <c r="O31" i="15"/>
  <c r="G9" i="15"/>
  <c r="G260" i="15"/>
  <c r="E87" i="15"/>
  <c r="M9" i="15"/>
  <c r="B125" i="15"/>
  <c r="B189" i="15"/>
  <c r="B9" i="15"/>
  <c r="B170" i="15"/>
  <c r="B96" i="15"/>
  <c r="B194" i="15"/>
  <c r="B31" i="15"/>
  <c r="B140" i="15"/>
  <c r="B277" i="15"/>
  <c r="B273" i="15"/>
  <c r="B200" i="15"/>
  <c r="B193" i="15"/>
  <c r="B260" i="15"/>
  <c r="B237" i="15"/>
  <c r="B32" i="15"/>
  <c r="B160" i="15"/>
  <c r="B87" i="15"/>
  <c r="B8" i="15"/>
  <c r="D125" i="15"/>
  <c r="D189" i="15"/>
  <c r="D9" i="15"/>
  <c r="D170" i="15"/>
  <c r="D96" i="15"/>
  <c r="D194" i="15"/>
  <c r="D31" i="15"/>
  <c r="D140" i="15"/>
  <c r="D277" i="15"/>
  <c r="D273" i="15"/>
  <c r="D200" i="15"/>
  <c r="D193" i="15"/>
  <c r="D260" i="15"/>
  <c r="D237" i="15"/>
  <c r="D32" i="15"/>
  <c r="D160" i="15"/>
  <c r="D87" i="15"/>
  <c r="D8" i="15"/>
  <c r="E194" i="15"/>
  <c r="E260" i="15"/>
  <c r="G273" i="15"/>
  <c r="G237" i="15"/>
  <c r="L125" i="15"/>
  <c r="L189" i="15"/>
  <c r="L9" i="15"/>
  <c r="L170" i="15"/>
  <c r="L96" i="15"/>
  <c r="L194" i="15"/>
  <c r="L31" i="15"/>
  <c r="L140" i="15"/>
  <c r="L277" i="15"/>
  <c r="L273" i="15"/>
  <c r="L200" i="15"/>
  <c r="L193" i="15"/>
  <c r="L260" i="15"/>
  <c r="L237" i="15"/>
  <c r="L32" i="15"/>
  <c r="L160" i="15"/>
  <c r="L87" i="15"/>
  <c r="L8" i="15"/>
  <c r="M260" i="15"/>
  <c r="M8" i="15"/>
  <c r="O273" i="15"/>
  <c r="O260" i="15"/>
  <c r="O237" i="15"/>
  <c r="O8" i="15"/>
  <c r="Q191" i="15" l="1"/>
  <c r="R191" i="15" s="1"/>
  <c r="H52" i="15"/>
  <c r="H146" i="15"/>
  <c r="H191" i="15"/>
  <c r="P53" i="15"/>
  <c r="P247" i="15"/>
  <c r="H44" i="15"/>
  <c r="H104" i="15"/>
  <c r="H196" i="15"/>
  <c r="P71" i="15"/>
  <c r="H248" i="15"/>
  <c r="P204" i="15"/>
  <c r="H74" i="15"/>
  <c r="P203" i="15"/>
  <c r="Q252" i="15"/>
  <c r="Q253" i="15"/>
  <c r="R253" i="15" s="1"/>
  <c r="Q94" i="15"/>
  <c r="R94" i="15" s="1"/>
  <c r="Q222" i="15"/>
  <c r="R222" i="15" s="1"/>
  <c r="Q52" i="15"/>
  <c r="R52" i="15" s="1"/>
  <c r="Q93" i="15"/>
  <c r="Q53" i="15"/>
  <c r="R53" i="15" s="1"/>
  <c r="Q116" i="15"/>
  <c r="R116" i="15" s="1"/>
  <c r="Q192" i="15"/>
  <c r="R192" i="15" s="1"/>
  <c r="P55" i="15"/>
  <c r="P94" i="15"/>
  <c r="H252" i="15"/>
  <c r="P224" i="15"/>
  <c r="H222" i="15"/>
  <c r="P225" i="15"/>
  <c r="H220" i="15"/>
  <c r="P116" i="15"/>
  <c r="P130" i="15"/>
  <c r="F93" i="15"/>
  <c r="F191" i="15"/>
  <c r="Q225" i="15"/>
  <c r="R225" i="15" s="1"/>
  <c r="P252" i="15"/>
  <c r="Q55" i="15"/>
  <c r="R55" i="15" s="1"/>
  <c r="P253" i="15"/>
  <c r="Q39" i="15"/>
  <c r="R39" i="15" s="1"/>
  <c r="Q224" i="15"/>
  <c r="R224" i="15" s="1"/>
  <c r="Q165" i="15"/>
  <c r="R165" i="15" s="1"/>
  <c r="Q130" i="15"/>
  <c r="R130" i="15" s="1"/>
  <c r="Q220" i="15"/>
  <c r="R220" i="15" s="1"/>
  <c r="H39" i="15"/>
  <c r="F224" i="15"/>
  <c r="F130" i="15"/>
  <c r="P93" i="15"/>
  <c r="F192" i="15"/>
  <c r="F116" i="15"/>
  <c r="F94" i="15"/>
  <c r="F222" i="15"/>
  <c r="F252" i="15"/>
  <c r="F53" i="15"/>
  <c r="F92" i="15"/>
  <c r="F52" i="15"/>
  <c r="N225" i="15"/>
  <c r="N192" i="15"/>
  <c r="N116" i="15"/>
  <c r="N93" i="15"/>
  <c r="F253" i="15"/>
  <c r="F225" i="15"/>
  <c r="F39" i="15"/>
  <c r="F165" i="15"/>
  <c r="F220" i="15"/>
  <c r="N39" i="15"/>
  <c r="N224" i="15"/>
  <c r="N165" i="15"/>
  <c r="N130" i="15"/>
  <c r="N220" i="15"/>
  <c r="R252" i="15"/>
  <c r="N92" i="15"/>
  <c r="F55" i="15"/>
  <c r="N94" i="15"/>
  <c r="N222" i="15"/>
  <c r="N52" i="15"/>
  <c r="N53" i="15"/>
  <c r="Q92" i="15"/>
  <c r="R92" i="15" s="1"/>
  <c r="N252" i="15"/>
  <c r="N253" i="15"/>
  <c r="R93" i="15"/>
  <c r="N191" i="15"/>
  <c r="N55" i="15"/>
  <c r="Q235" i="15"/>
  <c r="R235" i="15" s="1"/>
  <c r="Q272" i="15"/>
  <c r="R272" i="15" s="1"/>
  <c r="Q128" i="15"/>
  <c r="R128" i="15" s="1"/>
  <c r="Q234" i="15"/>
  <c r="N228" i="15"/>
  <c r="Q60" i="15"/>
  <c r="R60" i="15" s="1"/>
  <c r="N209" i="15"/>
  <c r="Q153" i="15"/>
  <c r="R153" i="15" s="1"/>
  <c r="Q172" i="15"/>
  <c r="R172" i="15" s="1"/>
  <c r="Q65" i="15"/>
  <c r="R65" i="15" s="1"/>
  <c r="Q274" i="15"/>
  <c r="R274" i="15" s="1"/>
  <c r="Q26" i="15"/>
  <c r="R26" i="15" s="1"/>
  <c r="Q5" i="15"/>
  <c r="R5" i="15" s="1"/>
  <c r="Q98" i="15"/>
  <c r="R98" i="15" s="1"/>
  <c r="Q37" i="15"/>
  <c r="R37" i="15" s="1"/>
  <c r="Q185" i="15"/>
  <c r="R185" i="15" s="1"/>
  <c r="Q23" i="15"/>
  <c r="R23" i="15" s="1"/>
  <c r="Q59" i="15"/>
  <c r="R59" i="15" s="1"/>
  <c r="Q41" i="15"/>
  <c r="R41" i="15" s="1"/>
  <c r="Q73" i="15"/>
  <c r="R73" i="15" s="1"/>
  <c r="Q152" i="15"/>
  <c r="R152" i="15" s="1"/>
  <c r="Q230" i="15"/>
  <c r="R230" i="15" s="1"/>
  <c r="Q133" i="15"/>
  <c r="R133" i="15" s="1"/>
  <c r="Q276" i="15"/>
  <c r="R276" i="15" s="1"/>
  <c r="Q270" i="15"/>
  <c r="R270" i="15" s="1"/>
  <c r="Q209" i="15"/>
  <c r="R209" i="15" s="1"/>
  <c r="Q100" i="15"/>
  <c r="R100" i="15" s="1"/>
  <c r="Q114" i="15"/>
  <c r="R114" i="15" s="1"/>
  <c r="Q61" i="15"/>
  <c r="R61" i="15" s="1"/>
  <c r="Q145" i="15"/>
  <c r="R145" i="15" s="1"/>
  <c r="Q158" i="15"/>
  <c r="R158" i="15" s="1"/>
  <c r="Q85" i="15"/>
  <c r="R85" i="15" s="1"/>
  <c r="Q267" i="15"/>
  <c r="R267" i="15" s="1"/>
  <c r="Q221" i="15"/>
  <c r="R221" i="15" s="1"/>
  <c r="Q67" i="15"/>
  <c r="R67" i="15" s="1"/>
  <c r="Q218" i="15"/>
  <c r="R218" i="15" s="1"/>
  <c r="Q10" i="15"/>
  <c r="R10" i="15" s="1"/>
  <c r="Q63" i="15"/>
  <c r="R63" i="15" s="1"/>
  <c r="Q279" i="15"/>
  <c r="R279" i="15" s="1"/>
  <c r="Q131" i="15"/>
  <c r="R131" i="15" s="1"/>
  <c r="Q11" i="15"/>
  <c r="R11" i="15" s="1"/>
  <c r="Q132" i="15"/>
  <c r="R132" i="15" s="1"/>
  <c r="Q32" i="15"/>
  <c r="R32" i="15" s="1"/>
  <c r="Q200" i="15"/>
  <c r="R200" i="15" s="1"/>
  <c r="Q31" i="15"/>
  <c r="R31" i="15" s="1"/>
  <c r="Q9" i="15"/>
  <c r="R9" i="15" s="1"/>
  <c r="Q157" i="15"/>
  <c r="R157" i="15" s="1"/>
  <c r="Q195" i="15"/>
  <c r="R195" i="15" s="1"/>
  <c r="Q110" i="15"/>
  <c r="R110" i="15" s="1"/>
  <c r="Q164" i="15"/>
  <c r="R164" i="15" s="1"/>
  <c r="Q86" i="15"/>
  <c r="R86" i="15" s="1"/>
  <c r="R234" i="15"/>
  <c r="Q8" i="15"/>
  <c r="R8" i="15" s="1"/>
  <c r="Q237" i="15"/>
  <c r="R237" i="15" s="1"/>
  <c r="Q273" i="15"/>
  <c r="Q194" i="15"/>
  <c r="R194" i="15" s="1"/>
  <c r="Q189" i="15"/>
  <c r="R189" i="15" s="1"/>
  <c r="Q66" i="15"/>
  <c r="R66" i="15" s="1"/>
  <c r="Q123" i="15"/>
  <c r="R123" i="15" s="1"/>
  <c r="Q256" i="15"/>
  <c r="R256" i="15" s="1"/>
  <c r="Q201" i="15"/>
  <c r="R201" i="15" s="1"/>
  <c r="Q175" i="15"/>
  <c r="R175" i="15" s="1"/>
  <c r="R273" i="15"/>
  <c r="Q87" i="15"/>
  <c r="R87" i="15" s="1"/>
  <c r="Q260" i="15"/>
  <c r="R260" i="15" s="1"/>
  <c r="Q277" i="15"/>
  <c r="R277" i="15" s="1"/>
  <c r="Q96" i="15"/>
  <c r="R96" i="15" s="1"/>
  <c r="Q125" i="15"/>
  <c r="R125" i="15" s="1"/>
  <c r="Q89" i="15"/>
  <c r="R89" i="15" s="1"/>
  <c r="Q181" i="15"/>
  <c r="R181" i="15" s="1"/>
  <c r="Q113" i="15"/>
  <c r="R113" i="15" s="1"/>
  <c r="Q271" i="15"/>
  <c r="R271" i="15" s="1"/>
  <c r="Q231" i="15"/>
  <c r="R231" i="15" s="1"/>
  <c r="Q228" i="15"/>
  <c r="R228" i="15" s="1"/>
  <c r="Q244" i="15"/>
  <c r="R244" i="15" s="1"/>
  <c r="Q167" i="15"/>
  <c r="R167" i="15" s="1"/>
  <c r="Q150" i="15"/>
  <c r="R150" i="15" s="1"/>
  <c r="Q179" i="15"/>
  <c r="R179" i="15" s="1"/>
  <c r="Q27" i="15"/>
  <c r="R27" i="15" s="1"/>
  <c r="Q105" i="15"/>
  <c r="R105" i="15" s="1"/>
  <c r="Q178" i="15"/>
  <c r="R178" i="15" s="1"/>
  <c r="Q176" i="15"/>
  <c r="R176" i="15" s="1"/>
  <c r="Q211" i="15"/>
  <c r="R211" i="15" s="1"/>
  <c r="Q227" i="15"/>
  <c r="R227" i="15" s="1"/>
  <c r="Q160" i="15"/>
  <c r="R160" i="15" s="1"/>
  <c r="Q193" i="15"/>
  <c r="R193" i="15" s="1"/>
  <c r="Q140" i="15"/>
  <c r="R140" i="15" s="1"/>
  <c r="Q170" i="15"/>
  <c r="R170" i="15" s="1"/>
  <c r="Q151" i="15"/>
  <c r="R151" i="15" s="1"/>
  <c r="Q223" i="15"/>
  <c r="R223" i="15" s="1"/>
  <c r="Q233" i="15"/>
  <c r="R233" i="15" s="1"/>
  <c r="Q263" i="15"/>
  <c r="R263" i="15" s="1"/>
  <c r="Q261" i="15"/>
  <c r="R261" i="15" s="1"/>
  <c r="Q70" i="15"/>
  <c r="R70" i="15" s="1"/>
  <c r="P158" i="15"/>
  <c r="H133" i="15"/>
  <c r="F132" i="15"/>
  <c r="F234" i="15"/>
  <c r="P234" i="15"/>
  <c r="P150" i="15"/>
  <c r="H100" i="15"/>
  <c r="P133" i="15"/>
  <c r="P65" i="15"/>
  <c r="P270" i="15"/>
  <c r="H37" i="15"/>
  <c r="P100" i="15"/>
  <c r="N113" i="15"/>
  <c r="N133" i="15"/>
  <c r="N86" i="15"/>
  <c r="N41" i="15"/>
  <c r="F211" i="15"/>
  <c r="F274" i="15"/>
  <c r="F158" i="15"/>
  <c r="F133" i="15"/>
  <c r="F86" i="15"/>
  <c r="F185" i="15"/>
  <c r="F178" i="15"/>
  <c r="F37" i="15"/>
  <c r="F85" i="15"/>
  <c r="F227" i="15"/>
  <c r="F65" i="15"/>
  <c r="F176" i="15"/>
  <c r="F105" i="15"/>
  <c r="F267" i="15"/>
  <c r="N185" i="15"/>
  <c r="F230" i="15"/>
  <c r="F276" i="15"/>
  <c r="F100" i="15"/>
  <c r="F114" i="15"/>
  <c r="F235" i="15"/>
  <c r="F272" i="15"/>
  <c r="F128" i="15"/>
  <c r="F61" i="15"/>
  <c r="N230" i="15"/>
  <c r="N132" i="15"/>
  <c r="N37" i="15"/>
  <c r="N65" i="15"/>
  <c r="N274" i="15"/>
  <c r="N211" i="15"/>
  <c r="N227" i="15"/>
  <c r="N234" i="15"/>
  <c r="N158" i="15"/>
  <c r="N85" i="15"/>
  <c r="N267" i="15"/>
  <c r="F11" i="15"/>
  <c r="F270" i="15"/>
  <c r="H105" i="15"/>
  <c r="P230" i="15"/>
  <c r="P267" i="15"/>
  <c r="P271" i="15"/>
  <c r="P167" i="15"/>
  <c r="H267" i="15"/>
  <c r="P272" i="15"/>
  <c r="H195" i="15"/>
  <c r="H164" i="15"/>
  <c r="H128" i="15"/>
  <c r="H131" i="15"/>
  <c r="H276" i="15"/>
  <c r="P145" i="15"/>
  <c r="P274" i="15"/>
  <c r="P276" i="15"/>
  <c r="P227" i="15"/>
  <c r="H85" i="15"/>
  <c r="H279" i="15"/>
  <c r="H270" i="15"/>
  <c r="H230" i="15"/>
  <c r="P185" i="15"/>
  <c r="H272" i="15"/>
  <c r="P11" i="15"/>
  <c r="P235" i="15"/>
  <c r="P176" i="15"/>
  <c r="H178" i="15"/>
  <c r="P61" i="15"/>
  <c r="H227" i="15"/>
  <c r="H114" i="15"/>
  <c r="P211" i="15"/>
  <c r="H235" i="15"/>
  <c r="P85" i="15"/>
  <c r="H158" i="15"/>
  <c r="P178" i="15"/>
  <c r="H274" i="15"/>
  <c r="P128" i="15"/>
  <c r="H65" i="15"/>
  <c r="P279" i="15"/>
  <c r="H11" i="15"/>
  <c r="F279" i="15"/>
  <c r="F131" i="15"/>
  <c r="N61" i="15"/>
  <c r="N145" i="15"/>
  <c r="H185" i="15"/>
  <c r="H234" i="15"/>
  <c r="P114" i="15"/>
  <c r="P37" i="15"/>
  <c r="N67" i="15"/>
  <c r="N279" i="15"/>
  <c r="N131" i="15"/>
  <c r="N105" i="15"/>
  <c r="N178" i="15"/>
  <c r="N271" i="15"/>
  <c r="N276" i="15"/>
  <c r="N270" i="15"/>
  <c r="N100" i="15"/>
  <c r="N114" i="15"/>
  <c r="N235" i="15"/>
  <c r="N272" i="15"/>
  <c r="N128" i="15"/>
  <c r="N11" i="15"/>
  <c r="F110" i="15"/>
  <c r="N176" i="15"/>
  <c r="F145" i="15"/>
  <c r="F10" i="15"/>
  <c r="F195" i="15"/>
  <c r="F157" i="15"/>
  <c r="F113" i="15"/>
  <c r="F164" i="15"/>
  <c r="F150" i="15"/>
  <c r="N157" i="15"/>
  <c r="F67" i="15"/>
  <c r="N167" i="15"/>
  <c r="P41" i="15"/>
  <c r="F63" i="15"/>
  <c r="H66" i="15"/>
  <c r="F218" i="15"/>
  <c r="H98" i="15"/>
  <c r="P231" i="15"/>
  <c r="H110" i="15"/>
  <c r="P221" i="15"/>
  <c r="P164" i="15"/>
  <c r="P73" i="15"/>
  <c r="P179" i="15"/>
  <c r="H201" i="15"/>
  <c r="P218" i="15"/>
  <c r="P195" i="15"/>
  <c r="P110" i="15"/>
  <c r="P244" i="15"/>
  <c r="H5" i="15"/>
  <c r="P86" i="15"/>
  <c r="H152" i="15"/>
  <c r="P123" i="15"/>
  <c r="H27" i="15"/>
  <c r="H41" i="15"/>
  <c r="P181" i="15"/>
  <c r="H221" i="15"/>
  <c r="H179" i="15"/>
  <c r="H67" i="15"/>
  <c r="H261" i="15"/>
  <c r="H123" i="15"/>
  <c r="H10" i="15"/>
  <c r="H9" i="15"/>
  <c r="P201" i="15"/>
  <c r="H70" i="15"/>
  <c r="P59" i="15"/>
  <c r="P5" i="15"/>
  <c r="P200" i="15"/>
  <c r="H167" i="15"/>
  <c r="P10" i="15"/>
  <c r="H256" i="15"/>
  <c r="P261" i="15"/>
  <c r="P157" i="15"/>
  <c r="H244" i="15"/>
  <c r="H175" i="15"/>
  <c r="P27" i="15"/>
  <c r="P256" i="15"/>
  <c r="H86" i="15"/>
  <c r="H218" i="15"/>
  <c r="P67" i="15"/>
  <c r="H150" i="15"/>
  <c r="F263" i="15"/>
  <c r="H157" i="15"/>
  <c r="F27" i="15"/>
  <c r="N96" i="15"/>
  <c r="N59" i="15"/>
  <c r="N152" i="15"/>
  <c r="P175" i="15"/>
  <c r="F221" i="15"/>
  <c r="N172" i="15"/>
  <c r="N60" i="15"/>
  <c r="N233" i="15"/>
  <c r="N73" i="15"/>
  <c r="F60" i="15"/>
  <c r="N110" i="15"/>
  <c r="N63" i="15"/>
  <c r="F244" i="15"/>
  <c r="F179" i="15"/>
  <c r="N244" i="15"/>
  <c r="N27" i="15"/>
  <c r="F201" i="15"/>
  <c r="F66" i="15"/>
  <c r="F175" i="15"/>
  <c r="F123" i="15"/>
  <c r="F256" i="15"/>
  <c r="N150" i="15"/>
  <c r="N10" i="15"/>
  <c r="N221" i="15"/>
  <c r="N195" i="15"/>
  <c r="N66" i="15"/>
  <c r="N175" i="15"/>
  <c r="N123" i="15"/>
  <c r="N256" i="15"/>
  <c r="N164" i="15"/>
  <c r="N201" i="15"/>
  <c r="F167" i="15"/>
  <c r="N218" i="15"/>
  <c r="N179" i="15"/>
  <c r="F153" i="15"/>
  <c r="P89" i="15"/>
  <c r="H26" i="15"/>
  <c r="H223" i="15"/>
  <c r="P153" i="15"/>
  <c r="N231" i="15"/>
  <c r="F231" i="15"/>
  <c r="F271" i="15"/>
  <c r="F26" i="15"/>
  <c r="F98" i="15"/>
  <c r="N70" i="15"/>
  <c r="N263" i="15"/>
  <c r="N261" i="15"/>
  <c r="N153" i="15"/>
  <c r="F5" i="15"/>
  <c r="F261" i="15"/>
  <c r="F172" i="15"/>
  <c r="P233" i="15"/>
  <c r="H228" i="15"/>
  <c r="H151" i="15"/>
  <c r="P223" i="15"/>
  <c r="F70" i="15"/>
  <c r="F223" i="15"/>
  <c r="P151" i="15"/>
  <c r="H263" i="15"/>
  <c r="H59" i="15"/>
  <c r="P70" i="15"/>
  <c r="H73" i="15"/>
  <c r="P172" i="15"/>
  <c r="P26" i="15"/>
  <c r="H271" i="15"/>
  <c r="H181" i="15"/>
  <c r="P98" i="15"/>
  <c r="H153" i="15"/>
  <c r="P23" i="15"/>
  <c r="H209" i="15"/>
  <c r="P263" i="15"/>
  <c r="H60" i="15"/>
  <c r="H89" i="15"/>
  <c r="P60" i="15"/>
  <c r="H172" i="15"/>
  <c r="P228" i="15"/>
  <c r="F151" i="15"/>
  <c r="F233" i="15"/>
  <c r="F181" i="15"/>
  <c r="F23" i="15"/>
  <c r="F59" i="15"/>
  <c r="F41" i="15"/>
  <c r="F73" i="15"/>
  <c r="F152" i="15"/>
  <c r="F209" i="15"/>
  <c r="F89" i="15"/>
  <c r="F228" i="15"/>
  <c r="N151" i="15"/>
  <c r="N98" i="15"/>
  <c r="N89" i="15"/>
  <c r="N23" i="15"/>
  <c r="N223" i="15"/>
  <c r="N181" i="15"/>
  <c r="N5" i="15"/>
  <c r="N26" i="15"/>
  <c r="H140" i="15"/>
  <c r="P31" i="15"/>
  <c r="F96" i="15"/>
  <c r="H237" i="15"/>
  <c r="F200" i="15"/>
  <c r="F277" i="15"/>
  <c r="N237" i="15"/>
  <c r="N194" i="15"/>
  <c r="F9" i="15"/>
  <c r="N260" i="15"/>
  <c r="F31" i="15"/>
  <c r="H189" i="15"/>
  <c r="P273" i="15"/>
  <c r="P160" i="15"/>
  <c r="H200" i="15"/>
  <c r="H32" i="15"/>
  <c r="H194" i="15"/>
  <c r="P140" i="15"/>
  <c r="H273" i="15"/>
  <c r="P87" i="15"/>
  <c r="H160" i="15"/>
  <c r="H8" i="15"/>
  <c r="P32" i="15"/>
  <c r="P277" i="15"/>
  <c r="P170" i="15"/>
  <c r="P8" i="15"/>
  <c r="P194" i="15"/>
  <c r="P9" i="15"/>
  <c r="P189" i="15"/>
  <c r="H125" i="15"/>
  <c r="P237" i="15"/>
  <c r="H31" i="15"/>
  <c r="F32" i="15"/>
  <c r="P260" i="15"/>
  <c r="F125" i="15"/>
  <c r="H260" i="15"/>
  <c r="H170" i="15"/>
  <c r="H96" i="15"/>
  <c r="H87" i="15"/>
  <c r="H277" i="15"/>
  <c r="P96" i="15"/>
  <c r="P193" i="15"/>
  <c r="N8" i="15"/>
  <c r="N273" i="15"/>
  <c r="P125" i="15"/>
  <c r="N277" i="15"/>
  <c r="N125" i="15"/>
  <c r="F189" i="15"/>
  <c r="F160" i="15"/>
  <c r="F193" i="15"/>
  <c r="F140" i="15"/>
  <c r="F170" i="15"/>
  <c r="F87" i="15"/>
  <c r="N160" i="15"/>
  <c r="N170" i="15"/>
  <c r="N9" i="15"/>
  <c r="N193" i="15"/>
  <c r="F8" i="15"/>
  <c r="F237" i="15"/>
  <c r="F273" i="15"/>
  <c r="F194" i="15"/>
  <c r="F260" i="15"/>
  <c r="N200" i="15"/>
  <c r="N140" i="15"/>
  <c r="N32" i="15"/>
  <c r="N31" i="15"/>
  <c r="N87" i="15"/>
  <c r="N189" i="15"/>
  <c r="H176" i="15" l="1"/>
  <c r="P131" i="15"/>
  <c r="H132" i="15"/>
  <c r="P105" i="15"/>
  <c r="P132" i="15"/>
  <c r="H61" i="15"/>
  <c r="H145" i="15"/>
  <c r="H211" i="15"/>
  <c r="P66" i="15"/>
  <c r="H23" i="15"/>
  <c r="P63" i="15"/>
  <c r="H63" i="15"/>
  <c r="P113" i="15"/>
  <c r="H231" i="15"/>
  <c r="H113" i="15"/>
  <c r="P209" i="15"/>
  <c r="H233" i="15"/>
  <c r="P152" i="15"/>
  <c r="H193" i="15"/>
  <c r="M186" i="15"/>
  <c r="M215" i="15"/>
  <c r="M269" i="15"/>
  <c r="M180" i="15"/>
  <c r="M115" i="15"/>
  <c r="E25" i="15"/>
  <c r="E186" i="15"/>
  <c r="E174" i="15"/>
  <c r="E215" i="15"/>
  <c r="E180" i="15"/>
  <c r="E22" i="15"/>
  <c r="E115" i="15"/>
  <c r="B84" i="15"/>
  <c r="B159" i="15"/>
  <c r="B42" i="15"/>
  <c r="B144" i="15"/>
  <c r="B83" i="15"/>
  <c r="B69" i="15"/>
  <c r="B91" i="15"/>
  <c r="B79" i="15"/>
  <c r="B229" i="15"/>
  <c r="B35" i="15"/>
  <c r="B268" i="15"/>
  <c r="B6" i="15"/>
  <c r="B217" i="15"/>
  <c r="B33" i="15"/>
  <c r="B281" i="15"/>
  <c r="B7" i="15"/>
  <c r="B207" i="15"/>
  <c r="B120" i="15"/>
  <c r="B72" i="15"/>
  <c r="B190" i="15"/>
  <c r="B20" i="15"/>
  <c r="B162" i="15"/>
  <c r="B77" i="15"/>
  <c r="B19" i="15"/>
  <c r="B80" i="15"/>
  <c r="B166" i="15"/>
  <c r="B184" i="15"/>
  <c r="B171" i="15"/>
  <c r="B15" i="15"/>
  <c r="B173" i="15"/>
  <c r="B108" i="15"/>
  <c r="B127" i="15"/>
  <c r="B62" i="15"/>
  <c r="B255" i="15"/>
  <c r="B29" i="15"/>
  <c r="B142" i="15"/>
  <c r="B208" i="15"/>
  <c r="B90" i="15"/>
  <c r="B214" i="15"/>
  <c r="B210" i="15"/>
  <c r="B68" i="15"/>
  <c r="B278" i="15"/>
  <c r="B21" i="15"/>
  <c r="B24" i="15"/>
  <c r="B106" i="15"/>
  <c r="B117" i="15"/>
  <c r="B156" i="15"/>
  <c r="B169" i="15"/>
  <c r="B177" i="15"/>
  <c r="B245" i="15"/>
  <c r="B199" i="15"/>
  <c r="B257" i="15"/>
  <c r="B122" i="15"/>
  <c r="B206" i="15"/>
  <c r="B118" i="15"/>
  <c r="B76" i="15"/>
  <c r="B139" i="15"/>
  <c r="B187" i="15"/>
  <c r="B78" i="15"/>
  <c r="B36" i="15"/>
  <c r="B219" i="15"/>
  <c r="B155" i="15"/>
  <c r="B129" i="15"/>
  <c r="B154" i="15"/>
  <c r="B280" i="15"/>
  <c r="B50" i="15"/>
  <c r="B134" i="15"/>
  <c r="B202" i="15"/>
  <c r="B51" i="15"/>
  <c r="B58" i="15"/>
  <c r="B30" i="15"/>
  <c r="B149" i="15"/>
  <c r="B101" i="15"/>
  <c r="B243" i="15"/>
  <c r="B43" i="15"/>
  <c r="B168" i="15"/>
  <c r="B137" i="15"/>
  <c r="B148" i="15"/>
  <c r="B236" i="15"/>
  <c r="B34" i="15"/>
  <c r="B241" i="15"/>
  <c r="B135" i="15"/>
  <c r="B254" i="15"/>
  <c r="B188" i="15"/>
  <c r="B119" i="15"/>
  <c r="B141" i="15"/>
  <c r="B249" i="15"/>
  <c r="B16" i="15"/>
  <c r="B64" i="15"/>
  <c r="B3" i="15"/>
  <c r="B266" i="15"/>
  <c r="B138" i="15"/>
  <c r="B258" i="15"/>
  <c r="B14" i="15"/>
  <c r="B216" i="15"/>
  <c r="B183" i="15"/>
  <c r="B103" i="15"/>
  <c r="B197" i="15"/>
  <c r="B38" i="15"/>
  <c r="B161" i="15"/>
  <c r="B282" i="15"/>
  <c r="B47" i="15"/>
  <c r="B45" i="15"/>
  <c r="B275" i="15"/>
  <c r="B54" i="15"/>
  <c r="B109" i="15"/>
  <c r="B124" i="15"/>
  <c r="B56" i="15"/>
  <c r="B17" i="15"/>
  <c r="B262" i="15"/>
  <c r="B226" i="15"/>
  <c r="B46" i="15"/>
  <c r="B163" i="15"/>
  <c r="B238" i="15"/>
  <c r="B246" i="15"/>
  <c r="B88" i="15"/>
  <c r="B18" i="15"/>
  <c r="B182" i="15"/>
  <c r="B4" i="15"/>
  <c r="B126" i="15"/>
  <c r="B102" i="15"/>
  <c r="B232" i="15"/>
  <c r="B265" i="15"/>
  <c r="B143" i="15"/>
  <c r="B95" i="15"/>
  <c r="B12" i="15"/>
  <c r="B198" i="15"/>
  <c r="B213" i="15"/>
  <c r="B57" i="15"/>
  <c r="B99" i="15"/>
  <c r="B107" i="15"/>
  <c r="B239" i="15"/>
  <c r="B212" i="15"/>
  <c r="B112" i="15"/>
  <c r="B111" i="15"/>
  <c r="B264" i="15"/>
  <c r="B174" i="15"/>
  <c r="B25" i="15"/>
  <c r="B269" i="15"/>
  <c r="B259" i="15"/>
  <c r="B205" i="15"/>
  <c r="B250" i="15"/>
  <c r="B48" i="15"/>
  <c r="B40" i="15"/>
  <c r="B186" i="15"/>
  <c r="B13" i="15"/>
  <c r="B97" i="15"/>
  <c r="B180" i="15"/>
  <c r="B121" i="15"/>
  <c r="B215" i="15"/>
  <c r="B22" i="15"/>
  <c r="B115" i="15"/>
  <c r="M25" i="15"/>
  <c r="M48" i="15"/>
  <c r="M22" i="15"/>
  <c r="G174" i="15"/>
  <c r="G215" i="15"/>
  <c r="G180" i="15"/>
  <c r="G22" i="15"/>
  <c r="G115" i="15"/>
  <c r="O186" i="15"/>
  <c r="O180" i="15"/>
  <c r="O115" i="15"/>
  <c r="G25" i="15"/>
  <c r="G186" i="15"/>
  <c r="O215" i="15"/>
  <c r="L40" i="15"/>
  <c r="M40" i="15"/>
  <c r="O40" i="15"/>
  <c r="L250" i="15"/>
  <c r="M250" i="15"/>
  <c r="O250" i="15"/>
  <c r="L25" i="15"/>
  <c r="O25" i="15"/>
  <c r="L186" i="15"/>
  <c r="L121" i="15"/>
  <c r="M121" i="15"/>
  <c r="O121" i="15"/>
  <c r="L205" i="15"/>
  <c r="M205" i="15"/>
  <c r="O205" i="15"/>
  <c r="L174" i="15"/>
  <c r="M174" i="15"/>
  <c r="O174" i="15"/>
  <c r="L215" i="15"/>
  <c r="L13" i="15"/>
  <c r="M13" i="15"/>
  <c r="O13" i="15"/>
  <c r="L97" i="15"/>
  <c r="M97" i="15"/>
  <c r="O97" i="15"/>
  <c r="L269" i="15"/>
  <c r="O269" i="15"/>
  <c r="L180" i="15"/>
  <c r="L259" i="15"/>
  <c r="M259" i="15"/>
  <c r="O259" i="15"/>
  <c r="L48" i="15"/>
  <c r="O48" i="15"/>
  <c r="L22" i="15"/>
  <c r="O22" i="15"/>
  <c r="L115" i="15"/>
  <c r="D40" i="15"/>
  <c r="E40" i="15"/>
  <c r="G40" i="15"/>
  <c r="D250" i="15"/>
  <c r="E250" i="15"/>
  <c r="G250" i="15"/>
  <c r="D25" i="15"/>
  <c r="D186" i="15"/>
  <c r="D121" i="15"/>
  <c r="E121" i="15"/>
  <c r="G121" i="15"/>
  <c r="D205" i="15"/>
  <c r="E205" i="15"/>
  <c r="G205" i="15"/>
  <c r="D174" i="15"/>
  <c r="D215" i="15"/>
  <c r="D13" i="15"/>
  <c r="E13" i="15"/>
  <c r="G13" i="15"/>
  <c r="D97" i="15"/>
  <c r="E97" i="15"/>
  <c r="G97" i="15"/>
  <c r="D269" i="15"/>
  <c r="E269" i="15"/>
  <c r="G269" i="15"/>
  <c r="D180" i="15"/>
  <c r="D259" i="15"/>
  <c r="E259" i="15"/>
  <c r="G259" i="15"/>
  <c r="D48" i="15"/>
  <c r="E48" i="15"/>
  <c r="G48" i="15"/>
  <c r="D22" i="15"/>
  <c r="D115" i="15"/>
  <c r="Q115" i="15" l="1"/>
  <c r="R115" i="15" s="1"/>
  <c r="Q48" i="15"/>
  <c r="R48" i="15" s="1"/>
  <c r="Q180" i="15"/>
  <c r="R180" i="15" s="1"/>
  <c r="Q13" i="15"/>
  <c r="R13" i="15" s="1"/>
  <c r="Q215" i="15"/>
  <c r="R215" i="15" s="1"/>
  <c r="Q22" i="15"/>
  <c r="R22" i="15" s="1"/>
  <c r="Q269" i="15"/>
  <c r="R269" i="15" s="1"/>
  <c r="Q121" i="15"/>
  <c r="R121" i="15" s="1"/>
  <c r="Q97" i="15"/>
  <c r="R97" i="15" s="1"/>
  <c r="Q25" i="15"/>
  <c r="R25" i="15" s="1"/>
  <c r="Q259" i="15"/>
  <c r="R259" i="15" s="1"/>
  <c r="Q205" i="15"/>
  <c r="R205" i="15" s="1"/>
  <c r="Q186" i="15"/>
  <c r="R186" i="15" s="1"/>
  <c r="Q40" i="15"/>
  <c r="R40" i="15" s="1"/>
  <c r="Q174" i="15"/>
  <c r="R174" i="15" s="1"/>
  <c r="Q250" i="15"/>
  <c r="R250" i="15" s="1"/>
  <c r="H174" i="15"/>
  <c r="H250" i="15"/>
  <c r="P269" i="15"/>
  <c r="H97" i="15"/>
  <c r="H25" i="15"/>
  <c r="H22" i="15"/>
  <c r="P22" i="15"/>
  <c r="P115" i="15"/>
  <c r="H269" i="15"/>
  <c r="P174" i="15"/>
  <c r="P25" i="15"/>
  <c r="H259" i="15"/>
  <c r="H115" i="15"/>
  <c r="P13" i="15"/>
  <c r="H121" i="15"/>
  <c r="P259" i="15"/>
  <c r="P121" i="15"/>
  <c r="P40" i="15"/>
  <c r="P246" i="15"/>
  <c r="N250" i="15"/>
  <c r="N97" i="15"/>
  <c r="N205" i="15"/>
  <c r="N121" i="15"/>
  <c r="N186" i="15"/>
  <c r="N25" i="15"/>
  <c r="F259" i="15"/>
  <c r="F180" i="15"/>
  <c r="F269" i="15"/>
  <c r="F250" i="15"/>
  <c r="F40" i="15"/>
  <c r="N48" i="15"/>
  <c r="N259" i="15"/>
  <c r="N269" i="15"/>
  <c r="N115" i="15"/>
  <c r="N13" i="15"/>
  <c r="N215" i="15"/>
  <c r="N40" i="15"/>
  <c r="F97" i="15"/>
  <c r="F205" i="15"/>
  <c r="N180" i="15"/>
  <c r="N22" i="15"/>
  <c r="N174" i="15"/>
  <c r="F48" i="15"/>
  <c r="F13" i="15"/>
  <c r="F215" i="15"/>
  <c r="F174" i="15"/>
  <c r="F121" i="15"/>
  <c r="F186" i="15"/>
  <c r="F25" i="15"/>
  <c r="F115" i="15"/>
  <c r="F22" i="15"/>
  <c r="P57" i="15"/>
  <c r="P173" i="15"/>
  <c r="P120" i="15"/>
  <c r="P106" i="15"/>
  <c r="P3" i="15"/>
  <c r="P162" i="15"/>
  <c r="P135" i="15"/>
  <c r="P134" i="15"/>
  <c r="P159" i="15"/>
  <c r="P47" i="15"/>
  <c r="P213" i="15"/>
  <c r="P265" i="15"/>
  <c r="P18" i="15"/>
  <c r="P169" i="15"/>
  <c r="P166" i="15"/>
  <c r="P138" i="15"/>
  <c r="P264" i="15"/>
  <c r="P241" i="15"/>
  <c r="P111" i="15"/>
  <c r="P229" i="15"/>
  <c r="P239" i="15"/>
  <c r="P91" i="15"/>
  <c r="P38" i="15"/>
  <c r="P258" i="15"/>
  <c r="P219" i="15"/>
  <c r="P7" i="15"/>
  <c r="P143" i="15"/>
  <c r="P198" i="15"/>
  <c r="P78" i="15"/>
  <c r="P88" i="15"/>
  <c r="P72" i="15"/>
  <c r="P34" i="15"/>
  <c r="P217" i="15"/>
  <c r="P35" i="15"/>
  <c r="P20" i="15"/>
  <c r="P187" i="15"/>
  <c r="P278" i="15"/>
  <c r="P107" i="15"/>
  <c r="P79" i="15"/>
  <c r="P202" i="15"/>
  <c r="M29" i="15"/>
  <c r="M137" i="15"/>
  <c r="M226" i="15"/>
  <c r="M214" i="15"/>
  <c r="M118" i="15"/>
  <c r="M206" i="15"/>
  <c r="M16" i="15"/>
  <c r="M58" i="15"/>
  <c r="M68" i="15"/>
  <c r="M135" i="15"/>
  <c r="M254" i="15"/>
  <c r="M171" i="15"/>
  <c r="M30" i="15"/>
  <c r="M213" i="15"/>
  <c r="M102" i="15"/>
  <c r="M154" i="15"/>
  <c r="M91" i="15"/>
  <c r="M266" i="15"/>
  <c r="M268" i="15"/>
  <c r="M103" i="15"/>
  <c r="M282" i="15"/>
  <c r="M239" i="15"/>
  <c r="M143" i="15"/>
  <c r="M95" i="15"/>
  <c r="M72" i="15"/>
  <c r="M169" i="15"/>
  <c r="M177" i="15"/>
  <c r="M106" i="15"/>
  <c r="M7" i="15"/>
  <c r="M3" i="15"/>
  <c r="M15" i="15"/>
  <c r="M217" i="15"/>
  <c r="M42" i="15"/>
  <c r="M141" i="15"/>
  <c r="M57" i="15"/>
  <c r="M19" i="15"/>
  <c r="M88" i="15"/>
  <c r="M112" i="15"/>
  <c r="M265" i="15"/>
  <c r="M62" i="15"/>
  <c r="M246" i="15"/>
  <c r="M144" i="15"/>
  <c r="M232" i="15"/>
  <c r="M120" i="15"/>
  <c r="E135" i="15"/>
  <c r="E36" i="15"/>
  <c r="E30" i="15"/>
  <c r="E102" i="15"/>
  <c r="E190" i="15"/>
  <c r="E258" i="15"/>
  <c r="E282" i="15"/>
  <c r="E143" i="15"/>
  <c r="E169" i="15"/>
  <c r="E161" i="15"/>
  <c r="E106" i="15"/>
  <c r="E15" i="15"/>
  <c r="E42" i="15"/>
  <c r="E57" i="15"/>
  <c r="E111" i="15"/>
  <c r="E265" i="15"/>
  <c r="E246" i="15"/>
  <c r="E120" i="15"/>
  <c r="G135" i="15"/>
  <c r="G36" i="15"/>
  <c r="G171" i="15"/>
  <c r="G30" i="15"/>
  <c r="G102" i="15"/>
  <c r="G190" i="15"/>
  <c r="G266" i="15"/>
  <c r="G258" i="15"/>
  <c r="G282" i="15"/>
  <c r="G143" i="15"/>
  <c r="G72" i="15"/>
  <c r="G169" i="15"/>
  <c r="G161" i="15"/>
  <c r="G106" i="15"/>
  <c r="G255" i="15"/>
  <c r="G15" i="15"/>
  <c r="G42" i="15"/>
  <c r="G57" i="15"/>
  <c r="G88" i="15"/>
  <c r="G111" i="15"/>
  <c r="G265" i="15"/>
  <c r="G246" i="15"/>
  <c r="G232" i="15"/>
  <c r="G120" i="15"/>
  <c r="O50" i="15"/>
  <c r="O163" i="15"/>
  <c r="O64" i="15"/>
  <c r="O208" i="15"/>
  <c r="O206" i="15"/>
  <c r="O109" i="15"/>
  <c r="O275" i="15"/>
  <c r="O58" i="15"/>
  <c r="O29" i="15"/>
  <c r="O137" i="15"/>
  <c r="O142" i="15"/>
  <c r="O149" i="15"/>
  <c r="O243" i="15"/>
  <c r="O238" i="15"/>
  <c r="O216" i="15"/>
  <c r="O68" i="15"/>
  <c r="O135" i="15"/>
  <c r="O254" i="15"/>
  <c r="O36" i="15"/>
  <c r="O20" i="15"/>
  <c r="O99" i="15"/>
  <c r="O171" i="15"/>
  <c r="O162" i="15"/>
  <c r="O213" i="15"/>
  <c r="O102" i="15"/>
  <c r="O154" i="15"/>
  <c r="O190" i="15"/>
  <c r="O91" i="15"/>
  <c r="O266" i="15"/>
  <c r="O268" i="15"/>
  <c r="O103" i="15"/>
  <c r="O282" i="15"/>
  <c r="O239" i="15"/>
  <c r="O143" i="15"/>
  <c r="O95" i="15"/>
  <c r="O72" i="15"/>
  <c r="O173" i="15"/>
  <c r="O177" i="15"/>
  <c r="O161" i="15"/>
  <c r="O281" i="15"/>
  <c r="O106" i="15"/>
  <c r="O7" i="15"/>
  <c r="O255" i="15"/>
  <c r="O3" i="15"/>
  <c r="O217" i="15"/>
  <c r="O42" i="15"/>
  <c r="O141" i="15"/>
  <c r="O57" i="15"/>
  <c r="O19" i="15"/>
  <c r="O112" i="15"/>
  <c r="O219" i="15"/>
  <c r="O265" i="15"/>
  <c r="O62" i="15"/>
  <c r="O246" i="15"/>
  <c r="O144" i="15"/>
  <c r="O51" i="15"/>
  <c r="P280" i="15"/>
  <c r="P126" i="15"/>
  <c r="P15" i="15"/>
  <c r="P77" i="15"/>
  <c r="P282" i="15"/>
  <c r="L68" i="15"/>
  <c r="L280" i="15"/>
  <c r="M280" i="15"/>
  <c r="O280" i="15"/>
  <c r="L278" i="15"/>
  <c r="M278" i="15"/>
  <c r="O278" i="15"/>
  <c r="L135" i="15"/>
  <c r="L254" i="15"/>
  <c r="L126" i="15"/>
  <c r="M126" i="15"/>
  <c r="O126" i="15"/>
  <c r="L84" i="15"/>
  <c r="M84" i="15"/>
  <c r="O84" i="15"/>
  <c r="L36" i="15"/>
  <c r="M36" i="15"/>
  <c r="L20" i="15"/>
  <c r="M20" i="15"/>
  <c r="L99" i="15"/>
  <c r="M99" i="15"/>
  <c r="L78" i="15"/>
  <c r="M78" i="15"/>
  <c r="O78" i="15"/>
  <c r="L171" i="15"/>
  <c r="L162" i="15"/>
  <c r="M162" i="15"/>
  <c r="L134" i="15"/>
  <c r="M134" i="15"/>
  <c r="O134" i="15"/>
  <c r="L4" i="15"/>
  <c r="M4" i="15"/>
  <c r="O4" i="15"/>
  <c r="L30" i="15"/>
  <c r="O30" i="15"/>
  <c r="L213" i="15"/>
  <c r="L166" i="15"/>
  <c r="M166" i="15"/>
  <c r="O166" i="15"/>
  <c r="L14" i="15"/>
  <c r="M14" i="15"/>
  <c r="O14" i="15"/>
  <c r="L102" i="15"/>
  <c r="L154" i="15"/>
  <c r="L197" i="15"/>
  <c r="M197" i="15"/>
  <c r="O197" i="15"/>
  <c r="L127" i="15"/>
  <c r="M127" i="15"/>
  <c r="O127" i="15"/>
  <c r="L190" i="15"/>
  <c r="M190" i="15"/>
  <c r="L91" i="15"/>
  <c r="L35" i="15"/>
  <c r="M35" i="15"/>
  <c r="O35" i="15"/>
  <c r="L188" i="15"/>
  <c r="M188" i="15"/>
  <c r="O188" i="15"/>
  <c r="L266" i="15"/>
  <c r="L268" i="15"/>
  <c r="L138" i="15"/>
  <c r="M138" i="15"/>
  <c r="O138" i="15"/>
  <c r="L38" i="15"/>
  <c r="M38" i="15"/>
  <c r="O38" i="15"/>
  <c r="L258" i="15"/>
  <c r="M258" i="15"/>
  <c r="O258" i="15"/>
  <c r="L103" i="15"/>
  <c r="L6" i="15"/>
  <c r="M6" i="15"/>
  <c r="O6" i="15"/>
  <c r="L148" i="15"/>
  <c r="M148" i="15"/>
  <c r="O148" i="15"/>
  <c r="L282" i="15"/>
  <c r="L239" i="15"/>
  <c r="L117" i="15"/>
  <c r="M117" i="15"/>
  <c r="O117" i="15"/>
  <c r="L207" i="15"/>
  <c r="M207" i="15"/>
  <c r="O207" i="15"/>
  <c r="L143" i="15"/>
  <c r="L95" i="15"/>
  <c r="L34" i="15"/>
  <c r="M34" i="15"/>
  <c r="O34" i="15"/>
  <c r="L184" i="15"/>
  <c r="M184" i="15"/>
  <c r="O184" i="15"/>
  <c r="L72" i="15"/>
  <c r="L173" i="15"/>
  <c r="M173" i="15"/>
  <c r="L108" i="15"/>
  <c r="M108" i="15"/>
  <c r="O108" i="15"/>
  <c r="L156" i="15"/>
  <c r="M156" i="15"/>
  <c r="O156" i="15"/>
  <c r="L169" i="15"/>
  <c r="O169" i="15"/>
  <c r="L177" i="15"/>
  <c r="L212" i="15"/>
  <c r="M212" i="15"/>
  <c r="O212" i="15"/>
  <c r="L47" i="15"/>
  <c r="M47" i="15"/>
  <c r="O47" i="15"/>
  <c r="L161" i="15"/>
  <c r="M161" i="15"/>
  <c r="L281" i="15"/>
  <c r="M281" i="15"/>
  <c r="L24" i="15"/>
  <c r="M24" i="15"/>
  <c r="O24" i="15"/>
  <c r="L33" i="15"/>
  <c r="M33" i="15"/>
  <c r="O33" i="15"/>
  <c r="L106" i="15"/>
  <c r="L7" i="15"/>
  <c r="L12" i="15"/>
  <c r="M12" i="15"/>
  <c r="O12" i="15"/>
  <c r="L45" i="15"/>
  <c r="M45" i="15"/>
  <c r="O45" i="15"/>
  <c r="L255" i="15"/>
  <c r="M255" i="15"/>
  <c r="L3" i="15"/>
  <c r="L107" i="15"/>
  <c r="M107" i="15"/>
  <c r="O107" i="15"/>
  <c r="L119" i="15"/>
  <c r="M119" i="15"/>
  <c r="O119" i="15"/>
  <c r="L15" i="15"/>
  <c r="O15" i="15"/>
  <c r="L217" i="15"/>
  <c r="L77" i="15"/>
  <c r="M77" i="15"/>
  <c r="O77" i="15"/>
  <c r="L198" i="15"/>
  <c r="M198" i="15"/>
  <c r="O198" i="15"/>
  <c r="L42" i="15"/>
  <c r="L141" i="15"/>
  <c r="L129" i="15"/>
  <c r="M129" i="15"/>
  <c r="O129" i="15"/>
  <c r="L83" i="15"/>
  <c r="M83" i="15"/>
  <c r="O83" i="15"/>
  <c r="L57" i="15"/>
  <c r="L19" i="15"/>
  <c r="L80" i="15"/>
  <c r="M80" i="15"/>
  <c r="O80" i="15"/>
  <c r="L159" i="15"/>
  <c r="M159" i="15"/>
  <c r="O159" i="15"/>
  <c r="L88" i="15"/>
  <c r="O88" i="15"/>
  <c r="L112" i="15"/>
  <c r="L21" i="15"/>
  <c r="M21" i="15"/>
  <c r="O21" i="15"/>
  <c r="L187" i="15"/>
  <c r="M187" i="15"/>
  <c r="O187" i="15"/>
  <c r="L111" i="15"/>
  <c r="M111" i="15"/>
  <c r="O111" i="15"/>
  <c r="L219" i="15"/>
  <c r="M219" i="15"/>
  <c r="L79" i="15"/>
  <c r="M79" i="15"/>
  <c r="O79" i="15"/>
  <c r="L18" i="15"/>
  <c r="M18" i="15"/>
  <c r="O18" i="15"/>
  <c r="L265" i="15"/>
  <c r="L62" i="15"/>
  <c r="L155" i="15"/>
  <c r="M155" i="15"/>
  <c r="O155" i="15"/>
  <c r="L202" i="15"/>
  <c r="M202" i="15"/>
  <c r="O202" i="15"/>
  <c r="L246" i="15"/>
  <c r="L144" i="15"/>
  <c r="L69" i="15"/>
  <c r="M69" i="15"/>
  <c r="O69" i="15"/>
  <c r="L229" i="15"/>
  <c r="M229" i="15"/>
  <c r="O229" i="15"/>
  <c r="L232" i="15"/>
  <c r="O232" i="15"/>
  <c r="L51" i="15"/>
  <c r="M51" i="15"/>
  <c r="L241" i="15"/>
  <c r="M241" i="15"/>
  <c r="O241" i="15"/>
  <c r="L264" i="15"/>
  <c r="M264" i="15"/>
  <c r="O264" i="15"/>
  <c r="L120" i="15"/>
  <c r="O120" i="15"/>
  <c r="D68" i="15"/>
  <c r="E68" i="15"/>
  <c r="G68" i="15"/>
  <c r="D280" i="15"/>
  <c r="E280" i="15"/>
  <c r="G280" i="15"/>
  <c r="D278" i="15"/>
  <c r="E278" i="15"/>
  <c r="G278" i="15"/>
  <c r="D135" i="15"/>
  <c r="D254" i="15"/>
  <c r="E254" i="15"/>
  <c r="G254" i="15"/>
  <c r="D126" i="15"/>
  <c r="E126" i="15"/>
  <c r="G126" i="15"/>
  <c r="D84" i="15"/>
  <c r="E84" i="15"/>
  <c r="G84" i="15"/>
  <c r="D36" i="15"/>
  <c r="D20" i="15"/>
  <c r="E20" i="15"/>
  <c r="G20" i="15"/>
  <c r="D99" i="15"/>
  <c r="E99" i="15"/>
  <c r="G99" i="15"/>
  <c r="D78" i="15"/>
  <c r="E78" i="15"/>
  <c r="G78" i="15"/>
  <c r="D171" i="15"/>
  <c r="E171" i="15"/>
  <c r="D162" i="15"/>
  <c r="E162" i="15"/>
  <c r="G162" i="15"/>
  <c r="D134" i="15"/>
  <c r="E134" i="15"/>
  <c r="G134" i="15"/>
  <c r="D4" i="15"/>
  <c r="E4" i="15"/>
  <c r="G4" i="15"/>
  <c r="D30" i="15"/>
  <c r="D213" i="15"/>
  <c r="E213" i="15"/>
  <c r="G213" i="15"/>
  <c r="D166" i="15"/>
  <c r="E166" i="15"/>
  <c r="G166" i="15"/>
  <c r="D14" i="15"/>
  <c r="E14" i="15"/>
  <c r="G14" i="15"/>
  <c r="D102" i="15"/>
  <c r="D154" i="15"/>
  <c r="E154" i="15"/>
  <c r="G154" i="15"/>
  <c r="D197" i="15"/>
  <c r="E197" i="15"/>
  <c r="G197" i="15"/>
  <c r="D127" i="15"/>
  <c r="E127" i="15"/>
  <c r="G127" i="15"/>
  <c r="D190" i="15"/>
  <c r="D91" i="15"/>
  <c r="E91" i="15"/>
  <c r="G91" i="15"/>
  <c r="D35" i="15"/>
  <c r="E35" i="15"/>
  <c r="G35" i="15"/>
  <c r="D188" i="15"/>
  <c r="E188" i="15"/>
  <c r="G188" i="15"/>
  <c r="D266" i="15"/>
  <c r="E266" i="15"/>
  <c r="D268" i="15"/>
  <c r="E268" i="15"/>
  <c r="G268" i="15"/>
  <c r="D138" i="15"/>
  <c r="E138" i="15"/>
  <c r="G138" i="15"/>
  <c r="D38" i="15"/>
  <c r="E38" i="15"/>
  <c r="G38" i="15"/>
  <c r="D258" i="15"/>
  <c r="D103" i="15"/>
  <c r="E103" i="15"/>
  <c r="G103" i="15"/>
  <c r="D6" i="15"/>
  <c r="E6" i="15"/>
  <c r="G6" i="15"/>
  <c r="D148" i="15"/>
  <c r="E148" i="15"/>
  <c r="G148" i="15"/>
  <c r="D282" i="15"/>
  <c r="D239" i="15"/>
  <c r="E239" i="15"/>
  <c r="G239" i="15"/>
  <c r="D117" i="15"/>
  <c r="E117" i="15"/>
  <c r="G117" i="15"/>
  <c r="D207" i="15"/>
  <c r="E207" i="15"/>
  <c r="G207" i="15"/>
  <c r="D143" i="15"/>
  <c r="D95" i="15"/>
  <c r="E95" i="15"/>
  <c r="G95" i="15"/>
  <c r="D34" i="15"/>
  <c r="E34" i="15"/>
  <c r="G34" i="15"/>
  <c r="D184" i="15"/>
  <c r="E184" i="15"/>
  <c r="G184" i="15"/>
  <c r="D72" i="15"/>
  <c r="E72" i="15"/>
  <c r="D173" i="15"/>
  <c r="E173" i="15"/>
  <c r="G173" i="15"/>
  <c r="D108" i="15"/>
  <c r="E108" i="15"/>
  <c r="G108" i="15"/>
  <c r="D156" i="15"/>
  <c r="E156" i="15"/>
  <c r="G156" i="15"/>
  <c r="D169" i="15"/>
  <c r="D177" i="15"/>
  <c r="E177" i="15"/>
  <c r="G177" i="15"/>
  <c r="D212" i="15"/>
  <c r="E212" i="15"/>
  <c r="G212" i="15"/>
  <c r="D47" i="15"/>
  <c r="E47" i="15"/>
  <c r="G47" i="15"/>
  <c r="D161" i="15"/>
  <c r="D281" i="15"/>
  <c r="E281" i="15"/>
  <c r="G281" i="15"/>
  <c r="D24" i="15"/>
  <c r="E24" i="15"/>
  <c r="G24" i="15"/>
  <c r="D33" i="15"/>
  <c r="E33" i="15"/>
  <c r="G33" i="15"/>
  <c r="D106" i="15"/>
  <c r="D7" i="15"/>
  <c r="E7" i="15"/>
  <c r="G7" i="15"/>
  <c r="D12" i="15"/>
  <c r="E12" i="15"/>
  <c r="G12" i="15"/>
  <c r="D45" i="15"/>
  <c r="E45" i="15"/>
  <c r="G45" i="15"/>
  <c r="D255" i="15"/>
  <c r="E255" i="15"/>
  <c r="D3" i="15"/>
  <c r="E3" i="15"/>
  <c r="G3" i="15"/>
  <c r="D107" i="15"/>
  <c r="E107" i="15"/>
  <c r="G107" i="15"/>
  <c r="D119" i="15"/>
  <c r="E119" i="15"/>
  <c r="G119" i="15"/>
  <c r="D15" i="15"/>
  <c r="D217" i="15"/>
  <c r="E217" i="15"/>
  <c r="G217" i="15"/>
  <c r="D77" i="15"/>
  <c r="E77" i="15"/>
  <c r="G77" i="15"/>
  <c r="D198" i="15"/>
  <c r="E198" i="15"/>
  <c r="G198" i="15"/>
  <c r="D42" i="15"/>
  <c r="D141" i="15"/>
  <c r="E141" i="15"/>
  <c r="G141" i="15"/>
  <c r="D129" i="15"/>
  <c r="E129" i="15"/>
  <c r="G129" i="15"/>
  <c r="D83" i="15"/>
  <c r="E83" i="15"/>
  <c r="G83" i="15"/>
  <c r="D57" i="15"/>
  <c r="D19" i="15"/>
  <c r="E19" i="15"/>
  <c r="G19" i="15"/>
  <c r="D80" i="15"/>
  <c r="E80" i="15"/>
  <c r="G80" i="15"/>
  <c r="D159" i="15"/>
  <c r="E159" i="15"/>
  <c r="G159" i="15"/>
  <c r="D88" i="15"/>
  <c r="E88" i="15"/>
  <c r="D112" i="15"/>
  <c r="E112" i="15"/>
  <c r="G112" i="15"/>
  <c r="D21" i="15"/>
  <c r="E21" i="15"/>
  <c r="G21" i="15"/>
  <c r="D187" i="15"/>
  <c r="E187" i="15"/>
  <c r="G187" i="15"/>
  <c r="D111" i="15"/>
  <c r="D219" i="15"/>
  <c r="E219" i="15"/>
  <c r="G219" i="15"/>
  <c r="D79" i="15"/>
  <c r="E79" i="15"/>
  <c r="G79" i="15"/>
  <c r="D18" i="15"/>
  <c r="E18" i="15"/>
  <c r="G18" i="15"/>
  <c r="D265" i="15"/>
  <c r="D62" i="15"/>
  <c r="E62" i="15"/>
  <c r="G62" i="15"/>
  <c r="D155" i="15"/>
  <c r="E155" i="15"/>
  <c r="G155" i="15"/>
  <c r="D202" i="15"/>
  <c r="E202" i="15"/>
  <c r="G202" i="15"/>
  <c r="D246" i="15"/>
  <c r="D144" i="15"/>
  <c r="E144" i="15"/>
  <c r="G144" i="15"/>
  <c r="D69" i="15"/>
  <c r="E69" i="15"/>
  <c r="G69" i="15"/>
  <c r="D229" i="15"/>
  <c r="E229" i="15"/>
  <c r="G229" i="15"/>
  <c r="D232" i="15"/>
  <c r="E232" i="15"/>
  <c r="D51" i="15"/>
  <c r="E51" i="15"/>
  <c r="G51" i="15"/>
  <c r="D241" i="15"/>
  <c r="E241" i="15"/>
  <c r="G241" i="15"/>
  <c r="D264" i="15"/>
  <c r="E264" i="15"/>
  <c r="G264" i="15"/>
  <c r="D120" i="15"/>
  <c r="O257" i="15"/>
  <c r="O46" i="15"/>
  <c r="O199" i="15"/>
  <c r="O101" i="15"/>
  <c r="O90" i="15"/>
  <c r="O182" i="15"/>
  <c r="M64" i="15"/>
  <c r="M101" i="15"/>
  <c r="M54" i="15"/>
  <c r="M109" i="15"/>
  <c r="M163" i="15"/>
  <c r="M17" i="15"/>
  <c r="M90" i="15"/>
  <c r="M216" i="15"/>
  <c r="M168" i="15"/>
  <c r="M257" i="15"/>
  <c r="M149" i="15"/>
  <c r="M199" i="15"/>
  <c r="O168" i="15"/>
  <c r="O214" i="15"/>
  <c r="O262" i="15"/>
  <c r="O56" i="15"/>
  <c r="O54" i="15"/>
  <c r="O17" i="15"/>
  <c r="O16" i="15"/>
  <c r="O245" i="15"/>
  <c r="O139" i="15"/>
  <c r="O183" i="15"/>
  <c r="O226" i="15"/>
  <c r="O118" i="15"/>
  <c r="O236" i="15"/>
  <c r="O249" i="15"/>
  <c r="O124" i="15"/>
  <c r="O122" i="15"/>
  <c r="O43" i="15"/>
  <c r="O76" i="15"/>
  <c r="O210" i="15"/>
  <c r="M46" i="15"/>
  <c r="M139" i="15"/>
  <c r="M182" i="15"/>
  <c r="M124" i="15"/>
  <c r="M275" i="15"/>
  <c r="M208" i="15"/>
  <c r="M50" i="15"/>
  <c r="M236" i="15"/>
  <c r="M76" i="15"/>
  <c r="M56" i="15"/>
  <c r="M249" i="15"/>
  <c r="M142" i="15"/>
  <c r="M245" i="15"/>
  <c r="M43" i="15"/>
  <c r="M210" i="15"/>
  <c r="M183" i="15"/>
  <c r="M122" i="15"/>
  <c r="M243" i="15"/>
  <c r="M262" i="15"/>
  <c r="M238" i="15"/>
  <c r="L64" i="15"/>
  <c r="L262" i="15"/>
  <c r="L56" i="15"/>
  <c r="L243" i="15"/>
  <c r="L54" i="15"/>
  <c r="L109" i="15"/>
  <c r="L17" i="15"/>
  <c r="L16" i="15"/>
  <c r="L168" i="15"/>
  <c r="L101" i="15"/>
  <c r="L245" i="15"/>
  <c r="L29" i="15"/>
  <c r="L46" i="15"/>
  <c r="L137" i="15"/>
  <c r="L199" i="15"/>
  <c r="L208" i="15"/>
  <c r="L139" i="15"/>
  <c r="L58" i="15"/>
  <c r="L50" i="15"/>
  <c r="L183" i="15"/>
  <c r="L90" i="15"/>
  <c r="L182" i="15"/>
  <c r="L275" i="15"/>
  <c r="L257" i="15"/>
  <c r="L226" i="15"/>
  <c r="L216" i="15"/>
  <c r="L214" i="15"/>
  <c r="L149" i="15"/>
  <c r="L118" i="15"/>
  <c r="L236" i="15"/>
  <c r="L249" i="15"/>
  <c r="L238" i="15"/>
  <c r="L124" i="15"/>
  <c r="L163" i="15"/>
  <c r="L122" i="15"/>
  <c r="L206" i="15"/>
  <c r="L142" i="15"/>
  <c r="L43" i="15"/>
  <c r="L76" i="15"/>
  <c r="L210" i="15"/>
  <c r="Q120" i="15" l="1"/>
  <c r="R120" i="15" s="1"/>
  <c r="Q51" i="15"/>
  <c r="R51" i="15" s="1"/>
  <c r="Q69" i="15"/>
  <c r="R69" i="15" s="1"/>
  <c r="Q79" i="15"/>
  <c r="R79" i="15" s="1"/>
  <c r="Q187" i="15"/>
  <c r="R187" i="15" s="1"/>
  <c r="Q112" i="15"/>
  <c r="R112" i="15" s="1"/>
  <c r="Q80" i="15"/>
  <c r="R80" i="15" s="1"/>
  <c r="Q129" i="15"/>
  <c r="R129" i="15" s="1"/>
  <c r="Q77" i="15"/>
  <c r="R77" i="15" s="1"/>
  <c r="Q255" i="15"/>
  <c r="R255" i="15" s="1"/>
  <c r="Q281" i="15"/>
  <c r="R281" i="15" s="1"/>
  <c r="Q72" i="15"/>
  <c r="R72" i="15" s="1"/>
  <c r="Q143" i="15"/>
  <c r="R143" i="15" s="1"/>
  <c r="Q282" i="15"/>
  <c r="R282" i="15" s="1"/>
  <c r="Q138" i="15"/>
  <c r="R138" i="15" s="1"/>
  <c r="Q35" i="15"/>
  <c r="R35" i="15" s="1"/>
  <c r="Q30" i="15"/>
  <c r="R30" i="15" s="1"/>
  <c r="Q162" i="15"/>
  <c r="R162" i="15" s="1"/>
  <c r="Q20" i="15"/>
  <c r="R20" i="15" s="1"/>
  <c r="Q126" i="15"/>
  <c r="R126" i="15" s="1"/>
  <c r="Q280" i="15"/>
  <c r="R280" i="15" s="1"/>
  <c r="Q155" i="15"/>
  <c r="R155" i="15" s="1"/>
  <c r="Q78" i="15"/>
  <c r="R78" i="15" s="1"/>
  <c r="Q229" i="15"/>
  <c r="R229" i="15" s="1"/>
  <c r="Q144" i="15"/>
  <c r="R144" i="15" s="1"/>
  <c r="Q202" i="15"/>
  <c r="R202" i="15" s="1"/>
  <c r="Q62" i="15"/>
  <c r="R62" i="15" s="1"/>
  <c r="Q18" i="15"/>
  <c r="R18" i="15" s="1"/>
  <c r="Q111" i="15"/>
  <c r="R111" i="15" s="1"/>
  <c r="Q159" i="15"/>
  <c r="R159" i="15" s="1"/>
  <c r="Q19" i="15"/>
  <c r="R19" i="15" s="1"/>
  <c r="Q83" i="15"/>
  <c r="R83" i="15" s="1"/>
  <c r="Q141" i="15"/>
  <c r="R141" i="15" s="1"/>
  <c r="Q198" i="15"/>
  <c r="R198" i="15" s="1"/>
  <c r="Q217" i="15"/>
  <c r="R217" i="15" s="1"/>
  <c r="Q107" i="15"/>
  <c r="R107" i="15" s="1"/>
  <c r="Q47" i="15"/>
  <c r="R47" i="15" s="1"/>
  <c r="Q177" i="15"/>
  <c r="R177" i="15" s="1"/>
  <c r="Q108" i="15"/>
  <c r="R108" i="15" s="1"/>
  <c r="Q38" i="15"/>
  <c r="R38" i="15" s="1"/>
  <c r="Q268" i="15"/>
  <c r="R268" i="15" s="1"/>
  <c r="Q188" i="15"/>
  <c r="R188" i="15" s="1"/>
  <c r="Q91" i="15"/>
  <c r="R91" i="15" s="1"/>
  <c r="Q197" i="15"/>
  <c r="R197" i="15" s="1"/>
  <c r="Q166" i="15"/>
  <c r="R166" i="15" s="1"/>
  <c r="Q171" i="15"/>
  <c r="R171" i="15" s="1"/>
  <c r="Q84" i="15"/>
  <c r="R84" i="15" s="1"/>
  <c r="Q254" i="15"/>
  <c r="R254" i="15" s="1"/>
  <c r="Q278" i="15"/>
  <c r="R278" i="15" s="1"/>
  <c r="Q68" i="15"/>
  <c r="R68" i="15" s="1"/>
  <c r="Q106" i="15"/>
  <c r="R106" i="15" s="1"/>
  <c r="Q241" i="15"/>
  <c r="R241" i="15" s="1"/>
  <c r="Q232" i="15"/>
  <c r="R232" i="15" s="1"/>
  <c r="Q246" i="15"/>
  <c r="R246" i="15" s="1"/>
  <c r="Q265" i="15"/>
  <c r="R265" i="15" s="1"/>
  <c r="Q219" i="15"/>
  <c r="R219" i="15" s="1"/>
  <c r="Q88" i="15"/>
  <c r="R88" i="15" s="1"/>
  <c r="Q57" i="15"/>
  <c r="R57" i="15" s="1"/>
  <c r="Q42" i="15"/>
  <c r="R42" i="15" s="1"/>
  <c r="Q119" i="15"/>
  <c r="R119" i="15" s="1"/>
  <c r="Q3" i="15"/>
  <c r="R3" i="15" s="1"/>
  <c r="Q12" i="15"/>
  <c r="R12" i="15" s="1"/>
  <c r="Q24" i="15"/>
  <c r="R24" i="15" s="1"/>
  <c r="Q161" i="15"/>
  <c r="R161" i="15" s="1"/>
  <c r="Q156" i="15"/>
  <c r="R156" i="15" s="1"/>
  <c r="Q34" i="15"/>
  <c r="R34" i="15" s="1"/>
  <c r="Q117" i="15"/>
  <c r="R117" i="15" s="1"/>
  <c r="Q6" i="15"/>
  <c r="R6" i="15" s="1"/>
  <c r="Q258" i="15"/>
  <c r="R258" i="15" s="1"/>
  <c r="Q266" i="15"/>
  <c r="R266" i="15" s="1"/>
  <c r="Q127" i="15"/>
  <c r="R127" i="15" s="1"/>
  <c r="Q154" i="15"/>
  <c r="R154" i="15" s="1"/>
  <c r="Q14" i="15"/>
  <c r="R14" i="15" s="1"/>
  <c r="Q213" i="15"/>
  <c r="R213" i="15" s="1"/>
  <c r="Q134" i="15"/>
  <c r="R134" i="15" s="1"/>
  <c r="Q99" i="15"/>
  <c r="R99" i="15" s="1"/>
  <c r="Q36" i="15"/>
  <c r="R36" i="15" s="1"/>
  <c r="Q135" i="15"/>
  <c r="R135" i="15" s="1"/>
  <c r="Q212" i="15"/>
  <c r="R212" i="15" s="1"/>
  <c r="Q264" i="15"/>
  <c r="R264" i="15" s="1"/>
  <c r="Q21" i="15"/>
  <c r="R21" i="15" s="1"/>
  <c r="Q15" i="15"/>
  <c r="R15" i="15" s="1"/>
  <c r="Q45" i="15"/>
  <c r="R45" i="15" s="1"/>
  <c r="Q7" i="15"/>
  <c r="R7" i="15" s="1"/>
  <c r="Q33" i="15"/>
  <c r="R33" i="15" s="1"/>
  <c r="Q169" i="15"/>
  <c r="R169" i="15" s="1"/>
  <c r="Q173" i="15"/>
  <c r="R173" i="15" s="1"/>
  <c r="Q184" i="15"/>
  <c r="R184" i="15" s="1"/>
  <c r="Q95" i="15"/>
  <c r="R95" i="15" s="1"/>
  <c r="Q207" i="15"/>
  <c r="R207" i="15" s="1"/>
  <c r="Q239" i="15"/>
  <c r="R239" i="15" s="1"/>
  <c r="Q148" i="15"/>
  <c r="R148" i="15" s="1"/>
  <c r="Q103" i="15"/>
  <c r="R103" i="15" s="1"/>
  <c r="Q190" i="15"/>
  <c r="R190" i="15" s="1"/>
  <c r="Q102" i="15"/>
  <c r="R102" i="15" s="1"/>
  <c r="Q4" i="15"/>
  <c r="R4" i="15" s="1"/>
  <c r="H186" i="15"/>
  <c r="P186" i="15"/>
  <c r="H205" i="15"/>
  <c r="P250" i="15"/>
  <c r="H13" i="15"/>
  <c r="P97" i="15"/>
  <c r="H48" i="15"/>
  <c r="P48" i="15"/>
  <c r="P215" i="15"/>
  <c r="H40" i="15"/>
  <c r="P205" i="15"/>
  <c r="H215" i="15"/>
  <c r="H180" i="15"/>
  <c r="P180" i="15"/>
  <c r="F280" i="15"/>
  <c r="N69" i="15"/>
  <c r="N79" i="15"/>
  <c r="N80" i="15"/>
  <c r="N77" i="15"/>
  <c r="P216" i="15"/>
  <c r="P42" i="15"/>
  <c r="P45" i="15"/>
  <c r="P212" i="15"/>
  <c r="P281" i="15"/>
  <c r="P99" i="15"/>
  <c r="P266" i="15"/>
  <c r="P156" i="15"/>
  <c r="P127" i="15"/>
  <c r="P36" i="15"/>
  <c r="P108" i="15"/>
  <c r="P6" i="15"/>
  <c r="P117" i="15"/>
  <c r="P119" i="15"/>
  <c r="P33" i="15"/>
  <c r="P238" i="15"/>
  <c r="P83" i="15"/>
  <c r="P102" i="15"/>
  <c r="P188" i="15"/>
  <c r="P214" i="15"/>
  <c r="P268" i="15"/>
  <c r="P30" i="15"/>
  <c r="P103" i="15"/>
  <c r="P171" i="15"/>
  <c r="P232" i="15"/>
  <c r="P16" i="15"/>
  <c r="P275" i="15"/>
  <c r="P90" i="15"/>
  <c r="P142" i="15"/>
  <c r="P249" i="15"/>
  <c r="P76" i="15"/>
  <c r="P154" i="15"/>
  <c r="P139" i="15"/>
  <c r="P21" i="15"/>
  <c r="P112" i="15"/>
  <c r="P206" i="15"/>
  <c r="P254" i="15"/>
  <c r="P62" i="15"/>
  <c r="P197" i="15"/>
  <c r="P190" i="15"/>
  <c r="P69" i="15"/>
  <c r="P129" i="15"/>
  <c r="P109" i="15"/>
  <c r="P149" i="15"/>
  <c r="P64" i="15"/>
  <c r="P243" i="15"/>
  <c r="P262" i="15"/>
  <c r="P148" i="15"/>
  <c r="P137" i="15"/>
  <c r="P14" i="15"/>
  <c r="P101" i="15"/>
  <c r="P182" i="15"/>
  <c r="P226" i="15"/>
  <c r="P124" i="15"/>
  <c r="P184" i="15"/>
  <c r="P4" i="15"/>
  <c r="P257" i="15"/>
  <c r="P29" i="15"/>
  <c r="P245" i="15"/>
  <c r="P210" i="15"/>
  <c r="P118" i="15"/>
  <c r="P24" i="15"/>
  <c r="P236" i="15"/>
  <c r="P12" i="15"/>
  <c r="P141" i="15"/>
  <c r="P163" i="15"/>
  <c r="P177" i="15"/>
  <c r="P207" i="15"/>
  <c r="P80" i="15"/>
  <c r="P199" i="15"/>
  <c r="P17" i="15"/>
  <c r="P183" i="15"/>
  <c r="P51" i="15"/>
  <c r="P161" i="15"/>
  <c r="P84" i="15"/>
  <c r="P168" i="15"/>
  <c r="P56" i="15"/>
  <c r="P54" i="15"/>
  <c r="P208" i="15"/>
  <c r="P95" i="15"/>
  <c r="P122" i="15"/>
  <c r="P43" i="15"/>
  <c r="P144" i="15"/>
  <c r="P19" i="15"/>
  <c r="P155" i="15"/>
  <c r="P46" i="15"/>
  <c r="P50" i="15"/>
  <c r="P68" i="15"/>
  <c r="H190" i="15"/>
  <c r="P255" i="15"/>
  <c r="P58" i="15"/>
  <c r="N217" i="15"/>
  <c r="N219" i="15"/>
  <c r="N162" i="15"/>
  <c r="N177" i="15"/>
  <c r="F155" i="15"/>
  <c r="F129" i="15"/>
  <c r="F24" i="15"/>
  <c r="F117" i="15"/>
  <c r="F197" i="15"/>
  <c r="H103" i="15"/>
  <c r="H148" i="15"/>
  <c r="H117" i="15"/>
  <c r="H20" i="15"/>
  <c r="H166" i="15"/>
  <c r="H72" i="15"/>
  <c r="H143" i="15"/>
  <c r="H95" i="15"/>
  <c r="H232" i="15"/>
  <c r="H197" i="15"/>
  <c r="H7" i="15"/>
  <c r="H111" i="15"/>
  <c r="H3" i="15"/>
  <c r="H255" i="15"/>
  <c r="H127" i="15"/>
  <c r="H207" i="15"/>
  <c r="H138" i="15"/>
  <c r="H57" i="15"/>
  <c r="H42" i="15"/>
  <c r="H35" i="15"/>
  <c r="H141" i="15"/>
  <c r="H161" i="15"/>
  <c r="H168" i="15"/>
  <c r="H16" i="15"/>
  <c r="H236" i="15"/>
  <c r="H139" i="15"/>
  <c r="H30" i="15"/>
  <c r="H184" i="15"/>
  <c r="H24" i="15"/>
  <c r="H264" i="15"/>
  <c r="H213" i="15"/>
  <c r="H282" i="15"/>
  <c r="H169" i="15"/>
  <c r="H239" i="15"/>
  <c r="H15" i="15"/>
  <c r="H120" i="15"/>
  <c r="H51" i="15"/>
  <c r="H144" i="15"/>
  <c r="H69" i="15"/>
  <c r="H265" i="15"/>
  <c r="H129" i="15"/>
  <c r="H210" i="15"/>
  <c r="H34" i="15"/>
  <c r="H56" i="15"/>
  <c r="H21" i="15"/>
  <c r="H12" i="15"/>
  <c r="H245" i="15"/>
  <c r="H156" i="15"/>
  <c r="H88" i="15"/>
  <c r="H18" i="15"/>
  <c r="H241" i="15"/>
  <c r="H243" i="15"/>
  <c r="H183" i="15"/>
  <c r="H46" i="15"/>
  <c r="H99" i="15"/>
  <c r="F135" i="15"/>
  <c r="H84" i="15"/>
  <c r="H4" i="15"/>
  <c r="H219" i="15"/>
  <c r="H122" i="15"/>
  <c r="H119" i="15"/>
  <c r="H217" i="15"/>
  <c r="H238" i="15"/>
  <c r="H47" i="15"/>
  <c r="H188" i="15"/>
  <c r="H19" i="15"/>
  <c r="H38" i="15"/>
  <c r="H43" i="15"/>
  <c r="H78" i="15"/>
  <c r="H118" i="15"/>
  <c r="H109" i="15"/>
  <c r="N6" i="15"/>
  <c r="H159" i="15"/>
  <c r="H68" i="15"/>
  <c r="H229" i="15"/>
  <c r="H246" i="15"/>
  <c r="H155" i="15"/>
  <c r="H91" i="15"/>
  <c r="H154" i="15"/>
  <c r="H275" i="15"/>
  <c r="H54" i="15"/>
  <c r="H108" i="15"/>
  <c r="H182" i="15"/>
  <c r="H36" i="15"/>
  <c r="H106" i="15"/>
  <c r="H177" i="15"/>
  <c r="H206" i="15"/>
  <c r="H80" i="15"/>
  <c r="H278" i="15"/>
  <c r="H257" i="15"/>
  <c r="H202" i="15"/>
  <c r="H187" i="15"/>
  <c r="H199" i="15"/>
  <c r="H262" i="15"/>
  <c r="H76" i="15"/>
  <c r="H137" i="15"/>
  <c r="H254" i="15"/>
  <c r="F202" i="15"/>
  <c r="F187" i="15"/>
  <c r="F83" i="15"/>
  <c r="F38" i="15"/>
  <c r="F127" i="15"/>
  <c r="F278" i="15"/>
  <c r="N126" i="15"/>
  <c r="F213" i="15"/>
  <c r="F254" i="15"/>
  <c r="N103" i="15"/>
  <c r="N213" i="15"/>
  <c r="F21" i="15"/>
  <c r="F138" i="15"/>
  <c r="F134" i="15"/>
  <c r="F126" i="15"/>
  <c r="N144" i="15"/>
  <c r="N19" i="15"/>
  <c r="N95" i="15"/>
  <c r="N4" i="15"/>
  <c r="N134" i="15"/>
  <c r="N280" i="15"/>
  <c r="N34" i="15"/>
  <c r="N30" i="15"/>
  <c r="F264" i="15"/>
  <c r="F241" i="15"/>
  <c r="N12" i="15"/>
  <c r="N7" i="15"/>
  <c r="N212" i="15"/>
  <c r="F119" i="15"/>
  <c r="F107" i="15"/>
  <c r="F33" i="15"/>
  <c r="F156" i="15"/>
  <c r="F108" i="15"/>
  <c r="F207" i="15"/>
  <c r="N35" i="15"/>
  <c r="N91" i="15"/>
  <c r="N166" i="15"/>
  <c r="F229" i="15"/>
  <c r="F265" i="15"/>
  <c r="F79" i="15"/>
  <c r="F111" i="15"/>
  <c r="F45" i="15"/>
  <c r="F161" i="15"/>
  <c r="F212" i="15"/>
  <c r="F169" i="15"/>
  <c r="F188" i="15"/>
  <c r="F166" i="15"/>
  <c r="N155" i="15"/>
  <c r="N187" i="15"/>
  <c r="N112" i="15"/>
  <c r="N159" i="15"/>
  <c r="N24" i="15"/>
  <c r="N156" i="15"/>
  <c r="N173" i="15"/>
  <c r="N184" i="15"/>
  <c r="N197" i="15"/>
  <c r="N20" i="15"/>
  <c r="N36" i="15"/>
  <c r="N84" i="15"/>
  <c r="F120" i="15"/>
  <c r="F159" i="15"/>
  <c r="F42" i="15"/>
  <c r="F77" i="15"/>
  <c r="F15" i="15"/>
  <c r="F184" i="15"/>
  <c r="F282" i="15"/>
  <c r="F6" i="15"/>
  <c r="F258" i="15"/>
  <c r="F162" i="15"/>
  <c r="F68" i="15"/>
  <c r="N264" i="15"/>
  <c r="N51" i="15"/>
  <c r="N229" i="15"/>
  <c r="N129" i="15"/>
  <c r="N119" i="15"/>
  <c r="N3" i="15"/>
  <c r="N45" i="15"/>
  <c r="N117" i="15"/>
  <c r="N38" i="15"/>
  <c r="N268" i="15"/>
  <c r="N188" i="15"/>
  <c r="N254" i="15"/>
  <c r="F18" i="15"/>
  <c r="F198" i="15"/>
  <c r="F47" i="15"/>
  <c r="F148" i="15"/>
  <c r="F154" i="15"/>
  <c r="F30" i="15"/>
  <c r="F4" i="15"/>
  <c r="N241" i="15"/>
  <c r="N21" i="15"/>
  <c r="N107" i="15"/>
  <c r="N108" i="15"/>
  <c r="N138" i="15"/>
  <c r="F232" i="15"/>
  <c r="F69" i="15"/>
  <c r="F246" i="15"/>
  <c r="F88" i="15"/>
  <c r="F80" i="15"/>
  <c r="F57" i="15"/>
  <c r="F255" i="15"/>
  <c r="F12" i="15"/>
  <c r="F106" i="15"/>
  <c r="F72" i="15"/>
  <c r="F34" i="15"/>
  <c r="F143" i="15"/>
  <c r="F266" i="15"/>
  <c r="F35" i="15"/>
  <c r="F190" i="15"/>
  <c r="F99" i="15"/>
  <c r="F20" i="15"/>
  <c r="F36" i="15"/>
  <c r="F84" i="15"/>
  <c r="N202" i="15"/>
  <c r="N62" i="15"/>
  <c r="N18" i="15"/>
  <c r="N83" i="15"/>
  <c r="N141" i="15"/>
  <c r="N198" i="15"/>
  <c r="N33" i="15"/>
  <c r="N281" i="15"/>
  <c r="N47" i="15"/>
  <c r="N207" i="15"/>
  <c r="N239" i="15"/>
  <c r="N148" i="15"/>
  <c r="N127" i="15"/>
  <c r="N154" i="15"/>
  <c r="N102" i="15"/>
  <c r="N14" i="15"/>
  <c r="N99" i="15"/>
  <c r="N68" i="15"/>
  <c r="N171" i="15"/>
  <c r="N78" i="15"/>
  <c r="N135" i="15"/>
  <c r="N278" i="15"/>
  <c r="F144" i="15"/>
  <c r="F219" i="15"/>
  <c r="F19" i="15"/>
  <c r="F217" i="15"/>
  <c r="F7" i="15"/>
  <c r="F177" i="15"/>
  <c r="F95" i="15"/>
  <c r="F103" i="15"/>
  <c r="F91" i="15"/>
  <c r="N232" i="15"/>
  <c r="N265" i="15"/>
  <c r="N88" i="15"/>
  <c r="N42" i="15"/>
  <c r="N255" i="15"/>
  <c r="N161" i="15"/>
  <c r="N72" i="15"/>
  <c r="N282" i="15"/>
  <c r="N266" i="15"/>
  <c r="F51" i="15"/>
  <c r="F62" i="15"/>
  <c r="F112" i="15"/>
  <c r="F141" i="15"/>
  <c r="F3" i="15"/>
  <c r="F281" i="15"/>
  <c r="F173" i="15"/>
  <c r="F239" i="15"/>
  <c r="F268" i="15"/>
  <c r="F102" i="15"/>
  <c r="F14" i="15"/>
  <c r="F171" i="15"/>
  <c r="F78" i="15"/>
  <c r="N120" i="15"/>
  <c r="N246" i="15"/>
  <c r="N111" i="15"/>
  <c r="N57" i="15"/>
  <c r="N15" i="15"/>
  <c r="N106" i="15"/>
  <c r="N169" i="15"/>
  <c r="N143" i="15"/>
  <c r="N258" i="15"/>
  <c r="N190" i="15"/>
  <c r="N249" i="15"/>
  <c r="N245" i="15"/>
  <c r="N17" i="15"/>
  <c r="N275" i="15"/>
  <c r="N214" i="15"/>
  <c r="N199" i="15"/>
  <c r="N139" i="15"/>
  <c r="N124" i="15"/>
  <c r="N64" i="15"/>
  <c r="N262" i="15"/>
  <c r="N243" i="15"/>
  <c r="N54" i="15"/>
  <c r="N168" i="15"/>
  <c r="N46" i="15"/>
  <c r="N58" i="15"/>
  <c r="N183" i="15"/>
  <c r="N90" i="15"/>
  <c r="N226" i="15"/>
  <c r="N118" i="15"/>
  <c r="N163" i="15"/>
  <c r="N206" i="15"/>
  <c r="N142" i="15"/>
  <c r="N109" i="15"/>
  <c r="N16" i="15"/>
  <c r="N182" i="15"/>
  <c r="N257" i="15"/>
  <c r="N43" i="15"/>
  <c r="N76" i="15"/>
  <c r="N101" i="15"/>
  <c r="N29" i="15"/>
  <c r="N216" i="15"/>
  <c r="N149" i="15"/>
  <c r="N210" i="15"/>
  <c r="N56" i="15"/>
  <c r="N137" i="15"/>
  <c r="N208" i="15"/>
  <c r="N50" i="15"/>
  <c r="N236" i="15"/>
  <c r="N238" i="15"/>
  <c r="N122" i="15"/>
  <c r="G275" i="15"/>
  <c r="G16" i="15"/>
  <c r="G64" i="15"/>
  <c r="G101" i="15"/>
  <c r="G54" i="15"/>
  <c r="G208" i="15"/>
  <c r="G206" i="15"/>
  <c r="G109" i="15"/>
  <c r="G118" i="15"/>
  <c r="G124" i="15"/>
  <c r="G50" i="15"/>
  <c r="G58" i="15"/>
  <c r="G236" i="15"/>
  <c r="G76" i="15"/>
  <c r="G56" i="15"/>
  <c r="G163" i="15"/>
  <c r="G17" i="15"/>
  <c r="G249" i="15"/>
  <c r="G90" i="15"/>
  <c r="G182" i="15"/>
  <c r="G142" i="15"/>
  <c r="G139" i="15"/>
  <c r="G226" i="15"/>
  <c r="G216" i="15"/>
  <c r="G245" i="15"/>
  <c r="G43" i="15"/>
  <c r="G168" i="15"/>
  <c r="G29" i="15"/>
  <c r="G210" i="15"/>
  <c r="G183" i="15"/>
  <c r="G257" i="15"/>
  <c r="G46" i="15"/>
  <c r="G122" i="15"/>
  <c r="G243" i="15"/>
  <c r="G214" i="15"/>
  <c r="G149" i="15"/>
  <c r="G262" i="15"/>
  <c r="G238" i="15"/>
  <c r="G137" i="15"/>
  <c r="G199" i="15"/>
  <c r="E275" i="15"/>
  <c r="E16" i="15"/>
  <c r="E64" i="15"/>
  <c r="E101" i="15"/>
  <c r="E54" i="15"/>
  <c r="E208" i="15"/>
  <c r="E206" i="15"/>
  <c r="E109" i="15"/>
  <c r="E118" i="15"/>
  <c r="E124" i="15"/>
  <c r="E50" i="15"/>
  <c r="E58" i="15"/>
  <c r="E236" i="15"/>
  <c r="E76" i="15"/>
  <c r="E56" i="15"/>
  <c r="E163" i="15"/>
  <c r="E17" i="15"/>
  <c r="E249" i="15"/>
  <c r="E90" i="15"/>
  <c r="E182" i="15"/>
  <c r="E142" i="15"/>
  <c r="E139" i="15"/>
  <c r="E226" i="15"/>
  <c r="E216" i="15"/>
  <c r="E245" i="15"/>
  <c r="E43" i="15"/>
  <c r="E168" i="15"/>
  <c r="E29" i="15"/>
  <c r="E210" i="15"/>
  <c r="E183" i="15"/>
  <c r="E257" i="15"/>
  <c r="E46" i="15"/>
  <c r="E122" i="15"/>
  <c r="E243" i="15"/>
  <c r="E214" i="15"/>
  <c r="E149" i="15"/>
  <c r="E262" i="15"/>
  <c r="E238" i="15"/>
  <c r="E137" i="15"/>
  <c r="E199" i="15"/>
  <c r="D16" i="15"/>
  <c r="Q16" i="15" s="1"/>
  <c r="D64" i="15"/>
  <c r="Q64" i="15" s="1"/>
  <c r="D101" i="15"/>
  <c r="Q101" i="15" s="1"/>
  <c r="D54" i="15"/>
  <c r="Q54" i="15" s="1"/>
  <c r="D208" i="15"/>
  <c r="Q208" i="15" s="1"/>
  <c r="D206" i="15"/>
  <c r="Q206" i="15" s="1"/>
  <c r="D109" i="15"/>
  <c r="Q109" i="15" s="1"/>
  <c r="D118" i="15"/>
  <c r="Q118" i="15" s="1"/>
  <c r="D124" i="15"/>
  <c r="Q124" i="15" s="1"/>
  <c r="D50" i="15"/>
  <c r="Q50" i="15" s="1"/>
  <c r="D58" i="15"/>
  <c r="Q58" i="15" s="1"/>
  <c r="D236" i="15"/>
  <c r="Q236" i="15" s="1"/>
  <c r="D76" i="15"/>
  <c r="Q76" i="15" s="1"/>
  <c r="D56" i="15"/>
  <c r="Q56" i="15" s="1"/>
  <c r="D163" i="15"/>
  <c r="Q163" i="15" s="1"/>
  <c r="D17" i="15"/>
  <c r="Q17" i="15" s="1"/>
  <c r="D249" i="15"/>
  <c r="Q249" i="15" s="1"/>
  <c r="D90" i="15"/>
  <c r="Q90" i="15" s="1"/>
  <c r="D182" i="15"/>
  <c r="Q182" i="15" s="1"/>
  <c r="D142" i="15"/>
  <c r="Q142" i="15" s="1"/>
  <c r="D139" i="15"/>
  <c r="Q139" i="15" s="1"/>
  <c r="D226" i="15"/>
  <c r="Q226" i="15" s="1"/>
  <c r="D216" i="15"/>
  <c r="Q216" i="15" s="1"/>
  <c r="D245" i="15"/>
  <c r="Q245" i="15" s="1"/>
  <c r="D43" i="15"/>
  <c r="Q43" i="15" s="1"/>
  <c r="D168" i="15"/>
  <c r="Q168" i="15" s="1"/>
  <c r="D29" i="15"/>
  <c r="Q29" i="15" s="1"/>
  <c r="D210" i="15"/>
  <c r="Q210" i="15" s="1"/>
  <c r="D183" i="15"/>
  <c r="Q183" i="15" s="1"/>
  <c r="D257" i="15"/>
  <c r="Q257" i="15" s="1"/>
  <c r="D46" i="15"/>
  <c r="Q46" i="15" s="1"/>
  <c r="D122" i="15"/>
  <c r="Q122" i="15" s="1"/>
  <c r="D243" i="15"/>
  <c r="Q243" i="15" s="1"/>
  <c r="D214" i="15"/>
  <c r="Q214" i="15" s="1"/>
  <c r="D149" i="15"/>
  <c r="Q149" i="15" s="1"/>
  <c r="D262" i="15"/>
  <c r="Q262" i="15" s="1"/>
  <c r="D238" i="15"/>
  <c r="Q238" i="15" s="1"/>
  <c r="D137" i="15"/>
  <c r="Q137" i="15" s="1"/>
  <c r="D199" i="15"/>
  <c r="Q199" i="15" s="1"/>
  <c r="D275" i="15"/>
  <c r="Q275" i="15" s="1"/>
  <c r="R137" i="15" l="1"/>
  <c r="R214" i="15"/>
  <c r="R257" i="15"/>
  <c r="R90" i="15"/>
  <c r="R56" i="15"/>
  <c r="R50" i="15"/>
  <c r="R206" i="15"/>
  <c r="R64" i="15"/>
  <c r="R208" i="15"/>
  <c r="R16" i="15"/>
  <c r="R199" i="15"/>
  <c r="R149" i="15"/>
  <c r="R46" i="15"/>
  <c r="R29" i="15"/>
  <c r="R216" i="15"/>
  <c r="R182" i="15"/>
  <c r="R163" i="15"/>
  <c r="R58" i="15"/>
  <c r="R109" i="15"/>
  <c r="R101" i="15"/>
  <c r="R238" i="15"/>
  <c r="R243" i="15"/>
  <c r="R183" i="15"/>
  <c r="R43" i="15"/>
  <c r="R139" i="15"/>
  <c r="R249" i="15"/>
  <c r="R76" i="15"/>
  <c r="R124" i="15"/>
  <c r="R210" i="15"/>
  <c r="R142" i="15"/>
  <c r="R17" i="15"/>
  <c r="R236" i="15"/>
  <c r="R118" i="15"/>
  <c r="R54" i="15"/>
  <c r="R275" i="15"/>
  <c r="R168" i="15"/>
  <c r="R226" i="15"/>
  <c r="R262" i="15"/>
  <c r="R122" i="15"/>
  <c r="R245" i="15"/>
  <c r="H226" i="15"/>
  <c r="H79" i="15"/>
  <c r="H134" i="15"/>
  <c r="H17" i="15"/>
  <c r="H249" i="15"/>
  <c r="H64" i="15"/>
  <c r="H142" i="15"/>
  <c r="H281" i="15"/>
  <c r="H280" i="15"/>
  <c r="H124" i="15"/>
  <c r="H135" i="15"/>
  <c r="H258" i="15"/>
  <c r="H214" i="15"/>
  <c r="H198" i="15"/>
  <c r="H107" i="15"/>
  <c r="H29" i="15"/>
  <c r="H216" i="15"/>
  <c r="H90" i="15"/>
  <c r="H208" i="15"/>
  <c r="H112" i="15"/>
  <c r="H6" i="15"/>
  <c r="H173" i="15"/>
  <c r="H45" i="15"/>
  <c r="H171" i="15"/>
  <c r="H77" i="15"/>
  <c r="H33" i="15"/>
  <c r="H266" i="15"/>
  <c r="H14" i="15"/>
  <c r="H268" i="15"/>
  <c r="H101" i="15"/>
  <c r="H50" i="15"/>
  <c r="H58" i="15"/>
  <c r="H62" i="15"/>
  <c r="H212" i="15"/>
  <c r="H162" i="15"/>
  <c r="H102" i="15"/>
  <c r="H83" i="15"/>
  <c r="H149" i="15"/>
  <c r="H126" i="15"/>
  <c r="H163" i="15"/>
  <c r="F168" i="15"/>
  <c r="F206" i="15"/>
  <c r="F238" i="15"/>
  <c r="F243" i="15"/>
  <c r="F183" i="15"/>
  <c r="F43" i="15"/>
  <c r="F139" i="15"/>
  <c r="F249" i="15"/>
  <c r="F76" i="15"/>
  <c r="F124" i="15"/>
  <c r="F208" i="15"/>
  <c r="F16" i="15"/>
  <c r="F214" i="15"/>
  <c r="F226" i="15"/>
  <c r="F56" i="15"/>
  <c r="F64" i="15"/>
  <c r="F275" i="15"/>
  <c r="F262" i="15"/>
  <c r="F122" i="15"/>
  <c r="F210" i="15"/>
  <c r="F245" i="15"/>
  <c r="F142" i="15"/>
  <c r="F17" i="15"/>
  <c r="F236" i="15"/>
  <c r="F118" i="15"/>
  <c r="F54" i="15"/>
  <c r="F137" i="15"/>
  <c r="F257" i="15"/>
  <c r="F90" i="15"/>
  <c r="F50" i="15"/>
  <c r="F199" i="15"/>
  <c r="F149" i="15"/>
  <c r="F46" i="15"/>
  <c r="F29" i="15"/>
  <c r="F216" i="15"/>
  <c r="F182" i="15"/>
  <c r="F163" i="15"/>
  <c r="F58" i="15"/>
  <c r="F109" i="15"/>
  <c r="F10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9A042B-DFF2-485C-9DE5-9FDBC872DDA1}" keepAlive="1" name="Consulta - Jogos ArgentinaCopa" description="Conexão com a consulta 'Jogos ArgentinaCopa' na pasta de trabalho." type="5" refreshedVersion="0" background="1">
    <dbPr connection="Provider=Microsoft.Mashup.OleDb.1;Data Source=$Workbook$;Location=&quot;Jogos ArgentinaCopa&quot;;Extended Properties=&quot;&quot;" command="SELECT * FROM [Jogos ArgentinaCopa]"/>
  </connection>
  <connection id="2" xr16:uid="{959F0BB5-0F76-4B6C-B2B7-FA0111BD6795}" keepAlive="1" name="Consulta - Jogos BrasilA" description="Conexão com a consulta 'Jogos BrasilA' na pasta de trabalho." type="5" refreshedVersion="8" background="1" saveData="1">
    <dbPr connection="Provider=Microsoft.Mashup.OleDb.1;Data Source=$Workbook$;Location=&quot;Jogos BrasilA&quot;;Extended Properties=&quot;&quot;" command="SELECT * FROM [Jogos BrasilA]"/>
  </connection>
  <connection id="3" xr16:uid="{9E6096E5-7002-46D6-8434-59A546E59134}" keepAlive="1" name="Consulta - Jogos BrasilB" description="Conexão com a consulta 'Jogos BrasilB' na pasta de trabalho." type="5" refreshedVersion="6" background="1">
    <dbPr connection="Provider=Microsoft.Mashup.OleDb.1;Data Source=$Workbook$;Location=&quot;Jogos BrasilB&quot;;Extended Properties=&quot;&quot;" command="SELECT * FROM [Jogos BrasilB]"/>
  </connection>
  <connection id="4" xr16:uid="{26951DC8-0DFF-4885-9E4A-9EFDB789CF36}" keepAlive="1" name="Consulta - Jogos England" description="Conexão com a consulta 'Jogos England' na pasta de trabalho." type="5" refreshedVersion="0" background="1">
    <dbPr connection="Provider=Microsoft.Mashup.OleDb.1;Data Source=$Workbook$;Location=&quot;Jogos England&quot;;Extended Properties=&quot;&quot;" command="SELECT * FROM [Jogos England]"/>
  </connection>
  <connection id="5" xr16:uid="{452503A9-3F86-4F70-B639-12359215C8D9}" keepAlive="1" name="Consulta - Jogos England2" description="Conexão com a consulta 'Jogos England2' na pasta de trabalho." type="5" refreshedVersion="0" background="1">
    <dbPr connection="Provider=Microsoft.Mashup.OleDb.1;Data Source=$Workbook$;Location=&quot;Jogos England2&quot;;Extended Properties=&quot;&quot;" command="SELECT * FROM [Jogos England2]"/>
  </connection>
  <connection id="6" xr16:uid="{C344EC03-72B6-456C-B637-B40A35652E9A}" keepAlive="1" name="Consulta - Jogos France" description="Conexão com a consulta 'Jogos France' na pasta de trabalho." type="5" refreshedVersion="0" background="1">
    <dbPr connection="Provider=Microsoft.Mashup.OleDb.1;Data Source=$Workbook$;Location=&quot;Jogos France&quot;;Extended Properties=&quot;&quot;" command="SELECT * FROM [Jogos France]"/>
  </connection>
  <connection id="7" xr16:uid="{718DD1BC-002C-4535-A29F-AF495BD55A5F}" keepAlive="1" name="Consulta - Jogos Germany" description="Conexão com a consulta 'Jogos Germany' na pasta de trabalho." type="5" refreshedVersion="0" background="1">
    <dbPr connection="Provider=Microsoft.Mashup.OleDb.1;Data Source=$Workbook$;Location=&quot;Jogos Germany&quot;;Extended Properties=&quot;&quot;" command="SELECT * FROM [Jogos Germany]"/>
  </connection>
  <connection id="8" xr16:uid="{620A1BA3-D94B-4405-A245-B797EB5673C2}" keepAlive="1" name="Consulta - Jogos Holanda1" description="Conexão com a consulta 'Jogos Holanda1' na pasta de trabalho." type="5" refreshedVersion="0" background="1">
    <dbPr connection="Provider=Microsoft.Mashup.OleDb.1;Data Source=$Workbook$;Location=&quot;Jogos Holanda1&quot;;Extended Properties=&quot;&quot;" command="SELECT * FROM [Jogos Holanda1]"/>
  </connection>
  <connection id="9" xr16:uid="{7219B383-2C83-459E-AC6B-779DF5817416}" keepAlive="1" name="Consulta - Jogos Italy" description="Conexão com a consulta 'Jogos Italy' na pasta de trabalho." type="5" refreshedVersion="0" background="1">
    <dbPr connection="Provider=Microsoft.Mashup.OleDb.1;Data Source=$Workbook$;Location=&quot;Jogos Italy&quot;;Extended Properties=&quot;&quot;" command="SELECT * FROM [Jogos Italy]"/>
  </connection>
  <connection id="10" xr16:uid="{6723F074-E8CA-4DE4-A38F-ABFC515FEB27}" keepAlive="1" name="Consulta - Jogos ItalyB" description="Conexão com a consulta 'Jogos ItalyB' na pasta de trabalho." type="5" refreshedVersion="0" background="1">
    <dbPr connection="Provider=Microsoft.Mashup.OleDb.1;Data Source=$Workbook$;Location=&quot;Jogos ItalyB&quot;;Extended Properties=&quot;&quot;" command="SELECT * FROM [Jogos ItalyB]"/>
  </connection>
  <connection id="11" xr16:uid="{B647F10E-DD49-4EE3-BA66-2F223B5A266F}" keepAlive="1" name="Consulta - Jogos Japan1" description="Conexão com a consulta 'Jogos Japan1' na pasta de trabalho." type="5" refreshedVersion="0" background="1">
    <dbPr connection="Provider=Microsoft.Mashup.OleDb.1;Data Source=$Workbook$;Location=&quot;Jogos Japan1&quot;;Extended Properties=&quot;&quot;" command="SELECT * FROM [Jogos Japan1]"/>
  </connection>
  <connection id="12" xr16:uid="{4C331254-9C2B-4174-9EB2-73F4ED7014DA}" keepAlive="1" name="Consulta - Jogos Noruega1" description="Conexão com a consulta 'Jogos Noruega1' na pasta de trabalho." type="5" refreshedVersion="0" background="1">
    <dbPr connection="Provider=Microsoft.Mashup.OleDb.1;Data Source=$Workbook$;Location=&quot;Jogos Noruega1&quot;;Extended Properties=&quot;&quot;" command="SELECT * FROM [Jogos Noruega1]"/>
  </connection>
  <connection id="13" xr16:uid="{40F6DD85-986A-4BE1-B9C9-69F4F49C3C90}" keepAlive="1" name="Consulta - Jogos Spain" description="Conexão com a consulta 'Jogos Spain' na pasta de trabalho." type="5" refreshedVersion="0" background="1">
    <dbPr connection="Provider=Microsoft.Mashup.OleDb.1;Data Source=$Workbook$;Location=&quot;Jogos Spain&quot;;Extended Properties=&quot;&quot;" command="SELECT * FROM [Jogos Spain]"/>
  </connection>
  <connection id="14" xr16:uid="{F4749EF3-6377-4D20-BD19-74D53AA7EE0C}" keepAlive="1" name="Consulta - Jogos Turquia1" description="Conexão com a consulta 'Jogos Turquia1' na pasta de trabalho." type="5" refreshedVersion="0" background="1">
    <dbPr connection="Provider=Microsoft.Mashup.OleDb.1;Data Source=$Workbook$;Location=&quot;Jogos Turquia1&quot;;Extended Properties=&quot;&quot;" command="SELECT * FROM [Jogos Turquia1]"/>
  </connection>
  <connection id="15" xr16:uid="{FB622A6F-C2EB-47B4-BDEC-417A45D5C639}" keepAlive="1" name="Consulta - OGC Away ArgentinaCopa" description="Conexão com a consulta 'OGC Away ArgentinaCopa' na pasta de trabalho." type="5" refreshedVersion="0" background="1">
    <dbPr connection="Provider=Microsoft.Mashup.OleDb.1;Data Source=$Workbook$;Location=&quot;OGC Away ArgentinaCopa&quot;;Extended Properties=&quot;&quot;" command="SELECT * FROM [OGC Away ArgentinaCopa]"/>
  </connection>
  <connection id="16" xr16:uid="{8CF32491-3BE6-4071-925A-F6A5FD6543AC}" keepAlive="1" name="Consulta - OGC Away BrasilA" description="Conexão com a consulta 'OGC Away BrasilA' na pasta de trabalho." type="5" refreshedVersion="6" background="1" saveData="1">
    <dbPr connection="Provider=Microsoft.Mashup.OleDb.1;Data Source=$Workbook$;Location=&quot;OGC Away BrasilA&quot;;Extended Properties=&quot;&quot;" command="SELECT * FROM [OGC Away BrasilA]"/>
  </connection>
  <connection id="17" xr16:uid="{1403F36C-05C5-4115-971B-9A41BC266887}" keepAlive="1" name="Consulta - OGC Away BrazilB" description="Conexão com a consulta 'OGC Away BrazilB' na pasta de trabalho." type="5" refreshedVersion="8" background="1" saveData="1">
    <dbPr connection="Provider=Microsoft.Mashup.OleDb.1;Data Source=$Workbook$;Location=&quot;OGC Away BrazilB&quot;;Extended Properties=&quot;&quot;" command="SELECT * FROM [OGC Away BrazilB]"/>
  </connection>
  <connection id="18" xr16:uid="{46794461-CB8A-41ED-9896-1862879AFDE5}" keepAlive="1" name="Consulta - OGC Away England" description="Conexão com a consulta 'OGC Away England' na pasta de trabalho." type="5" refreshedVersion="0" background="1">
    <dbPr connection="Provider=Microsoft.Mashup.OleDb.1;Data Source=$Workbook$;Location=&quot;OGC Away England&quot;;Extended Properties=&quot;&quot;" command="SELECT * FROM [OGC Away England]"/>
  </connection>
  <connection id="19" xr16:uid="{0AD98376-C75E-4D1F-86D1-517ED524BDA6}" keepAlive="1" name="Consulta - OGC Away England2" description="Conexão com a consulta 'OGC Away England2' na pasta de trabalho." type="5" refreshedVersion="0" background="1">
    <dbPr connection="Provider=Microsoft.Mashup.OleDb.1;Data Source=$Workbook$;Location=&quot;OGC Away England2&quot;;Extended Properties=&quot;&quot;" command="SELECT * FROM [OGC Away England2]"/>
  </connection>
  <connection id="20" xr16:uid="{6D402662-D32D-4E64-982B-27E7ED297FA5}" keepAlive="1" name="Consulta - OGC Away France" description="Conexão com a consulta 'OGC Away France' na pasta de trabalho." type="5" refreshedVersion="0" background="1">
    <dbPr connection="Provider=Microsoft.Mashup.OleDb.1;Data Source=$Workbook$;Location=&quot;OGC Away France&quot;;Extended Properties=&quot;&quot;" command="SELECT * FROM [OGC Away France]"/>
  </connection>
  <connection id="21" xr16:uid="{CB3B33AF-509B-4471-BFEE-2AF68D8879CF}" keepAlive="1" name="Consulta - OGC Away Germany" description="Conexão com a consulta 'OGC Away Germany' na pasta de trabalho." type="5" refreshedVersion="0" background="1">
    <dbPr connection="Provider=Microsoft.Mashup.OleDb.1;Data Source=$Workbook$;Location=&quot;OGC Away Germany&quot;;Extended Properties=&quot;&quot;" command="SELECT * FROM [OGC Away Germany]"/>
  </connection>
  <connection id="22" xr16:uid="{8C6082D9-62FE-4181-8E4E-DF669BDA308D}" keepAlive="1" name="Consulta - OGC Away Holanda1" description="Conexão com a consulta 'OGC Away Holanda1' na pasta de trabalho." type="5" refreshedVersion="0" background="1">
    <dbPr connection="Provider=Microsoft.Mashup.OleDb.1;Data Source=$Workbook$;Location=&quot;OGC Away Holanda1&quot;;Extended Properties=&quot;&quot;" command="SELECT * FROM [OGC Away Holanda1]"/>
  </connection>
  <connection id="23" xr16:uid="{7A9231CC-3D3F-4C95-ACD8-2F5289BDA456}" keepAlive="1" name="Consulta - OGC Away ItalyA" description="Conexão com a consulta 'OGC Away ItalyA' na pasta de trabalho." type="5" refreshedVersion="0" background="1">
    <dbPr connection="Provider=Microsoft.Mashup.OleDb.1;Data Source=$Workbook$;Location=&quot;OGC Away ItalyA&quot;;Extended Properties=&quot;&quot;" command="SELECT * FROM [OGC Away ItalyA]"/>
  </connection>
  <connection id="24" xr16:uid="{74705F58-FD7D-471C-A095-9A4776C34746}" keepAlive="1" name="Consulta - OGC Away ItalyB" description="Conexão com a consulta 'OGC Away ItalyB' na pasta de trabalho." type="5" refreshedVersion="0" background="1">
    <dbPr connection="Provider=Microsoft.Mashup.OleDb.1;Data Source=$Workbook$;Location=&quot;OGC Away ItalyB&quot;;Extended Properties=&quot;&quot;" command="SELECT * FROM [OGC Away ItalyB]"/>
  </connection>
  <connection id="25" xr16:uid="{6418639F-0B0E-43B8-9860-D5BAD81642F7}" keepAlive="1" name="Consulta - OGC Away Japan1" description="Conexão com a consulta 'OGC Away Japan1' na pasta de trabalho." type="5" refreshedVersion="0" background="1">
    <dbPr connection="Provider=Microsoft.Mashup.OleDb.1;Data Source=$Workbook$;Location=&quot;OGC Away Japan1&quot;;Extended Properties=&quot;&quot;" command="SELECT * FROM [OGC Away Japan1]"/>
  </connection>
  <connection id="26" xr16:uid="{AE95F048-0B39-42A1-9D21-3ED5EB66C74F}" keepAlive="1" name="Consulta - OGC Away Noruega1" description="Conexão com a consulta 'OGC Away Noruega1' na pasta de trabalho." type="5" refreshedVersion="0" background="1">
    <dbPr connection="Provider=Microsoft.Mashup.OleDb.1;Data Source=$Workbook$;Location=&quot;OGC Away Noruega1&quot;;Extended Properties=&quot;&quot;" command="SELECT * FROM [OGC Away Noruega1]"/>
  </connection>
  <connection id="27" xr16:uid="{83238E8F-BD96-45AF-B90E-E72EEC00FA06}" keepAlive="1" name="Consulta - OGC Away Spain" description="Conexão com a consulta 'OGC Away Spain' na pasta de trabalho." type="5" refreshedVersion="0" background="1">
    <dbPr connection="Provider=Microsoft.Mashup.OleDb.1;Data Source=$Workbook$;Location=&quot;OGC Away Spain&quot;;Extended Properties=&quot;&quot;" command="SELECT * FROM [OGC Away Spain]"/>
  </connection>
  <connection id="28" xr16:uid="{AB9BFF86-FDD5-4C60-BD2A-2C8248708561}" keepAlive="1" name="Consulta - OGC Away Turquia1" description="Conexão com a consulta 'OGC Away Turquia1' na pasta de trabalho." type="5" refreshedVersion="0" background="1">
    <dbPr connection="Provider=Microsoft.Mashup.OleDb.1;Data Source=$Workbook$;Location=&quot;OGC Away Turquia1&quot;;Extended Properties=&quot;&quot;" command="SELECT * FROM [OGC Away Turquia1]"/>
  </connection>
  <connection id="29" xr16:uid="{A75BBE45-F20D-4895-A5E8-5E721127D0E4}" keepAlive="1" name="Consulta - OGC Home ArgentinaCopa" description="Conexão com a consulta 'OGC Home ArgentinaCopa' na pasta de trabalho." type="5" refreshedVersion="0" background="1">
    <dbPr connection="Provider=Microsoft.Mashup.OleDb.1;Data Source=$Workbook$;Location=&quot;OGC Home ArgentinaCopa&quot;;Extended Properties=&quot;&quot;" command="SELECT * FROM [OGC Home ArgentinaCopa]"/>
  </connection>
  <connection id="30" xr16:uid="{14B1C08B-1EEE-4F21-8E8C-1FB55A5FDEE1}" keepAlive="1" name="Consulta - OGC Home BrasilA" description="Conexão com a consulta 'OGC Home BrasilA' na pasta de trabalho." type="5" refreshedVersion="8" background="1" saveData="1">
    <dbPr connection="Provider=Microsoft.Mashup.OleDb.1;Data Source=$Workbook$;Location=&quot;OGC Home BrasilA&quot;;Extended Properties=&quot;&quot;" command="SELECT * FROM [OGC Home BrasilA]"/>
  </connection>
  <connection id="31" xr16:uid="{FD3E7149-B358-4BFF-8C20-65ED2E88DBE5}" keepAlive="1" name="Consulta - OGC Home BrazilB" description="Conexão com a consulta 'OGC Home BrazilB' na pasta de trabalho." type="5" refreshedVersion="6" background="1">
    <dbPr connection="Provider=Microsoft.Mashup.OleDb.1;Data Source=$Workbook$;Location=&quot;OGC Home BrazilB&quot;;Extended Properties=&quot;&quot;" command="SELECT * FROM [OGC Home BrazilB]"/>
  </connection>
  <connection id="32" xr16:uid="{AA884295-A56B-4DCA-A9CA-CC3DF278A97F}" keepAlive="1" name="Consulta - OGC Home England" description="Conexão com a consulta 'OGC Home England' na pasta de trabalho." type="5" refreshedVersion="0" background="1">
    <dbPr connection="Provider=Microsoft.Mashup.OleDb.1;Data Source=$Workbook$;Location=&quot;OGC Home England&quot;;Extended Properties=&quot;&quot;" command="SELECT * FROM [OGC Home England]"/>
  </connection>
  <connection id="33" xr16:uid="{8CA1F2B0-516F-490B-BC88-07870F81C89B}" keepAlive="1" name="Consulta - OGC Home England2" description="Conexão com a consulta 'OGC Home England2' na pasta de trabalho." type="5" refreshedVersion="0" background="1">
    <dbPr connection="Provider=Microsoft.Mashup.OleDb.1;Data Source=$Workbook$;Location=&quot;OGC Home England2&quot;;Extended Properties=&quot;&quot;" command="SELECT * FROM [OGC Home England2]"/>
  </connection>
  <connection id="34" xr16:uid="{B65E0C8A-F280-4516-979E-5BBEED2D8C1A}" keepAlive="1" name="Consulta - OGC Home France" description="Conexão com a consulta 'OGC Home France' na pasta de trabalho." type="5" refreshedVersion="0" background="1">
    <dbPr connection="Provider=Microsoft.Mashup.OleDb.1;Data Source=$Workbook$;Location=&quot;OGC Home France&quot;;Extended Properties=&quot;&quot;" command="SELECT * FROM [OGC Home France]"/>
  </connection>
  <connection id="35" xr16:uid="{D420FC22-B69F-49D3-936F-1D93B58B5943}" keepAlive="1" name="Consulta - OGC Home Germany" description="Conexão com a consulta 'OGC Home Germany' na pasta de trabalho." type="5" refreshedVersion="0" background="1">
    <dbPr connection="Provider=Microsoft.Mashup.OleDb.1;Data Source=$Workbook$;Location=&quot;OGC Home Germany&quot;;Extended Properties=&quot;&quot;" command="SELECT * FROM [OGC Home Germany]"/>
  </connection>
  <connection id="36" xr16:uid="{6701BAD2-4F46-414E-9001-4FABC771A911}" keepAlive="1" name="Consulta - OGC Home Holanda1" description="Conexão com a consulta 'OGC Home Holanda1' na pasta de trabalho." type="5" refreshedVersion="0" background="1">
    <dbPr connection="Provider=Microsoft.Mashup.OleDb.1;Data Source=$Workbook$;Location=&quot;OGC Home Holanda1&quot;;Extended Properties=&quot;&quot;" command="SELECT * FROM [OGC Home Holanda1]"/>
  </connection>
  <connection id="37" xr16:uid="{9FE35149-EFAC-41CA-B6AC-800AE3B2A139}" keepAlive="1" name="Consulta - OGC Home ItalyA" description="Conexão com a consulta 'OGC Home ItalyA' na pasta de trabalho." type="5" refreshedVersion="0" background="1">
    <dbPr connection="Provider=Microsoft.Mashup.OleDb.1;Data Source=$Workbook$;Location=&quot;OGC Home ItalyA&quot;;Extended Properties=&quot;&quot;" command="SELECT * FROM [OGC Home ItalyA]"/>
  </connection>
  <connection id="38" xr16:uid="{2001ED68-7A88-44FD-8224-1F740EEDD823}" keepAlive="1" name="Consulta - OGC Home ItalyB" description="Conexão com a consulta 'OGC Home ItalyB' na pasta de trabalho." type="5" refreshedVersion="0" background="1">
    <dbPr connection="Provider=Microsoft.Mashup.OleDb.1;Data Source=$Workbook$;Location=&quot;OGC Home ItalyB&quot;;Extended Properties=&quot;&quot;" command="SELECT * FROM [OGC Home ItalyB]"/>
  </connection>
  <connection id="39" xr16:uid="{69046C89-AB4C-4A50-B3BE-6423901B8075}" keepAlive="1" name="Consulta - OGC Home Japan1" description="Conexão com a consulta 'OGC Home Japan1' na pasta de trabalho." type="5" refreshedVersion="0" background="1">
    <dbPr connection="Provider=Microsoft.Mashup.OleDb.1;Data Source=$Workbook$;Location=&quot;OGC Home Japan1&quot;;Extended Properties=&quot;&quot;" command="SELECT * FROM [OGC Home Japan1]"/>
  </connection>
  <connection id="40" xr16:uid="{A1039FDD-02F3-4BAB-9528-ACDBFB6AA402}" keepAlive="1" name="Consulta - OGC Home Noruega1" description="Conexão com a consulta 'OGC Home Noruega1' na pasta de trabalho." type="5" refreshedVersion="0" background="1">
    <dbPr connection="Provider=Microsoft.Mashup.OleDb.1;Data Source=$Workbook$;Location=&quot;OGC Home Noruega1&quot;;Extended Properties=&quot;&quot;" command="SELECT * FROM [OGC Home Noruega1]"/>
  </connection>
  <connection id="41" xr16:uid="{6B5EF0B8-3FC4-4596-9EA1-F1745E6916F0}" keepAlive="1" name="Consulta - OGC Home Spain" description="Conexão com a consulta 'OGC Home Spain' na pasta de trabalho." type="5" refreshedVersion="0" background="1">
    <dbPr connection="Provider=Microsoft.Mashup.OleDb.1;Data Source=$Workbook$;Location=&quot;OGC Home Spain&quot;;Extended Properties=&quot;&quot;" command="SELECT * FROM [OGC Home Spain]"/>
  </connection>
  <connection id="42" xr16:uid="{2D344866-CB63-4B0F-8154-8FAB9D0AF2DA}" keepAlive="1" name="Consulta - OGC Home Turquia1" description="Conexão com a consulta 'OGC Home Turquia1' na pasta de trabalho." type="5" refreshedVersion="0" background="1">
    <dbPr connection="Provider=Microsoft.Mashup.OleDb.1;Data Source=$Workbook$;Location=&quot;OGC Home Turquia1&quot;;Extended Properties=&quot;&quot;" command="SELECT * FROM [OGC Home Turquia1]"/>
  </connection>
  <connection id="43" xr16:uid="{365F5171-48AC-4519-A150-4748BC30AC59}" keepAlive="1" name="Consulta - OGS Away ArgentinaCopa" description="Conexão com a consulta 'OGS Away ArgentinaCopa' na pasta de trabalho." type="5" refreshedVersion="0" background="1">
    <dbPr connection="Provider=Microsoft.Mashup.OleDb.1;Data Source=$Workbook$;Location=&quot;OGS Away ArgentinaCopa&quot;;Extended Properties=&quot;&quot;" command="SELECT * FROM [OGS Away ArgentinaCopa]"/>
  </connection>
  <connection id="44" xr16:uid="{7536317E-3D58-464E-8472-D0734C448C19}" keepAlive="1" name="Consulta - OGS Away BrazilA" description="Conexão com a consulta 'OGS Away BrazilA' na pasta de trabalho." type="5" refreshedVersion="8" background="1" saveData="1">
    <dbPr connection="Provider=Microsoft.Mashup.OleDb.1;Data Source=$Workbook$;Location=&quot;OGS Away BrazilA&quot;;Extended Properties=&quot;&quot;" command="SELECT * FROM [OGS Away BrazilA]"/>
  </connection>
  <connection id="45" xr16:uid="{4E712DAF-FFD1-41AA-B361-6962936064AC}" keepAlive="1" name="Consulta - OGS Away BrazilB" description="Conexão com a consulta 'OGS Away BrazilB' na pasta de trabalho." type="5" refreshedVersion="6" background="1" saveData="1">
    <dbPr connection="Provider=Microsoft.Mashup.OleDb.1;Data Source=$Workbook$;Location=&quot;OGS Away BrazilB&quot;;Extended Properties=&quot;&quot;" command="SELECT * FROM [OGS Away BrazilB]"/>
  </connection>
  <connection id="46" xr16:uid="{BA81A473-B129-4476-B825-684F3229BF89}" keepAlive="1" name="Consulta - OGS Away England1" description="Conexão com a consulta 'OGS Away England1' na pasta de trabalho." type="5" refreshedVersion="0" background="1">
    <dbPr connection="Provider=Microsoft.Mashup.OleDb.1;Data Source=$Workbook$;Location=&quot;OGS Away England1&quot;;Extended Properties=&quot;&quot;" command="SELECT * FROM [OGS Away England1]"/>
  </connection>
  <connection id="47" xr16:uid="{2139FEFC-0988-45D8-AF80-0583647FC43D}" keepAlive="1" name="Consulta - OGS Away England2" description="Conexão com a consulta 'OGS Away England2' na pasta de trabalho." type="5" refreshedVersion="0" background="1">
    <dbPr connection="Provider=Microsoft.Mashup.OleDb.1;Data Source=$Workbook$;Location=&quot;OGS Away England2&quot;;Extended Properties=&quot;&quot;" command="SELECT * FROM [OGS Away England2]"/>
  </connection>
  <connection id="48" xr16:uid="{F9E33E79-B16A-48B0-BDE4-DE0A0AEE6280}" keepAlive="1" name="Consulta - OGS Away France1" description="Conexão com a consulta 'OGS Away France1' na pasta de trabalho." type="5" refreshedVersion="0" background="1">
    <dbPr connection="Provider=Microsoft.Mashup.OleDb.1;Data Source=$Workbook$;Location=&quot;OGS Away France1&quot;;Extended Properties=&quot;&quot;" command="SELECT * FROM [OGS Away France1]"/>
  </connection>
  <connection id="49" xr16:uid="{8F1C7DC7-AD2E-4F6C-A353-37C0A634773C}" keepAlive="1" name="Consulta - OGS Away Germany1" description="Conexão com a consulta 'OGS Away Germany1' na pasta de trabalho." type="5" refreshedVersion="0" background="1">
    <dbPr connection="Provider=Microsoft.Mashup.OleDb.1;Data Source=$Workbook$;Location=&quot;OGS Away Germany1&quot;;Extended Properties=&quot;&quot;" command="SELECT * FROM [OGS Away Germany1]"/>
  </connection>
  <connection id="50" xr16:uid="{C8BE8D17-6CCF-4BCA-85C2-251A1A0B4BE2}" keepAlive="1" name="Consulta - OGS Away Holanda" description="Conexão com a consulta 'OGS Away Holanda' na pasta de trabalho." type="5" refreshedVersion="0" background="1">
    <dbPr connection="Provider=Microsoft.Mashup.OleDb.1;Data Source=$Workbook$;Location=&quot;OGS Away Holanda&quot;;Extended Properties=&quot;&quot;" command="SELECT * FROM [OGS Away Holanda]"/>
  </connection>
  <connection id="51" xr16:uid="{D809CDBB-F1D1-4A0C-AA8E-2F6ED5FC2673}" keepAlive="1" name="Consulta - OGS Away ItalyA" description="Conexão com a consulta 'OGS Away ItalyA' na pasta de trabalho." type="5" refreshedVersion="0" background="1">
    <dbPr connection="Provider=Microsoft.Mashup.OleDb.1;Data Source=$Workbook$;Location=&quot;OGS Away ItalyA&quot;;Extended Properties=&quot;&quot;" command="SELECT * FROM [OGS Away ItalyA]"/>
  </connection>
  <connection id="52" xr16:uid="{4B06E80D-702D-4A3E-A062-1978AE42A06F}" keepAlive="1" name="Consulta - OGS Away ItalyB" description="Conexão com a consulta 'OGS Away ItalyB' na pasta de trabalho." type="5" refreshedVersion="0" background="1">
    <dbPr connection="Provider=Microsoft.Mashup.OleDb.1;Data Source=$Workbook$;Location=&quot;OGS Away ItalyB&quot;;Extended Properties=&quot;&quot;" command="SELECT * FROM [OGS Away ItalyB]"/>
  </connection>
  <connection id="53" xr16:uid="{C82D2499-C34D-4F54-B63C-C3B4D7BE7692}" keepAlive="1" name="Consulta - OGS Away Japan1" description="Conexão com a consulta 'OGS Away Japan1' na pasta de trabalho." type="5" refreshedVersion="0" background="1">
    <dbPr connection="Provider=Microsoft.Mashup.OleDb.1;Data Source=$Workbook$;Location=&quot;OGS Away Japan1&quot;;Extended Properties=&quot;&quot;" command="SELECT * FROM [OGS Away Japan1]"/>
  </connection>
  <connection id="54" xr16:uid="{E633D70F-5CC2-4773-A6CA-F3630DAD6DF6}" keepAlive="1" name="Consulta - OGS Away Noruega1" description="Conexão com a consulta 'OGS Away Noruega1' na pasta de trabalho." type="5" refreshedVersion="0" background="1">
    <dbPr connection="Provider=Microsoft.Mashup.OleDb.1;Data Source=$Workbook$;Location=&quot;OGS Away Noruega1&quot;;Extended Properties=&quot;&quot;" command="SELECT * FROM [OGS Away Noruega1]"/>
  </connection>
  <connection id="55" xr16:uid="{2076C788-2A44-4871-9606-A7479FEA5D04}" keepAlive="1" name="Consulta - OGS Away Spain1" description="Conexão com a consulta 'OGS Away Spain1' na pasta de trabalho." type="5" refreshedVersion="0" background="1">
    <dbPr connection="Provider=Microsoft.Mashup.OleDb.1;Data Source=$Workbook$;Location=&quot;OGS Away Spain1&quot;;Extended Properties=&quot;&quot;" command="SELECT * FROM [OGS Away Spain1]"/>
  </connection>
  <connection id="56" xr16:uid="{CC19A513-2191-40AF-B651-7C4251363040}" keepAlive="1" name="Consulta - OGS Away Turquia1" description="Conexão com a consulta 'OGS Away Turquia1' na pasta de trabalho." type="5" refreshedVersion="0" background="1">
    <dbPr connection="Provider=Microsoft.Mashup.OleDb.1;Data Source=$Workbook$;Location=&quot;OGS Away Turquia1&quot;;Extended Properties=&quot;&quot;" command="SELECT * FROM [OGS Away Turquia1]"/>
  </connection>
  <connection id="57" xr16:uid="{1E2EAEF2-C3FF-45EE-B093-58AD928DB018}" keepAlive="1" name="Consulta - OGS Home ArgentinaCopa" description="Conexão com a consulta 'OGS Home ArgentinaCopa' na pasta de trabalho." type="5" refreshedVersion="0" background="1">
    <dbPr connection="Provider=Microsoft.Mashup.OleDb.1;Data Source=$Workbook$;Location=&quot;OGS Home ArgentinaCopa&quot;;Extended Properties=&quot;&quot;" command="SELECT * FROM [OGS Home ArgentinaCopa]"/>
  </connection>
  <connection id="58" xr16:uid="{8D13174F-8DD0-4FA3-BDFC-9788A9EDC2FC}" keepAlive="1" name="Consulta - OGS Home BrasilB" description="Conexão com a consulta 'OGS Home BrasilB' na pasta de trabalho." type="5" refreshedVersion="6" background="1">
    <dbPr connection="Provider=Microsoft.Mashup.OleDb.1;Data Source=$Workbook$;Location=&quot;OGS Home BrasilB&quot;;Extended Properties=&quot;&quot;" command="SELECT * FROM [OGS Home BrasilB]"/>
  </connection>
  <connection id="59" xr16:uid="{603974E0-8635-4DF5-8944-60B32BAD9350}" keepAlive="1" name="Consulta - OGS Home BrazilA" description="Conexão com a consulta 'OGS Home BrazilA' na pasta de trabalho." type="5" refreshedVersion="8" background="1" saveData="1">
    <dbPr connection="Provider=Microsoft.Mashup.OleDb.1;Data Source=$Workbook$;Location=&quot;OGS Home BrazilA&quot;;Extended Properties=&quot;&quot;" command="SELECT * FROM [OGS Home BrazilA]"/>
  </connection>
  <connection id="60" xr16:uid="{CD4685A2-4336-4CFE-82F2-DFFD4885B54D}" keepAlive="1" name="Consulta - OGS Home England1" description="Conexão com a consulta 'OGS Home England1' na pasta de trabalho." type="5" refreshedVersion="0" background="1">
    <dbPr connection="Provider=Microsoft.Mashup.OleDb.1;Data Source=$Workbook$;Location=&quot;OGS Home England1&quot;;Extended Properties=&quot;&quot;" command="SELECT * FROM [OGS Home England1]"/>
  </connection>
  <connection id="61" xr16:uid="{8FE6ABC9-BD6B-408C-872B-04D6E235FC0E}" keepAlive="1" name="Consulta - OGS Home England2" description="Conexão com a consulta 'OGS Home England2' na pasta de trabalho." type="5" refreshedVersion="0" background="1">
    <dbPr connection="Provider=Microsoft.Mashup.OleDb.1;Data Source=$Workbook$;Location=&quot;OGS Home England2&quot;;Extended Properties=&quot;&quot;" command="SELECT * FROM [OGS Home England2]"/>
  </connection>
  <connection id="62" xr16:uid="{097359F1-2717-4DC4-8434-DDF93BFA9025}" keepAlive="1" name="Consulta - OGS Home France1" description="Conexão com a consulta 'OGS Home France1' na pasta de trabalho." type="5" refreshedVersion="0" background="1">
    <dbPr connection="Provider=Microsoft.Mashup.OleDb.1;Data Source=$Workbook$;Location=&quot;OGS Home France1&quot;;Extended Properties=&quot;&quot;" command="SELECT * FROM [OGS Home France1]"/>
  </connection>
  <connection id="63" xr16:uid="{3FBC670E-DC75-4ECC-A409-441EAE38FA86}" keepAlive="1" name="Consulta - OGS Home Germany1" description="Conexão com a consulta 'OGS Home Germany1' na pasta de trabalho." type="5" refreshedVersion="0" background="1">
    <dbPr connection="Provider=Microsoft.Mashup.OleDb.1;Data Source=$Workbook$;Location=&quot;OGS Home Germany1&quot;;Extended Properties=&quot;&quot;" command="SELECT * FROM [OGS Home Germany1]"/>
  </connection>
  <connection id="64" xr16:uid="{8B655168-7825-408F-9741-3598D3FB2916}" keepAlive="1" name="Consulta - OGS Home Holanda1" description="Conexão com a consulta 'OGS Home Holanda1' na pasta de trabalho." type="5" refreshedVersion="0" background="1">
    <dbPr connection="Provider=Microsoft.Mashup.OleDb.1;Data Source=$Workbook$;Location=&quot;OGS Home Holanda1&quot;;Extended Properties=&quot;&quot;" command="SELECT * FROM [OGS Home Holanda1]"/>
  </connection>
  <connection id="65" xr16:uid="{DE6CCDCB-3F94-4879-BDA4-B6AEABA83F9B}" keepAlive="1" name="Consulta - OGS Home ItalyA" description="Conexão com a consulta 'OGS Home ItalyA' na pasta de trabalho." type="5" refreshedVersion="0" background="1">
    <dbPr connection="Provider=Microsoft.Mashup.OleDb.1;Data Source=$Workbook$;Location=&quot;OGS Home ItalyA&quot;;Extended Properties=&quot;&quot;" command="SELECT * FROM [OGS Home ItalyA]"/>
  </connection>
  <connection id="66" xr16:uid="{1B04368E-2254-4EE1-9640-1E54E7AC8520}" keepAlive="1" name="Consulta - OGS Home ItalyB" description="Conexão com a consulta 'OGS Home ItalyB' na pasta de trabalho." type="5" refreshedVersion="0" background="1">
    <dbPr connection="Provider=Microsoft.Mashup.OleDb.1;Data Source=$Workbook$;Location=&quot;OGS Home ItalyB&quot;;Extended Properties=&quot;&quot;" command="SELECT * FROM [OGS Home ItalyB]"/>
  </connection>
  <connection id="67" xr16:uid="{5F667132-EB65-4FDD-A35C-6BD1B1660FD3}" keepAlive="1" name="Consulta - OGS Home Japan1" description="Conexão com a consulta 'OGS Home Japan1' na pasta de trabalho." type="5" refreshedVersion="0" background="1">
    <dbPr connection="Provider=Microsoft.Mashup.OleDb.1;Data Source=$Workbook$;Location=&quot;OGS Home Japan1&quot;;Extended Properties=&quot;&quot;" command="SELECT * FROM [OGS Home Japan1]"/>
  </connection>
  <connection id="68" xr16:uid="{E1561A56-9FFD-4C81-9BEC-07DD28088520}" keepAlive="1" name="Consulta - OGS Home Noruega1" description="Conexão com a consulta 'OGS Home Noruega1' na pasta de trabalho." type="5" refreshedVersion="0" background="1">
    <dbPr connection="Provider=Microsoft.Mashup.OleDb.1;Data Source=$Workbook$;Location=&quot;OGS Home Noruega1&quot;;Extended Properties=&quot;&quot;" command="SELECT * FROM [OGS Home Noruega1]"/>
  </connection>
  <connection id="69" xr16:uid="{8FA2683B-9307-460B-B298-A176CA426483}" keepAlive="1" name="Consulta - OGS Home Spain1" description="Conexão com a consulta 'OGS Home Spain1' na pasta de trabalho." type="5" refreshedVersion="0" background="1">
    <dbPr connection="Provider=Microsoft.Mashup.OleDb.1;Data Source=$Workbook$;Location=&quot;OGS Home Spain1&quot;;Extended Properties=&quot;&quot;" command="SELECT * FROM [OGS Home Spain1]"/>
  </connection>
  <connection id="70" xr16:uid="{A0368A6D-6130-404E-B990-1D01CE0E572B}" keepAlive="1" name="Consulta - OGS Home Turquia1" description="Conexão com a consulta 'OGS Home Turquia1' na pasta de trabalho." type="5" refreshedVersion="0" background="1">
    <dbPr connection="Provider=Microsoft.Mashup.OleDb.1;Data Source=$Workbook$;Location=&quot;OGS Home Turquia1&quot;;Extended Properties=&quot;&quot;" command="SELECT * FROM [OGS Home Turquia1]"/>
  </connection>
</connections>
</file>

<file path=xl/sharedStrings.xml><?xml version="1.0" encoding="utf-8"?>
<sst xmlns="http://schemas.openxmlformats.org/spreadsheetml/2006/main" count="32659" uniqueCount="685">
  <si>
    <t>Home</t>
  </si>
  <si>
    <t>OGS</t>
  </si>
  <si>
    <t>Avg. minute</t>
  </si>
  <si>
    <t>0-15</t>
  </si>
  <si>
    <t>16-30</t>
  </si>
  <si>
    <t>31-45</t>
  </si>
  <si>
    <t>46-60</t>
  </si>
  <si>
    <t>61-75</t>
  </si>
  <si>
    <t>76-90</t>
  </si>
  <si>
    <t>Column1</t>
  </si>
  <si>
    <t>1st half</t>
  </si>
  <si>
    <t>1st half_1</t>
  </si>
  <si>
    <t>2nd half</t>
  </si>
  <si>
    <t>2nd half_2</t>
  </si>
  <si>
    <t>America MG</t>
  </si>
  <si>
    <t/>
  </si>
  <si>
    <t>Athletico PR</t>
  </si>
  <si>
    <t>Atletico MG</t>
  </si>
  <si>
    <t>Bahia</t>
  </si>
  <si>
    <t>Botafogo</t>
  </si>
  <si>
    <t>Bragantino</t>
  </si>
  <si>
    <t>Corinthians</t>
  </si>
  <si>
    <t>Coritiba</t>
  </si>
  <si>
    <t>Cruzeiro</t>
  </si>
  <si>
    <t>Cuiaba</t>
  </si>
  <si>
    <t>Flamengo</t>
  </si>
  <si>
    <t>Fluminense</t>
  </si>
  <si>
    <t>Fortaleza</t>
  </si>
  <si>
    <t>Goias</t>
  </si>
  <si>
    <t>Gremio</t>
  </si>
  <si>
    <t>Internacional</t>
  </si>
  <si>
    <t>Palmeiras</t>
  </si>
  <si>
    <t>Santos</t>
  </si>
  <si>
    <t>Sao Paulo</t>
  </si>
  <si>
    <t>Vasco da Gama</t>
  </si>
  <si>
    <t>ABC</t>
  </si>
  <si>
    <t>Atletico GO</t>
  </si>
  <si>
    <t>Avai</t>
  </si>
  <si>
    <t>Botafogo SP</t>
  </si>
  <si>
    <t>Ceara</t>
  </si>
  <si>
    <t>Chapecoense</t>
  </si>
  <si>
    <t>CRB</t>
  </si>
  <si>
    <t>Criciuma</t>
  </si>
  <si>
    <t>Guarani</t>
  </si>
  <si>
    <t>Ituano</t>
  </si>
  <si>
    <t>Juventude</t>
  </si>
  <si>
    <t>Londrina</t>
  </si>
  <si>
    <t>Mirassol</t>
  </si>
  <si>
    <t>Novorizontino</t>
  </si>
  <si>
    <t>Ponte Preta</t>
  </si>
  <si>
    <t>Sampaio Correa</t>
  </si>
  <si>
    <t>Sport Recife</t>
  </si>
  <si>
    <t>Tombense</t>
  </si>
  <si>
    <t>Vila Nova</t>
  </si>
  <si>
    <t>Vitoria</t>
  </si>
  <si>
    <t>OGC</t>
  </si>
  <si>
    <t>Away</t>
  </si>
  <si>
    <t>Column5</t>
  </si>
  <si>
    <t>HT</t>
  </si>
  <si>
    <t>2.5+</t>
  </si>
  <si>
    <t>TG</t>
  </si>
  <si>
    <t>BTS</t>
  </si>
  <si>
    <t>Sa 15 Apr</t>
  </si>
  <si>
    <t>0 - 3</t>
  </si>
  <si>
    <t>stats</t>
  </si>
  <si>
    <t>(0-0)</t>
  </si>
  <si>
    <t>+</t>
  </si>
  <si>
    <t>-</t>
  </si>
  <si>
    <t>2 - 1</t>
  </si>
  <si>
    <t>(1-1)</t>
  </si>
  <si>
    <t>2 - 0</t>
  </si>
  <si>
    <t>(1-0)</t>
  </si>
  <si>
    <t>(0-1)</t>
  </si>
  <si>
    <t>1 - 1</t>
  </si>
  <si>
    <t>1 - 2</t>
  </si>
  <si>
    <t>(1-2)</t>
  </si>
  <si>
    <t>Su 16 Apr</t>
  </si>
  <si>
    <t>3 - 0</t>
  </si>
  <si>
    <t>1 - 0</t>
  </si>
  <si>
    <t>Sa 22 Apr</t>
  </si>
  <si>
    <t>Su 23 Apr</t>
  </si>
  <si>
    <t>0 - 0</t>
  </si>
  <si>
    <t>2 - 2</t>
  </si>
  <si>
    <t>(2-1)</t>
  </si>
  <si>
    <t>3 - 1</t>
  </si>
  <si>
    <t>Mo 24 Apr</t>
  </si>
  <si>
    <t>Sa 29 Apr</t>
  </si>
  <si>
    <t>4 - 2</t>
  </si>
  <si>
    <t>(2-0)</t>
  </si>
  <si>
    <t>3 - 2</t>
  </si>
  <si>
    <t>Su 30 Apr</t>
  </si>
  <si>
    <t>2 - 3</t>
  </si>
  <si>
    <t>(0-2)</t>
  </si>
  <si>
    <t>Mo 1 May</t>
  </si>
  <si>
    <t>0 - 1</t>
  </si>
  <si>
    <t>Sa 6 May</t>
  </si>
  <si>
    <t>Su 7 May</t>
  </si>
  <si>
    <t>0 - 5</t>
  </si>
  <si>
    <t>3 - 3</t>
  </si>
  <si>
    <t>Mo 8 May</t>
  </si>
  <si>
    <t>We 10 May</t>
  </si>
  <si>
    <t>0 - 2</t>
  </si>
  <si>
    <t>0 - 4</t>
  </si>
  <si>
    <t>4 - 1</t>
  </si>
  <si>
    <t>Th 11 May</t>
  </si>
  <si>
    <t>Sa 13 May</t>
  </si>
  <si>
    <t>(1-3)</t>
  </si>
  <si>
    <t>Su 14 May</t>
  </si>
  <si>
    <t>Sa 20 May</t>
  </si>
  <si>
    <t>Su 21 May</t>
  </si>
  <si>
    <t>Mo 22 May</t>
  </si>
  <si>
    <t>Sa 27 May</t>
  </si>
  <si>
    <t>Su 28 May</t>
  </si>
  <si>
    <t>Sa 3 Jun</t>
  </si>
  <si>
    <t>Su 4 Jun</t>
  </si>
  <si>
    <t>Mo 5 Jun</t>
  </si>
  <si>
    <t>1 - 4</t>
  </si>
  <si>
    <t>(0-4)</t>
  </si>
  <si>
    <t>Sa 10 Jun</t>
  </si>
  <si>
    <t>Su 11 Jun</t>
  </si>
  <si>
    <t>We 21 Jun</t>
  </si>
  <si>
    <t>Th 22 Jun</t>
  </si>
  <si>
    <t>4 - 0</t>
  </si>
  <si>
    <t>Sa 24 Jun</t>
  </si>
  <si>
    <t>Su 25 Jun</t>
  </si>
  <si>
    <t>5 - 1</t>
  </si>
  <si>
    <t>Mo 26 Jun</t>
  </si>
  <si>
    <t>Sa 1 Jul</t>
  </si>
  <si>
    <t>Su 2 Jul</t>
  </si>
  <si>
    <t>Mo 3 Jul</t>
  </si>
  <si>
    <t>Sa 8 Jul</t>
  </si>
  <si>
    <t>Su 9 Jul</t>
  </si>
  <si>
    <t>4 - 3</t>
  </si>
  <si>
    <t>(3-1)</t>
  </si>
  <si>
    <t>Sa 15 Jul</t>
  </si>
  <si>
    <t>Su 16 Jul</t>
  </si>
  <si>
    <t>Mo 17 Jul</t>
  </si>
  <si>
    <t>Sa 22 Jul</t>
  </si>
  <si>
    <t>Su 23 Jul</t>
  </si>
  <si>
    <t>Mo 24 Jul</t>
  </si>
  <si>
    <t>Sa 29 Jul</t>
  </si>
  <si>
    <t>Su 30 Jul</t>
  </si>
  <si>
    <t>Sa 5 Aug</t>
  </si>
  <si>
    <t>Su 6 Aug</t>
  </si>
  <si>
    <t>Sa 12 Aug</t>
  </si>
  <si>
    <t>Su 13 Aug</t>
  </si>
  <si>
    <t>Mo 14 Aug</t>
  </si>
  <si>
    <t>Tu 15 Aug</t>
  </si>
  <si>
    <t>Sa 19 Aug</t>
  </si>
  <si>
    <t>Su 20 Aug</t>
  </si>
  <si>
    <t>Mo 21 Aug</t>
  </si>
  <si>
    <t>Sa 26 Aug</t>
  </si>
  <si>
    <t>Su 27 Aug</t>
  </si>
  <si>
    <t>Sa 2 Sep</t>
  </si>
  <si>
    <t>Su 3 Sep</t>
  </si>
  <si>
    <t>We 13 Sep</t>
  </si>
  <si>
    <t>Th 14 Sep</t>
  </si>
  <si>
    <t>2 - 4</t>
  </si>
  <si>
    <t>Fr 15 Sep</t>
  </si>
  <si>
    <t>(2-2)</t>
  </si>
  <si>
    <t>Sa 16 Sep</t>
  </si>
  <si>
    <t>Mo 18 Sep</t>
  </si>
  <si>
    <t>4 - 4</t>
  </si>
  <si>
    <t>(3-2)</t>
  </si>
  <si>
    <t>Tu 19 Sep</t>
  </si>
  <si>
    <t>We 20 Sep</t>
  </si>
  <si>
    <t>Th 21 Sep</t>
  </si>
  <si>
    <t>Fr 22 Sep</t>
  </si>
  <si>
    <t>Sa 23 Sep</t>
  </si>
  <si>
    <t>Mo 25 Sep</t>
  </si>
  <si>
    <t>HT Home</t>
  </si>
  <si>
    <t>HT Away</t>
  </si>
  <si>
    <t>Data</t>
  </si>
  <si>
    <t>X</t>
  </si>
  <si>
    <t>Fr 14 Apr</t>
  </si>
  <si>
    <t>Fr 21 Apr</t>
  </si>
  <si>
    <t>Fr 28 Apr</t>
  </si>
  <si>
    <t>1 - 3</t>
  </si>
  <si>
    <t>Tu 2 May</t>
  </si>
  <si>
    <t>We 3 May</t>
  </si>
  <si>
    <t>Fr 5 May</t>
  </si>
  <si>
    <t>Fr 12 May</t>
  </si>
  <si>
    <t>Fr 19 May</t>
  </si>
  <si>
    <t>Tu 23 May</t>
  </si>
  <si>
    <t>We 24 May</t>
  </si>
  <si>
    <t>(0-3)</t>
  </si>
  <si>
    <t>Mo 29 May</t>
  </si>
  <si>
    <t>Fr 2 Jun</t>
  </si>
  <si>
    <t>Tu 6 Jun</t>
  </si>
  <si>
    <t>We 7 Jun</t>
  </si>
  <si>
    <t>Th 8 Jun</t>
  </si>
  <si>
    <t>Fr 9 Jun</t>
  </si>
  <si>
    <t>Su 18 Jun</t>
  </si>
  <si>
    <t>Fr 23 Jun</t>
  </si>
  <si>
    <t>Tu 27 Jun</t>
  </si>
  <si>
    <t>We 28 Jun</t>
  </si>
  <si>
    <t>Fr 30 Jun</t>
  </si>
  <si>
    <t>We 5 Jul</t>
  </si>
  <si>
    <t>Fr 7 Jul</t>
  </si>
  <si>
    <t>Mo 10 Jul</t>
  </si>
  <si>
    <t>Th 13 Jul</t>
  </si>
  <si>
    <t>Fr 14 Jul</t>
  </si>
  <si>
    <t>Tu 18 Jul</t>
  </si>
  <si>
    <t>We 19 Jul</t>
  </si>
  <si>
    <t>(3-0)</t>
  </si>
  <si>
    <t>Fr 21 Jul</t>
  </si>
  <si>
    <t>Fr 28 Jul</t>
  </si>
  <si>
    <t>Tu 1 Aug</t>
  </si>
  <si>
    <t>We 2 Aug</t>
  </si>
  <si>
    <t>Fr 4 Aug</t>
  </si>
  <si>
    <t>Mo 7 Aug</t>
  </si>
  <si>
    <t>Fr 11 Aug</t>
  </si>
  <si>
    <t>Th 17 Aug</t>
  </si>
  <si>
    <t>Fr 18 Aug</t>
  </si>
  <si>
    <t>Tu 22 Aug</t>
  </si>
  <si>
    <t>We 23 Aug</t>
  </si>
  <si>
    <t>Fr 25 Aug</t>
  </si>
  <si>
    <t>Mo 28 Aug</t>
  </si>
  <si>
    <t>We 30 Aug</t>
  </si>
  <si>
    <t>Th 31 Aug</t>
  </si>
  <si>
    <t>Fr 1 Sep</t>
  </si>
  <si>
    <t>Tu 5 Sep</t>
  </si>
  <si>
    <t>We 6 Sep</t>
  </si>
  <si>
    <t>Th 7 Sep</t>
  </si>
  <si>
    <t>Fr 8 Sep</t>
  </si>
  <si>
    <t>Sa 9 Sep</t>
  </si>
  <si>
    <t>Su 10 Sep</t>
  </si>
  <si>
    <t>6 - 0</t>
  </si>
  <si>
    <t>Mo 11 Sep</t>
  </si>
  <si>
    <t>Su 17 Sep</t>
  </si>
  <si>
    <t>TIME</t>
  </si>
  <si>
    <t>JOGOS CASA</t>
  </si>
  <si>
    <t>JOGOU?</t>
  </si>
  <si>
    <t>MARCOU</t>
  </si>
  <si>
    <t>TOMOU</t>
  </si>
  <si>
    <t>%</t>
  </si>
  <si>
    <t>JOGOS FORA</t>
  </si>
  <si>
    <t>0X0</t>
  </si>
  <si>
    <t>AC Milan</t>
  </si>
  <si>
    <t>AS Roma</t>
  </si>
  <si>
    <t>Atalanta</t>
  </si>
  <si>
    <t>Bologna</t>
  </si>
  <si>
    <t>Cagliari</t>
  </si>
  <si>
    <t>Empoli</t>
  </si>
  <si>
    <t>Fiorentina</t>
  </si>
  <si>
    <t>Frosinone</t>
  </si>
  <si>
    <t>Genoa</t>
  </si>
  <si>
    <t>Hellas Verona</t>
  </si>
  <si>
    <t>Inter Milan</t>
  </si>
  <si>
    <t>Juventus</t>
  </si>
  <si>
    <t>Lazio</t>
  </si>
  <si>
    <t>Lecce</t>
  </si>
  <si>
    <t>Monza</t>
  </si>
  <si>
    <t>Napoli</t>
  </si>
  <si>
    <t>Salernitana</t>
  </si>
  <si>
    <t>Sassuolo</t>
  </si>
  <si>
    <t>Torino</t>
  </si>
  <si>
    <t>Udinese</t>
  </si>
  <si>
    <t>Arsenal</t>
  </si>
  <si>
    <t>Aston Villa</t>
  </si>
  <si>
    <t>Bournemouth</t>
  </si>
  <si>
    <t>Brentford</t>
  </si>
  <si>
    <t>Brighton</t>
  </si>
  <si>
    <t>Burnley</t>
  </si>
  <si>
    <t>Chelsea</t>
  </si>
  <si>
    <t>Crystal Palace</t>
  </si>
  <si>
    <t>Everton</t>
  </si>
  <si>
    <t>Fulham</t>
  </si>
  <si>
    <t>Liverpool</t>
  </si>
  <si>
    <t>Luton Town</t>
  </si>
  <si>
    <t>Manchester City</t>
  </si>
  <si>
    <t>Manchester Utd</t>
  </si>
  <si>
    <t>Newcastle Utd</t>
  </si>
  <si>
    <t>Nottm Forest</t>
  </si>
  <si>
    <t>Sheffield Utd</t>
  </si>
  <si>
    <t>Tottenham</t>
  </si>
  <si>
    <t>West Ham Utd</t>
  </si>
  <si>
    <t>Wolverhampton</t>
  </si>
  <si>
    <t>Alaves</t>
  </si>
  <si>
    <t>Almeria</t>
  </si>
  <si>
    <t>Athletic Bilbao</t>
  </si>
  <si>
    <t>Atletico Madrid</t>
  </si>
  <si>
    <t>Cadiz</t>
  </si>
  <si>
    <t>Celta Vigo</t>
  </si>
  <si>
    <t>FC Barcelona</t>
  </si>
  <si>
    <t>Getafe</t>
  </si>
  <si>
    <t>Girona</t>
  </si>
  <si>
    <t>Granada</t>
  </si>
  <si>
    <t>Las Palmas</t>
  </si>
  <si>
    <t>Mallorca</t>
  </si>
  <si>
    <t>Osasuna</t>
  </si>
  <si>
    <t>Rayo Vallecano</t>
  </si>
  <si>
    <t>Real Betis</t>
  </si>
  <si>
    <t>Real Madrid</t>
  </si>
  <si>
    <t>Real Sociedad</t>
  </si>
  <si>
    <t>Sevilla FC</t>
  </si>
  <si>
    <t>Valencia</t>
  </si>
  <si>
    <t>Villarreal</t>
  </si>
  <si>
    <t>Brest</t>
  </si>
  <si>
    <t>Clermont</t>
  </si>
  <si>
    <t>Le Havre</t>
  </si>
  <si>
    <t>Lens</t>
  </si>
  <si>
    <t>Lille</t>
  </si>
  <si>
    <t>Lorient</t>
  </si>
  <si>
    <t>Lyon</t>
  </si>
  <si>
    <t>Marseille</t>
  </si>
  <si>
    <t>Metz</t>
  </si>
  <si>
    <t>Monaco</t>
  </si>
  <si>
    <t>Montpellier</t>
  </si>
  <si>
    <t>Nantes</t>
  </si>
  <si>
    <t>Nice</t>
  </si>
  <si>
    <t>Paris SG</t>
  </si>
  <si>
    <t>Reims</t>
  </si>
  <si>
    <t>Rennes</t>
  </si>
  <si>
    <t>Strasbourg</t>
  </si>
  <si>
    <t>Toulouse</t>
  </si>
  <si>
    <t>Bayern Munich</t>
  </si>
  <si>
    <t>Bochum</t>
  </si>
  <si>
    <t>Darmstadt</t>
  </si>
  <si>
    <t>Dortmund</t>
  </si>
  <si>
    <t>E. Frankfurt</t>
  </si>
  <si>
    <t>FC Augsburg</t>
  </si>
  <si>
    <t>FC Koln</t>
  </si>
  <si>
    <t>Freiburg</t>
  </si>
  <si>
    <t>FSV Mainz</t>
  </si>
  <si>
    <t>Heidenheim</t>
  </si>
  <si>
    <t>Hoffenheim</t>
  </si>
  <si>
    <t>Leverkusen</t>
  </si>
  <si>
    <t>Monchengladbach</t>
  </si>
  <si>
    <t>RB Leipzig</t>
  </si>
  <si>
    <t>Stuttgart</t>
  </si>
  <si>
    <t>Union Berlin</t>
  </si>
  <si>
    <t>Werder Bremen</t>
  </si>
  <si>
    <t>Wolfsburg</t>
  </si>
  <si>
    <t>We 27 Sep</t>
  </si>
  <si>
    <t>Tu 26 Sep</t>
  </si>
  <si>
    <t>3 - 4</t>
  </si>
  <si>
    <t>Su 24 Sep</t>
  </si>
  <si>
    <t>0 - 8</t>
  </si>
  <si>
    <t>7 - 0</t>
  </si>
  <si>
    <t>5 - 3</t>
  </si>
  <si>
    <t>(4-1)</t>
  </si>
  <si>
    <t>(4-0)</t>
  </si>
  <si>
    <t>2 - 5</t>
  </si>
  <si>
    <t>5 - 0</t>
  </si>
  <si>
    <t>(3-3)</t>
  </si>
  <si>
    <t>0 - 7</t>
  </si>
  <si>
    <t>Brasil - Série A</t>
  </si>
  <si>
    <t>Liga</t>
  </si>
  <si>
    <t>Brasil - Série B</t>
  </si>
  <si>
    <t>LIGAS ADICIONADAS</t>
  </si>
  <si>
    <t>Alemanha - Bundesliga</t>
  </si>
  <si>
    <t>Espanha - La Liga</t>
  </si>
  <si>
    <t>Espanha - La Liga 2</t>
  </si>
  <si>
    <t>França - Ligue 1</t>
  </si>
  <si>
    <t>Inglaterra - Premier League</t>
  </si>
  <si>
    <t>Itália - Séria A</t>
  </si>
  <si>
    <t>Itália - Série A</t>
  </si>
  <si>
    <t>LIGA</t>
  </si>
  <si>
    <t>Tu 3 Oct</t>
  </si>
  <si>
    <t>Th 5 Oct</t>
  </si>
  <si>
    <t>Th 28 Sep</t>
  </si>
  <si>
    <t>Su 8 Oct</t>
  </si>
  <si>
    <t>Su 1 Oct</t>
  </si>
  <si>
    <t>Sa 7 Oct</t>
  </si>
  <si>
    <t>4 - 6</t>
  </si>
  <si>
    <t>Sa 30 Sep</t>
  </si>
  <si>
    <t>6 - 1</t>
  </si>
  <si>
    <t>Mo 2 Oct</t>
  </si>
  <si>
    <t>Fr 6 Oct</t>
  </si>
  <si>
    <t>Fr 29 Sep</t>
  </si>
  <si>
    <t>We 11 Oct</t>
  </si>
  <si>
    <t>Tu 10 Oct</t>
  </si>
  <si>
    <t>Su 15 Oct</t>
  </si>
  <si>
    <t>Sa 14 Oct</t>
  </si>
  <si>
    <t>Mo 9 Oct</t>
  </si>
  <si>
    <t>Mo 16 Oct</t>
  </si>
  <si>
    <t>Fr 13 Oct</t>
  </si>
  <si>
    <t>We 4 Oct</t>
  </si>
  <si>
    <t>Stabaek</t>
  </si>
  <si>
    <t>5 - 2</t>
  </si>
  <si>
    <t>HamKam</t>
  </si>
  <si>
    <t>Bodo / Glimt</t>
  </si>
  <si>
    <t>Odd</t>
  </si>
  <si>
    <t>Rosenborg</t>
  </si>
  <si>
    <t>Brann</t>
  </si>
  <si>
    <t>Molde</t>
  </si>
  <si>
    <t>Aalesund</t>
  </si>
  <si>
    <t>Lillestrom</t>
  </si>
  <si>
    <t>We 19 Apr</t>
  </si>
  <si>
    <t>Stromsgodset</t>
  </si>
  <si>
    <t>Tu 16 May</t>
  </si>
  <si>
    <t>Sandefjord</t>
  </si>
  <si>
    <t>Haugesund</t>
  </si>
  <si>
    <t>Sarpsborg 08</t>
  </si>
  <si>
    <t>Viking</t>
  </si>
  <si>
    <t>Valerenga</t>
  </si>
  <si>
    <t>Tromso</t>
  </si>
  <si>
    <t>7 - 3</t>
  </si>
  <si>
    <t>(2-3)</t>
  </si>
  <si>
    <t>Mo 10 Apr</t>
  </si>
  <si>
    <t>Noruega - Eliteserien</t>
  </si>
  <si>
    <t>Coluna1</t>
  </si>
  <si>
    <t>Coluna2</t>
  </si>
  <si>
    <t>MARCOU4</t>
  </si>
  <si>
    <t>%5</t>
  </si>
  <si>
    <t>TOMOU6</t>
  </si>
  <si>
    <t>0X07</t>
  </si>
  <si>
    <t>TIME2</t>
  </si>
  <si>
    <t>1º TEMPO - HOME MARCOU/TOMOU PRIMEIRO</t>
  </si>
  <si>
    <t>1º TEMPO - AWAY - MARCOU/TOMOU PRIMEIRO</t>
  </si>
  <si>
    <t>TABELA/RANKING DE TIMES QUE MARCAM PRIMEIRO GOL NO HT</t>
  </si>
  <si>
    <t>GP</t>
  </si>
  <si>
    <t>17</t>
  </si>
  <si>
    <t>6</t>
  </si>
  <si>
    <t>We 18 Oct</t>
  </si>
  <si>
    <t>Th 19 Oct</t>
  </si>
  <si>
    <t>Su 22 Oct</t>
  </si>
  <si>
    <t>7 - 1</t>
  </si>
  <si>
    <t>Sa 21 Oct</t>
  </si>
  <si>
    <t>(4-2)</t>
  </si>
  <si>
    <t>Fr 20 Oct</t>
  </si>
  <si>
    <t>PSV Eindhoven</t>
  </si>
  <si>
    <t>Go Ahead Eagles</t>
  </si>
  <si>
    <t>Ajax Amsterdam</t>
  </si>
  <si>
    <t>Feyenoord</t>
  </si>
  <si>
    <t>FC Twente</t>
  </si>
  <si>
    <t>Vitesse Arnhem</t>
  </si>
  <si>
    <t>AZ Alkmaar</t>
  </si>
  <si>
    <t>Heracles Almelo</t>
  </si>
  <si>
    <t>PEC Zwolle</t>
  </si>
  <si>
    <t>Sparta</t>
  </si>
  <si>
    <t>Fortuna Sittard</t>
  </si>
  <si>
    <t>FC Volendam</t>
  </si>
  <si>
    <t>FC Utrecht</t>
  </si>
  <si>
    <t>1 - 5</t>
  </si>
  <si>
    <t>Heerenveen</t>
  </si>
  <si>
    <t>Almere City</t>
  </si>
  <si>
    <t>RKC Waalwijk</t>
  </si>
  <si>
    <t>Excelsior</t>
  </si>
  <si>
    <t>NEC Nijmegen</t>
  </si>
  <si>
    <t>Holanda - Eredivisie</t>
  </si>
  <si>
    <t>Mo 23 Oct</t>
  </si>
  <si>
    <t>We 25 Oct</t>
  </si>
  <si>
    <t>Th 26 Oct</t>
  </si>
  <si>
    <t>Birmingham City</t>
  </si>
  <si>
    <t>7</t>
  </si>
  <si>
    <t>Blackburn</t>
  </si>
  <si>
    <t>Bristol City</t>
  </si>
  <si>
    <t>Cardiff City</t>
  </si>
  <si>
    <t>Coventry City</t>
  </si>
  <si>
    <t>Huddersfield</t>
  </si>
  <si>
    <t>Hull City</t>
  </si>
  <si>
    <t>Ipswich Town</t>
  </si>
  <si>
    <t>Leeds Utd</t>
  </si>
  <si>
    <t>Leicester City</t>
  </si>
  <si>
    <t>Middlesbrough</t>
  </si>
  <si>
    <t>Millwall</t>
  </si>
  <si>
    <t>Norwich City</t>
  </si>
  <si>
    <t>Plymouth</t>
  </si>
  <si>
    <t>Preston</t>
  </si>
  <si>
    <t>QP Rangers</t>
  </si>
  <si>
    <t>Rotherham</t>
  </si>
  <si>
    <t>Sheffield Wed</t>
  </si>
  <si>
    <t>Southampton</t>
  </si>
  <si>
    <t>Stoke City</t>
  </si>
  <si>
    <t>Sunderland</t>
  </si>
  <si>
    <t>Swansea City</t>
  </si>
  <si>
    <t>Watford</t>
  </si>
  <si>
    <t>West Brom</t>
  </si>
  <si>
    <t>8</t>
  </si>
  <si>
    <t>Tu 24 Oct</t>
  </si>
  <si>
    <t>6 - 2</t>
  </si>
  <si>
    <t>Inglaterra - Championship</t>
  </si>
  <si>
    <t>Su 29 Oct</t>
  </si>
  <si>
    <t>Sa 28 Oct</t>
  </si>
  <si>
    <t>8 - 0</t>
  </si>
  <si>
    <t>Fr 27 Oct</t>
  </si>
  <si>
    <t>Adana Demirspor</t>
  </si>
  <si>
    <t>Alanyaspor</t>
  </si>
  <si>
    <t>Ankaragucu</t>
  </si>
  <si>
    <t>Antalyaspor</t>
  </si>
  <si>
    <t>Basaksehir</t>
  </si>
  <si>
    <t>Besiktas</t>
  </si>
  <si>
    <t>F. Karagumruk</t>
  </si>
  <si>
    <t>Fenerbahce</t>
  </si>
  <si>
    <t>Galatasaray</t>
  </si>
  <si>
    <t>Gaziantep</t>
  </si>
  <si>
    <t>Hatayspor</t>
  </si>
  <si>
    <t>Istanbulspor</t>
  </si>
  <si>
    <t>Kasimpasa</t>
  </si>
  <si>
    <t>Kayserispor</t>
  </si>
  <si>
    <t>Konyaspor</t>
  </si>
  <si>
    <t>Pendikspor</t>
  </si>
  <si>
    <t>Rizespor</t>
  </si>
  <si>
    <t>Samsunspor</t>
  </si>
  <si>
    <t>Sivasspor</t>
  </si>
  <si>
    <t>Trabzonspor</t>
  </si>
  <si>
    <t>Turquia - Super Liga</t>
  </si>
  <si>
    <t>A. Tucuman</t>
  </si>
  <si>
    <t>Argentinos Jrs</t>
  </si>
  <si>
    <t>Arsenal Sarandi</t>
  </si>
  <si>
    <t>Banfield</t>
  </si>
  <si>
    <t>Barracas C.</t>
  </si>
  <si>
    <t>Belgrano</t>
  </si>
  <si>
    <t>Boca Juniors</t>
  </si>
  <si>
    <t>Central Cordoba</t>
  </si>
  <si>
    <t>Colon Santa Fe</t>
  </si>
  <si>
    <t>Defensa y J.</t>
  </si>
  <si>
    <t>Estudiantes</t>
  </si>
  <si>
    <t>Gimnasia</t>
  </si>
  <si>
    <t>Godoy Cruz</t>
  </si>
  <si>
    <t>Huracan</t>
  </si>
  <si>
    <t>Independiente</t>
  </si>
  <si>
    <t>Instituto</t>
  </si>
  <si>
    <t>Lanus</t>
  </si>
  <si>
    <t>Newells</t>
  </si>
  <si>
    <t>Platense</t>
  </si>
  <si>
    <t>Racing Club</t>
  </si>
  <si>
    <t>River Plate</t>
  </si>
  <si>
    <t>Rosario Central</t>
  </si>
  <si>
    <t>San Lorenzo</t>
  </si>
  <si>
    <t>Sarmiento</t>
  </si>
  <si>
    <t>T. de Cordoba</t>
  </si>
  <si>
    <t>Tigre</t>
  </si>
  <si>
    <t>Union Santa Fe</t>
  </si>
  <si>
    <t>Velez Sarsfield</t>
  </si>
  <si>
    <t>Argentina - Copa de la Liga Profesional</t>
  </si>
  <si>
    <t>Mo 4 Sep</t>
  </si>
  <si>
    <t>Mo 30 Oct</t>
  </si>
  <si>
    <t>We 1 Nov</t>
  </si>
  <si>
    <t>Tu 31 Oct</t>
  </si>
  <si>
    <t>Th 2 Nov</t>
  </si>
  <si>
    <t>Fr 3 Nov</t>
  </si>
  <si>
    <t>Sa 4 Nov</t>
  </si>
  <si>
    <t>9</t>
  </si>
  <si>
    <t>Su 5 Nov</t>
  </si>
  <si>
    <t>0 - 6</t>
  </si>
  <si>
    <t>Mo 6 Nov</t>
  </si>
  <si>
    <t>TOTAL</t>
  </si>
  <si>
    <t>JOGOS</t>
  </si>
  <si>
    <t>MARCOU2</t>
  </si>
  <si>
    <t>We 8 Nov</t>
  </si>
  <si>
    <t>Tu 7 Nov</t>
  </si>
  <si>
    <t>Th 9 Nov</t>
  </si>
  <si>
    <t>Sa 11 Nov</t>
  </si>
  <si>
    <t>Fr 10 Nov</t>
  </si>
  <si>
    <t>Su 12 Nov</t>
  </si>
  <si>
    <t>Mo 13 Nov</t>
  </si>
  <si>
    <t>19</t>
  </si>
  <si>
    <t>We 22 Nov</t>
  </si>
  <si>
    <t>Tu 14 Nov</t>
  </si>
  <si>
    <t>Su 19 Nov</t>
  </si>
  <si>
    <t>Sa 18 Nov</t>
  </si>
  <si>
    <t>Mo 20 Nov</t>
  </si>
  <si>
    <t>Fr 17 Nov</t>
  </si>
  <si>
    <t>Albirex Niigata</t>
  </si>
  <si>
    <t>Avispa Fukuoka</t>
  </si>
  <si>
    <t>C. Sapporo</t>
  </si>
  <si>
    <t>Cerezo Osaka</t>
  </si>
  <si>
    <t>FC Tokyo</t>
  </si>
  <si>
    <t>Gamba Osaka</t>
  </si>
  <si>
    <t>K. Frontale</t>
  </si>
  <si>
    <t>Kashima Antlers</t>
  </si>
  <si>
    <t>Kashiwa Reysol</t>
  </si>
  <si>
    <t>Kyoto Sanga</t>
  </si>
  <si>
    <t>Nagoya G.</t>
  </si>
  <si>
    <t>S. Hiroshima</t>
  </si>
  <si>
    <t>Sagan Tosu</t>
  </si>
  <si>
    <t>Shonan Bellmare</t>
  </si>
  <si>
    <t>Urawa RD</t>
  </si>
  <si>
    <t>Vissel Kobe</t>
  </si>
  <si>
    <t>Yokohama FC</t>
  </si>
  <si>
    <t>Yokohama M.</t>
  </si>
  <si>
    <t>Japan - J1 League</t>
  </si>
  <si>
    <t>We 31 May</t>
  </si>
  <si>
    <t>Su 9 Apr</t>
  </si>
  <si>
    <t>Su 26 Feb</t>
  </si>
  <si>
    <t>Su 19 Mar</t>
  </si>
  <si>
    <t>Su 12 Mar</t>
  </si>
  <si>
    <t>Sa 8 Apr</t>
  </si>
  <si>
    <t>Sa 4 Mar</t>
  </si>
  <si>
    <t>4 - 5</t>
  </si>
  <si>
    <t>Sa 25 Feb</t>
  </si>
  <si>
    <t>Sa 18 Mar</t>
  </si>
  <si>
    <t>Sa 18 Feb</t>
  </si>
  <si>
    <t>Sa 11 Mar</t>
  </si>
  <si>
    <t>Sa 1 Apr</t>
  </si>
  <si>
    <t>Fr 31 Mar</t>
  </si>
  <si>
    <t>Fr 3 Mar</t>
  </si>
  <si>
    <t>Fr 24 Feb</t>
  </si>
  <si>
    <t>Fr 17 Feb</t>
  </si>
  <si>
    <t>ATUALIZADA 23/11/2023</t>
  </si>
  <si>
    <t>10</t>
  </si>
  <si>
    <t>Th 23 Nov</t>
  </si>
  <si>
    <t>Sa 25 Nov</t>
  </si>
  <si>
    <t>Fr 24 Nov</t>
  </si>
  <si>
    <t>15</t>
  </si>
  <si>
    <t>We 6 Dec</t>
  </si>
  <si>
    <t>We 29 Nov</t>
  </si>
  <si>
    <t>Tu 5 Dec</t>
  </si>
  <si>
    <t>Tu 28 Nov</t>
  </si>
  <si>
    <t>Th 7 Dec</t>
  </si>
  <si>
    <t>Th 30 Nov</t>
  </si>
  <si>
    <t>Su 3 Dec</t>
  </si>
  <si>
    <t>Su 26 Nov</t>
  </si>
  <si>
    <t>Sa 2 Dec</t>
  </si>
  <si>
    <t>Mo 4 Dec</t>
  </si>
  <si>
    <t>Mo 27 Nov</t>
  </si>
  <si>
    <t>Fr 1 Dec</t>
  </si>
  <si>
    <t>Su 10 Dec</t>
  </si>
  <si>
    <t>(1-4)</t>
  </si>
  <si>
    <t>Sa 9 Dec</t>
  </si>
  <si>
    <t>Fr 8 Dec</t>
  </si>
  <si>
    <t>12</t>
  </si>
  <si>
    <t>We 27 Dec</t>
  </si>
  <si>
    <t>We 20 Dec</t>
  </si>
  <si>
    <t>We 13 Dec</t>
  </si>
  <si>
    <t>Tu 26 Dec</t>
  </si>
  <si>
    <t>Tu 19 Dec</t>
  </si>
  <si>
    <t>Tu 12 Dec</t>
  </si>
  <si>
    <t>Th 28 Dec</t>
  </si>
  <si>
    <t>Th 21 Dec</t>
  </si>
  <si>
    <t>Su 24 Dec</t>
  </si>
  <si>
    <t>Su 17 Dec</t>
  </si>
  <si>
    <t>Sa 23 Dec</t>
  </si>
  <si>
    <t>Sa 16 Dec</t>
  </si>
  <si>
    <t>Mo 25 Dec</t>
  </si>
  <si>
    <t>Mo 18 Dec</t>
  </si>
  <si>
    <t>Mo 11 Dec</t>
  </si>
  <si>
    <t>Fr 22 Dec</t>
  </si>
  <si>
    <t>Fr 15 Dec</t>
  </si>
  <si>
    <t>14</t>
  </si>
  <si>
    <t>We 3 Jan</t>
  </si>
  <si>
    <t>Tu 2 Jan</t>
  </si>
  <si>
    <t>Th 4 Jan</t>
  </si>
  <si>
    <t>Su 7 Jan</t>
  </si>
  <si>
    <t>Su 31 Dec</t>
  </si>
  <si>
    <t>Sa 6 Jan</t>
  </si>
  <si>
    <t>Sa 30 Dec</t>
  </si>
  <si>
    <t>Mo 1 Jan</t>
  </si>
  <si>
    <t>Fr 5 Jan</t>
  </si>
  <si>
    <t>Fr 29 Dec</t>
  </si>
  <si>
    <t>Ascoli</t>
  </si>
  <si>
    <t>Bari</t>
  </si>
  <si>
    <t>Brescia</t>
  </si>
  <si>
    <t>Catanzaro</t>
  </si>
  <si>
    <t>Cittadella</t>
  </si>
  <si>
    <t>Como</t>
  </si>
  <si>
    <t>Cosenza</t>
  </si>
  <si>
    <t>Cremonese</t>
  </si>
  <si>
    <t>FeralpiSalo</t>
  </si>
  <si>
    <t>Lecco</t>
  </si>
  <si>
    <t>Modena</t>
  </si>
  <si>
    <t>Palermo</t>
  </si>
  <si>
    <t>Parma</t>
  </si>
  <si>
    <t>Pisa</t>
  </si>
  <si>
    <t>Reggiana</t>
  </si>
  <si>
    <t>Sampdoria</t>
  </si>
  <si>
    <t>Spezia</t>
  </si>
  <si>
    <t>Sudtirol</t>
  </si>
  <si>
    <t>Ternana</t>
  </si>
  <si>
    <t>Venezia</t>
  </si>
  <si>
    <t>We 10 Jan</t>
  </si>
  <si>
    <t>(5-0)</t>
  </si>
  <si>
    <t>Tu 9 Jan</t>
  </si>
  <si>
    <t>Tu 29 Aug</t>
  </si>
  <si>
    <t>Th 11 Jan</t>
  </si>
  <si>
    <t>Itália - Série B</t>
  </si>
  <si>
    <t>p</t>
  </si>
  <si>
    <t>11</t>
  </si>
  <si>
    <t>We 24 Jan</t>
  </si>
  <si>
    <t>Tu 23 Jan</t>
  </si>
  <si>
    <t>Tu 16 Jan</t>
  </si>
  <si>
    <t>Th 25 Jan</t>
  </si>
  <si>
    <t>Su 21 Jan</t>
  </si>
  <si>
    <t>Su 14 Jan</t>
  </si>
  <si>
    <t>Sa 27 Jan</t>
  </si>
  <si>
    <t>Sa 20 Jan</t>
  </si>
  <si>
    <t>Sa 13 Jan</t>
  </si>
  <si>
    <t>Mo 22 Jan</t>
  </si>
  <si>
    <t>Mo 15 Jan</t>
  </si>
  <si>
    <t>Fr 26 Jan</t>
  </si>
  <si>
    <t>Fr 19 Jan</t>
  </si>
  <si>
    <t>Fr 12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</si>
</sst>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FFFF00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3" borderId="0" xfId="0" applyFont="1" applyFill="1"/>
    <xf numFmtId="0" fontId="0" fillId="6" borderId="0" xfId="0" applyFill="1"/>
    <xf numFmtId="164" fontId="0" fillId="0" borderId="0" xfId="1" applyNumberFormat="1" applyFont="1" applyBorder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center"/>
    </xf>
    <xf numFmtId="0" fontId="0" fillId="2" borderId="0" xfId="0" applyFill="1"/>
    <xf numFmtId="0" fontId="0" fillId="7" borderId="0" xfId="0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7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7" fillId="4" borderId="0" xfId="0" applyFont="1" applyFill="1"/>
    <xf numFmtId="0" fontId="9" fillId="5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9" fontId="0" fillId="0" borderId="0" xfId="1" applyFont="1"/>
    <xf numFmtId="0" fontId="5" fillId="8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8" fillId="0" borderId="0" xfId="0" applyFont="1"/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54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1" tint="4.9989318521683403E-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Estilo de Segmentação de Dados 1" pivot="0" table="0" count="0" xr9:uid="{D8923EB1-82BB-4C88-B979-36A8447368A0}"/>
    <tableStyle name="Estilo de Segmentação de Dados 2" pivot="0" table="0" count="0" xr9:uid="{9FCE9BCF-FDC2-46EC-9934-E5F375632F70}"/>
  </tableStyles>
  <extLs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176829</xdr:rowOff>
    </xdr:from>
    <xdr:to>
      <xdr:col>10</xdr:col>
      <xdr:colOff>323850</xdr:colOff>
      <xdr:row>21</xdr:row>
      <xdr:rowOff>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7092" y="176829"/>
          <a:ext cx="5849408" cy="38236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2619374</xdr:colOff>
      <xdr:row>287</xdr:row>
      <xdr:rowOff>152399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LIGA 1">
              <a:extLst>
                <a:ext uri="{FF2B5EF4-FFF2-40B4-BE49-F238E27FC236}">
                  <a16:creationId xmlns:a16="http://schemas.microsoft.com/office/drawing/2014/main" id="{04215C1D-6398-40DF-97AD-B54014F4B2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IG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2619374" cy="36504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59" xr16:uid="{31FAF759-D6CF-4F73-B81B-4C40CD1F63FA}" autoFormatId="16" applyNumberFormats="0" applyBorderFormats="0" applyFontFormats="0" applyPatternFormats="0" applyAlignmentFormats="0" applyWidthHeightFormats="0">
  <queryTableRefresh nextId="19" unboundColumnsRight="1">
    <queryTableFields count="17">
      <queryTableField id="1" name="Home" tableColumnId="1"/>
      <queryTableField id="17" name="GP" tableColumnId="17"/>
      <queryTableField id="2" name="OGS" tableColumnId="2"/>
      <queryTableField id="3" name="Avg. minute" tableColumnId="3"/>
      <queryTableField id="4" name="0-15" tableColumnId="4"/>
      <queryTableField id="5" name="16-30" tableColumnId="5"/>
      <queryTableField id="6" name="31-45" tableColumnId="6"/>
      <queryTableField id="7" name="46-60" tableColumnId="7"/>
      <queryTableField id="8" name="61-75" tableColumnId="8"/>
      <queryTableField id="9" name="76-90" tableColumnId="9"/>
      <queryTableField id="10" name="Column1" tableColumnId="10"/>
      <queryTableField id="11" name="1st half" tableColumnId="11"/>
      <queryTableField id="12" name="1st half_1" tableColumnId="12"/>
      <queryTableField id="13" name="2nd half" tableColumnId="13"/>
      <queryTableField id="14" name="2nd half_2" tableColumnId="14"/>
      <queryTableField id="16" name="Liga" tableColumnId="16"/>
      <queryTableField id="15" dataBound="0" tableColumnId="1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4" xr16:uid="{213E7A31-7F07-4465-AB7B-E5AC2F7716C2}" autoFormatId="16" applyNumberFormats="0" applyBorderFormats="0" applyFontFormats="0" applyPatternFormats="0" applyAlignmentFormats="0" applyWidthHeightFormats="0">
  <queryTableRefresh nextId="18" unboundColumnsRight="1">
    <queryTableFields count="16">
      <queryTableField id="1" name="Away" tableColumnId="1"/>
      <queryTableField id="16" name="GP" tableColumnId="16"/>
      <queryTableField id="2" name="OGS" tableColumnId="2"/>
      <queryTableField id="3" name="Avg. minute" tableColumnId="3"/>
      <queryTableField id="4" name="0-15" tableColumnId="4"/>
      <queryTableField id="5" name="16-30" tableColumnId="5"/>
      <queryTableField id="6" name="31-45" tableColumnId="6"/>
      <queryTableField id="7" name="46-60" tableColumnId="7"/>
      <queryTableField id="8" name="61-75" tableColumnId="8"/>
      <queryTableField id="9" name="76-90" tableColumnId="9"/>
      <queryTableField id="10" name="Column1" tableColumnId="10"/>
      <queryTableField id="11" name="1st half" tableColumnId="11"/>
      <queryTableField id="12" name="1st half_1" tableColumnId="12"/>
      <queryTableField id="13" name="2nd half" tableColumnId="13"/>
      <queryTableField id="14" name="2nd half_2" tableColumnId="14"/>
      <queryTableField id="15" dataBound="0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2" connectionId="30" xr16:uid="{24AF3DA3-3D34-4370-985A-D23E06BA7E14}" autoFormatId="16" applyNumberFormats="0" applyBorderFormats="0" applyFontFormats="0" applyPatternFormats="0" applyAlignmentFormats="0" applyWidthHeightFormats="0">
  <queryTableRefresh nextId="18" unboundColumnsRight="1">
    <queryTableFields count="16">
      <queryTableField id="1" name="Home" tableColumnId="1"/>
      <queryTableField id="16" name="GP" tableColumnId="16"/>
      <queryTableField id="2" name="OGC" tableColumnId="2"/>
      <queryTableField id="3" name="Avg. minute" tableColumnId="3"/>
      <queryTableField id="4" name="0-15" tableColumnId="4"/>
      <queryTableField id="5" name="16-30" tableColumnId="5"/>
      <queryTableField id="6" name="31-45" tableColumnId="6"/>
      <queryTableField id="7" name="46-60" tableColumnId="7"/>
      <queryTableField id="8" name="61-75" tableColumnId="8"/>
      <queryTableField id="9" name="76-90" tableColumnId="9"/>
      <queryTableField id="10" name="Column1" tableColumnId="10"/>
      <queryTableField id="11" name="1st half" tableColumnId="11"/>
      <queryTableField id="12" name="1st half_1" tableColumnId="12"/>
      <queryTableField id="13" name="2nd half" tableColumnId="13"/>
      <queryTableField id="14" name="2nd half_2" tableColumnId="14"/>
      <queryTableField id="15" dataBound="0" tableColumnId="1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3" connectionId="17" xr16:uid="{EDDF9588-7219-4754-9401-B9EAD6819098}" autoFormatId="16" applyNumberFormats="0" applyBorderFormats="0" applyFontFormats="0" applyPatternFormats="0" applyAlignmentFormats="0" applyWidthHeightFormats="0">
  <queryTableRefresh nextId="18" unboundColumnsRight="1">
    <queryTableFields count="16">
      <queryTableField id="1" name="Away" tableColumnId="1"/>
      <queryTableField id="16" name="GP" tableColumnId="16"/>
      <queryTableField id="2" name="OGC" tableColumnId="2"/>
      <queryTableField id="3" name="Avg. minute" tableColumnId="3"/>
      <queryTableField id="4" name="0-15" tableColumnId="4"/>
      <queryTableField id="5" name="16-30" tableColumnId="5"/>
      <queryTableField id="6" name="31-45" tableColumnId="6"/>
      <queryTableField id="7" name="46-60" tableColumnId="7"/>
      <queryTableField id="8" name="61-75" tableColumnId="8"/>
      <queryTableField id="9" name="76-90" tableColumnId="9"/>
      <queryTableField id="10" name="Column1" tableColumnId="10"/>
      <queryTableField id="11" name="1st half" tableColumnId="11"/>
      <queryTableField id="12" name="1st half_1" tableColumnId="12"/>
      <queryTableField id="13" name="2nd half" tableColumnId="13"/>
      <queryTableField id="14" name="2nd half_2" tableColumnId="14"/>
      <queryTableField id="15" dataBound="0" tableColumnId="1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1" connectionId="2" xr16:uid="{943B479B-7E6E-4E44-B4CE-3CC9B6B2B5E4}" autoFormatId="16" applyNumberFormats="0" applyBorderFormats="0" applyFontFormats="0" applyPatternFormats="0" applyAlignmentFormats="0" applyWidthHeightFormats="0">
  <queryTableRefresh nextId="33" unboundColumnsRight="3">
    <queryTableFields count="12">
      <queryTableField id="12" name="Data" tableColumnId="12"/>
      <queryTableField id="13" name="Home" tableColumnId="13"/>
      <queryTableField id="14" name="X" tableColumnId="14"/>
      <queryTableField id="15" name="Away" tableColumnId="15"/>
      <queryTableField id="5" name="Column5" tableColumnId="5"/>
      <queryTableField id="16" name="HT" tableColumnId="16"/>
      <queryTableField id="17" name="2.5+" tableColumnId="17"/>
      <queryTableField id="18" name="TG" tableColumnId="18"/>
      <queryTableField id="19" name="BTS" tableColumnId="19"/>
      <queryTableField id="10" dataBound="0" tableColumnId="10"/>
      <queryTableField id="11" dataBound="0" tableColumnId="11"/>
      <queryTableField id="32" dataBound="0" tableColumnId="28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LIGA" xr10:uid="{A8957457-4AA2-4797-8CCB-083D4215873F}" sourceName="LIGA">
  <extLst>
    <x:ext xmlns:x15="http://schemas.microsoft.com/office/spreadsheetml/2010/11/main" uri="{2F2917AC-EB37-4324-AD4E-5DD8C200BD13}">
      <x15:tableSlicerCache tableId="2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IGA 1" xr10:uid="{06CDCD5B-EB02-41EE-88CE-8F4999FDD506}" cache="SegmentaçãodeDados_LIGA" caption="LIGA" rowHeight="241300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B8A539-7857-453B-A297-D8C900C828D5}" name="Tabela2" displayName="Tabela2" ref="B2:R282" totalsRowShown="0" headerRowDxfId="53" dataDxfId="52">
  <autoFilter ref="B2:R282" xr:uid="{52B8A539-7857-453B-A297-D8C900C828D5}">
    <filterColumn colId="0">
      <filters>
        <filter val="Itália - Série A"/>
      </filters>
    </filterColumn>
  </autoFilter>
  <sortState xmlns:xlrd2="http://schemas.microsoft.com/office/spreadsheetml/2017/richdata2" ref="B3:R282">
    <sortCondition descending="1" ref="R2:R282"/>
  </sortState>
  <tableColumns count="17">
    <tableColumn id="1" xr3:uid="{94177414-02E8-405D-B510-71670889C43C}" name="LIGA" dataDxfId="51">
      <calculatedColumnFormula>IFERROR(INDEX(OGSHome!$P:$P,MATCH(C3,OGSHome!$A:$A,0)),"-")</calculatedColumnFormula>
    </tableColumn>
    <tableColumn id="2" xr3:uid="{0BB9808A-6408-4E4F-AAF3-FFDF6444D0E8}" name="TIME" dataDxfId="50"/>
    <tableColumn id="3" xr3:uid="{F06E1F96-3999-4AAA-A7EF-0D53015FCF9F}" name="JOGOS CASA" dataDxfId="49">
      <calculatedColumnFormula>COUNTIFS(Partidas!$B$2:$B$12634, C3)</calculatedColumnFormula>
    </tableColumn>
    <tableColumn id="4" xr3:uid="{9EDDF395-997D-46CF-A04B-E477B5A05CBE}" name="MARCOU" dataDxfId="48">
      <calculatedColumnFormula>IFERROR(INDEX(OGSHome!$Q:$Q,MATCH(C3,OGSHome!$A:$A,0)),"-")</calculatedColumnFormula>
    </tableColumn>
    <tableColumn id="5" xr3:uid="{DEC17144-215A-4CD7-BD54-F7F376C0BCD1}" name="%" dataDxfId="47" dataCellStyle="Porcentagem">
      <calculatedColumnFormula>E3/D3</calculatedColumnFormula>
    </tableColumn>
    <tableColumn id="6" xr3:uid="{17AADB97-F13F-4777-B6D2-CFB19D14C125}" name="TOMOU" dataDxfId="46">
      <calculatedColumnFormula>IFERROR(INDEX(OGCHome!$P:$P,MATCH(C3,OGCHome!$A:$A,0)),"-")</calculatedColumnFormula>
    </tableColumn>
    <tableColumn id="7" xr3:uid="{285FF178-2BA6-4982-9D98-B833B53779D8}" name="0X0" dataDxfId="45">
      <calculatedColumnFormula>COUNTIFS(Partidas!B:B, C3, Partidas!L:L, "Sim")</calculatedColumnFormula>
    </tableColumn>
    <tableColumn id="8" xr3:uid="{B83C3307-3C8A-479A-93C6-3CBEA21016B9}" name="Coluna1" dataDxfId="44"/>
    <tableColumn id="9" xr3:uid="{8AEAA60C-6F4F-4C70-AFF1-B2BB2438BAF3}" name="Coluna2" dataDxfId="43"/>
    <tableColumn id="10" xr3:uid="{C640BB74-6D9F-4FCA-B99C-912257079A32}" name="TIME2" dataDxfId="42"/>
    <tableColumn id="11" xr3:uid="{F7044D08-402F-4DA7-BBF5-5BBE1A8148A0}" name="JOGOS FORA" dataDxfId="41">
      <calculatedColumnFormula>COUNTIFS(Partidas!$D$2:$D$12634, K3)</calculatedColumnFormula>
    </tableColumn>
    <tableColumn id="12" xr3:uid="{09A37E7C-729E-4394-BDA1-B5120F1D4CFD}" name="MARCOU4" dataDxfId="40">
      <calculatedColumnFormula>IFERROR(INDEX(OGSAway!$P:$P,MATCH(K3,OGSAway!$A:$A,0)),"-")</calculatedColumnFormula>
    </tableColumn>
    <tableColumn id="13" xr3:uid="{19872710-D265-4991-A169-F413045ED6A2}" name="%5" dataDxfId="39" dataCellStyle="Porcentagem">
      <calculatedColumnFormula>M3/L3</calculatedColumnFormula>
    </tableColumn>
    <tableColumn id="14" xr3:uid="{BB53A1B3-3E41-4A1B-B077-E74003F5A0CE}" name="TOMOU6" dataDxfId="38">
      <calculatedColumnFormula>IFERROR(INDEX(OGCAway!$P:$P,MATCH(K3,OGCAway!$A:$A,0)),"-")</calculatedColumnFormula>
    </tableColumn>
    <tableColumn id="15" xr3:uid="{88A3A19F-11BD-4605-9A22-0F3BCE314BDC}" name="0X07" dataDxfId="37">
      <calculatedColumnFormula>COUNTIFS(Partidas!D:D, C3, Partidas!L:L, "Sim")</calculatedColumnFormula>
    </tableColumn>
    <tableColumn id="16" xr3:uid="{70BC8576-1DA0-4A63-B446-3CD9F001601C}" name="JOGOS" dataDxfId="36">
      <calculatedColumnFormula>Tabela2[[#This Row],[JOGOS FORA]]+Tabela2[[#This Row],[JOGOS CASA]]</calculatedColumnFormula>
    </tableColumn>
    <tableColumn id="17" xr3:uid="{AE9F7FA6-FD9A-46A1-8EBB-51484505AEA7}" name="MARCOU2" dataDxfId="35" dataCellStyle="Porcentagem">
      <calculatedColumnFormula>(Tabela2[[#This Row],[MARCOU4]]+Tabela2[[#This Row],[MARCOU]])/Q3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21A152-5853-48A1-9D53-CA34313E582E}" name="OGS_Home_BrazilA" displayName="OGS_Home_BrazilA" ref="A1:Q281" tableType="queryTable" totalsRowShown="0">
  <autoFilter ref="A1:Q281" xr:uid="{5268022F-5B8A-4379-8596-2A6F37A2CAEE}"/>
  <tableColumns count="17">
    <tableColumn id="1" xr3:uid="{3D11B220-023A-42B9-A1BF-B1830D1DAF0C}" uniqueName="1" name="Home" queryTableFieldId="1" dataDxfId="34"/>
    <tableColumn id="17" xr3:uid="{4F7B5624-4AC1-4FCB-A8FF-9B216CECA41F}" uniqueName="17" name="GP" queryTableFieldId="17" dataDxfId="33"/>
    <tableColumn id="2" xr3:uid="{9A658A27-5A8F-4683-9237-1BD643308904}" uniqueName="2" name="OGS" queryTableFieldId="2"/>
    <tableColumn id="3" xr3:uid="{54995CAE-A7DA-495D-9AFB-1A0586DDA2F6}" uniqueName="3" name="Avg. minute" queryTableFieldId="3"/>
    <tableColumn id="4" xr3:uid="{8A664DE1-C9FF-4186-9F59-B3CAF762A51C}" uniqueName="4" name="0-15" queryTableFieldId="4"/>
    <tableColumn id="5" xr3:uid="{F174FB02-9641-4ED1-802F-0D58136A055C}" uniqueName="5" name="16-30" queryTableFieldId="5"/>
    <tableColumn id="6" xr3:uid="{A3FFB2E4-069E-4DAB-9565-39E933CAA62C}" uniqueName="6" name="31-45" queryTableFieldId="6"/>
    <tableColumn id="7" xr3:uid="{148A7CEA-3A77-46D2-9EB8-81E303DA9237}" uniqueName="7" name="46-60" queryTableFieldId="7"/>
    <tableColumn id="8" xr3:uid="{39E3FE9D-9160-4A14-BA09-AF8CC2D94A74}" uniqueName="8" name="61-75" queryTableFieldId="8"/>
    <tableColumn id="9" xr3:uid="{DCB1626B-D849-459D-B34C-89CDBB9F735C}" uniqueName="9" name="76-90" queryTableFieldId="9"/>
    <tableColumn id="10" xr3:uid="{08CA6986-2523-4F42-802C-0C4C8E3E1114}" uniqueName="10" name="Column1" queryTableFieldId="10" dataDxfId="32"/>
    <tableColumn id="11" xr3:uid="{A0E36E7D-3345-459E-9462-7BEB7C3138C3}" uniqueName="11" name="1st half" queryTableFieldId="11"/>
    <tableColumn id="12" xr3:uid="{46ED3757-01B8-48D5-81E3-A3F4666A2178}" uniqueName="12" name="1st half_1" queryTableFieldId="12" dataDxfId="31"/>
    <tableColumn id="13" xr3:uid="{4D115355-B577-4744-A521-7116AB81A4A1}" uniqueName="13" name="2nd half" queryTableFieldId="13" dataDxfId="30"/>
    <tableColumn id="14" xr3:uid="{133F49EB-4621-43D1-984C-35B1787F1080}" uniqueName="14" name="2nd half_2" queryTableFieldId="14"/>
    <tableColumn id="16" xr3:uid="{4B7DCA7F-73F0-4AD0-93C6-CCA5738B9768}" uniqueName="16" name="Liga" queryTableFieldId="16"/>
    <tableColumn id="15" xr3:uid="{68F655CA-5916-4CF8-89E1-D7F5568DBD6E}" uniqueName="15" name="HT" queryTableFieldId="15" dataDxfId="29">
      <calculatedColumnFormula>SUM(OGS_Home_BrazilA[[#This Row],[0-15]:[31-45]])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5CADD9-9229-47A3-B3B3-98B095DF0A00}" name="OGS_Away_BrazilA" displayName="OGS_Away_BrazilA" ref="A1:P297" tableType="queryTable" totalsRowShown="0">
  <autoFilter ref="A1:P297" xr:uid="{7C07BF7C-A480-4A6F-A3FF-8ECF8D48C5DC}"/>
  <tableColumns count="16">
    <tableColumn id="1" xr3:uid="{46B26A85-FEBB-4BC5-B005-F2656F7E1DCE}" uniqueName="1" name="Away" queryTableFieldId="1" dataDxfId="28"/>
    <tableColumn id="16" xr3:uid="{A8397A9A-793A-4B9F-8B86-A97B88133C20}" uniqueName="16" name="GP" queryTableFieldId="16" dataDxfId="27"/>
    <tableColumn id="2" xr3:uid="{18F2EC36-BC5F-470A-81A6-D71E0BE81B66}" uniqueName="2" name="OGS" queryTableFieldId="2"/>
    <tableColumn id="3" xr3:uid="{F68BA583-22AE-4789-B5F7-0E59CF633EF1}" uniqueName="3" name="Avg. minute" queryTableFieldId="3"/>
    <tableColumn id="4" xr3:uid="{F6329828-0B90-4AAC-A0E3-FE8BD448C64B}" uniqueName="4" name="0-15" queryTableFieldId="4"/>
    <tableColumn id="5" xr3:uid="{AD269560-C11D-4C10-BF65-6D87B41E2FAF}" uniqueName="5" name="16-30" queryTableFieldId="5"/>
    <tableColumn id="6" xr3:uid="{5521E879-1E58-4FED-9208-C7F1A657C37E}" uniqueName="6" name="31-45" queryTableFieldId="6"/>
    <tableColumn id="7" xr3:uid="{8A0C72D3-198A-4D7E-992E-BDAF3989E432}" uniqueName="7" name="46-60" queryTableFieldId="7"/>
    <tableColumn id="8" xr3:uid="{50ED4D51-8B67-4557-8387-3F1C2CF98E72}" uniqueName="8" name="61-75" queryTableFieldId="8"/>
    <tableColumn id="9" xr3:uid="{339EA109-C86E-48CE-A909-EFF6A5864D1A}" uniqueName="9" name="76-90" queryTableFieldId="9"/>
    <tableColumn id="10" xr3:uid="{D2FB57A3-8F09-4BE6-BEB0-B0BA31B99194}" uniqueName="10" name="Column1" queryTableFieldId="10" dataDxfId="26"/>
    <tableColumn id="11" xr3:uid="{E3A35CF6-5CF1-4E04-B142-D8E69629C11E}" uniqueName="11" name="1st half" queryTableFieldId="11"/>
    <tableColumn id="12" xr3:uid="{EC679F3D-7BB3-4F40-9312-0FBD559B0CCE}" uniqueName="12" name="1st half_1" queryTableFieldId="12" dataDxfId="25"/>
    <tableColumn id="13" xr3:uid="{7EE2B6EC-8D20-407F-81FB-135B927D1EBC}" uniqueName="13" name="2nd half" queryTableFieldId="13" dataDxfId="24"/>
    <tableColumn id="14" xr3:uid="{9C13FC1F-1C66-4AB3-8CFA-329118C5BC34}" uniqueName="14" name="2nd half_2" queryTableFieldId="14"/>
    <tableColumn id="15" xr3:uid="{DD575559-F7F6-4987-898B-DD3E10F32D83}" uniqueName="15" name="HT" queryTableFieldId="15" dataDxfId="23">
      <calculatedColumnFormula>SUM(OGS_Away_BrazilA[[#This Row],[0-15]:[31-45]])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6CFDA0B-7D37-4601-9B34-CD5397A37C91}" name="OGC_Home_BrasilA" displayName="OGC_Home_BrasilA" ref="A1:P281" tableType="queryTable" totalsRowShown="0">
  <autoFilter ref="A1:P281" xr:uid="{314F0E27-8DDD-4B95-8A2E-35DE05CC6C31}"/>
  <tableColumns count="16">
    <tableColumn id="1" xr3:uid="{A5B7FCC6-5385-4D4F-9350-7D33315AAA59}" uniqueName="1" name="Home" queryTableFieldId="1" dataDxfId="22"/>
    <tableColumn id="16" xr3:uid="{56E2E1D1-0535-472D-A81D-D35582BDD090}" uniqueName="16" name="GP" queryTableFieldId="16" dataDxfId="21"/>
    <tableColumn id="2" xr3:uid="{595B888E-0765-4D58-AD99-9A713418BFE3}" uniqueName="2" name="OGC" queryTableFieldId="2"/>
    <tableColumn id="3" xr3:uid="{C60CA571-08F6-4C2D-B6E8-6F53F3894793}" uniqueName="3" name="Avg. minute" queryTableFieldId="3"/>
    <tableColumn id="4" xr3:uid="{D1DE846A-A60D-4A01-9407-99965F24321D}" uniqueName="4" name="0-15" queryTableFieldId="4"/>
    <tableColumn id="5" xr3:uid="{6FBF8D2A-E915-4809-9B27-1512F69A5D8D}" uniqueName="5" name="16-30" queryTableFieldId="5"/>
    <tableColumn id="6" xr3:uid="{FB3043F8-59AB-47BC-AAEF-006253F37122}" uniqueName="6" name="31-45" queryTableFieldId="6"/>
    <tableColumn id="7" xr3:uid="{ADCE8DF0-D157-4EA1-89AB-10488237C270}" uniqueName="7" name="46-60" queryTableFieldId="7"/>
    <tableColumn id="8" xr3:uid="{37664DBC-C816-40AB-80E2-5CC1B7949C02}" uniqueName="8" name="61-75" queryTableFieldId="8"/>
    <tableColumn id="9" xr3:uid="{311A4158-F92E-4236-8990-3BBB8D854618}" uniqueName="9" name="76-90" queryTableFieldId="9"/>
    <tableColumn id="10" xr3:uid="{7B2EDFC9-6E39-483C-8F31-23E4F41C5CEB}" uniqueName="10" name="Column1" queryTableFieldId="10" dataDxfId="20"/>
    <tableColumn id="11" xr3:uid="{759C59E4-F800-4DCC-8C6B-E8E4AEE2EDF7}" uniqueName="11" name="1st half" queryTableFieldId="11"/>
    <tableColumn id="12" xr3:uid="{36D81470-4F6F-4B17-9BFB-4AE5634036B6}" uniqueName="12" name="1st half_1" queryTableFieldId="12" dataDxfId="19"/>
    <tableColumn id="13" xr3:uid="{672758B2-5111-434B-AAC1-19F7EEE169C3}" uniqueName="13" name="2nd half" queryTableFieldId="13" dataDxfId="18"/>
    <tableColumn id="14" xr3:uid="{1D829E8A-E49E-47FB-81A2-51B3D03A5113}" uniqueName="14" name="2nd half_2" queryTableFieldId="14"/>
    <tableColumn id="15" xr3:uid="{A7609EB0-7CAD-435C-92E0-7253FB947B48}" uniqueName="15" name="HT" queryTableFieldId="15" dataDxfId="17">
      <calculatedColumnFormula>SUM(OGC_Home_BrasilA[[#This Row],[0-15]:[31-45]])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DD6E0CD-348D-4690-B3C3-F8415BADC123}" name="OGC_Away_BrazilB" displayName="OGC_Away_BrazilB" ref="A1:P281" tableType="queryTable" totalsRowShown="0">
  <autoFilter ref="A1:P281" xr:uid="{262DA186-F791-4459-93B2-65533E1A5637}"/>
  <tableColumns count="16">
    <tableColumn id="1" xr3:uid="{D753307D-D505-47F1-8B81-2465FE6EB279}" uniqueName="1" name="Away" queryTableFieldId="1" dataDxfId="16"/>
    <tableColumn id="16" xr3:uid="{F869A4D2-CD38-4950-9B8A-1DDBF606364E}" uniqueName="16" name="GP" queryTableFieldId="16" dataDxfId="15"/>
    <tableColumn id="2" xr3:uid="{9A78D125-B54E-4217-BE34-D55AF35D907F}" uniqueName="2" name="OGC" queryTableFieldId="2"/>
    <tableColumn id="3" xr3:uid="{BFF66701-62EC-41E4-816E-693885C5A8F9}" uniqueName="3" name="Avg. minute" queryTableFieldId="3"/>
    <tableColumn id="4" xr3:uid="{D6BA6661-CBD7-4C99-B0C0-81CC95BC506F}" uniqueName="4" name="0-15" queryTableFieldId="4"/>
    <tableColumn id="5" xr3:uid="{BC475F38-5EC1-4861-94D3-3E6C099809B4}" uniqueName="5" name="16-30" queryTableFieldId="5"/>
    <tableColumn id="6" xr3:uid="{D078C743-A6D0-425B-B7C2-5DFC3B12D398}" uniqueName="6" name="31-45" queryTableFieldId="6"/>
    <tableColumn id="7" xr3:uid="{193DDF67-3355-4C75-AEFA-1385C89C3747}" uniqueName="7" name="46-60" queryTableFieldId="7"/>
    <tableColumn id="8" xr3:uid="{2F7BD74E-8D41-434F-9444-53709DD05AB4}" uniqueName="8" name="61-75" queryTableFieldId="8"/>
    <tableColumn id="9" xr3:uid="{479635CE-7D4A-4E4F-8C5E-6E9E5F6BEBF8}" uniqueName="9" name="76-90" queryTableFieldId="9"/>
    <tableColumn id="10" xr3:uid="{2F3B9A1B-2A17-4C5B-9E1B-05CA79926E93}" uniqueName="10" name="Column1" queryTableFieldId="10" dataDxfId="14"/>
    <tableColumn id="11" xr3:uid="{D3CBC26A-54B6-42CC-B21A-3E3C30661473}" uniqueName="11" name="1st half" queryTableFieldId="11"/>
    <tableColumn id="12" xr3:uid="{CEFACB10-EEE4-469C-9CB3-A8F4F3516E66}" uniqueName="12" name="1st half_1" queryTableFieldId="12" dataDxfId="13"/>
    <tableColumn id="13" xr3:uid="{BA52F48D-517B-42A8-9B01-CC9153F2A885}" uniqueName="13" name="2nd half" queryTableFieldId="13" dataDxfId="12"/>
    <tableColumn id="14" xr3:uid="{EED08888-196F-4EC9-91C0-052DD465E2B6}" uniqueName="14" name="2nd half_2" queryTableFieldId="14"/>
    <tableColumn id="15" xr3:uid="{6C683F2E-1E7D-46EC-94A3-C8846BD0075B}" uniqueName="15" name="HT" queryTableFieldId="15" dataDxfId="11">
      <calculatedColumnFormula>SUM(OGC_Away_BrazilB[[#This Row],[0-15]:[31-45]])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E1E4CB1-D64B-4A9E-A55F-A782A3F77BD4}" name="Jogos_BrasilA" displayName="Jogos_BrasilA" ref="A1:L3396" tableType="queryTable" totalsRowShown="0">
  <autoFilter ref="A1:L3396" xr:uid="{5DB17ADE-AB0B-4386-AE4E-BEFA3D5CF000}"/>
  <sortState xmlns:xlrd2="http://schemas.microsoft.com/office/spreadsheetml/2017/richdata2" ref="A2:L3396">
    <sortCondition ref="A1:A3396"/>
  </sortState>
  <tableColumns count="12">
    <tableColumn id="12" xr3:uid="{36CDA07D-7C59-46CE-A04E-C36D8E8CA254}" uniqueName="12" name="Data" queryTableFieldId="12" dataDxfId="10"/>
    <tableColumn id="13" xr3:uid="{B051849A-398B-4581-A25A-FAF1F582821F}" uniqueName="13" name="Home" queryTableFieldId="13" dataDxfId="9"/>
    <tableColumn id="14" xr3:uid="{36C78A85-6621-4A06-B17E-F626A5C156EC}" uniqueName="14" name="X" queryTableFieldId="14" dataDxfId="8"/>
    <tableColumn id="15" xr3:uid="{15496364-FCC6-4B8A-8B8A-E6741B3F50A5}" uniqueName="15" name="Away" queryTableFieldId="15" dataDxfId="7"/>
    <tableColumn id="5" xr3:uid="{E0A73C94-199C-437E-B57C-C823DE37D1C6}" uniqueName="5" name="Column5" queryTableFieldId="5" dataDxfId="6"/>
    <tableColumn id="16" xr3:uid="{50B99DF3-0393-4CAF-8F18-1898147ED982}" uniqueName="16" name="HT" queryTableFieldId="16" dataDxfId="5"/>
    <tableColumn id="17" xr3:uid="{E90FBA2D-2ED7-4BF7-ABFD-5F4C6AD14CD6}" uniqueName="17" name="2.5+" queryTableFieldId="17" dataDxfId="4"/>
    <tableColumn id="18" xr3:uid="{56537A16-0458-4A4E-BA81-9C8557427A87}" uniqueName="18" name="TG" queryTableFieldId="18"/>
    <tableColumn id="19" xr3:uid="{A72A16B0-9CAB-4145-A0EC-00D0EACF0299}" uniqueName="19" name="BTS" queryTableFieldId="19" dataDxfId="3"/>
    <tableColumn id="10" xr3:uid="{D4A061A1-E67A-4815-B084-285ED90A92BC}" uniqueName="10" name="HT Home" queryTableFieldId="10" dataDxfId="2">
      <calculatedColumnFormula>MID(F2,2,1)</calculatedColumnFormula>
    </tableColumn>
    <tableColumn id="11" xr3:uid="{B8082F4F-0407-45D6-AE2E-A69C26465C0E}" uniqueName="11" name="HT Away" queryTableFieldId="11" dataDxfId="1">
      <calculatedColumnFormula>MID(F2,4,1)</calculatedColumnFormula>
    </tableColumn>
    <tableColumn id="28" xr3:uid="{04103F28-A90E-48BA-8C4A-FA0A4BEAAFAA}" uniqueName="28" name="JOGOU?" queryTableFieldId="32" dataDxfId="0">
      <calculatedColumnFormula>IF(J2="0", IF(K2="0", "Sim", "Não"), "Não")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9206A82-B906-492C-9938-0588BB6D7F05}">
  <we:reference id="wa200005271" version="2.0.0.0" store="pt-B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4B36C-1AE0-4723-9023-6327B63AF56F}">
  <sheetPr codeName="Planilha2"/>
  <dimension ref="A1:AB46"/>
  <sheetViews>
    <sheetView zoomScaleNormal="100" workbookViewId="0">
      <selection activeCell="B2" sqref="B2"/>
    </sheetView>
  </sheetViews>
  <sheetFormatPr defaultRowHeight="15" x14ac:dyDescent="0.25"/>
  <cols>
    <col min="1" max="1" width="37" customWidth="1"/>
  </cols>
  <sheetData>
    <row r="1" spans="1:28" x14ac:dyDescent="0.25">
      <c r="A1" s="20" t="s">
        <v>350</v>
      </c>
      <c r="B1" s="18" t="s">
        <v>592</v>
      </c>
      <c r="C1" s="18"/>
      <c r="D1" s="18"/>
      <c r="E1" s="18"/>
      <c r="F1" s="13"/>
      <c r="G1" s="18"/>
      <c r="H1" s="25"/>
      <c r="I1" s="26"/>
      <c r="J1" s="26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</row>
    <row r="2" spans="1:28" x14ac:dyDescent="0.25">
      <c r="A2" s="19" t="s">
        <v>351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</row>
    <row r="3" spans="1:28" x14ac:dyDescent="0.25">
      <c r="A3" s="19" t="s">
        <v>527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spans="1:28" x14ac:dyDescent="0.25">
      <c r="A4" s="19" t="s">
        <v>347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spans="1:28" x14ac:dyDescent="0.25">
      <c r="A5" s="19" t="s">
        <v>349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spans="1:28" x14ac:dyDescent="0.25">
      <c r="A6" s="19" t="s">
        <v>352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spans="1:28" x14ac:dyDescent="0.25">
      <c r="A7" s="19" t="s">
        <v>353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spans="1:28" x14ac:dyDescent="0.25">
      <c r="A8" s="19" t="s">
        <v>354</v>
      </c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</row>
    <row r="9" spans="1:28" x14ac:dyDescent="0.25">
      <c r="A9" s="19" t="s">
        <v>441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</row>
    <row r="10" spans="1:28" x14ac:dyDescent="0.25">
      <c r="A10" s="19" t="s">
        <v>473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</row>
    <row r="11" spans="1:28" x14ac:dyDescent="0.25">
      <c r="A11" s="19" t="s">
        <v>355</v>
      </c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</row>
    <row r="12" spans="1:28" x14ac:dyDescent="0.25">
      <c r="A12" s="19" t="s">
        <v>356</v>
      </c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</row>
    <row r="13" spans="1:28" x14ac:dyDescent="0.25">
      <c r="A13" s="19" t="s">
        <v>574</v>
      </c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</row>
    <row r="14" spans="1:28" x14ac:dyDescent="0.25">
      <c r="A14" s="19" t="s">
        <v>401</v>
      </c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</row>
    <row r="15" spans="1:28" x14ac:dyDescent="0.25">
      <c r="A15" s="19" t="s">
        <v>498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</row>
    <row r="16" spans="1:28" x14ac:dyDescent="0.25">
      <c r="A16" s="19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</row>
    <row r="17" spans="1:28" x14ac:dyDescent="0.25">
      <c r="A17" s="19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</row>
    <row r="18" spans="1:28" x14ac:dyDescent="0.25">
      <c r="A18" s="19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</row>
    <row r="19" spans="1:28" x14ac:dyDescent="0.25">
      <c r="A19" s="19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</row>
    <row r="20" spans="1:28" x14ac:dyDescent="0.25">
      <c r="A20" s="19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</row>
    <row r="21" spans="1:28" x14ac:dyDescent="0.25">
      <c r="A21" s="19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</row>
    <row r="22" spans="1:28" x14ac:dyDescent="0.25">
      <c r="A22" s="27" t="s">
        <v>411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</row>
    <row r="23" spans="1:28" x14ac:dyDescent="0.25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</row>
    <row r="24" spans="1:28" x14ac:dyDescent="0.25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</row>
    <row r="25" spans="1:28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</row>
    <row r="26" spans="1:28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</row>
    <row r="27" spans="1:28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</row>
    <row r="28" spans="1:28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</row>
    <row r="29" spans="1:28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</row>
    <row r="30" spans="1:28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</row>
    <row r="31" spans="1:28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</row>
    <row r="32" spans="1:28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</row>
    <row r="33" spans="1:28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</row>
    <row r="34" spans="1:28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</row>
    <row r="35" spans="1:28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</row>
    <row r="36" spans="1:28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</row>
    <row r="37" spans="1:28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</row>
    <row r="38" spans="1:28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</row>
    <row r="41" spans="1:2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</row>
    <row r="42" spans="1:28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</row>
    <row r="43" spans="1:28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</row>
    <row r="44" spans="1:28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</row>
    <row r="45" spans="1:2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</row>
    <row r="46" spans="1:28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</row>
  </sheetData>
  <mergeCells count="2">
    <mergeCell ref="H1:J1"/>
    <mergeCell ref="A22:K2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5BD1-78B8-4599-953D-4724EB45A212}">
  <sheetPr codeName="Planilha1"/>
  <dimension ref="B1:T655"/>
  <sheetViews>
    <sheetView showGridLines="0" tabSelected="1" zoomScaleNormal="100" workbookViewId="0">
      <selection activeCell="R292" sqref="R292"/>
    </sheetView>
  </sheetViews>
  <sheetFormatPr defaultRowHeight="15" x14ac:dyDescent="0.25"/>
  <cols>
    <col min="1" max="1" width="39.7109375" customWidth="1"/>
    <col min="2" max="2" width="16" hidden="1" customWidth="1"/>
    <col min="3" max="3" width="16" customWidth="1"/>
    <col min="4" max="4" width="15.28515625" style="1" customWidth="1"/>
    <col min="5" max="6" width="12.7109375" style="1" customWidth="1"/>
    <col min="7" max="7" width="11.28515625" style="1" customWidth="1"/>
    <col min="8" max="8" width="8.5703125" style="1" bestFit="1" customWidth="1"/>
    <col min="9" max="10" width="2.7109375" style="14" customWidth="1"/>
    <col min="11" max="11" width="16" customWidth="1"/>
    <col min="12" max="12" width="15.28515625" style="1" customWidth="1"/>
    <col min="13" max="14" width="12.7109375" style="1" customWidth="1"/>
    <col min="15" max="15" width="11.28515625" style="1" customWidth="1"/>
    <col min="16" max="16" width="11.5703125" style="1" customWidth="1"/>
    <col min="17" max="17" width="9.140625" style="1"/>
  </cols>
  <sheetData>
    <row r="1" spans="2:20" x14ac:dyDescent="0.25">
      <c r="B1" s="29" t="s">
        <v>409</v>
      </c>
      <c r="C1" s="29"/>
      <c r="D1" s="29"/>
      <c r="E1" s="29"/>
      <c r="F1" s="29"/>
      <c r="G1" s="29"/>
      <c r="H1" s="29"/>
      <c r="K1" s="28" t="s">
        <v>410</v>
      </c>
      <c r="L1" s="28"/>
      <c r="M1" s="28"/>
      <c r="N1" s="28"/>
      <c r="O1" s="28"/>
      <c r="P1" s="28"/>
      <c r="Q1" s="30" t="s">
        <v>539</v>
      </c>
      <c r="R1" s="30"/>
    </row>
    <row r="2" spans="2:20" s="2" customFormat="1" ht="15.75" x14ac:dyDescent="0.25">
      <c r="B2" s="3" t="s">
        <v>358</v>
      </c>
      <c r="C2" s="11" t="s">
        <v>230</v>
      </c>
      <c r="D2" s="12" t="s">
        <v>231</v>
      </c>
      <c r="E2" s="12" t="s">
        <v>233</v>
      </c>
      <c r="F2" s="12" t="s">
        <v>235</v>
      </c>
      <c r="G2" s="12" t="s">
        <v>234</v>
      </c>
      <c r="H2" s="12" t="s">
        <v>237</v>
      </c>
      <c r="I2" s="15" t="s">
        <v>402</v>
      </c>
      <c r="J2" s="15" t="s">
        <v>403</v>
      </c>
      <c r="K2" s="11" t="s">
        <v>408</v>
      </c>
      <c r="L2" s="12" t="s">
        <v>236</v>
      </c>
      <c r="M2" s="12" t="s">
        <v>404</v>
      </c>
      <c r="N2" s="12" t="s">
        <v>405</v>
      </c>
      <c r="O2" s="12" t="s">
        <v>406</v>
      </c>
      <c r="P2" s="12" t="s">
        <v>407</v>
      </c>
      <c r="Q2" s="24" t="s">
        <v>540</v>
      </c>
      <c r="R2" s="24" t="s">
        <v>541</v>
      </c>
    </row>
    <row r="3" spans="2:20" hidden="1" x14ac:dyDescent="0.25">
      <c r="B3" s="4" t="str">
        <f>IFERROR(INDEX(OGSHome!$P:$P,MATCH(C3,OGSHome!$A:$A,0)),"-")</f>
        <v>Alemanha - Bundesliga</v>
      </c>
      <c r="C3" s="4" t="s">
        <v>327</v>
      </c>
      <c r="D3" s="8">
        <f>COUNTIFS(Partidas!$B$2:$B$12634, C3)</f>
        <v>9</v>
      </c>
      <c r="E3" s="7">
        <f>IFERROR(INDEX(OGSHome!$Q:$Q,MATCH(C3,OGSHome!$A:$A,0)),"-")</f>
        <v>8</v>
      </c>
      <c r="F3" s="5">
        <f t="shared" ref="F3:F66" si="0">E3/D3</f>
        <v>0.88888888888888884</v>
      </c>
      <c r="G3" s="7">
        <f>IFERROR(INDEX(OGCHome!$P:$P,MATCH(C3,OGCHome!$A:$A,0)),"-")</f>
        <v>1</v>
      </c>
      <c r="H3" s="7">
        <f>COUNTIFS(Partidas!B:B, C3, Partidas!L:L, "Sim")</f>
        <v>0</v>
      </c>
      <c r="K3" s="4" t="s">
        <v>327</v>
      </c>
      <c r="L3" s="8">
        <f>COUNTIFS(Partidas!$D$2:$D$12634, K3)</f>
        <v>9</v>
      </c>
      <c r="M3" s="7">
        <f>IFERROR(INDEX(OGSAway!$P:$P,MATCH(K3,OGSAway!$A:$A,0)),"-")</f>
        <v>5</v>
      </c>
      <c r="N3" s="5">
        <f t="shared" ref="N3:N66" si="1">M3/L3</f>
        <v>0.55555555555555558</v>
      </c>
      <c r="O3" s="7">
        <f>IFERROR(INDEX(OGCAway!$P:$P,MATCH(K3,OGCAway!$A:$A,0)),"-")</f>
        <v>3</v>
      </c>
      <c r="P3" s="7">
        <f>COUNTIFS(Partidas!D:D, C3, Partidas!L:L, "Sim")</f>
        <v>1</v>
      </c>
      <c r="Q3" s="21">
        <f>Tabela2[[#This Row],[JOGOS FORA]]+Tabela2[[#This Row],[JOGOS CASA]]</f>
        <v>18</v>
      </c>
      <c r="R3" s="22">
        <f>(Tabela2[[#This Row],[MARCOU4]]+Tabela2[[#This Row],[MARCOU]])/Q3</f>
        <v>0.72222222222222221</v>
      </c>
    </row>
    <row r="4" spans="2:20" hidden="1" x14ac:dyDescent="0.25">
      <c r="B4" s="4" t="str">
        <f>IFERROR(INDEX(OGSHome!$P:$P,MATCH(C4,OGSHome!$A:$A,0)),"-")</f>
        <v>Holanda - Eredivisie</v>
      </c>
      <c r="C4" s="4" t="s">
        <v>422</v>
      </c>
      <c r="D4" s="8">
        <f>COUNTIFS(Partidas!$B$2:$B$12634, C4)</f>
        <v>9</v>
      </c>
      <c r="E4" s="7">
        <f>IFERROR(INDEX(OGSHome!$Q:$Q,MATCH(C4,OGSHome!$A:$A,0)),"-")</f>
        <v>8</v>
      </c>
      <c r="F4" s="5">
        <f t="shared" si="0"/>
        <v>0.88888888888888884</v>
      </c>
      <c r="G4" s="7">
        <f>IFERROR(INDEX(OGCHome!$P:$P,MATCH(C4,OGCHome!$A:$A,0)),"-")</f>
        <v>1</v>
      </c>
      <c r="H4" s="7">
        <f>COUNTIFS(Partidas!B:B, C4, Partidas!L:L, "Sim")</f>
        <v>0</v>
      </c>
      <c r="K4" s="4" t="s">
        <v>422</v>
      </c>
      <c r="L4" s="8">
        <f>COUNTIFS(Partidas!$D$2:$D$12634, K4)</f>
        <v>9</v>
      </c>
      <c r="M4" s="7">
        <f>IFERROR(INDEX(OGSAway!$P:$P,MATCH(K4,OGSAway!$A:$A,0)),"-")</f>
        <v>6</v>
      </c>
      <c r="N4" s="5">
        <f t="shared" si="1"/>
        <v>0.66666666666666663</v>
      </c>
      <c r="O4" s="7">
        <f>IFERROR(INDEX(OGCAway!$P:$P,MATCH(K4,OGCAway!$A:$A,0)),"-")</f>
        <v>1</v>
      </c>
      <c r="P4" s="7">
        <f>COUNTIFS(Partidas!D:D, C4, Partidas!L:L, "Sim")</f>
        <v>2</v>
      </c>
      <c r="Q4" s="21">
        <f>Tabela2[[#This Row],[JOGOS FORA]]+Tabela2[[#This Row],[JOGOS CASA]]</f>
        <v>18</v>
      </c>
      <c r="R4" s="22">
        <f>(Tabela2[[#This Row],[MARCOU4]]+Tabela2[[#This Row],[MARCOU]])/Q4</f>
        <v>0.77777777777777779</v>
      </c>
    </row>
    <row r="5" spans="2:20" x14ac:dyDescent="0.25">
      <c r="B5" s="4" t="str">
        <f>IFERROR(INDEX(OGSHome!$P:$P,MATCH(C5,OGSHome!$A:$A,0)),"-")</f>
        <v>Itália - Série A</v>
      </c>
      <c r="C5" s="4" t="s">
        <v>248</v>
      </c>
      <c r="D5" s="6">
        <f>COUNTIFS(Partidas!$B$2:$B$12634, C5)</f>
        <v>10</v>
      </c>
      <c r="E5" s="6">
        <f>IFERROR(INDEX(OGSHome!$Q:$Q,MATCH(C5,OGSHome!$A:$A,0)),"-")</f>
        <v>9</v>
      </c>
      <c r="F5" s="17">
        <f t="shared" si="0"/>
        <v>0.9</v>
      </c>
      <c r="G5" s="7">
        <f>IFERROR(INDEX(OGCHome!$P:$P,MATCH(C5,OGCHome!$A:$A,0)),"-")</f>
        <v>0</v>
      </c>
      <c r="H5" s="7">
        <f>COUNTIFS(Partidas!B:B, C5, Partidas!L:L, "Sim")</f>
        <v>1</v>
      </c>
      <c r="K5" s="10" t="s">
        <v>248</v>
      </c>
      <c r="L5" s="6">
        <f>COUNTIFS(Partidas!$D$2:$D$12634, K5)</f>
        <v>10</v>
      </c>
      <c r="M5" s="6">
        <f>IFERROR(INDEX(OGSAway!$P:$P,MATCH(K5,OGSAway!$A:$A,0)),"-")</f>
        <v>6</v>
      </c>
      <c r="N5" s="17">
        <f t="shared" si="1"/>
        <v>0.6</v>
      </c>
      <c r="O5" s="6">
        <f>IFERROR(INDEX(OGCAway!$P:$P,MATCH(K5,OGCAway!$A:$A,0)),"-")</f>
        <v>1</v>
      </c>
      <c r="P5" s="6">
        <f>COUNTIFS(Partidas!D:D, C5, Partidas!L:L, "Sim")</f>
        <v>3</v>
      </c>
      <c r="Q5" s="21">
        <f>Tabela2[[#This Row],[JOGOS FORA]]+Tabela2[[#This Row],[JOGOS CASA]]</f>
        <v>20</v>
      </c>
      <c r="R5" s="22">
        <f>(Tabela2[[#This Row],[MARCOU4]]+Tabela2[[#This Row],[MARCOU]])/Q5</f>
        <v>0.75</v>
      </c>
    </row>
    <row r="6" spans="2:20" hidden="1" x14ac:dyDescent="0.25">
      <c r="B6" s="4" t="str">
        <f>IFERROR(INDEX(OGSHome!$P:$P,MATCH(C6,OGSHome!$A:$A,0)),"-")</f>
        <v>Alemanha - Bundesliga</v>
      </c>
      <c r="C6" s="4" t="s">
        <v>316</v>
      </c>
      <c r="D6" s="8">
        <f>COUNTIFS(Partidas!$B$2:$B$12634, C6)</f>
        <v>10</v>
      </c>
      <c r="E6" s="7">
        <f>IFERROR(INDEX(OGSHome!$Q:$Q,MATCH(C6,OGSHome!$A:$A,0)),"-")</f>
        <v>7</v>
      </c>
      <c r="F6" s="5">
        <f t="shared" si="0"/>
        <v>0.7</v>
      </c>
      <c r="G6" s="7">
        <f>IFERROR(INDEX(OGCHome!$P:$P,MATCH(C6,OGCHome!$A:$A,0)),"-")</f>
        <v>0</v>
      </c>
      <c r="H6" s="7">
        <f>COUNTIFS(Partidas!B:B, C6, Partidas!L:L, "Sim")</f>
        <v>3</v>
      </c>
      <c r="K6" s="4" t="s">
        <v>316</v>
      </c>
      <c r="L6" s="8">
        <f>COUNTIFS(Partidas!$D$2:$D$12634, K6)</f>
        <v>9</v>
      </c>
      <c r="M6" s="7">
        <f>IFERROR(INDEX(OGSAway!$P:$P,MATCH(K6,OGSAway!$A:$A,0)),"-")</f>
        <v>6</v>
      </c>
      <c r="N6" s="5">
        <f t="shared" si="1"/>
        <v>0.66666666666666663</v>
      </c>
      <c r="O6" s="7">
        <f>IFERROR(INDEX(OGCAway!$P:$P,MATCH(K6,OGCAway!$A:$A,0)),"-")</f>
        <v>3</v>
      </c>
      <c r="P6" s="7">
        <f>COUNTIFS(Partidas!D:D, C6, Partidas!L:L, "Sim")</f>
        <v>0</v>
      </c>
      <c r="Q6" s="21">
        <f>Tabela2[[#This Row],[JOGOS FORA]]+Tabela2[[#This Row],[JOGOS CASA]]</f>
        <v>19</v>
      </c>
      <c r="R6" s="22">
        <f>(Tabela2[[#This Row],[MARCOU4]]+Tabela2[[#This Row],[MARCOU]])/Q6</f>
        <v>0.68421052631578949</v>
      </c>
    </row>
    <row r="7" spans="2:20" hidden="1" x14ac:dyDescent="0.25">
      <c r="B7" s="4" t="str">
        <f>IFERROR(INDEX(OGSHome!$P:$P,MATCH(C7,OGSHome!$A:$A,0)),"-")</f>
        <v>Holanda - Eredivisie</v>
      </c>
      <c r="C7" s="4" t="s">
        <v>425</v>
      </c>
      <c r="D7" s="8">
        <f>COUNTIFS(Partidas!$B$2:$B$12634, C7)</f>
        <v>9</v>
      </c>
      <c r="E7" s="7">
        <f>IFERROR(INDEX(OGSHome!$Q:$Q,MATCH(C7,OGSHome!$A:$A,0)),"-")</f>
        <v>7</v>
      </c>
      <c r="F7" s="5">
        <f t="shared" si="0"/>
        <v>0.77777777777777779</v>
      </c>
      <c r="G7" s="7">
        <f>IFERROR(INDEX(OGCHome!$P:$P,MATCH(C7,OGCHome!$A:$A,0)),"-")</f>
        <v>0</v>
      </c>
      <c r="H7" s="7">
        <f>COUNTIFS(Partidas!B:B, C7, Partidas!L:L, "Sim")</f>
        <v>2</v>
      </c>
      <c r="K7" s="4" t="s">
        <v>425</v>
      </c>
      <c r="L7" s="8">
        <f>COUNTIFS(Partidas!$D$2:$D$12634, K7)</f>
        <v>9</v>
      </c>
      <c r="M7" s="7">
        <f>IFERROR(INDEX(OGSAway!$P:$P,MATCH(K7,OGSAway!$A:$A,0)),"-")</f>
        <v>6</v>
      </c>
      <c r="N7" s="5">
        <f t="shared" si="1"/>
        <v>0.66666666666666663</v>
      </c>
      <c r="O7" s="7">
        <f>IFERROR(INDEX(OGCAway!$P:$P,MATCH(K7,OGCAway!$A:$A,0)),"-")</f>
        <v>3</v>
      </c>
      <c r="P7" s="7">
        <f>COUNTIFS(Partidas!D:D, C7, Partidas!L:L, "Sim")</f>
        <v>0</v>
      </c>
      <c r="Q7" s="21">
        <f>Tabela2[[#This Row],[JOGOS FORA]]+Tabela2[[#This Row],[JOGOS CASA]]</f>
        <v>18</v>
      </c>
      <c r="R7" s="22">
        <f>(Tabela2[[#This Row],[MARCOU4]]+Tabela2[[#This Row],[MARCOU]])/Q7</f>
        <v>0.72222222222222221</v>
      </c>
    </row>
    <row r="8" spans="2:20" hidden="1" x14ac:dyDescent="0.25">
      <c r="B8" s="4" t="str">
        <f>IFERROR(INDEX(OGSHome!$P:$P,MATCH(C8,OGSHome!$A:$A,0)),"-")</f>
        <v>Inglaterra - Premier League</v>
      </c>
      <c r="C8" s="4" t="s">
        <v>275</v>
      </c>
      <c r="D8" s="6">
        <f>COUNTIFS(Partidas!$B$2:$B$12634, C8)</f>
        <v>10</v>
      </c>
      <c r="E8" s="6">
        <f>IFERROR(INDEX(OGSHome!$Q:$Q,MATCH(C8,OGSHome!$A:$A,0)),"-")</f>
        <v>8</v>
      </c>
      <c r="F8" s="17">
        <f t="shared" si="0"/>
        <v>0.8</v>
      </c>
      <c r="G8" s="7">
        <f>IFERROR(INDEX(OGCHome!$P:$P,MATCH(C8,OGCHome!$A:$A,0)),"-")</f>
        <v>0</v>
      </c>
      <c r="H8" s="7">
        <f>COUNTIFS(Partidas!B:B, C8, Partidas!L:L, "Sim")</f>
        <v>2</v>
      </c>
      <c r="K8" s="10" t="s">
        <v>275</v>
      </c>
      <c r="L8" s="6">
        <f>COUNTIFS(Partidas!$D$2:$D$12634, K8)</f>
        <v>11</v>
      </c>
      <c r="M8" s="6">
        <f>IFERROR(INDEX(OGSAway!$P:$P,MATCH(K8,OGSAway!$A:$A,0)),"-")</f>
        <v>5</v>
      </c>
      <c r="N8" s="17">
        <f t="shared" si="1"/>
        <v>0.45454545454545453</v>
      </c>
      <c r="O8" s="6">
        <f>IFERROR(INDEX(OGCAway!$P:$P,MATCH(K8,OGCAway!$A:$A,0)),"-")</f>
        <v>4</v>
      </c>
      <c r="P8" s="6">
        <f>COUNTIFS(Partidas!D:D, C8, Partidas!L:L, "Sim")</f>
        <v>2</v>
      </c>
      <c r="Q8" s="21">
        <f>Tabela2[[#This Row],[JOGOS FORA]]+Tabela2[[#This Row],[JOGOS CASA]]</f>
        <v>21</v>
      </c>
      <c r="R8" s="22">
        <f>(Tabela2[[#This Row],[MARCOU4]]+Tabela2[[#This Row],[MARCOU]])/Q8</f>
        <v>0.61904761904761907</v>
      </c>
      <c r="T8" s="1"/>
    </row>
    <row r="9" spans="2:20" hidden="1" x14ac:dyDescent="0.25">
      <c r="B9" s="4" t="str">
        <f>IFERROR(INDEX(OGSHome!$P:$P,MATCH(C9,OGSHome!$A:$A,0)),"-")</f>
        <v>França - Ligue 1</v>
      </c>
      <c r="C9" s="4" t="s">
        <v>311</v>
      </c>
      <c r="D9" s="6">
        <f>COUNTIFS(Partidas!$B$2:$B$12634, C9)</f>
        <v>9</v>
      </c>
      <c r="E9" s="6">
        <f>IFERROR(INDEX(OGSHome!$Q:$Q,MATCH(C9,OGSHome!$A:$A,0)),"-")</f>
        <v>6</v>
      </c>
      <c r="F9" s="17">
        <f t="shared" si="0"/>
        <v>0.66666666666666663</v>
      </c>
      <c r="G9" s="7">
        <f>IFERROR(INDEX(OGCHome!$P:$P,MATCH(C9,OGCHome!$A:$A,0)),"-")</f>
        <v>1</v>
      </c>
      <c r="H9" s="7">
        <f>COUNTIFS(Partidas!B:B, C9, Partidas!L:L, "Sim")</f>
        <v>2</v>
      </c>
      <c r="K9" s="10" t="s">
        <v>311</v>
      </c>
      <c r="L9" s="6">
        <f>COUNTIFS(Partidas!$D$2:$D$12634, K9)</f>
        <v>9</v>
      </c>
      <c r="M9" s="6">
        <f>IFERROR(INDEX(OGSAway!$P:$P,MATCH(K9,OGSAway!$A:$A,0)),"-")</f>
        <v>6</v>
      </c>
      <c r="N9" s="17">
        <f t="shared" si="1"/>
        <v>0.66666666666666663</v>
      </c>
      <c r="O9" s="6">
        <f>IFERROR(INDEX(OGCAway!$P:$P,MATCH(K9,OGCAway!$A:$A,0)),"-")</f>
        <v>0</v>
      </c>
      <c r="P9" s="6">
        <f>COUNTIFS(Partidas!D:D, C9, Partidas!L:L, "Sim")</f>
        <v>3</v>
      </c>
      <c r="Q9" s="21">
        <f>Tabela2[[#This Row],[JOGOS FORA]]+Tabela2[[#This Row],[JOGOS CASA]]</f>
        <v>18</v>
      </c>
      <c r="R9" s="22">
        <f>(Tabela2[[#This Row],[MARCOU4]]+Tabela2[[#This Row],[MARCOU]])/Q9</f>
        <v>0.66666666666666663</v>
      </c>
    </row>
    <row r="10" spans="2:20" hidden="1" x14ac:dyDescent="0.25">
      <c r="B10" s="4" t="str">
        <f>IFERROR(INDEX(OGSHome!$P:$P,MATCH(C10,OGSHome!$A:$A,0)),"-")</f>
        <v>Argentina - Copa de la Liga Profesional</v>
      </c>
      <c r="C10" s="4" t="s">
        <v>526</v>
      </c>
      <c r="D10" s="7">
        <f>COUNTIFS(Partidas!$B$2:$B$12634, C10)</f>
        <v>7</v>
      </c>
      <c r="E10" s="7">
        <f>IFERROR(INDEX(OGSHome!$Q:$Q,MATCH(C10,OGSHome!$A:$A,0)),"-")</f>
        <v>5</v>
      </c>
      <c r="F10" s="17">
        <f t="shared" si="0"/>
        <v>0.7142857142857143</v>
      </c>
      <c r="G10" s="7">
        <f>IFERROR(INDEX(OGCHome!$P:$P,MATCH(C10,OGCHome!$A:$A,0)),"-")</f>
        <v>1</v>
      </c>
      <c r="H10" s="7">
        <f>COUNTIFS(Partidas!B:B, C10, Partidas!L:L, "Sim")</f>
        <v>1</v>
      </c>
      <c r="K10" s="9" t="s">
        <v>526</v>
      </c>
      <c r="L10" s="7">
        <f>COUNTIFS(Partidas!$D$2:$D$12634, K10)</f>
        <v>7</v>
      </c>
      <c r="M10" s="7">
        <f>IFERROR(INDEX(OGSAway!$P:$P,MATCH(K10,OGSAway!$A:$A,0)),"-")</f>
        <v>4</v>
      </c>
      <c r="N10" s="17">
        <f t="shared" si="1"/>
        <v>0.5714285714285714</v>
      </c>
      <c r="O10" s="7">
        <f>IFERROR(INDEX(OGCAway!$P:$P,MATCH(K10,OGCAway!$A:$A,0)),"-")</f>
        <v>1</v>
      </c>
      <c r="P10" s="7">
        <f>COUNTIFS(Partidas!D:D, C10, Partidas!L:L, "Sim")</f>
        <v>2</v>
      </c>
      <c r="Q10" s="21">
        <f>Tabela2[[#This Row],[JOGOS FORA]]+Tabela2[[#This Row],[JOGOS CASA]]</f>
        <v>14</v>
      </c>
      <c r="R10" s="22">
        <f>(Tabela2[[#This Row],[MARCOU4]]+Tabela2[[#This Row],[MARCOU]])/Q10</f>
        <v>0.6428571428571429</v>
      </c>
    </row>
    <row r="11" spans="2:20" hidden="1" x14ac:dyDescent="0.25">
      <c r="B11" s="4" t="str">
        <f>IFERROR(INDEX(OGSHome!$P:$P,MATCH(C11,OGSHome!$A:$A,0)),"-")</f>
        <v>Turquia - Super Liga</v>
      </c>
      <c r="C11" s="4" t="s">
        <v>485</v>
      </c>
      <c r="D11" s="7">
        <f>COUNTIFS(Partidas!$B$2:$B$12634, C11)</f>
        <v>11</v>
      </c>
      <c r="E11" s="7">
        <f>IFERROR(INDEX(OGSHome!$Q:$Q,MATCH(C11,OGSHome!$A:$A,0)),"-")</f>
        <v>7</v>
      </c>
      <c r="F11" s="17">
        <f t="shared" si="0"/>
        <v>0.63636363636363635</v>
      </c>
      <c r="G11" s="7">
        <f>IFERROR(INDEX(OGCHome!$P:$P,MATCH(C11,OGCHome!$A:$A,0)),"-")</f>
        <v>3</v>
      </c>
      <c r="H11" s="7">
        <f>COUNTIFS(Partidas!B:B, C11, Partidas!L:L, "Sim")</f>
        <v>1</v>
      </c>
      <c r="K11" s="9" t="s">
        <v>485</v>
      </c>
      <c r="L11" s="7">
        <f>COUNTIFS(Partidas!$D$2:$D$12634, K11)</f>
        <v>11</v>
      </c>
      <c r="M11" s="7">
        <f>IFERROR(INDEX(OGSAway!$P:$P,MATCH(K11,OGSAway!$A:$A,0)),"-")</f>
        <v>6</v>
      </c>
      <c r="N11" s="17">
        <f t="shared" si="1"/>
        <v>0.54545454545454541</v>
      </c>
      <c r="O11" s="7">
        <f>IFERROR(INDEX(OGCAway!$P:$P,MATCH(K11,OGCAway!$A:$A,0)),"-")</f>
        <v>0</v>
      </c>
      <c r="P11" s="7">
        <f>COUNTIFS(Partidas!D:D, C11, Partidas!L:L, "Sim")</f>
        <v>5</v>
      </c>
      <c r="Q11" s="21">
        <f>Tabela2[[#This Row],[JOGOS FORA]]+Tabela2[[#This Row],[JOGOS CASA]]</f>
        <v>22</v>
      </c>
      <c r="R11" s="22">
        <f>(Tabela2[[#This Row],[MARCOU4]]+Tabela2[[#This Row],[MARCOU]])/Q11</f>
        <v>0.59090909090909094</v>
      </c>
    </row>
    <row r="12" spans="2:20" hidden="1" x14ac:dyDescent="0.25">
      <c r="B12" s="4" t="str">
        <f>IFERROR(INDEX(OGSHome!$P:$P,MATCH(C12,OGSHome!$A:$A,0)),"-")</f>
        <v>Holanda - Eredivisie</v>
      </c>
      <c r="C12" s="4" t="s">
        <v>428</v>
      </c>
      <c r="D12" s="8">
        <f>COUNTIFS(Partidas!$B$2:$B$12634, C12)</f>
        <v>10</v>
      </c>
      <c r="E12" s="7">
        <f>IFERROR(INDEX(OGSHome!$Q:$Q,MATCH(C12,OGSHome!$A:$A,0)),"-")</f>
        <v>7</v>
      </c>
      <c r="F12" s="5">
        <f t="shared" si="0"/>
        <v>0.7</v>
      </c>
      <c r="G12" s="7">
        <f>IFERROR(INDEX(OGCHome!$P:$P,MATCH(C12,OGCHome!$A:$A,0)),"-")</f>
        <v>2</v>
      </c>
      <c r="H12" s="7">
        <f>COUNTIFS(Partidas!B:B, C12, Partidas!L:L, "Sim")</f>
        <v>1</v>
      </c>
      <c r="K12" s="4" t="s">
        <v>428</v>
      </c>
      <c r="L12" s="8">
        <f>COUNTIFS(Partidas!$D$2:$D$12634, K12)</f>
        <v>8</v>
      </c>
      <c r="M12" s="7">
        <f>IFERROR(INDEX(OGSAway!$P:$P,MATCH(K12,OGSAway!$A:$A,0)),"-")</f>
        <v>4</v>
      </c>
      <c r="N12" s="5">
        <f t="shared" si="1"/>
        <v>0.5</v>
      </c>
      <c r="O12" s="7">
        <f>IFERROR(INDEX(OGCAway!$P:$P,MATCH(K12,OGCAway!$A:$A,0)),"-")</f>
        <v>2</v>
      </c>
      <c r="P12" s="7">
        <f>COUNTIFS(Partidas!D:D, C12, Partidas!L:L, "Sim")</f>
        <v>2</v>
      </c>
      <c r="Q12" s="21">
        <f>Tabela2[[#This Row],[JOGOS FORA]]+Tabela2[[#This Row],[JOGOS CASA]]</f>
        <v>18</v>
      </c>
      <c r="R12" s="22">
        <f>(Tabela2[[#This Row],[MARCOU4]]+Tabela2[[#This Row],[MARCOU]])/Q12</f>
        <v>0.61111111111111116</v>
      </c>
    </row>
    <row r="13" spans="2:20" hidden="1" x14ac:dyDescent="0.25">
      <c r="B13" s="4" t="str">
        <f>IFERROR(INDEX(OGSHome!$P:$P,MATCH(C13,OGSHome!$A:$A,0)),"-")</f>
        <v>Holanda - Eredivisie</v>
      </c>
      <c r="C13" s="9" t="s">
        <v>426</v>
      </c>
      <c r="D13" s="6">
        <f>COUNTIFS(Partidas!$B$2:$B$12634, C13)</f>
        <v>9</v>
      </c>
      <c r="E13" s="6">
        <f>IFERROR(INDEX(OGSHome!$Q:$Q,MATCH(C13,OGSHome!$A:$A,0)),"-")</f>
        <v>5</v>
      </c>
      <c r="F13" s="5">
        <f t="shared" si="0"/>
        <v>0.55555555555555558</v>
      </c>
      <c r="G13" s="7">
        <f>IFERROR(INDEX(OGCHome!$P:$P,MATCH(C13,OGCHome!$A:$A,0)),"-")</f>
        <v>3</v>
      </c>
      <c r="H13" s="7">
        <f>COUNTIFS(Partidas!B:B, C13, Partidas!L:L, "Sim")</f>
        <v>1</v>
      </c>
      <c r="I13" s="16"/>
      <c r="J13" s="16"/>
      <c r="K13" s="10" t="s">
        <v>426</v>
      </c>
      <c r="L13" s="6">
        <f>COUNTIFS(Partidas!$D$2:$D$12634, K13)</f>
        <v>9</v>
      </c>
      <c r="M13" s="6">
        <f>IFERROR(INDEX(OGSAway!$P:$P,MATCH(K13,OGSAway!$A:$A,0)),"-")</f>
        <v>5</v>
      </c>
      <c r="N13" s="5">
        <f t="shared" si="1"/>
        <v>0.55555555555555558</v>
      </c>
      <c r="O13" s="6">
        <f>IFERROR(INDEX(OGCAway!$P:$P,MATCH(K13,OGCAway!$A:$A,0)),"-")</f>
        <v>1</v>
      </c>
      <c r="P13" s="6">
        <f>COUNTIFS(Partidas!D:D, C13, Partidas!L:L, "Sim")</f>
        <v>3</v>
      </c>
      <c r="Q13" s="21">
        <f>Tabela2[[#This Row],[JOGOS FORA]]+Tabela2[[#This Row],[JOGOS CASA]]</f>
        <v>18</v>
      </c>
      <c r="R13" s="22">
        <f>(Tabela2[[#This Row],[MARCOU4]]+Tabela2[[#This Row],[MARCOU]])/Q13</f>
        <v>0.55555555555555558</v>
      </c>
    </row>
    <row r="14" spans="2:20" hidden="1" x14ac:dyDescent="0.25">
      <c r="B14" s="4" t="str">
        <f>IFERROR(INDEX(OGSHome!$P:$P,MATCH(C14,OGSHome!$A:$A,0)),"-")</f>
        <v>França - Ligue 1</v>
      </c>
      <c r="C14" s="4" t="s">
        <v>302</v>
      </c>
      <c r="D14" s="8">
        <f>COUNTIFS(Partidas!$B$2:$B$12634, C14)</f>
        <v>9</v>
      </c>
      <c r="E14" s="7">
        <f>IFERROR(INDEX(OGSHome!$Q:$Q,MATCH(C14,OGSHome!$A:$A,0)),"-")</f>
        <v>6</v>
      </c>
      <c r="F14" s="5">
        <f t="shared" si="0"/>
        <v>0.66666666666666663</v>
      </c>
      <c r="G14" s="7">
        <f>IFERROR(INDEX(OGCHome!$P:$P,MATCH(C14,OGCHome!$A:$A,0)),"-")</f>
        <v>1</v>
      </c>
      <c r="H14" s="7">
        <f>COUNTIFS(Partidas!B:B, C14, Partidas!L:L, "Sim")</f>
        <v>2</v>
      </c>
      <c r="K14" s="4" t="s">
        <v>302</v>
      </c>
      <c r="L14" s="8">
        <f>COUNTIFS(Partidas!$D$2:$D$12634, K14)</f>
        <v>9</v>
      </c>
      <c r="M14" s="7">
        <f>IFERROR(INDEX(OGSAway!$P:$P,MATCH(K14,OGSAway!$A:$A,0)),"-")</f>
        <v>5</v>
      </c>
      <c r="N14" s="5">
        <f t="shared" si="1"/>
        <v>0.55555555555555558</v>
      </c>
      <c r="O14" s="7">
        <f>IFERROR(INDEX(OGCAway!$P:$P,MATCH(K14,OGCAway!$A:$A,0)),"-")</f>
        <v>2</v>
      </c>
      <c r="P14" s="7">
        <f>COUNTIFS(Partidas!D:D, C14, Partidas!L:L, "Sim")</f>
        <v>2</v>
      </c>
      <c r="Q14" s="21">
        <f>Tabela2[[#This Row],[JOGOS FORA]]+Tabela2[[#This Row],[JOGOS CASA]]</f>
        <v>18</v>
      </c>
      <c r="R14" s="22">
        <f>(Tabela2[[#This Row],[MARCOU4]]+Tabela2[[#This Row],[MARCOU]])/Q14</f>
        <v>0.61111111111111116</v>
      </c>
    </row>
    <row r="15" spans="2:20" x14ac:dyDescent="0.25">
      <c r="B15" s="4" t="str">
        <f>IFERROR(INDEX(OGSHome!$P:$P,MATCH(C15,OGSHome!$A:$A,0)),"-")</f>
        <v>Itália - Série A</v>
      </c>
      <c r="C15" s="4" t="s">
        <v>238</v>
      </c>
      <c r="D15" s="8">
        <f>COUNTIFS(Partidas!$B$2:$B$12634, C15)</f>
        <v>10</v>
      </c>
      <c r="E15" s="7">
        <f>IFERROR(INDEX(OGSHome!$Q:$Q,MATCH(C15,OGSHome!$A:$A,0)),"-")</f>
        <v>6</v>
      </c>
      <c r="F15" s="5">
        <f t="shared" si="0"/>
        <v>0.6</v>
      </c>
      <c r="G15" s="7">
        <f>IFERROR(INDEX(OGCHome!$P:$P,MATCH(C15,OGCHome!$A:$A,0)),"-")</f>
        <v>0</v>
      </c>
      <c r="H15" s="7">
        <f>COUNTIFS(Partidas!B:B, C15, Partidas!L:L, "Sim")</f>
        <v>4</v>
      </c>
      <c r="K15" s="4" t="s">
        <v>238</v>
      </c>
      <c r="L15" s="8">
        <f>COUNTIFS(Partidas!$D$2:$D$12634, K15)</f>
        <v>11</v>
      </c>
      <c r="M15" s="7">
        <f>IFERROR(INDEX(OGSAway!$P:$P,MATCH(K15,OGSAway!$A:$A,0)),"-")</f>
        <v>7</v>
      </c>
      <c r="N15" s="5">
        <f t="shared" si="1"/>
        <v>0.63636363636363635</v>
      </c>
      <c r="O15" s="7">
        <f>IFERROR(INDEX(OGCAway!$P:$P,MATCH(K15,OGCAway!$A:$A,0)),"-")</f>
        <v>3</v>
      </c>
      <c r="P15" s="7">
        <f>COUNTIFS(Partidas!D:D, C15, Partidas!L:L, "Sim")</f>
        <v>1</v>
      </c>
      <c r="Q15" s="21">
        <f>Tabela2[[#This Row],[JOGOS FORA]]+Tabela2[[#This Row],[JOGOS CASA]]</f>
        <v>21</v>
      </c>
      <c r="R15" s="22">
        <f>(Tabela2[[#This Row],[MARCOU4]]+Tabela2[[#This Row],[MARCOU]])/Q15</f>
        <v>0.61904761904761907</v>
      </c>
    </row>
    <row r="16" spans="2:20" hidden="1" x14ac:dyDescent="0.25">
      <c r="B16" s="4" t="str">
        <f>IFERROR(INDEX(OGSHome!$P:$P,MATCH(C16,OGSHome!$A:$A,0)),"-")</f>
        <v>Turquia - Super Liga</v>
      </c>
      <c r="C16" s="4" t="s">
        <v>478</v>
      </c>
      <c r="D16" s="8">
        <f>COUNTIFS(Partidas!$B$2:$B$12634, C16)</f>
        <v>11</v>
      </c>
      <c r="E16" s="7">
        <f>IFERROR(INDEX(OGSHome!$Q:$Q,MATCH(C16,OGSHome!$A:$A,0)),"-")</f>
        <v>8</v>
      </c>
      <c r="F16" s="5">
        <f t="shared" si="0"/>
        <v>0.72727272727272729</v>
      </c>
      <c r="G16" s="7">
        <f>IFERROR(INDEX(OGCHome!$P:$P,MATCH(C16,OGCHome!$A:$A,0)),"-")</f>
        <v>0</v>
      </c>
      <c r="H16" s="7">
        <f>COUNTIFS(Partidas!B:B, C16, Partidas!L:L, "Sim")</f>
        <v>3</v>
      </c>
      <c r="K16" s="4" t="s">
        <v>478</v>
      </c>
      <c r="L16" s="8">
        <f>COUNTIFS(Partidas!$D$2:$D$12634, K16)</f>
        <v>11</v>
      </c>
      <c r="M16" s="7">
        <f>IFERROR(INDEX(OGSAway!$P:$P,MATCH(K16,OGSAway!$A:$A,0)),"-")</f>
        <v>3</v>
      </c>
      <c r="N16" s="5">
        <f t="shared" si="1"/>
        <v>0.27272727272727271</v>
      </c>
      <c r="O16" s="7">
        <f>IFERROR(INDEX(OGCAway!$P:$P,MATCH(K16,OGCAway!$A:$A,0)),"-")</f>
        <v>4</v>
      </c>
      <c r="P16" s="7">
        <f>COUNTIFS(Partidas!D:D, C16, Partidas!L:L, "Sim")</f>
        <v>4</v>
      </c>
      <c r="Q16" s="21">
        <f>Tabela2[[#This Row],[JOGOS FORA]]+Tabela2[[#This Row],[JOGOS CASA]]</f>
        <v>22</v>
      </c>
      <c r="R16" s="22">
        <f>(Tabela2[[#This Row],[MARCOU4]]+Tabela2[[#This Row],[MARCOU]])/Q16</f>
        <v>0.5</v>
      </c>
    </row>
    <row r="17" spans="2:18" hidden="1" x14ac:dyDescent="0.25">
      <c r="B17" s="4" t="str">
        <f>IFERROR(INDEX(OGSHome!$P:$P,MATCH(C17,OGSHome!$A:$A,0)),"-")</f>
        <v>Turquia - Super Liga</v>
      </c>
      <c r="C17" s="9" t="s">
        <v>486</v>
      </c>
      <c r="D17" s="7">
        <f>COUNTIFS(Partidas!$B$2:$B$12634, C17)</f>
        <v>11</v>
      </c>
      <c r="E17" s="7">
        <f>IFERROR(INDEX(OGSHome!$Q:$Q,MATCH(C17,OGSHome!$A:$A,0)),"-")</f>
        <v>8</v>
      </c>
      <c r="F17" s="5">
        <f t="shared" si="0"/>
        <v>0.72727272727272729</v>
      </c>
      <c r="G17" s="7">
        <f>IFERROR(INDEX(OGCHome!$P:$P,MATCH(C17,OGCHome!$A:$A,0)),"-")</f>
        <v>1</v>
      </c>
      <c r="H17" s="7">
        <f>COUNTIFS(Partidas!B:B, C17, Partidas!L:L, "Sim")</f>
        <v>2</v>
      </c>
      <c r="K17" s="9" t="s">
        <v>486</v>
      </c>
      <c r="L17" s="7">
        <f>COUNTIFS(Partidas!$D$2:$D$12634, K17)</f>
        <v>11</v>
      </c>
      <c r="M17" s="7">
        <f>IFERROR(INDEX(OGSAway!$P:$P,MATCH(K17,OGSAway!$A:$A,0)),"-")</f>
        <v>5</v>
      </c>
      <c r="N17" s="5">
        <f t="shared" si="1"/>
        <v>0.45454545454545453</v>
      </c>
      <c r="O17" s="7">
        <f>IFERROR(INDEX(OGCAway!$P:$P,MATCH(K17,OGCAway!$A:$A,0)),"-")</f>
        <v>1</v>
      </c>
      <c r="P17" s="7">
        <f>COUNTIFS(Partidas!D:D, C17, Partidas!L:L, "Sim")</f>
        <v>5</v>
      </c>
      <c r="Q17" s="21">
        <f>Tabela2[[#This Row],[JOGOS FORA]]+Tabela2[[#This Row],[JOGOS CASA]]</f>
        <v>22</v>
      </c>
      <c r="R17" s="22">
        <f>(Tabela2[[#This Row],[MARCOU4]]+Tabela2[[#This Row],[MARCOU]])/Q17</f>
        <v>0.59090909090909094</v>
      </c>
    </row>
    <row r="18" spans="2:18" hidden="1" x14ac:dyDescent="0.25">
      <c r="B18" s="4" t="str">
        <f>IFERROR(INDEX(OGSHome!$P:$P,MATCH(C18,OGSHome!$A:$A,0)),"-")</f>
        <v>Inglaterra - Premier League</v>
      </c>
      <c r="C18" s="9" t="s">
        <v>270</v>
      </c>
      <c r="D18" s="7">
        <f>COUNTIFS(Partidas!$B$2:$B$12634, C18)</f>
        <v>9</v>
      </c>
      <c r="E18" s="7">
        <f>IFERROR(INDEX(OGSHome!$Q:$Q,MATCH(C18,OGSHome!$A:$A,0)),"-")</f>
        <v>8</v>
      </c>
      <c r="F18" s="5">
        <f t="shared" si="0"/>
        <v>0.88888888888888884</v>
      </c>
      <c r="G18" s="7">
        <f>IFERROR(INDEX(OGCHome!$P:$P,MATCH(C18,OGCHome!$A:$A,0)),"-")</f>
        <v>1</v>
      </c>
      <c r="H18" s="7">
        <f>COUNTIFS(Partidas!B:B, C18, Partidas!L:L, "Sim")</f>
        <v>0</v>
      </c>
      <c r="K18" s="9" t="s">
        <v>270</v>
      </c>
      <c r="L18" s="7">
        <f>COUNTIFS(Partidas!$D$2:$D$12634, K18)</f>
        <v>11</v>
      </c>
      <c r="M18" s="7">
        <f>IFERROR(INDEX(OGSAway!$P:$P,MATCH(K18,OGSAway!$A:$A,0)),"-")</f>
        <v>4</v>
      </c>
      <c r="N18" s="5">
        <f t="shared" si="1"/>
        <v>0.36363636363636365</v>
      </c>
      <c r="O18" s="7">
        <f>IFERROR(INDEX(OGCAway!$P:$P,MATCH(K18,OGCAway!$A:$A,0)),"-")</f>
        <v>4</v>
      </c>
      <c r="P18" s="7">
        <f>COUNTIFS(Partidas!D:D, C18, Partidas!L:L, "Sim")</f>
        <v>3</v>
      </c>
      <c r="Q18" s="21">
        <f>Tabela2[[#This Row],[JOGOS FORA]]+Tabela2[[#This Row],[JOGOS CASA]]</f>
        <v>20</v>
      </c>
      <c r="R18" s="22">
        <f>(Tabela2[[#This Row],[MARCOU4]]+Tabela2[[#This Row],[MARCOU]])/Q18</f>
        <v>0.6</v>
      </c>
    </row>
    <row r="19" spans="2:18" hidden="1" x14ac:dyDescent="0.25">
      <c r="B19" s="4" t="str">
        <f>IFERROR(INDEX(OGSHome!$P:$P,MATCH(C19,OGSHome!$A:$A,0)),"-")</f>
        <v>Inglaterra - Championship</v>
      </c>
      <c r="C19" s="4" t="s">
        <v>464</v>
      </c>
      <c r="D19" s="8">
        <f>COUNTIFS(Partidas!$B$2:$B$12634, C19)</f>
        <v>14</v>
      </c>
      <c r="E19" s="7">
        <f>IFERROR(INDEX(OGSHome!$Q:$Q,MATCH(C19,OGSHome!$A:$A,0)),"-")</f>
        <v>9</v>
      </c>
      <c r="F19" s="5">
        <f t="shared" si="0"/>
        <v>0.6428571428571429</v>
      </c>
      <c r="G19" s="7">
        <f>IFERROR(INDEX(OGCHome!$P:$P,MATCH(C19,OGCHome!$A:$A,0)),"-")</f>
        <v>3</v>
      </c>
      <c r="H19" s="7">
        <f>COUNTIFS(Partidas!B:B, C19, Partidas!L:L, "Sim")</f>
        <v>2</v>
      </c>
      <c r="K19" s="4" t="s">
        <v>464</v>
      </c>
      <c r="L19" s="8">
        <f>COUNTIFS(Partidas!$D$2:$D$12634, K19)</f>
        <v>14</v>
      </c>
      <c r="M19" s="7">
        <f>IFERROR(INDEX(OGSAway!$P:$P,MATCH(K19,OGSAway!$A:$A,0)),"-")</f>
        <v>8</v>
      </c>
      <c r="N19" s="5">
        <f t="shared" si="1"/>
        <v>0.5714285714285714</v>
      </c>
      <c r="O19" s="7">
        <f>IFERROR(INDEX(OGCAway!$P:$P,MATCH(K19,OGCAway!$A:$A,0)),"-")</f>
        <v>1</v>
      </c>
      <c r="P19" s="7">
        <f>COUNTIFS(Partidas!D:D, C19, Partidas!L:L, "Sim")</f>
        <v>5</v>
      </c>
      <c r="Q19" s="21">
        <f>Tabela2[[#This Row],[JOGOS FORA]]+Tabela2[[#This Row],[JOGOS CASA]]</f>
        <v>28</v>
      </c>
      <c r="R19" s="22">
        <f>(Tabela2[[#This Row],[MARCOU4]]+Tabela2[[#This Row],[MARCOU]])/Q19</f>
        <v>0.6071428571428571</v>
      </c>
    </row>
    <row r="20" spans="2:18" hidden="1" x14ac:dyDescent="0.25">
      <c r="B20" s="4" t="str">
        <f>IFERROR(INDEX(OGSHome!$P:$P,MATCH(C20,OGSHome!$A:$A,0)),"-")</f>
        <v>Noruega - Eliteserien</v>
      </c>
      <c r="C20" s="4" t="s">
        <v>386</v>
      </c>
      <c r="D20" s="8">
        <f>COUNTIFS(Partidas!$B$2:$B$12634, C20)</f>
        <v>15</v>
      </c>
      <c r="E20" s="7">
        <f>IFERROR(INDEX(OGSHome!$Q:$Q,MATCH(C20,OGSHome!$A:$A,0)),"-")</f>
        <v>10</v>
      </c>
      <c r="F20" s="5">
        <f t="shared" si="0"/>
        <v>0.66666666666666663</v>
      </c>
      <c r="G20" s="7">
        <f>IFERROR(INDEX(OGCHome!$P:$P,MATCH(C20,OGCHome!$A:$A,0)),"-")</f>
        <v>3</v>
      </c>
      <c r="H20" s="7">
        <f>COUNTIFS(Partidas!B:B, C20, Partidas!L:L, "Sim")</f>
        <v>2</v>
      </c>
      <c r="K20" s="4" t="s">
        <v>386</v>
      </c>
      <c r="L20" s="8">
        <f>COUNTIFS(Partidas!$D$2:$D$12634, K20)</f>
        <v>15</v>
      </c>
      <c r="M20" s="7">
        <f>IFERROR(INDEX(OGSAway!$P:$P,MATCH(K20,OGSAway!$A:$A,0)),"-")</f>
        <v>7</v>
      </c>
      <c r="N20" s="5">
        <f t="shared" si="1"/>
        <v>0.46666666666666667</v>
      </c>
      <c r="O20" s="7">
        <f>IFERROR(INDEX(OGCAway!$P:$P,MATCH(K20,OGCAway!$A:$A,0)),"-")</f>
        <v>5</v>
      </c>
      <c r="P20" s="7">
        <f>COUNTIFS(Partidas!D:D, C20, Partidas!L:L, "Sim")</f>
        <v>3</v>
      </c>
      <c r="Q20" s="21">
        <f>Tabela2[[#This Row],[JOGOS FORA]]+Tabela2[[#This Row],[JOGOS CASA]]</f>
        <v>30</v>
      </c>
      <c r="R20" s="22">
        <f>(Tabela2[[#This Row],[MARCOU4]]+Tabela2[[#This Row],[MARCOU]])/Q20</f>
        <v>0.56666666666666665</v>
      </c>
    </row>
    <row r="21" spans="2:18" hidden="1" x14ac:dyDescent="0.25">
      <c r="B21" s="4" t="str">
        <f>IFERROR(INDEX(OGSHome!$P:$P,MATCH(C21,OGSHome!$A:$A,0)),"-")</f>
        <v>Brasil - Série A</v>
      </c>
      <c r="C21" s="4" t="s">
        <v>31</v>
      </c>
      <c r="D21" s="7">
        <f>COUNTIFS(Partidas!$B$2:$B$12634, C21)</f>
        <v>19</v>
      </c>
      <c r="E21" s="7">
        <f>IFERROR(INDEX(OGSHome!$Q:$Q,MATCH(C21,OGSHome!$A:$A,0)),"-")</f>
        <v>13</v>
      </c>
      <c r="F21" s="5">
        <f t="shared" si="0"/>
        <v>0.68421052631578949</v>
      </c>
      <c r="G21" s="7">
        <f>IFERROR(INDEX(OGCHome!$P:$P,MATCH(C21,OGCHome!$A:$A,0)),"-")</f>
        <v>2</v>
      </c>
      <c r="H21" s="7">
        <f>COUNTIFS(Partidas!B:B, C21, Partidas!L:L, "Sim")</f>
        <v>4</v>
      </c>
      <c r="K21" s="9" t="s">
        <v>31</v>
      </c>
      <c r="L21" s="7">
        <f>COUNTIFS(Partidas!$D$2:$D$12634, K21)</f>
        <v>19</v>
      </c>
      <c r="M21" s="7">
        <f>IFERROR(INDEX(OGSAway!$P:$P,MATCH(K21,OGSAway!$A:$A,0)),"-")</f>
        <v>8</v>
      </c>
      <c r="N21" s="5">
        <f t="shared" si="1"/>
        <v>0.42105263157894735</v>
      </c>
      <c r="O21" s="7">
        <f>IFERROR(INDEX(OGCAway!$P:$P,MATCH(K21,OGCAway!$A:$A,0)),"-")</f>
        <v>7</v>
      </c>
      <c r="P21" s="7">
        <f>COUNTIFS(Partidas!D:D, C21, Partidas!L:L, "Sim")</f>
        <v>4</v>
      </c>
      <c r="Q21" s="21">
        <f>Tabela2[[#This Row],[JOGOS FORA]]+Tabela2[[#This Row],[JOGOS CASA]]</f>
        <v>38</v>
      </c>
      <c r="R21" s="22">
        <f>(Tabela2[[#This Row],[MARCOU4]]+Tabela2[[#This Row],[MARCOU]])/Q21</f>
        <v>0.55263157894736847</v>
      </c>
    </row>
    <row r="22" spans="2:18" hidden="1" x14ac:dyDescent="0.25">
      <c r="B22" s="4" t="str">
        <f>IFERROR(INDEX(OGSHome!$P:$P,MATCH(C22,OGSHome!$A:$A,0)),"-")</f>
        <v>Inglaterra - Championship</v>
      </c>
      <c r="C22" s="9" t="s">
        <v>455</v>
      </c>
      <c r="D22" s="6">
        <f>COUNTIFS(Partidas!$B$2:$B$12634, C22)</f>
        <v>14</v>
      </c>
      <c r="E22" s="6">
        <f>IFERROR(INDEX(OGSHome!$Q:$Q,MATCH(C22,OGSHome!$A:$A,0)),"-")</f>
        <v>6</v>
      </c>
      <c r="F22" s="5">
        <f t="shared" si="0"/>
        <v>0.42857142857142855</v>
      </c>
      <c r="G22" s="7">
        <f>IFERROR(INDEX(OGCHome!$P:$P,MATCH(C22,OGCHome!$A:$A,0)),"-")</f>
        <v>2</v>
      </c>
      <c r="H22" s="7">
        <f>COUNTIFS(Partidas!B:B, C22, Partidas!L:L, "Sim")</f>
        <v>6</v>
      </c>
      <c r="I22" s="16"/>
      <c r="J22" s="16"/>
      <c r="K22" s="10" t="s">
        <v>455</v>
      </c>
      <c r="L22" s="6">
        <f>COUNTIFS(Partidas!$D$2:$D$12634, K22)</f>
        <v>14</v>
      </c>
      <c r="M22" s="6">
        <f>IFERROR(INDEX(OGSAway!$P:$P,MATCH(K22,OGSAway!$A:$A,0)),"-")</f>
        <v>10</v>
      </c>
      <c r="N22" s="5">
        <f t="shared" si="1"/>
        <v>0.7142857142857143</v>
      </c>
      <c r="O22" s="6">
        <f>IFERROR(INDEX(OGCAway!$P:$P,MATCH(K22,OGCAway!$A:$A,0)),"-")</f>
        <v>1</v>
      </c>
      <c r="P22" s="6">
        <f>COUNTIFS(Partidas!D:D, C22, Partidas!L:L, "Sim")</f>
        <v>3</v>
      </c>
      <c r="Q22" s="21">
        <f>Tabela2[[#This Row],[JOGOS FORA]]+Tabela2[[#This Row],[JOGOS CASA]]</f>
        <v>28</v>
      </c>
      <c r="R22" s="22">
        <f>(Tabela2[[#This Row],[MARCOU4]]+Tabela2[[#This Row],[MARCOU]])/Q22</f>
        <v>0.5714285714285714</v>
      </c>
    </row>
    <row r="23" spans="2:18" hidden="1" x14ac:dyDescent="0.25">
      <c r="B23" s="4" t="str">
        <f>IFERROR(INDEX(OGSHome!$P:$P,MATCH(C23,OGSHome!$A:$A,0)),"-")</f>
        <v>Noruega - Eliteserien</v>
      </c>
      <c r="C23" s="4" t="s">
        <v>382</v>
      </c>
      <c r="D23" s="6">
        <f>COUNTIFS(Partidas!$B$2:$B$12634, C23)</f>
        <v>15</v>
      </c>
      <c r="E23" s="6">
        <f>IFERROR(INDEX(OGSHome!$Q:$Q,MATCH(C23,OGSHome!$A:$A,0)),"-")</f>
        <v>8</v>
      </c>
      <c r="F23" s="17">
        <f t="shared" si="0"/>
        <v>0.53333333333333333</v>
      </c>
      <c r="G23" s="7">
        <f>IFERROR(INDEX(OGCHome!$P:$P,MATCH(C23,OGCHome!$A:$A,0)),"-")</f>
        <v>5</v>
      </c>
      <c r="H23" s="7">
        <f>COUNTIFS(Partidas!B:B, C23, Partidas!L:L, "Sim")</f>
        <v>2</v>
      </c>
      <c r="K23" s="10" t="s">
        <v>382</v>
      </c>
      <c r="L23" s="6">
        <f>COUNTIFS(Partidas!$D$2:$D$12634, K23)</f>
        <v>15</v>
      </c>
      <c r="M23" s="6">
        <f>IFERROR(INDEX(OGSAway!$P:$P,MATCH(K23,OGSAway!$A:$A,0)),"-")</f>
        <v>8</v>
      </c>
      <c r="N23" s="17">
        <f t="shared" si="1"/>
        <v>0.53333333333333333</v>
      </c>
      <c r="O23" s="6">
        <f>IFERROR(INDEX(OGCAway!$P:$P,MATCH(K23,OGCAway!$A:$A,0)),"-")</f>
        <v>5</v>
      </c>
      <c r="P23" s="6">
        <f>COUNTIFS(Partidas!D:D, C23, Partidas!L:L, "Sim")</f>
        <v>2</v>
      </c>
      <c r="Q23" s="21">
        <f>Tabela2[[#This Row],[JOGOS FORA]]+Tabela2[[#This Row],[JOGOS CASA]]</f>
        <v>30</v>
      </c>
      <c r="R23" s="22">
        <f>(Tabela2[[#This Row],[MARCOU4]]+Tabela2[[#This Row],[MARCOU]])/Q23</f>
        <v>0.53333333333333333</v>
      </c>
    </row>
    <row r="24" spans="2:18" hidden="1" x14ac:dyDescent="0.25">
      <c r="B24" s="4" t="str">
        <f>IFERROR(INDEX(OGSHome!$P:$P,MATCH(C24,OGSHome!$A:$A,0)),"-")</f>
        <v>Noruega - Eliteserien</v>
      </c>
      <c r="C24" s="4" t="s">
        <v>385</v>
      </c>
      <c r="D24" s="7">
        <f>COUNTIFS(Partidas!$B$2:$B$12634, C24)</f>
        <v>15</v>
      </c>
      <c r="E24" s="7">
        <f>IFERROR(INDEX(OGSHome!$Q:$Q,MATCH(C24,OGSHome!$A:$A,0)),"-")</f>
        <v>9</v>
      </c>
      <c r="F24" s="5">
        <f t="shared" si="0"/>
        <v>0.6</v>
      </c>
      <c r="G24" s="7">
        <f>IFERROR(INDEX(OGCHome!$P:$P,MATCH(C24,OGCHome!$A:$A,0)),"-")</f>
        <v>3</v>
      </c>
      <c r="H24" s="7">
        <f>COUNTIFS(Partidas!B:B, C24, Partidas!L:L, "Sim")</f>
        <v>3</v>
      </c>
      <c r="K24" s="9" t="s">
        <v>385</v>
      </c>
      <c r="L24" s="7">
        <f>COUNTIFS(Partidas!$D$2:$D$12634, K24)</f>
        <v>15</v>
      </c>
      <c r="M24" s="7">
        <f>IFERROR(INDEX(OGSAway!$P:$P,MATCH(K24,OGSAway!$A:$A,0)),"-")</f>
        <v>7</v>
      </c>
      <c r="N24" s="5">
        <f t="shared" si="1"/>
        <v>0.46666666666666667</v>
      </c>
      <c r="O24" s="7">
        <f>IFERROR(INDEX(OGCAway!$P:$P,MATCH(K24,OGCAway!$A:$A,0)),"-")</f>
        <v>7</v>
      </c>
      <c r="P24" s="7">
        <f>COUNTIFS(Partidas!D:D, C24, Partidas!L:L, "Sim")</f>
        <v>1</v>
      </c>
      <c r="Q24" s="21">
        <f>Tabela2[[#This Row],[JOGOS FORA]]+Tabela2[[#This Row],[JOGOS CASA]]</f>
        <v>30</v>
      </c>
      <c r="R24" s="22">
        <f>(Tabela2[[#This Row],[MARCOU4]]+Tabela2[[#This Row],[MARCOU]])/Q24</f>
        <v>0.53333333333333333</v>
      </c>
    </row>
    <row r="25" spans="2:18" hidden="1" x14ac:dyDescent="0.25">
      <c r="B25" s="4" t="str">
        <f>IFERROR(INDEX(OGSHome!$P:$P,MATCH(C25,OGSHome!$A:$A,0)),"-")</f>
        <v>Noruega - Eliteserien</v>
      </c>
      <c r="C25" s="9" t="s">
        <v>394</v>
      </c>
      <c r="D25" s="6">
        <f>COUNTIFS(Partidas!$B$2:$B$12634, C25)</f>
        <v>15</v>
      </c>
      <c r="E25" s="6">
        <f>IFERROR(INDEX(OGSHome!$Q:$Q,MATCH(C25,OGSHome!$A:$A,0)),"-")</f>
        <v>9</v>
      </c>
      <c r="F25" s="5">
        <f t="shared" si="0"/>
        <v>0.6</v>
      </c>
      <c r="G25" s="7">
        <f>IFERROR(INDEX(OGCHome!$P:$P,MATCH(C25,OGCHome!$A:$A,0)),"-")</f>
        <v>5</v>
      </c>
      <c r="H25" s="7">
        <f>COUNTIFS(Partidas!B:B, C25, Partidas!L:L, "Sim")</f>
        <v>1</v>
      </c>
      <c r="I25" s="16"/>
      <c r="J25" s="16"/>
      <c r="K25" s="10" t="s">
        <v>394</v>
      </c>
      <c r="L25" s="6">
        <f>COUNTIFS(Partidas!$D$2:$D$12634, K25)</f>
        <v>15</v>
      </c>
      <c r="M25" s="6">
        <f>IFERROR(INDEX(OGSAway!$P:$P,MATCH(K25,OGSAway!$A:$A,0)),"-")</f>
        <v>7</v>
      </c>
      <c r="N25" s="5">
        <f t="shared" si="1"/>
        <v>0.46666666666666667</v>
      </c>
      <c r="O25" s="6">
        <f>IFERROR(INDEX(OGCAway!$P:$P,MATCH(K25,OGCAway!$A:$A,0)),"-")</f>
        <v>3</v>
      </c>
      <c r="P25" s="6">
        <f>COUNTIFS(Partidas!D:D, C25, Partidas!L:L, "Sim")</f>
        <v>5</v>
      </c>
      <c r="Q25" s="21">
        <f>Tabela2[[#This Row],[JOGOS FORA]]+Tabela2[[#This Row],[JOGOS CASA]]</f>
        <v>30</v>
      </c>
      <c r="R25" s="22">
        <f>(Tabela2[[#This Row],[MARCOU4]]+Tabela2[[#This Row],[MARCOU]])/Q25</f>
        <v>0.53333333333333333</v>
      </c>
    </row>
    <row r="26" spans="2:18" hidden="1" x14ac:dyDescent="0.25">
      <c r="B26" s="4" t="str">
        <f>IFERROR(INDEX(OGSHome!$P:$P,MATCH(C26,OGSHome!$A:$A,0)),"-")</f>
        <v>França - Ligue 1</v>
      </c>
      <c r="C26" s="4" t="s">
        <v>305</v>
      </c>
      <c r="D26" s="6">
        <f>COUNTIFS(Partidas!$B$2:$B$12634, C26)</f>
        <v>9</v>
      </c>
      <c r="E26" s="6">
        <f>IFERROR(INDEX(OGSHome!$Q:$Q,MATCH(C26,OGSHome!$A:$A,0)),"-")</f>
        <v>6</v>
      </c>
      <c r="F26" s="17">
        <f t="shared" si="0"/>
        <v>0.66666666666666663</v>
      </c>
      <c r="G26" s="7">
        <f>IFERROR(INDEX(OGCHome!$P:$P,MATCH(C26,OGCHome!$A:$A,0)),"-")</f>
        <v>1</v>
      </c>
      <c r="H26" s="7">
        <f>COUNTIFS(Partidas!B:B, C26, Partidas!L:L, "Sim")</f>
        <v>2</v>
      </c>
      <c r="K26" s="10" t="s">
        <v>305</v>
      </c>
      <c r="L26" s="6">
        <f>COUNTIFS(Partidas!$D$2:$D$12634, K26)</f>
        <v>9</v>
      </c>
      <c r="M26" s="6">
        <f>IFERROR(INDEX(OGSAway!$P:$P,MATCH(K26,OGSAway!$A:$A,0)),"-")</f>
        <v>4</v>
      </c>
      <c r="N26" s="17">
        <f t="shared" si="1"/>
        <v>0.44444444444444442</v>
      </c>
      <c r="O26" s="6">
        <f>IFERROR(INDEX(OGCAway!$P:$P,MATCH(K26,OGCAway!$A:$A,0)),"-")</f>
        <v>3</v>
      </c>
      <c r="P26" s="6">
        <f>COUNTIFS(Partidas!D:D, C26, Partidas!L:L, "Sim")</f>
        <v>2</v>
      </c>
      <c r="Q26" s="21">
        <f>Tabela2[[#This Row],[JOGOS FORA]]+Tabela2[[#This Row],[JOGOS CASA]]</f>
        <v>18</v>
      </c>
      <c r="R26" s="22">
        <f>(Tabela2[[#This Row],[MARCOU4]]+Tabela2[[#This Row],[MARCOU]])/Q26</f>
        <v>0.55555555555555558</v>
      </c>
    </row>
    <row r="27" spans="2:18" x14ac:dyDescent="0.25">
      <c r="B27" s="4" t="str">
        <f>IFERROR(INDEX(OGSHome!$P:$P,MATCH(C27,OGSHome!$A:$A,0)),"-")</f>
        <v>Itália - Série A</v>
      </c>
      <c r="C27" s="4" t="s">
        <v>250</v>
      </c>
      <c r="D27" s="7">
        <f>COUNTIFS(Partidas!$B$2:$B$12634, C27)</f>
        <v>10</v>
      </c>
      <c r="E27" s="7">
        <f>IFERROR(INDEX(OGSHome!$Q:$Q,MATCH(C27,OGSHome!$A:$A,0)),"-")</f>
        <v>3</v>
      </c>
      <c r="F27" s="17">
        <f t="shared" si="0"/>
        <v>0.3</v>
      </c>
      <c r="G27" s="7">
        <f>IFERROR(INDEX(OGCHome!$P:$P,MATCH(C27,OGCHome!$A:$A,0)),"-")</f>
        <v>2</v>
      </c>
      <c r="H27" s="7">
        <f>COUNTIFS(Partidas!B:B, C27, Partidas!L:L, "Sim")</f>
        <v>5</v>
      </c>
      <c r="K27" s="9" t="s">
        <v>250</v>
      </c>
      <c r="L27" s="7">
        <f>COUNTIFS(Partidas!$D$2:$D$12634, K27)</f>
        <v>10</v>
      </c>
      <c r="M27" s="7">
        <f>IFERROR(INDEX(OGSAway!$P:$P,MATCH(K27,OGSAway!$A:$A,0)),"-")</f>
        <v>7</v>
      </c>
      <c r="N27" s="17">
        <f t="shared" si="1"/>
        <v>0.7</v>
      </c>
      <c r="O27" s="7">
        <f>IFERROR(INDEX(OGCAway!$P:$P,MATCH(K27,OGCAway!$A:$A,0)),"-")</f>
        <v>1</v>
      </c>
      <c r="P27" s="7">
        <f>COUNTIFS(Partidas!D:D, C27, Partidas!L:L, "Sim")</f>
        <v>2</v>
      </c>
      <c r="Q27" s="21">
        <f>Tabela2[[#This Row],[JOGOS FORA]]+Tabela2[[#This Row],[JOGOS CASA]]</f>
        <v>20</v>
      </c>
      <c r="R27" s="22">
        <f>(Tabela2[[#This Row],[MARCOU4]]+Tabela2[[#This Row],[MARCOU]])/Q27</f>
        <v>0.5</v>
      </c>
    </row>
    <row r="28" spans="2:18" hidden="1" x14ac:dyDescent="0.25">
      <c r="B28" s="4" t="str">
        <f>IFERROR(INDEX(OGSHome!$P:$P,MATCH(C28,OGSHome!$A:$A,0)),"-")</f>
        <v>Itália - Série B</v>
      </c>
      <c r="C28" s="4" t="s">
        <v>655</v>
      </c>
      <c r="D28" s="21">
        <f>COUNTIFS(Partidas!$B$2:$B$12634, C28)</f>
        <v>11</v>
      </c>
      <c r="E28" s="1">
        <f>IFERROR(INDEX(OGSHome!$Q:$Q,MATCH(C28,OGSHome!$A:$A,0)),"-")</f>
        <v>5</v>
      </c>
      <c r="F28" s="17">
        <f t="shared" si="0"/>
        <v>0.45454545454545453</v>
      </c>
      <c r="G28" s="1">
        <f>IFERROR(INDEX(OGCHome!$P:$P,MATCH(C28,OGCHome!$A:$A,0)),"-")</f>
        <v>3</v>
      </c>
      <c r="H28" s="1">
        <f>COUNTIFS(Partidas!B:B, C28, Partidas!L:L, "Sim")</f>
        <v>3</v>
      </c>
      <c r="K28" s="4" t="s">
        <v>655</v>
      </c>
      <c r="L28" s="8">
        <f>COUNTIFS(Partidas!$D$2:$D$12634, K28)</f>
        <v>11</v>
      </c>
      <c r="M28" s="8">
        <f>IFERROR(INDEX(OGSAway!$P:$P,MATCH(K28,OGSAway!$A:$A,0)),"-")</f>
        <v>6</v>
      </c>
      <c r="N28" s="17">
        <f t="shared" si="1"/>
        <v>0.54545454545454541</v>
      </c>
      <c r="O28" s="1">
        <f>IFERROR(INDEX(OGCAway!$P:$P,MATCH(K28,OGCAway!$A:$A,0)),"-")</f>
        <v>1</v>
      </c>
      <c r="P28" s="1">
        <f>COUNTIFS(Partidas!D:D, C28, Partidas!L:L, "Sim")</f>
        <v>4</v>
      </c>
      <c r="Q28" s="21">
        <f>Tabela2[[#This Row],[JOGOS FORA]]+Tabela2[[#This Row],[JOGOS CASA]]</f>
        <v>22</v>
      </c>
      <c r="R28" s="22">
        <f>(Tabela2[[#This Row],[MARCOU4]]+Tabela2[[#This Row],[MARCOU]])/Q28</f>
        <v>0.5</v>
      </c>
    </row>
    <row r="29" spans="2:18" hidden="1" x14ac:dyDescent="0.25">
      <c r="B29" s="4" t="str">
        <f>IFERROR(INDEX(OGSHome!$P:$P,MATCH(C29,OGSHome!$A:$A,0)),"-")</f>
        <v>Turquia - Super Liga</v>
      </c>
      <c r="C29" s="4" t="s">
        <v>496</v>
      </c>
      <c r="D29" s="8">
        <f>COUNTIFS(Partidas!$B$2:$B$12634, C29)</f>
        <v>10</v>
      </c>
      <c r="E29" s="7">
        <f>IFERROR(INDEX(OGSHome!$Q:$Q,MATCH(C29,OGSHome!$A:$A,0)),"-")</f>
        <v>5</v>
      </c>
      <c r="F29" s="5">
        <f t="shared" si="0"/>
        <v>0.5</v>
      </c>
      <c r="G29" s="7">
        <f>IFERROR(INDEX(OGCHome!$P:$P,MATCH(C29,OGCHome!$A:$A,0)),"-")</f>
        <v>2</v>
      </c>
      <c r="H29" s="7">
        <f>COUNTIFS(Partidas!B:B, C29, Partidas!L:L, "Sim")</f>
        <v>3</v>
      </c>
      <c r="K29" s="4" t="s">
        <v>496</v>
      </c>
      <c r="L29" s="8">
        <f>COUNTIFS(Partidas!$D$2:$D$12634, K29)</f>
        <v>12</v>
      </c>
      <c r="M29" s="7">
        <f>IFERROR(INDEX(OGSAway!$P:$P,MATCH(K29,OGSAway!$A:$A,0)),"-")</f>
        <v>7</v>
      </c>
      <c r="N29" s="5">
        <f t="shared" si="1"/>
        <v>0.58333333333333337</v>
      </c>
      <c r="O29" s="7">
        <f>IFERROR(INDEX(OGCAway!$P:$P,MATCH(K29,OGCAway!$A:$A,0)),"-")</f>
        <v>4</v>
      </c>
      <c r="P29" s="7">
        <f>COUNTIFS(Partidas!D:D, C29, Partidas!L:L, "Sim")</f>
        <v>1</v>
      </c>
      <c r="Q29" s="21">
        <f>Tabela2[[#This Row],[JOGOS FORA]]+Tabela2[[#This Row],[JOGOS CASA]]</f>
        <v>22</v>
      </c>
      <c r="R29" s="22">
        <f>(Tabela2[[#This Row],[MARCOU4]]+Tabela2[[#This Row],[MARCOU]])/Q29</f>
        <v>0.54545454545454541</v>
      </c>
    </row>
    <row r="30" spans="2:18" hidden="1" x14ac:dyDescent="0.25">
      <c r="B30" s="4" t="str">
        <f>IFERROR(INDEX(OGSHome!$P:$P,MATCH(C30,OGSHome!$A:$A,0)),"-")</f>
        <v>Argentina - Copa de la Liga Profesional</v>
      </c>
      <c r="C30" s="9" t="s">
        <v>500</v>
      </c>
      <c r="D30" s="7">
        <f>COUNTIFS(Partidas!$B$2:$B$12634, C30)</f>
        <v>7</v>
      </c>
      <c r="E30" s="7">
        <f>IFERROR(INDEX(OGSHome!$Q:$Q,MATCH(C30,OGSHome!$A:$A,0)),"-")</f>
        <v>4</v>
      </c>
      <c r="F30" s="5">
        <f t="shared" si="0"/>
        <v>0.5714285714285714</v>
      </c>
      <c r="G30" s="7">
        <f>IFERROR(INDEX(OGCHome!$P:$P,MATCH(C30,OGCHome!$A:$A,0)),"-")</f>
        <v>1</v>
      </c>
      <c r="H30" s="7">
        <f>COUNTIFS(Partidas!B:B, C30, Partidas!L:L, "Sim")</f>
        <v>2</v>
      </c>
      <c r="K30" s="9" t="s">
        <v>500</v>
      </c>
      <c r="L30" s="7">
        <f>COUNTIFS(Partidas!$D$2:$D$12634, K30)</f>
        <v>7</v>
      </c>
      <c r="M30" s="7">
        <f>IFERROR(INDEX(OGSAway!$P:$P,MATCH(K30,OGSAway!$A:$A,0)),"-")</f>
        <v>3</v>
      </c>
      <c r="N30" s="5">
        <f t="shared" si="1"/>
        <v>0.42857142857142855</v>
      </c>
      <c r="O30" s="7">
        <f>IFERROR(INDEX(OGCAway!$P:$P,MATCH(K30,OGCAway!$A:$A,0)),"-")</f>
        <v>1</v>
      </c>
      <c r="P30" s="7">
        <f>COUNTIFS(Partidas!D:D, C30, Partidas!L:L, "Sim")</f>
        <v>3</v>
      </c>
      <c r="Q30" s="21">
        <f>Tabela2[[#This Row],[JOGOS FORA]]+Tabela2[[#This Row],[JOGOS CASA]]</f>
        <v>14</v>
      </c>
      <c r="R30" s="22">
        <f>(Tabela2[[#This Row],[MARCOU4]]+Tabela2[[#This Row],[MARCOU]])/Q30</f>
        <v>0.5</v>
      </c>
    </row>
    <row r="31" spans="2:18" hidden="1" x14ac:dyDescent="0.25">
      <c r="B31" s="4" t="str">
        <f>IFERROR(INDEX(OGSHome!$P:$P,MATCH(C31,OGSHome!$A:$A,0)),"-")</f>
        <v>Brasil - Série A</v>
      </c>
      <c r="C31" s="4" t="s">
        <v>17</v>
      </c>
      <c r="D31" s="6">
        <f>COUNTIFS(Partidas!$B$2:$B$12634, C31)</f>
        <v>19</v>
      </c>
      <c r="E31" s="6">
        <f>IFERROR(INDEX(OGSHome!$Q:$Q,MATCH(C31,OGSHome!$A:$A,0)),"-")</f>
        <v>11</v>
      </c>
      <c r="F31" s="17">
        <f t="shared" si="0"/>
        <v>0.57894736842105265</v>
      </c>
      <c r="G31" s="6">
        <f>IFERROR(INDEX(OGCHome!$P:$P,MATCH(C31,OGCHome!$A:$A,0)),"-")</f>
        <v>2</v>
      </c>
      <c r="H31" s="6">
        <f>COUNTIFS(Partidas!B:B, C31, Partidas!L:L, "Sim")</f>
        <v>6</v>
      </c>
      <c r="K31" s="10" t="s">
        <v>17</v>
      </c>
      <c r="L31" s="6">
        <f>COUNTIFS(Partidas!$D$2:$D$12634, K31)</f>
        <v>19</v>
      </c>
      <c r="M31" s="6">
        <f>IFERROR(INDEX(OGSAway!$P:$P,MATCH(K31,OGSAway!$A:$A,0)),"-")</f>
        <v>8</v>
      </c>
      <c r="N31" s="17">
        <f t="shared" si="1"/>
        <v>0.42105263157894735</v>
      </c>
      <c r="O31" s="6">
        <f>IFERROR(INDEX(OGCAway!$P:$P,MATCH(K31,OGCAway!$A:$A,0)),"-")</f>
        <v>6</v>
      </c>
      <c r="P31" s="6">
        <f>COUNTIFS(Partidas!D:D, C31, Partidas!L:L, "Sim")</f>
        <v>5</v>
      </c>
      <c r="Q31" s="21">
        <f>Tabela2[[#This Row],[JOGOS FORA]]+Tabela2[[#This Row],[JOGOS CASA]]</f>
        <v>38</v>
      </c>
      <c r="R31" s="22">
        <f>(Tabela2[[#This Row],[MARCOU4]]+Tabela2[[#This Row],[MARCOU]])/Q31</f>
        <v>0.5</v>
      </c>
    </row>
    <row r="32" spans="2:18" hidden="1" x14ac:dyDescent="0.25">
      <c r="B32" s="4" t="str">
        <f>IFERROR(INDEX(OGSHome!$P:$P,MATCH(C32,OGSHome!$A:$A,0)),"-")</f>
        <v>Alemanha - Bundesliga</v>
      </c>
      <c r="C32" s="4" t="s">
        <v>326</v>
      </c>
      <c r="D32" s="6">
        <f>COUNTIFS(Partidas!$B$2:$B$12634, C32)</f>
        <v>9</v>
      </c>
      <c r="E32" s="6">
        <f>IFERROR(INDEX(OGSHome!$Q:$Q,MATCH(C32,OGSHome!$A:$A,0)),"-")</f>
        <v>3</v>
      </c>
      <c r="F32" s="17">
        <f t="shared" si="0"/>
        <v>0.33333333333333331</v>
      </c>
      <c r="G32" s="7">
        <f>IFERROR(INDEX(OGCHome!$P:$P,MATCH(C32,OGCHome!$A:$A,0)),"-")</f>
        <v>6</v>
      </c>
      <c r="H32" s="7">
        <f>COUNTIFS(Partidas!B:B, C32, Partidas!L:L, "Sim")</f>
        <v>0</v>
      </c>
      <c r="K32" s="10" t="s">
        <v>326</v>
      </c>
      <c r="L32" s="6">
        <f>COUNTIFS(Partidas!$D$2:$D$12634, K32)</f>
        <v>10</v>
      </c>
      <c r="M32" s="6">
        <f>IFERROR(INDEX(OGSAway!$P:$P,MATCH(K32,OGSAway!$A:$A,0)),"-")</f>
        <v>5</v>
      </c>
      <c r="N32" s="17">
        <f t="shared" si="1"/>
        <v>0.5</v>
      </c>
      <c r="O32" s="6">
        <f>IFERROR(INDEX(OGCAway!$P:$P,MATCH(K32,OGCAway!$A:$A,0)),"-")</f>
        <v>4</v>
      </c>
      <c r="P32" s="6">
        <f>COUNTIFS(Partidas!D:D, C32, Partidas!L:L, "Sim")</f>
        <v>1</v>
      </c>
      <c r="Q32" s="21">
        <f>Tabela2[[#This Row],[JOGOS FORA]]+Tabela2[[#This Row],[JOGOS CASA]]</f>
        <v>19</v>
      </c>
      <c r="R32" s="22">
        <f>(Tabela2[[#This Row],[MARCOU4]]+Tabela2[[#This Row],[MARCOU]])/Q32</f>
        <v>0.42105263157894735</v>
      </c>
    </row>
    <row r="33" spans="2:18" hidden="1" x14ac:dyDescent="0.25">
      <c r="B33" s="4" t="str">
        <f>IFERROR(INDEX(OGSHome!$P:$P,MATCH(C33,OGSHome!$A:$A,0)),"-")</f>
        <v>Inglaterra - Championship</v>
      </c>
      <c r="C33" s="4" t="s">
        <v>453</v>
      </c>
      <c r="D33" s="8">
        <f>COUNTIFS(Partidas!$B$2:$B$12634, C33)</f>
        <v>14</v>
      </c>
      <c r="E33" s="7">
        <f>IFERROR(INDEX(OGSHome!$Q:$Q,MATCH(C33,OGSHome!$A:$A,0)),"-")</f>
        <v>8</v>
      </c>
      <c r="F33" s="5">
        <f t="shared" si="0"/>
        <v>0.5714285714285714</v>
      </c>
      <c r="G33" s="7">
        <f>IFERROR(INDEX(OGCHome!$P:$P,MATCH(C33,OGCHome!$A:$A,0)),"-")</f>
        <v>5</v>
      </c>
      <c r="H33" s="7">
        <f>COUNTIFS(Partidas!B:B, C33, Partidas!L:L, "Sim")</f>
        <v>1</v>
      </c>
      <c r="K33" s="4" t="s">
        <v>453</v>
      </c>
      <c r="L33" s="8">
        <f>COUNTIFS(Partidas!$D$2:$D$12634, K33)</f>
        <v>14</v>
      </c>
      <c r="M33" s="7">
        <f>IFERROR(INDEX(OGSAway!$P:$P,MATCH(K33,OGSAway!$A:$A,0)),"-")</f>
        <v>5</v>
      </c>
      <c r="N33" s="5">
        <f t="shared" si="1"/>
        <v>0.35714285714285715</v>
      </c>
      <c r="O33" s="7">
        <f>IFERROR(INDEX(OGCAway!$P:$P,MATCH(K33,OGCAway!$A:$A,0)),"-")</f>
        <v>6</v>
      </c>
      <c r="P33" s="7">
        <f>COUNTIFS(Partidas!D:D, C33, Partidas!L:L, "Sim")</f>
        <v>3</v>
      </c>
      <c r="Q33" s="21">
        <f>Tabela2[[#This Row],[JOGOS FORA]]+Tabela2[[#This Row],[JOGOS CASA]]</f>
        <v>28</v>
      </c>
      <c r="R33" s="22">
        <f>(Tabela2[[#This Row],[MARCOU4]]+Tabela2[[#This Row],[MARCOU]])/Q33</f>
        <v>0.4642857142857143</v>
      </c>
    </row>
    <row r="34" spans="2:18" hidden="1" x14ac:dyDescent="0.25">
      <c r="B34" s="4" t="str">
        <f>IFERROR(INDEX(OGSHome!$P:$P,MATCH(C34,OGSHome!$A:$A,0)),"-")</f>
        <v>Alemanha - Bundesliga</v>
      </c>
      <c r="C34" s="9" t="s">
        <v>328</v>
      </c>
      <c r="D34" s="7">
        <f>COUNTIFS(Partidas!$B$2:$B$12634, C34)</f>
        <v>10</v>
      </c>
      <c r="E34" s="7">
        <f>IFERROR(INDEX(OGSHome!$Q:$Q,MATCH(C34,OGSHome!$A:$A,0)),"-")</f>
        <v>6</v>
      </c>
      <c r="F34" s="5">
        <f t="shared" si="0"/>
        <v>0.6</v>
      </c>
      <c r="G34" s="7">
        <f>IFERROR(INDEX(OGCHome!$P:$P,MATCH(C34,OGCHome!$A:$A,0)),"-")</f>
        <v>2</v>
      </c>
      <c r="H34" s="7">
        <f>COUNTIFS(Partidas!B:B, C34, Partidas!L:L, "Sim")</f>
        <v>2</v>
      </c>
      <c r="K34" s="9" t="s">
        <v>328</v>
      </c>
      <c r="L34" s="7">
        <f>COUNTIFS(Partidas!$D$2:$D$12634, K34)</f>
        <v>8</v>
      </c>
      <c r="M34" s="7">
        <f>IFERROR(INDEX(OGSAway!$P:$P,MATCH(K34,OGSAway!$A:$A,0)),"-")</f>
        <v>4</v>
      </c>
      <c r="N34" s="5">
        <f t="shared" si="1"/>
        <v>0.5</v>
      </c>
      <c r="O34" s="7">
        <f>IFERROR(INDEX(OGCAway!$P:$P,MATCH(K34,OGCAway!$A:$A,0)),"-")</f>
        <v>4</v>
      </c>
      <c r="P34" s="7">
        <f>COUNTIFS(Partidas!D:D, C34, Partidas!L:L, "Sim")</f>
        <v>0</v>
      </c>
      <c r="Q34" s="21">
        <f>Tabela2[[#This Row],[JOGOS FORA]]+Tabela2[[#This Row],[JOGOS CASA]]</f>
        <v>18</v>
      </c>
      <c r="R34" s="22">
        <f>(Tabela2[[#This Row],[MARCOU4]]+Tabela2[[#This Row],[MARCOU]])/Q34</f>
        <v>0.55555555555555558</v>
      </c>
    </row>
    <row r="35" spans="2:18" hidden="1" x14ac:dyDescent="0.25">
      <c r="B35" s="4" t="str">
        <f>IFERROR(INDEX(OGSHome!$P:$P,MATCH(C35,OGSHome!$A:$A,0)),"-")</f>
        <v>Alemanha - Bundesliga</v>
      </c>
      <c r="C35" s="4" t="s">
        <v>329</v>
      </c>
      <c r="D35" s="8">
        <f>COUNTIFS(Partidas!$B$2:$B$12634, C35)</f>
        <v>10</v>
      </c>
      <c r="E35" s="7">
        <f>IFERROR(INDEX(OGSHome!$Q:$Q,MATCH(C35,OGSHome!$A:$A,0)),"-")</f>
        <v>7</v>
      </c>
      <c r="F35" s="5">
        <f t="shared" si="0"/>
        <v>0.7</v>
      </c>
      <c r="G35" s="7">
        <f>IFERROR(INDEX(OGCHome!$P:$P,MATCH(C35,OGCHome!$A:$A,0)),"-")</f>
        <v>2</v>
      </c>
      <c r="H35" s="7">
        <f>COUNTIFS(Partidas!B:B, C35, Partidas!L:L, "Sim")</f>
        <v>1</v>
      </c>
      <c r="K35" s="4" t="s">
        <v>329</v>
      </c>
      <c r="L35" s="8">
        <f>COUNTIFS(Partidas!$D$2:$D$12634, K35)</f>
        <v>9</v>
      </c>
      <c r="M35" s="7">
        <f>IFERROR(INDEX(OGSAway!$P:$P,MATCH(K35,OGSAway!$A:$A,0)),"-")</f>
        <v>2</v>
      </c>
      <c r="N35" s="5">
        <f t="shared" si="1"/>
        <v>0.22222222222222221</v>
      </c>
      <c r="O35" s="7">
        <f>IFERROR(INDEX(OGCAway!$P:$P,MATCH(K35,OGCAway!$A:$A,0)),"-")</f>
        <v>3</v>
      </c>
      <c r="P35" s="7">
        <f>COUNTIFS(Partidas!D:D, C35, Partidas!L:L, "Sim")</f>
        <v>4</v>
      </c>
      <c r="Q35" s="21">
        <f>Tabela2[[#This Row],[JOGOS FORA]]+Tabela2[[#This Row],[JOGOS CASA]]</f>
        <v>19</v>
      </c>
      <c r="R35" s="22">
        <f>(Tabela2[[#This Row],[MARCOU4]]+Tabela2[[#This Row],[MARCOU]])/Q35</f>
        <v>0.47368421052631576</v>
      </c>
    </row>
    <row r="36" spans="2:18" hidden="1" x14ac:dyDescent="0.25">
      <c r="B36" s="4" t="str">
        <f>IFERROR(INDEX(OGSHome!$P:$P,MATCH(C36,OGSHome!$A:$A,0)),"-")</f>
        <v>Alemanha - Bundesliga</v>
      </c>
      <c r="C36" s="4" t="s">
        <v>330</v>
      </c>
      <c r="D36" s="7">
        <f>COUNTIFS(Partidas!$B$2:$B$12634, C36)</f>
        <v>10</v>
      </c>
      <c r="E36" s="7">
        <f>IFERROR(INDEX(OGSHome!$Q:$Q,MATCH(C36,OGSHome!$A:$A,0)),"-")</f>
        <v>6</v>
      </c>
      <c r="F36" s="5">
        <f t="shared" si="0"/>
        <v>0.6</v>
      </c>
      <c r="G36" s="7">
        <f>IFERROR(INDEX(OGCHome!$P:$P,MATCH(C36,OGCHome!$A:$A,0)),"-")</f>
        <v>4</v>
      </c>
      <c r="H36" s="7">
        <f>COUNTIFS(Partidas!B:B, C36, Partidas!L:L, "Sim")</f>
        <v>0</v>
      </c>
      <c r="K36" s="9" t="s">
        <v>330</v>
      </c>
      <c r="L36" s="7">
        <f>COUNTIFS(Partidas!$D$2:$D$12634, K36)</f>
        <v>9</v>
      </c>
      <c r="M36" s="7">
        <f>IFERROR(INDEX(OGSAway!$P:$P,MATCH(K36,OGSAway!$A:$A,0)),"-")</f>
        <v>3</v>
      </c>
      <c r="N36" s="5">
        <f t="shared" si="1"/>
        <v>0.33333333333333331</v>
      </c>
      <c r="O36" s="7">
        <f>IFERROR(INDEX(OGCAway!$P:$P,MATCH(K36,OGCAway!$A:$A,0)),"-")</f>
        <v>2</v>
      </c>
      <c r="P36" s="7">
        <f>COUNTIFS(Partidas!D:D, C36, Partidas!L:L, "Sim")</f>
        <v>4</v>
      </c>
      <c r="Q36" s="21">
        <f>Tabela2[[#This Row],[JOGOS FORA]]+Tabela2[[#This Row],[JOGOS CASA]]</f>
        <v>19</v>
      </c>
      <c r="R36" s="22">
        <f>(Tabela2[[#This Row],[MARCOU4]]+Tabela2[[#This Row],[MARCOU]])/Q36</f>
        <v>0.47368421052631576</v>
      </c>
    </row>
    <row r="37" spans="2:18" hidden="1" x14ac:dyDescent="0.25">
      <c r="B37" s="4" t="str">
        <f>IFERROR(INDEX(OGSHome!$P:$P,MATCH(C37,OGSHome!$A:$A,0)),"-")</f>
        <v>Inglaterra - Championship</v>
      </c>
      <c r="C37" s="4" t="s">
        <v>467</v>
      </c>
      <c r="D37" s="7">
        <f>COUNTIFS(Partidas!$B$2:$B$12634, C37)</f>
        <v>14</v>
      </c>
      <c r="E37" s="7">
        <f>IFERROR(INDEX(OGSHome!$Q:$Q,MATCH(C37,OGSHome!$A:$A,0)),"-")</f>
        <v>5</v>
      </c>
      <c r="F37" s="17">
        <f t="shared" si="0"/>
        <v>0.35714285714285715</v>
      </c>
      <c r="G37" s="7">
        <f>IFERROR(INDEX(OGCHome!$P:$P,MATCH(C37,OGCHome!$A:$A,0)),"-")</f>
        <v>5</v>
      </c>
      <c r="H37" s="7">
        <f>COUNTIFS(Partidas!B:B, C37, Partidas!L:L, "Sim")</f>
        <v>4</v>
      </c>
      <c r="K37" s="9" t="s">
        <v>467</v>
      </c>
      <c r="L37" s="7">
        <f>COUNTIFS(Partidas!$D$2:$D$12634, K37)</f>
        <v>14</v>
      </c>
      <c r="M37" s="7">
        <f>IFERROR(INDEX(OGSAway!$P:$P,MATCH(K37,OGSAway!$A:$A,0)),"-")</f>
        <v>9</v>
      </c>
      <c r="N37" s="17">
        <f t="shared" si="1"/>
        <v>0.6428571428571429</v>
      </c>
      <c r="O37" s="7">
        <f>IFERROR(INDEX(OGCAway!$P:$P,MATCH(K37,OGCAway!$A:$A,0)),"-")</f>
        <v>3</v>
      </c>
      <c r="P37" s="7">
        <f>COUNTIFS(Partidas!D:D, C37, Partidas!L:L, "Sim")</f>
        <v>2</v>
      </c>
      <c r="Q37" s="21">
        <f>Tabela2[[#This Row],[JOGOS FORA]]+Tabela2[[#This Row],[JOGOS CASA]]</f>
        <v>28</v>
      </c>
      <c r="R37" s="22">
        <f>(Tabela2[[#This Row],[MARCOU4]]+Tabela2[[#This Row],[MARCOU]])/Q37</f>
        <v>0.5</v>
      </c>
    </row>
    <row r="38" spans="2:18" hidden="1" x14ac:dyDescent="0.25">
      <c r="B38" s="4" t="str">
        <f>IFERROR(INDEX(OGSHome!$P:$P,MATCH(C38,OGSHome!$A:$A,0)),"-")</f>
        <v>Inglaterra - Premier League</v>
      </c>
      <c r="C38" s="4" t="s">
        <v>276</v>
      </c>
      <c r="D38" s="8">
        <f>COUNTIFS(Partidas!$B$2:$B$12634, C38)</f>
        <v>10</v>
      </c>
      <c r="E38" s="7">
        <f>IFERROR(INDEX(OGSHome!$Q:$Q,MATCH(C38,OGSHome!$A:$A,0)),"-")</f>
        <v>7</v>
      </c>
      <c r="F38" s="5">
        <f t="shared" si="0"/>
        <v>0.7</v>
      </c>
      <c r="G38" s="7">
        <f>IFERROR(INDEX(OGCHome!$P:$P,MATCH(C38,OGCHome!$A:$A,0)),"-")</f>
        <v>0</v>
      </c>
      <c r="H38" s="7">
        <f>COUNTIFS(Partidas!B:B, C38, Partidas!L:L, "Sim")</f>
        <v>3</v>
      </c>
      <c r="K38" s="4" t="s">
        <v>276</v>
      </c>
      <c r="L38" s="8">
        <f>COUNTIFS(Partidas!$D$2:$D$12634, K38)</f>
        <v>11</v>
      </c>
      <c r="M38" s="7">
        <f>IFERROR(INDEX(OGSAway!$P:$P,MATCH(K38,OGSAway!$A:$A,0)),"-")</f>
        <v>4</v>
      </c>
      <c r="N38" s="5">
        <f t="shared" si="1"/>
        <v>0.36363636363636365</v>
      </c>
      <c r="O38" s="7">
        <f>IFERROR(INDEX(OGCAway!$P:$P,MATCH(K38,OGCAway!$A:$A,0)),"-")</f>
        <v>5</v>
      </c>
      <c r="P38" s="7">
        <f>COUNTIFS(Partidas!D:D, C38, Partidas!L:L, "Sim")</f>
        <v>2</v>
      </c>
      <c r="Q38" s="21">
        <f>Tabela2[[#This Row],[JOGOS FORA]]+Tabela2[[#This Row],[JOGOS CASA]]</f>
        <v>21</v>
      </c>
      <c r="R38" s="22">
        <f>(Tabela2[[#This Row],[MARCOU4]]+Tabela2[[#This Row],[MARCOU]])/Q38</f>
        <v>0.52380952380952384</v>
      </c>
    </row>
    <row r="39" spans="2:18" hidden="1" x14ac:dyDescent="0.25">
      <c r="B39" s="4" t="str">
        <f>IFERROR(INDEX(OGSHome!$P:$P,MATCH(C39,OGSHome!$A:$A,0)),"-")</f>
        <v>Japan - J1 League</v>
      </c>
      <c r="C39" s="4" t="s">
        <v>573</v>
      </c>
      <c r="D39" s="8">
        <f>COUNTIFS(Partidas!$B$2:$B$12634, C39)</f>
        <v>17</v>
      </c>
      <c r="E39" s="8">
        <f>IFERROR(INDEX(OGSHome!$Q:$Q,MATCH(C39,OGSHome!$A:$A,0)),"-")</f>
        <v>9</v>
      </c>
      <c r="F39" s="17">
        <f t="shared" si="0"/>
        <v>0.52941176470588236</v>
      </c>
      <c r="G39" s="7">
        <f>IFERROR(INDEX(OGCHome!$P:$P,MATCH(C39,OGCHome!$A:$A,0)),"-")</f>
        <v>3</v>
      </c>
      <c r="H39" s="7">
        <f>COUNTIFS(Partidas!B:B, C39, Partidas!L:L, "Sim")</f>
        <v>5</v>
      </c>
      <c r="K39" s="8" t="s">
        <v>573</v>
      </c>
      <c r="L39" s="8">
        <f>COUNTIFS(Partidas!$D$2:$D$12634, K39)</f>
        <v>17</v>
      </c>
      <c r="M39" s="8">
        <f>IFERROR(INDEX(OGSAway!$P:$P,MATCH(K39,OGSAway!$A:$A,0)),"-")</f>
        <v>8</v>
      </c>
      <c r="N39" s="17">
        <f t="shared" si="1"/>
        <v>0.47058823529411764</v>
      </c>
      <c r="O39" s="7">
        <f>IFERROR(INDEX(OGCAway!$P:$P,MATCH(K39,OGCAway!$A:$A,0)),"-")</f>
        <v>6</v>
      </c>
      <c r="P39" s="7">
        <f>COUNTIFS(Partidas!D:D, C39, Partidas!L:L, "Sim")</f>
        <v>3</v>
      </c>
      <c r="Q39" s="21">
        <f>Tabela2[[#This Row],[JOGOS FORA]]+Tabela2[[#This Row],[JOGOS CASA]]</f>
        <v>34</v>
      </c>
      <c r="R39" s="22">
        <f>(Tabela2[[#This Row],[MARCOU4]]+Tabela2[[#This Row],[MARCOU]])/Q39</f>
        <v>0.5</v>
      </c>
    </row>
    <row r="40" spans="2:18" hidden="1" x14ac:dyDescent="0.25">
      <c r="B40" s="4" t="str">
        <f>IFERROR(INDEX(OGSHome!$P:$P,MATCH(C40,OGSHome!$A:$A,0)),"-")</f>
        <v>Espanha - La Liga</v>
      </c>
      <c r="C40" s="9" t="s">
        <v>280</v>
      </c>
      <c r="D40" s="6">
        <f>COUNTIFS(Partidas!$B$2:$B$12634, C40)</f>
        <v>11</v>
      </c>
      <c r="E40" s="6">
        <f>IFERROR(INDEX(OGSHome!$Q:$Q,MATCH(C40,OGSHome!$A:$A,0)),"-")</f>
        <v>5</v>
      </c>
      <c r="F40" s="5">
        <f t="shared" si="0"/>
        <v>0.45454545454545453</v>
      </c>
      <c r="G40" s="7">
        <f>IFERROR(INDEX(OGCHome!$P:$P,MATCH(C40,OGCHome!$A:$A,0)),"-")</f>
        <v>3</v>
      </c>
      <c r="H40" s="7">
        <f>COUNTIFS(Partidas!B:B, C40, Partidas!L:L, "Sim")</f>
        <v>3</v>
      </c>
      <c r="I40" s="16"/>
      <c r="J40" s="16"/>
      <c r="K40" s="10" t="s">
        <v>280</v>
      </c>
      <c r="L40" s="6">
        <f>COUNTIFS(Partidas!$D$2:$D$12634, K40)</f>
        <v>10</v>
      </c>
      <c r="M40" s="6">
        <f>IFERROR(INDEX(OGSAway!$P:$P,MATCH(K40,OGSAway!$A:$A,0)),"-")</f>
        <v>5</v>
      </c>
      <c r="N40" s="5">
        <f t="shared" si="1"/>
        <v>0.5</v>
      </c>
      <c r="O40" s="6">
        <f>IFERROR(INDEX(OGCAway!$P:$P,MATCH(K40,OGCAway!$A:$A,0)),"-")</f>
        <v>1</v>
      </c>
      <c r="P40" s="6">
        <f>COUNTIFS(Partidas!D:D, C40, Partidas!L:L, "Sim")</f>
        <v>4</v>
      </c>
      <c r="Q40" s="21">
        <f>Tabela2[[#This Row],[JOGOS FORA]]+Tabela2[[#This Row],[JOGOS CASA]]</f>
        <v>21</v>
      </c>
      <c r="R40" s="22">
        <f>(Tabela2[[#This Row],[MARCOU4]]+Tabela2[[#This Row],[MARCOU]])/Q40</f>
        <v>0.47619047619047616</v>
      </c>
    </row>
    <row r="41" spans="2:18" hidden="1" x14ac:dyDescent="0.25">
      <c r="B41" s="4" t="str">
        <f>IFERROR(INDEX(OGSHome!$P:$P,MATCH(C41,OGSHome!$A:$A,0)),"-")</f>
        <v>Espanha - La Liga</v>
      </c>
      <c r="C41" s="4" t="s">
        <v>281</v>
      </c>
      <c r="D41" s="6">
        <f>COUNTIFS(Partidas!$B$2:$B$12634, C41)</f>
        <v>10</v>
      </c>
      <c r="E41" s="6">
        <f>IFERROR(INDEX(OGSHome!$Q:$Q,MATCH(C41,OGSHome!$A:$A,0)),"-")</f>
        <v>6</v>
      </c>
      <c r="F41" s="17">
        <f t="shared" si="0"/>
        <v>0.6</v>
      </c>
      <c r="G41" s="7">
        <f>IFERROR(INDEX(OGCHome!$P:$P,MATCH(C41,OGCHome!$A:$A,0)),"-")</f>
        <v>2</v>
      </c>
      <c r="H41" s="7">
        <f>COUNTIFS(Partidas!B:B, C41, Partidas!L:L, "Sim")</f>
        <v>2</v>
      </c>
      <c r="K41" s="10" t="s">
        <v>281</v>
      </c>
      <c r="L41" s="6">
        <f>COUNTIFS(Partidas!$D$2:$D$12634, K41)</f>
        <v>10</v>
      </c>
      <c r="M41" s="6">
        <f>IFERROR(INDEX(OGSAway!$P:$P,MATCH(K41,OGSAway!$A:$A,0)),"-")</f>
        <v>3</v>
      </c>
      <c r="N41" s="17">
        <f t="shared" si="1"/>
        <v>0.3</v>
      </c>
      <c r="O41" s="6">
        <f>IFERROR(INDEX(OGCAway!$P:$P,MATCH(K41,OGCAway!$A:$A,0)),"-")</f>
        <v>3</v>
      </c>
      <c r="P41" s="6">
        <f>COUNTIFS(Partidas!D:D, C41, Partidas!L:L, "Sim")</f>
        <v>4</v>
      </c>
      <c r="Q41" s="21">
        <f>Tabela2[[#This Row],[JOGOS FORA]]+Tabela2[[#This Row],[JOGOS CASA]]</f>
        <v>20</v>
      </c>
      <c r="R41" s="22">
        <f>(Tabela2[[#This Row],[MARCOU4]]+Tabela2[[#This Row],[MARCOU]])/Q41</f>
        <v>0.45</v>
      </c>
    </row>
    <row r="42" spans="2:18" hidden="1" x14ac:dyDescent="0.25">
      <c r="B42" s="4" t="str">
        <f>IFERROR(INDEX(OGSHome!$P:$P,MATCH(C42,OGSHome!$A:$A,0)),"-")</f>
        <v>Turquia - Super Liga</v>
      </c>
      <c r="C42" s="4" t="s">
        <v>483</v>
      </c>
      <c r="D42" s="8">
        <f>COUNTIFS(Partidas!$B$2:$B$12634, C42)</f>
        <v>11</v>
      </c>
      <c r="E42" s="7">
        <f>IFERROR(INDEX(OGSHome!$Q:$Q,MATCH(C42,OGSHome!$A:$A,0)),"-")</f>
        <v>4</v>
      </c>
      <c r="F42" s="5">
        <f t="shared" si="0"/>
        <v>0.36363636363636365</v>
      </c>
      <c r="G42" s="7">
        <f>IFERROR(INDEX(OGCHome!$P:$P,MATCH(C42,OGCHome!$A:$A,0)),"-")</f>
        <v>2</v>
      </c>
      <c r="H42" s="7">
        <f>COUNTIFS(Partidas!B:B, C42, Partidas!L:L, "Sim")</f>
        <v>5</v>
      </c>
      <c r="K42" s="4" t="s">
        <v>483</v>
      </c>
      <c r="L42" s="8">
        <f>COUNTIFS(Partidas!$D$2:$D$12634, K42)</f>
        <v>11</v>
      </c>
      <c r="M42" s="7">
        <f>IFERROR(INDEX(OGSAway!$P:$P,MATCH(K42,OGSAway!$A:$A,0)),"-")</f>
        <v>5</v>
      </c>
      <c r="N42" s="5">
        <f t="shared" si="1"/>
        <v>0.45454545454545453</v>
      </c>
      <c r="O42" s="7">
        <f>IFERROR(INDEX(OGCAway!$P:$P,MATCH(K42,OGCAway!$A:$A,0)),"-")</f>
        <v>5</v>
      </c>
      <c r="P42" s="7">
        <f>COUNTIFS(Partidas!D:D, C42, Partidas!L:L, "Sim")</f>
        <v>1</v>
      </c>
      <c r="Q42" s="21">
        <f>Tabela2[[#This Row],[JOGOS FORA]]+Tabela2[[#This Row],[JOGOS CASA]]</f>
        <v>22</v>
      </c>
      <c r="R42" s="22">
        <f>(Tabela2[[#This Row],[MARCOU4]]+Tabela2[[#This Row],[MARCOU]])/Q42</f>
        <v>0.40909090909090912</v>
      </c>
    </row>
    <row r="43" spans="2:18" hidden="1" x14ac:dyDescent="0.25">
      <c r="B43" s="4" t="str">
        <f>IFERROR(INDEX(OGSHome!$P:$P,MATCH(C43,OGSHome!$A:$A,0)),"-")</f>
        <v>Inglaterra - Premier League</v>
      </c>
      <c r="C43" s="9" t="s">
        <v>261</v>
      </c>
      <c r="D43" s="7">
        <f>COUNTIFS(Partidas!$B$2:$B$12634, C43)</f>
        <v>11</v>
      </c>
      <c r="E43" s="7">
        <f>IFERROR(INDEX(OGSHome!$Q:$Q,MATCH(C43,OGSHome!$A:$A,0)),"-")</f>
        <v>5</v>
      </c>
      <c r="F43" s="5">
        <f t="shared" si="0"/>
        <v>0.45454545454545453</v>
      </c>
      <c r="G43" s="7">
        <f>IFERROR(INDEX(OGCHome!$P:$P,MATCH(C43,OGCHome!$A:$A,0)),"-")</f>
        <v>4</v>
      </c>
      <c r="H43" s="7">
        <f>COUNTIFS(Partidas!B:B, C43, Partidas!L:L, "Sim")</f>
        <v>2</v>
      </c>
      <c r="K43" s="9" t="s">
        <v>261</v>
      </c>
      <c r="L43" s="7">
        <f>COUNTIFS(Partidas!$D$2:$D$12634, K43)</f>
        <v>9</v>
      </c>
      <c r="M43" s="7">
        <f>IFERROR(INDEX(OGSAway!$P:$P,MATCH(K43,OGSAway!$A:$A,0)),"-")</f>
        <v>4</v>
      </c>
      <c r="N43" s="5">
        <f t="shared" si="1"/>
        <v>0.44444444444444442</v>
      </c>
      <c r="O43" s="7">
        <f>IFERROR(INDEX(OGCAway!$P:$P,MATCH(K43,OGCAway!$A:$A,0)),"-")</f>
        <v>2</v>
      </c>
      <c r="P43" s="7">
        <f>COUNTIFS(Partidas!D:D, C43, Partidas!L:L, "Sim")</f>
        <v>3</v>
      </c>
      <c r="Q43" s="21">
        <f>Tabela2[[#This Row],[JOGOS FORA]]+Tabela2[[#This Row],[JOGOS CASA]]</f>
        <v>20</v>
      </c>
      <c r="R43" s="22">
        <f>(Tabela2[[#This Row],[MARCOU4]]+Tabela2[[#This Row],[MARCOU]])/Q43</f>
        <v>0.45</v>
      </c>
    </row>
    <row r="44" spans="2:18" hidden="1" x14ac:dyDescent="0.25">
      <c r="B44" s="4" t="str">
        <f>IFERROR(INDEX(OGSHome!$P:$P,MATCH(C44,OGSHome!$A:$A,0)),"-")</f>
        <v>Itália - Série B</v>
      </c>
      <c r="C44" s="4" t="s">
        <v>649</v>
      </c>
      <c r="D44" s="21">
        <f>COUNTIFS(Partidas!$B$2:$B$12634, C44)</f>
        <v>11</v>
      </c>
      <c r="E44" s="1">
        <f>IFERROR(INDEX(OGSHome!$Q:$Q,MATCH(C44,OGSHome!$A:$A,0)),"-")</f>
        <v>8</v>
      </c>
      <c r="F44" s="17">
        <f t="shared" si="0"/>
        <v>0.72727272727272729</v>
      </c>
      <c r="G44" s="1">
        <f>IFERROR(INDEX(OGCHome!$P:$P,MATCH(C44,OGCHome!$A:$A,0)),"-")</f>
        <v>0</v>
      </c>
      <c r="H44" s="1">
        <f>COUNTIFS(Partidas!B:B, C44, Partidas!L:L, "Sim")</f>
        <v>3</v>
      </c>
      <c r="K44" s="4" t="s">
        <v>649</v>
      </c>
      <c r="L44" s="8">
        <f>COUNTIFS(Partidas!$D$2:$D$12634, K44)</f>
        <v>11</v>
      </c>
      <c r="M44" s="8">
        <f>IFERROR(INDEX(OGSAway!$P:$P,MATCH(K44,OGSAway!$A:$A,0)),"-")</f>
        <v>2</v>
      </c>
      <c r="N44" s="17">
        <f t="shared" si="1"/>
        <v>0.18181818181818182</v>
      </c>
      <c r="O44" s="1">
        <f>IFERROR(INDEX(OGCAway!$P:$P,MATCH(K44,OGCAway!$A:$A,0)),"-")</f>
        <v>2</v>
      </c>
      <c r="P44" s="1">
        <f>COUNTIFS(Partidas!D:D, C44, Partidas!L:L, "Sim")</f>
        <v>7</v>
      </c>
      <c r="Q44" s="21">
        <f>Tabela2[[#This Row],[JOGOS FORA]]+Tabela2[[#This Row],[JOGOS CASA]]</f>
        <v>22</v>
      </c>
      <c r="R44" s="22">
        <f>(Tabela2[[#This Row],[MARCOU4]]+Tabela2[[#This Row],[MARCOU]])/Q44</f>
        <v>0.45454545454545453</v>
      </c>
    </row>
    <row r="45" spans="2:18" hidden="1" x14ac:dyDescent="0.25">
      <c r="B45" s="4" t="str">
        <f>IFERROR(INDEX(OGSHome!$P:$P,MATCH(C45,OGSHome!$A:$A,0)),"-")</f>
        <v>Brasil - Série B</v>
      </c>
      <c r="C45" s="9" t="s">
        <v>42</v>
      </c>
      <c r="D45" s="7">
        <f>COUNTIFS(Partidas!$B$2:$B$12634, C45)</f>
        <v>19</v>
      </c>
      <c r="E45" s="7">
        <f>IFERROR(INDEX(OGSHome!$Q:$Q,MATCH(C45,OGSHome!$A:$A,0)),"-")</f>
        <v>10</v>
      </c>
      <c r="F45" s="5">
        <f t="shared" si="0"/>
        <v>0.52631578947368418</v>
      </c>
      <c r="G45" s="7">
        <f>IFERROR(INDEX(OGCHome!$P:$P,MATCH(C45,OGCHome!$A:$A,0)),"-")</f>
        <v>5</v>
      </c>
      <c r="H45" s="7">
        <f>COUNTIFS(Partidas!B:B, C45, Partidas!L:L, "Sim")</f>
        <v>4</v>
      </c>
      <c r="K45" s="9" t="s">
        <v>42</v>
      </c>
      <c r="L45" s="7">
        <f>COUNTIFS(Partidas!$D$2:$D$12634, K45)</f>
        <v>19</v>
      </c>
      <c r="M45" s="7">
        <f>IFERROR(INDEX(OGSAway!$P:$P,MATCH(K45,OGSAway!$A:$A,0)),"-")</f>
        <v>8</v>
      </c>
      <c r="N45" s="5">
        <f t="shared" si="1"/>
        <v>0.42105263157894735</v>
      </c>
      <c r="O45" s="7">
        <f>IFERROR(INDEX(OGCAway!$P:$P,MATCH(K45,OGCAway!$A:$A,0)),"-")</f>
        <v>5</v>
      </c>
      <c r="P45" s="7">
        <f>COUNTIFS(Partidas!D:D, C45, Partidas!L:L, "Sim")</f>
        <v>6</v>
      </c>
      <c r="Q45" s="21">
        <f>Tabela2[[#This Row],[JOGOS FORA]]+Tabela2[[#This Row],[JOGOS CASA]]</f>
        <v>38</v>
      </c>
      <c r="R45" s="22">
        <f>(Tabela2[[#This Row],[MARCOU4]]+Tabela2[[#This Row],[MARCOU]])/Q45</f>
        <v>0.47368421052631576</v>
      </c>
    </row>
    <row r="46" spans="2:18" x14ac:dyDescent="0.25">
      <c r="B46" s="4" t="str">
        <f>IFERROR(INDEX(OGSHome!$P:$P,MATCH(C46,OGSHome!$A:$A,0)),"-")</f>
        <v>Itália - Série A</v>
      </c>
      <c r="C46" s="9" t="s">
        <v>244</v>
      </c>
      <c r="D46" s="7">
        <f>COUNTIFS(Partidas!$B$2:$B$12634, C46)</f>
        <v>10</v>
      </c>
      <c r="E46" s="7">
        <f>IFERROR(INDEX(OGSHome!$Q:$Q,MATCH(C46,OGSHome!$A:$A,0)),"-")</f>
        <v>4</v>
      </c>
      <c r="F46" s="5">
        <f t="shared" si="0"/>
        <v>0.4</v>
      </c>
      <c r="G46" s="7">
        <f>IFERROR(INDEX(OGCHome!$P:$P,MATCH(C46,OGCHome!$A:$A,0)),"-")</f>
        <v>4</v>
      </c>
      <c r="H46" s="7">
        <f>COUNTIFS(Partidas!B:B, C46, Partidas!L:L, "Sim")</f>
        <v>2</v>
      </c>
      <c r="K46" s="9" t="s">
        <v>244</v>
      </c>
      <c r="L46" s="7">
        <f>COUNTIFS(Partidas!$D$2:$D$12634, K46)</f>
        <v>10</v>
      </c>
      <c r="M46" s="7">
        <f>IFERROR(INDEX(OGSAway!$P:$P,MATCH(K46,OGSAway!$A:$A,0)),"-")</f>
        <v>5</v>
      </c>
      <c r="N46" s="5">
        <f t="shared" si="1"/>
        <v>0.5</v>
      </c>
      <c r="O46" s="7">
        <f>IFERROR(INDEX(OGCAway!$P:$P,MATCH(K46,OGCAway!$A:$A,0)),"-")</f>
        <v>4</v>
      </c>
      <c r="P46" s="7">
        <f>COUNTIFS(Partidas!D:D, C46, Partidas!L:L, "Sim")</f>
        <v>1</v>
      </c>
      <c r="Q46" s="21">
        <f>Tabela2[[#This Row],[JOGOS FORA]]+Tabela2[[#This Row],[JOGOS CASA]]</f>
        <v>20</v>
      </c>
      <c r="R46" s="22">
        <f>(Tabela2[[#This Row],[MARCOU4]]+Tabela2[[#This Row],[MARCOU]])/Q46</f>
        <v>0.45</v>
      </c>
    </row>
    <row r="47" spans="2:18" hidden="1" x14ac:dyDescent="0.25">
      <c r="B47" s="4" t="str">
        <f>IFERROR(INDEX(OGSHome!$P:$P,MATCH(C47,OGSHome!$A:$A,0)),"-")</f>
        <v>Espanha - La Liga</v>
      </c>
      <c r="C47" s="9" t="s">
        <v>292</v>
      </c>
      <c r="D47" s="7">
        <f>COUNTIFS(Partidas!$B$2:$B$12634, C47)</f>
        <v>11</v>
      </c>
      <c r="E47" s="7">
        <f>IFERROR(INDEX(OGSHome!$Q:$Q,MATCH(C47,OGSHome!$A:$A,0)),"-")</f>
        <v>4</v>
      </c>
      <c r="F47" s="5">
        <f t="shared" si="0"/>
        <v>0.36363636363636365</v>
      </c>
      <c r="G47" s="7">
        <f>IFERROR(INDEX(OGCHome!$P:$P,MATCH(C47,OGCHome!$A:$A,0)),"-")</f>
        <v>3</v>
      </c>
      <c r="H47" s="7">
        <f>COUNTIFS(Partidas!B:B, C47, Partidas!L:L, "Sim")</f>
        <v>4</v>
      </c>
      <c r="K47" s="9" t="s">
        <v>292</v>
      </c>
      <c r="L47" s="7">
        <f>COUNTIFS(Partidas!$D$2:$D$12634, K47)</f>
        <v>10</v>
      </c>
      <c r="M47" s="7">
        <f>IFERROR(INDEX(OGSAway!$P:$P,MATCH(K47,OGSAway!$A:$A,0)),"-")</f>
        <v>5</v>
      </c>
      <c r="N47" s="5">
        <f t="shared" si="1"/>
        <v>0.5</v>
      </c>
      <c r="O47" s="7">
        <f>IFERROR(INDEX(OGCAway!$P:$P,MATCH(K47,OGCAway!$A:$A,0)),"-")</f>
        <v>1</v>
      </c>
      <c r="P47" s="7">
        <f>COUNTIFS(Partidas!D:D, C47, Partidas!L:L, "Sim")</f>
        <v>4</v>
      </c>
      <c r="Q47" s="21">
        <f>Tabela2[[#This Row],[JOGOS FORA]]+Tabela2[[#This Row],[JOGOS CASA]]</f>
        <v>21</v>
      </c>
      <c r="R47" s="22">
        <f>(Tabela2[[#This Row],[MARCOU4]]+Tabela2[[#This Row],[MARCOU]])/Q47</f>
        <v>0.42857142857142855</v>
      </c>
    </row>
    <row r="48" spans="2:18" hidden="1" x14ac:dyDescent="0.25">
      <c r="B48" s="4" t="str">
        <f>IFERROR(INDEX(OGSHome!$P:$P,MATCH(C48,OGSHome!$A:$A,0)),"-")</f>
        <v>Espanha - La Liga</v>
      </c>
      <c r="C48" s="9" t="s">
        <v>294</v>
      </c>
      <c r="D48" s="6">
        <f>COUNTIFS(Partidas!$B$2:$B$12634, C48)</f>
        <v>11</v>
      </c>
      <c r="E48" s="6">
        <f>IFERROR(INDEX(OGSHome!$Q:$Q,MATCH(C48,OGSHome!$A:$A,0)),"-")</f>
        <v>6</v>
      </c>
      <c r="F48" s="5">
        <f t="shared" si="0"/>
        <v>0.54545454545454541</v>
      </c>
      <c r="G48" s="7">
        <f>IFERROR(INDEX(OGCHome!$P:$P,MATCH(C48,OGCHome!$A:$A,0)),"-")</f>
        <v>0</v>
      </c>
      <c r="H48" s="7">
        <f>COUNTIFS(Partidas!B:B, C48, Partidas!L:L, "Sim")</f>
        <v>5</v>
      </c>
      <c r="I48" s="16"/>
      <c r="J48" s="16"/>
      <c r="K48" s="10" t="s">
        <v>294</v>
      </c>
      <c r="L48" s="6">
        <f>COUNTIFS(Partidas!$D$2:$D$12634, K48)</f>
        <v>11</v>
      </c>
      <c r="M48" s="6">
        <f>IFERROR(INDEX(OGSAway!$P:$P,MATCH(K48,OGSAway!$A:$A,0)),"-")</f>
        <v>4</v>
      </c>
      <c r="N48" s="5">
        <f t="shared" si="1"/>
        <v>0.36363636363636365</v>
      </c>
      <c r="O48" s="6">
        <f>IFERROR(INDEX(OGCAway!$P:$P,MATCH(K48,OGCAway!$A:$A,0)),"-")</f>
        <v>4</v>
      </c>
      <c r="P48" s="6">
        <f>COUNTIFS(Partidas!D:D, C48, Partidas!L:L, "Sim")</f>
        <v>3</v>
      </c>
      <c r="Q48" s="21">
        <f>Tabela2[[#This Row],[JOGOS FORA]]+Tabela2[[#This Row],[JOGOS CASA]]</f>
        <v>22</v>
      </c>
      <c r="R48" s="22">
        <f>(Tabela2[[#This Row],[MARCOU4]]+Tabela2[[#This Row],[MARCOU]])/Q48</f>
        <v>0.45454545454545453</v>
      </c>
    </row>
    <row r="49" spans="2:18" hidden="1" x14ac:dyDescent="0.25">
      <c r="B49" s="4" t="str">
        <f>IFERROR(INDEX(OGSHome!$P:$P,MATCH(C49,OGSHome!$A:$A,0)),"-")</f>
        <v>Itália - Série B</v>
      </c>
      <c r="C49" s="4" t="s">
        <v>658</v>
      </c>
      <c r="D49" s="21">
        <f>COUNTIFS(Partidas!$B$2:$B$12634, C49)</f>
        <v>11</v>
      </c>
      <c r="E49" s="1">
        <f>IFERROR(INDEX(OGSHome!$Q:$Q,MATCH(C49,OGSHome!$A:$A,0)),"-")</f>
        <v>5</v>
      </c>
      <c r="F49" s="17">
        <f t="shared" si="0"/>
        <v>0.45454545454545453</v>
      </c>
      <c r="G49" s="1">
        <f>IFERROR(INDEX(OGCHome!$P:$P,MATCH(C49,OGCHome!$A:$A,0)),"-")</f>
        <v>3</v>
      </c>
      <c r="H49" s="1">
        <f>COUNTIFS(Partidas!B:B, C49, Partidas!L:L, "Sim")</f>
        <v>3</v>
      </c>
      <c r="K49" s="4" t="s">
        <v>658</v>
      </c>
      <c r="L49" s="21">
        <f>COUNTIFS(Partidas!$D$2:$D$12634, K49)</f>
        <v>10</v>
      </c>
      <c r="M49" s="1">
        <f>IFERROR(INDEX(OGSAway!$P:$P,MATCH(K49,OGSAway!$A:$A,0)),"-")</f>
        <v>4</v>
      </c>
      <c r="N49" s="17">
        <f t="shared" si="1"/>
        <v>0.4</v>
      </c>
      <c r="O49" s="1">
        <f>IFERROR(INDEX(OGCAway!$P:$P,MATCH(K49,OGCAway!$A:$A,0)),"-")</f>
        <v>4</v>
      </c>
      <c r="P49" s="1">
        <f>COUNTIFS(Partidas!D:D, C49, Partidas!L:L, "Sim")</f>
        <v>2</v>
      </c>
      <c r="Q49" s="21">
        <f>Tabela2[[#This Row],[JOGOS FORA]]+Tabela2[[#This Row],[JOGOS CASA]]</f>
        <v>21</v>
      </c>
      <c r="R49" s="22">
        <f>(Tabela2[[#This Row],[MARCOU4]]+Tabela2[[#This Row],[MARCOU]])/Q49</f>
        <v>0.42857142857142855</v>
      </c>
    </row>
    <row r="50" spans="2:18" hidden="1" x14ac:dyDescent="0.25">
      <c r="B50" s="4" t="str">
        <f>IFERROR(INDEX(OGSHome!$P:$P,MATCH(C50,OGSHome!$A:$A,0)),"-")</f>
        <v>Turquia - Super Liga</v>
      </c>
      <c r="C50" s="9" t="s">
        <v>497</v>
      </c>
      <c r="D50" s="7">
        <f>COUNTIFS(Partidas!$B$2:$B$12634, C50)</f>
        <v>10</v>
      </c>
      <c r="E50" s="7">
        <f>IFERROR(INDEX(OGSHome!$Q:$Q,MATCH(C50,OGSHome!$A:$A,0)),"-")</f>
        <v>4</v>
      </c>
      <c r="F50" s="5">
        <f t="shared" si="0"/>
        <v>0.4</v>
      </c>
      <c r="G50" s="7">
        <f>IFERROR(INDEX(OGCHome!$P:$P,MATCH(C50,OGCHome!$A:$A,0)),"-")</f>
        <v>3</v>
      </c>
      <c r="H50" s="7">
        <f>COUNTIFS(Partidas!B:B, C50, Partidas!L:L, "Sim")</f>
        <v>3</v>
      </c>
      <c r="K50" s="9" t="s">
        <v>497</v>
      </c>
      <c r="L50" s="7">
        <f>COUNTIFS(Partidas!$D$2:$D$12634, K50)</f>
        <v>12</v>
      </c>
      <c r="M50" s="7">
        <f>IFERROR(INDEX(OGSAway!$P:$P,MATCH(K50,OGSAway!$A:$A,0)),"-")</f>
        <v>6</v>
      </c>
      <c r="N50" s="5">
        <f t="shared" si="1"/>
        <v>0.5</v>
      </c>
      <c r="O50" s="7">
        <f>IFERROR(INDEX(OGCAway!$P:$P,MATCH(K50,OGCAway!$A:$A,0)),"-")</f>
        <v>3</v>
      </c>
      <c r="P50" s="7">
        <f>COUNTIFS(Partidas!D:D, C50, Partidas!L:L, "Sim")</f>
        <v>3</v>
      </c>
      <c r="Q50" s="21">
        <f>Tabela2[[#This Row],[JOGOS FORA]]+Tabela2[[#This Row],[JOGOS CASA]]</f>
        <v>22</v>
      </c>
      <c r="R50" s="22">
        <f>(Tabela2[[#This Row],[MARCOU4]]+Tabela2[[#This Row],[MARCOU]])/Q50</f>
        <v>0.45454545454545453</v>
      </c>
    </row>
    <row r="51" spans="2:18" hidden="1" x14ac:dyDescent="0.25">
      <c r="B51" s="4" t="str">
        <f>IFERROR(INDEX(OGSHome!$P:$P,MATCH(C51,OGSHome!$A:$A,0)),"-")</f>
        <v>Brasil - Série B</v>
      </c>
      <c r="C51" s="9" t="s">
        <v>53</v>
      </c>
      <c r="D51" s="7">
        <f>COUNTIFS(Partidas!$B$2:$B$12634, C51)</f>
        <v>19</v>
      </c>
      <c r="E51" s="7">
        <f>IFERROR(INDEX(OGSHome!$Q:$Q,MATCH(C51,OGSHome!$A:$A,0)),"-")</f>
        <v>9</v>
      </c>
      <c r="F51" s="5">
        <f t="shared" si="0"/>
        <v>0.47368421052631576</v>
      </c>
      <c r="G51" s="7">
        <f>IFERROR(INDEX(OGCHome!$P:$P,MATCH(C51,OGCHome!$A:$A,0)),"-")</f>
        <v>1</v>
      </c>
      <c r="H51" s="7">
        <f>COUNTIFS(Partidas!B:B, C51, Partidas!L:L, "Sim")</f>
        <v>9</v>
      </c>
      <c r="K51" s="9" t="s">
        <v>53</v>
      </c>
      <c r="L51" s="7">
        <f>COUNTIFS(Partidas!$D$2:$D$12634, K51)</f>
        <v>19</v>
      </c>
      <c r="M51" s="7">
        <f>IFERROR(INDEX(OGSAway!$P:$P,MATCH(K51,OGSAway!$A:$A,0)),"-")</f>
        <v>9</v>
      </c>
      <c r="N51" s="5">
        <f t="shared" si="1"/>
        <v>0.47368421052631576</v>
      </c>
      <c r="O51" s="7">
        <f>IFERROR(INDEX(OGCAway!$P:$P,MATCH(K51,OGCAway!$A:$A,0)),"-")</f>
        <v>6</v>
      </c>
      <c r="P51" s="7">
        <f>COUNTIFS(Partidas!D:D, C51, Partidas!L:L, "Sim")</f>
        <v>4</v>
      </c>
      <c r="Q51" s="21">
        <f>Tabela2[[#This Row],[JOGOS FORA]]+Tabela2[[#This Row],[JOGOS CASA]]</f>
        <v>38</v>
      </c>
      <c r="R51" s="22">
        <f>(Tabela2[[#This Row],[MARCOU4]]+Tabela2[[#This Row],[MARCOU]])/Q51</f>
        <v>0.47368421052631576</v>
      </c>
    </row>
    <row r="52" spans="2:18" hidden="1" x14ac:dyDescent="0.25">
      <c r="B52" s="4" t="str">
        <f>IFERROR(INDEX(OGSHome!$P:$P,MATCH(C52,OGSHome!$A:$A,0)),"-")</f>
        <v>Japan - J1 League</v>
      </c>
      <c r="C52" s="4" t="s">
        <v>558</v>
      </c>
      <c r="D52" s="8">
        <f>COUNTIFS(Partidas!$B$2:$B$12634, C52)</f>
        <v>17</v>
      </c>
      <c r="E52" s="7">
        <f>IFERROR(INDEX(OGSHome!$Q:$Q,MATCH(C52,OGSHome!$A:$A,0)),"-")</f>
        <v>7</v>
      </c>
      <c r="F52" s="17">
        <f t="shared" si="0"/>
        <v>0.41176470588235292</v>
      </c>
      <c r="G52" s="7">
        <f>IFERROR(INDEX(OGCHome!$P:$P,MATCH(C52,OGCHome!$A:$A,0)),"-")</f>
        <v>6</v>
      </c>
      <c r="H52" s="7">
        <f>COUNTIFS(Partidas!B:B, C52, Partidas!L:L, "Sim")</f>
        <v>4</v>
      </c>
      <c r="K52" s="8" t="s">
        <v>558</v>
      </c>
      <c r="L52" s="8">
        <f>COUNTIFS(Partidas!$D$2:$D$12634, K52)</f>
        <v>17</v>
      </c>
      <c r="M52" s="7">
        <f>IFERROR(INDEX(OGSAway!$P:$P,MATCH(K52,OGSAway!$A:$A,0)),"-")</f>
        <v>9</v>
      </c>
      <c r="N52" s="17">
        <f t="shared" si="1"/>
        <v>0.52941176470588236</v>
      </c>
      <c r="O52" s="7">
        <f>IFERROR(INDEX(OGCAway!$P:$P,MATCH(K52,OGCAway!$A:$A,0)),"-")</f>
        <v>5</v>
      </c>
      <c r="P52" s="7">
        <f>COUNTIFS(Partidas!D:D, C52, Partidas!L:L, "Sim")</f>
        <v>3</v>
      </c>
      <c r="Q52" s="21">
        <f>Tabela2[[#This Row],[JOGOS FORA]]+Tabela2[[#This Row],[JOGOS CASA]]</f>
        <v>34</v>
      </c>
      <c r="R52" s="22">
        <f>(Tabela2[[#This Row],[MARCOU4]]+Tabela2[[#This Row],[MARCOU]])/Q52</f>
        <v>0.47058823529411764</v>
      </c>
    </row>
    <row r="53" spans="2:18" hidden="1" x14ac:dyDescent="0.25">
      <c r="B53" s="4" t="str">
        <f>IFERROR(INDEX(OGSHome!$P:$P,MATCH(C53,OGSHome!$A:$A,0)),"-")</f>
        <v>Japan - J1 League</v>
      </c>
      <c r="C53" s="4" t="s">
        <v>563</v>
      </c>
      <c r="D53" s="8">
        <f>COUNTIFS(Partidas!$B$2:$B$12634, C53)</f>
        <v>17</v>
      </c>
      <c r="E53" s="7">
        <f>IFERROR(INDEX(OGSHome!$Q:$Q,MATCH(C53,OGSHome!$A:$A,0)),"-")</f>
        <v>10</v>
      </c>
      <c r="F53" s="17">
        <f t="shared" si="0"/>
        <v>0.58823529411764708</v>
      </c>
      <c r="G53" s="7">
        <f>IFERROR(INDEX(OGCHome!$P:$P,MATCH(C53,OGCHome!$A:$A,0)),"-")</f>
        <v>1</v>
      </c>
      <c r="H53" s="7">
        <f>COUNTIFS(Partidas!B:B, C53, Partidas!L:L, "Sim")</f>
        <v>6</v>
      </c>
      <c r="K53" s="8" t="s">
        <v>563</v>
      </c>
      <c r="L53" s="8">
        <f>COUNTIFS(Partidas!$D$2:$D$12634, K53)</f>
        <v>17</v>
      </c>
      <c r="M53" s="8">
        <f>IFERROR(INDEX(OGSAway!$P:$P,MATCH(K53,OGSAway!$A:$A,0)),"-")</f>
        <v>6</v>
      </c>
      <c r="N53" s="17">
        <f t="shared" si="1"/>
        <v>0.35294117647058826</v>
      </c>
      <c r="O53" s="7">
        <f>IFERROR(INDEX(OGCAway!$P:$P,MATCH(K53,OGCAway!$A:$A,0)),"-")</f>
        <v>7</v>
      </c>
      <c r="P53" s="7">
        <f>COUNTIFS(Partidas!D:D, C53, Partidas!L:L, "Sim")</f>
        <v>4</v>
      </c>
      <c r="Q53" s="21">
        <f>Tabela2[[#This Row],[JOGOS FORA]]+Tabela2[[#This Row],[JOGOS CASA]]</f>
        <v>34</v>
      </c>
      <c r="R53" s="22">
        <f>(Tabela2[[#This Row],[MARCOU4]]+Tabela2[[#This Row],[MARCOU]])/Q53</f>
        <v>0.47058823529411764</v>
      </c>
    </row>
    <row r="54" spans="2:18" hidden="1" x14ac:dyDescent="0.25">
      <c r="B54" s="4" t="str">
        <f>IFERROR(INDEX(OGSHome!$P:$P,MATCH(C54,OGSHome!$A:$A,0)),"-")</f>
        <v>França - Ligue 1</v>
      </c>
      <c r="C54" s="9" t="s">
        <v>312</v>
      </c>
      <c r="D54" s="7">
        <f>COUNTIFS(Partidas!$B$2:$B$12634, C54)</f>
        <v>8</v>
      </c>
      <c r="E54" s="7">
        <f>IFERROR(INDEX(OGSHome!$Q:$Q,MATCH(C54,OGSHome!$A:$A,0)),"-")</f>
        <v>5</v>
      </c>
      <c r="F54" s="5">
        <f t="shared" si="0"/>
        <v>0.625</v>
      </c>
      <c r="G54" s="7">
        <f>IFERROR(INDEX(OGCHome!$P:$P,MATCH(C54,OGCHome!$A:$A,0)),"-")</f>
        <v>2</v>
      </c>
      <c r="H54" s="7">
        <f>COUNTIFS(Partidas!B:B, C54, Partidas!L:L, "Sim")</f>
        <v>1</v>
      </c>
      <c r="K54" s="9" t="s">
        <v>312</v>
      </c>
      <c r="L54" s="7">
        <f>COUNTIFS(Partidas!$D$2:$D$12634, K54)</f>
        <v>10</v>
      </c>
      <c r="M54" s="7">
        <f>IFERROR(INDEX(OGSAway!$P:$P,MATCH(K54,OGSAway!$A:$A,0)),"-")</f>
        <v>4</v>
      </c>
      <c r="N54" s="5">
        <f t="shared" si="1"/>
        <v>0.4</v>
      </c>
      <c r="O54" s="7">
        <f>IFERROR(INDEX(OGCAway!$P:$P,MATCH(K54,OGCAway!$A:$A,0)),"-")</f>
        <v>3</v>
      </c>
      <c r="P54" s="7">
        <f>COUNTIFS(Partidas!D:D, C54, Partidas!L:L, "Sim")</f>
        <v>3</v>
      </c>
      <c r="Q54" s="21">
        <f>Tabela2[[#This Row],[JOGOS FORA]]+Tabela2[[#This Row],[JOGOS CASA]]</f>
        <v>18</v>
      </c>
      <c r="R54" s="22">
        <f>(Tabela2[[#This Row],[MARCOU4]]+Tabela2[[#This Row],[MARCOU]])/Q54</f>
        <v>0.5</v>
      </c>
    </row>
    <row r="55" spans="2:18" hidden="1" x14ac:dyDescent="0.25">
      <c r="B55" s="4" t="str">
        <f>IFERROR(INDEX(OGSHome!$P:$P,MATCH(C55,OGSHome!$A:$A,0)),"-")</f>
        <v>Japan - J1 League</v>
      </c>
      <c r="C55" s="4" t="s">
        <v>571</v>
      </c>
      <c r="D55" s="8">
        <f>COUNTIFS(Partidas!$B$2:$B$12634, C55)</f>
        <v>17</v>
      </c>
      <c r="E55" s="8">
        <f>IFERROR(INDEX(OGSHome!$Q:$Q,MATCH(C55,OGSHome!$A:$A,0)),"-")</f>
        <v>7</v>
      </c>
      <c r="F55" s="17">
        <f t="shared" si="0"/>
        <v>0.41176470588235292</v>
      </c>
      <c r="G55" s="7">
        <f>IFERROR(INDEX(OGCHome!$P:$P,MATCH(C55,OGCHome!$A:$A,0)),"-")</f>
        <v>5</v>
      </c>
      <c r="H55" s="7">
        <f>COUNTIFS(Partidas!B:B, C55, Partidas!L:L, "Sim")</f>
        <v>5</v>
      </c>
      <c r="K55" s="8" t="s">
        <v>571</v>
      </c>
      <c r="L55" s="8">
        <f>COUNTIFS(Partidas!$D$2:$D$12634, K55)</f>
        <v>17</v>
      </c>
      <c r="M55" s="8">
        <f>IFERROR(INDEX(OGSAway!$P:$P,MATCH(K55,OGSAway!$A:$A,0)),"-")</f>
        <v>9</v>
      </c>
      <c r="N55" s="17">
        <f t="shared" si="1"/>
        <v>0.52941176470588236</v>
      </c>
      <c r="O55" s="7">
        <f>IFERROR(INDEX(OGCAway!$P:$P,MATCH(K55,OGCAway!$A:$A,0)),"-")</f>
        <v>4</v>
      </c>
      <c r="P55" s="7">
        <f>COUNTIFS(Partidas!D:D, C55, Partidas!L:L, "Sim")</f>
        <v>4</v>
      </c>
      <c r="Q55" s="21">
        <f>Tabela2[[#This Row],[JOGOS FORA]]+Tabela2[[#This Row],[JOGOS CASA]]</f>
        <v>34</v>
      </c>
      <c r="R55" s="22">
        <f>(Tabela2[[#This Row],[MARCOU4]]+Tabela2[[#This Row],[MARCOU]])/Q55</f>
        <v>0.47058823529411764</v>
      </c>
    </row>
    <row r="56" spans="2:18" hidden="1" x14ac:dyDescent="0.25">
      <c r="B56" s="4" t="str">
        <f>IFERROR(INDEX(OGSHome!$P:$P,MATCH(C56,OGSHome!$A:$A,0)),"-")</f>
        <v>Inglaterra - Premier League</v>
      </c>
      <c r="C56" s="9" t="s">
        <v>258</v>
      </c>
      <c r="D56" s="7">
        <f>COUNTIFS(Partidas!$B$2:$B$12634, C56)</f>
        <v>11</v>
      </c>
      <c r="E56" s="7">
        <f>IFERROR(INDEX(OGSHome!$Q:$Q,MATCH(C56,OGSHome!$A:$A,0)),"-")</f>
        <v>6</v>
      </c>
      <c r="F56" s="5">
        <f t="shared" si="0"/>
        <v>0.54545454545454541</v>
      </c>
      <c r="G56" s="7">
        <f>IFERROR(INDEX(OGCHome!$P:$P,MATCH(C56,OGCHome!$A:$A,0)),"-")</f>
        <v>3</v>
      </c>
      <c r="H56" s="7">
        <f>COUNTIFS(Partidas!B:B, C56, Partidas!L:L, "Sim")</f>
        <v>2</v>
      </c>
      <c r="K56" s="9" t="s">
        <v>258</v>
      </c>
      <c r="L56" s="7">
        <f>COUNTIFS(Partidas!$D$2:$D$12634, K56)</f>
        <v>10</v>
      </c>
      <c r="M56" s="7">
        <f>IFERROR(INDEX(OGSAway!$P:$P,MATCH(K56,OGSAway!$A:$A,0)),"-")</f>
        <v>4</v>
      </c>
      <c r="N56" s="5">
        <f t="shared" si="1"/>
        <v>0.4</v>
      </c>
      <c r="O56" s="7">
        <f>IFERROR(INDEX(OGCAway!$P:$P,MATCH(K56,OGCAway!$A:$A,0)),"-")</f>
        <v>2</v>
      </c>
      <c r="P56" s="7">
        <f>COUNTIFS(Partidas!D:D, C56, Partidas!L:L, "Sim")</f>
        <v>4</v>
      </c>
      <c r="Q56" s="21">
        <f>Tabela2[[#This Row],[JOGOS FORA]]+Tabela2[[#This Row],[JOGOS CASA]]</f>
        <v>21</v>
      </c>
      <c r="R56" s="22">
        <f>(Tabela2[[#This Row],[MARCOU4]]+Tabela2[[#This Row],[MARCOU]])/Q56</f>
        <v>0.47619047619047616</v>
      </c>
    </row>
    <row r="57" spans="2:18" hidden="1" x14ac:dyDescent="0.25">
      <c r="B57" s="4" t="str">
        <f>IFERROR(INDEX(OGSHome!$P:$P,MATCH(C57,OGSHome!$A:$A,0)),"-")</f>
        <v>Inglaterra - Premier League</v>
      </c>
      <c r="C57" s="4" t="s">
        <v>259</v>
      </c>
      <c r="D57" s="8">
        <f>COUNTIFS(Partidas!$B$2:$B$12634, C57)</f>
        <v>10</v>
      </c>
      <c r="E57" s="7">
        <f>IFERROR(INDEX(OGSHome!$Q:$Q,MATCH(C57,OGSHome!$A:$A,0)),"-")</f>
        <v>7</v>
      </c>
      <c r="F57" s="5">
        <f t="shared" si="0"/>
        <v>0.7</v>
      </c>
      <c r="G57" s="7">
        <f>IFERROR(INDEX(OGCHome!$P:$P,MATCH(C57,OGCHome!$A:$A,0)),"-")</f>
        <v>0</v>
      </c>
      <c r="H57" s="7">
        <f>COUNTIFS(Partidas!B:B, C57, Partidas!L:L, "Sim")</f>
        <v>3</v>
      </c>
      <c r="K57" s="4" t="s">
        <v>259</v>
      </c>
      <c r="L57" s="8">
        <f>COUNTIFS(Partidas!$D$2:$D$12634, K57)</f>
        <v>11</v>
      </c>
      <c r="M57" s="7">
        <f>IFERROR(INDEX(OGSAway!$P:$P,MATCH(K57,OGSAway!$A:$A,0)),"-")</f>
        <v>2</v>
      </c>
      <c r="N57" s="5">
        <f t="shared" si="1"/>
        <v>0.18181818181818182</v>
      </c>
      <c r="O57" s="7">
        <f>IFERROR(INDEX(OGCAway!$P:$P,MATCH(K57,OGCAway!$A:$A,0)),"-")</f>
        <v>6</v>
      </c>
      <c r="P57" s="7">
        <f>COUNTIFS(Partidas!D:D, C57, Partidas!L:L, "Sim")</f>
        <v>3</v>
      </c>
      <c r="Q57" s="21">
        <f>Tabela2[[#This Row],[JOGOS FORA]]+Tabela2[[#This Row],[JOGOS CASA]]</f>
        <v>21</v>
      </c>
      <c r="R57" s="22">
        <f>(Tabela2[[#This Row],[MARCOU4]]+Tabela2[[#This Row],[MARCOU]])/Q57</f>
        <v>0.42857142857142855</v>
      </c>
    </row>
    <row r="58" spans="2:18" hidden="1" x14ac:dyDescent="0.25">
      <c r="B58" s="4" t="str">
        <f>IFERROR(INDEX(OGSHome!$P:$P,MATCH(C58,OGSHome!$A:$A,0)),"-")</f>
        <v>Brasil - Série A</v>
      </c>
      <c r="C58" s="9" t="s">
        <v>19</v>
      </c>
      <c r="D58" s="7">
        <f>COUNTIFS(Partidas!$B$2:$B$12634, C58)</f>
        <v>19</v>
      </c>
      <c r="E58" s="7">
        <f>IFERROR(INDEX(OGSHome!$Q:$Q,MATCH(C58,OGSHome!$A:$A,0)),"-")</f>
        <v>11</v>
      </c>
      <c r="F58" s="5">
        <f t="shared" si="0"/>
        <v>0.57894736842105265</v>
      </c>
      <c r="G58" s="7">
        <f>IFERROR(INDEX(OGCHome!$P:$P,MATCH(C58,OGCHome!$A:$A,0)),"-")</f>
        <v>3</v>
      </c>
      <c r="H58" s="7">
        <f>COUNTIFS(Partidas!B:B, C58, Partidas!L:L, "Sim")</f>
        <v>5</v>
      </c>
      <c r="K58" s="9" t="s">
        <v>19</v>
      </c>
      <c r="L58" s="7">
        <f>COUNTIFS(Partidas!$D$2:$D$12634, K58)</f>
        <v>19</v>
      </c>
      <c r="M58" s="7">
        <f>IFERROR(INDEX(OGSAway!$P:$P,MATCH(K58,OGSAway!$A:$A,0)),"-")</f>
        <v>6</v>
      </c>
      <c r="N58" s="5">
        <f t="shared" si="1"/>
        <v>0.31578947368421051</v>
      </c>
      <c r="O58" s="7">
        <f>IFERROR(INDEX(OGCAway!$P:$P,MATCH(K58,OGCAway!$A:$A,0)),"-")</f>
        <v>6</v>
      </c>
      <c r="P58" s="7">
        <f>COUNTIFS(Partidas!D:D, C58, Partidas!L:L, "Sim")</f>
        <v>7</v>
      </c>
      <c r="Q58" s="21">
        <f>Tabela2[[#This Row],[JOGOS FORA]]+Tabela2[[#This Row],[JOGOS CASA]]</f>
        <v>38</v>
      </c>
      <c r="R58" s="22">
        <f>(Tabela2[[#This Row],[MARCOU4]]+Tabela2[[#This Row],[MARCOU]])/Q58</f>
        <v>0.44736842105263158</v>
      </c>
    </row>
    <row r="59" spans="2:18" hidden="1" x14ac:dyDescent="0.25">
      <c r="B59" s="4" t="str">
        <f>IFERROR(INDEX(OGSHome!$P:$P,MATCH(C59,OGSHome!$A:$A,0)),"-")</f>
        <v>Brasil - Série A</v>
      </c>
      <c r="C59" s="4" t="s">
        <v>25</v>
      </c>
      <c r="D59" s="6">
        <f>COUNTIFS(Partidas!$B$2:$B$12634, C59)</f>
        <v>19</v>
      </c>
      <c r="E59" s="6">
        <f>IFERROR(INDEX(OGSHome!$Q:$Q,MATCH(C59,OGSHome!$A:$A,0)),"-")</f>
        <v>8</v>
      </c>
      <c r="F59" s="17">
        <f t="shared" si="0"/>
        <v>0.42105263157894735</v>
      </c>
      <c r="G59" s="6">
        <f>IFERROR(INDEX(OGCHome!$P:$P,MATCH(C59,OGCHome!$A:$A,0)),"-")</f>
        <v>5</v>
      </c>
      <c r="H59" s="6">
        <f>COUNTIFS(Partidas!B:B, C59, Partidas!L:L, "Sim")</f>
        <v>6</v>
      </c>
      <c r="K59" s="10" t="s">
        <v>25</v>
      </c>
      <c r="L59" s="6">
        <f>COUNTIFS(Partidas!$D$2:$D$12634, K59)</f>
        <v>19</v>
      </c>
      <c r="M59" s="6">
        <f>IFERROR(INDEX(OGSAway!$P:$P,MATCH(K59,OGSAway!$A:$A,0)),"-")</f>
        <v>9</v>
      </c>
      <c r="N59" s="17">
        <f t="shared" si="1"/>
        <v>0.47368421052631576</v>
      </c>
      <c r="O59" s="6">
        <f>IFERROR(INDEX(OGCAway!$P:$P,MATCH(K59,OGCAway!$A:$A,0)),"-")</f>
        <v>5</v>
      </c>
      <c r="P59" s="6">
        <f>COUNTIFS(Partidas!D:D, C59, Partidas!L:L, "Sim")</f>
        <v>5</v>
      </c>
      <c r="Q59" s="21">
        <f>Tabela2[[#This Row],[JOGOS FORA]]+Tabela2[[#This Row],[JOGOS CASA]]</f>
        <v>38</v>
      </c>
      <c r="R59" s="22">
        <f>(Tabela2[[#This Row],[MARCOU4]]+Tabela2[[#This Row],[MARCOU]])/Q59</f>
        <v>0.44736842105263158</v>
      </c>
    </row>
    <row r="60" spans="2:18" hidden="1" x14ac:dyDescent="0.25">
      <c r="B60" s="4" t="str">
        <f>IFERROR(INDEX(OGSHome!$P:$P,MATCH(C60,OGSHome!$A:$A,0)),"-")</f>
        <v>Holanda - Eredivisie</v>
      </c>
      <c r="C60" s="4" t="s">
        <v>424</v>
      </c>
      <c r="D60" s="6">
        <f>COUNTIFS(Partidas!$B$2:$B$12634, C60)</f>
        <v>9</v>
      </c>
      <c r="E60" s="6">
        <f>IFERROR(INDEX(OGSHome!$Q:$Q,MATCH(C60,OGSHome!$A:$A,0)),"-")</f>
        <v>5</v>
      </c>
      <c r="F60" s="17">
        <f t="shared" si="0"/>
        <v>0.55555555555555558</v>
      </c>
      <c r="G60" s="7">
        <f>IFERROR(INDEX(OGCHome!$P:$P,MATCH(C60,OGCHome!$A:$A,0)),"-")</f>
        <v>3</v>
      </c>
      <c r="H60" s="7">
        <f>COUNTIFS(Partidas!B:B, C60, Partidas!L:L, "Sim")</f>
        <v>1</v>
      </c>
      <c r="K60" s="10" t="s">
        <v>424</v>
      </c>
      <c r="L60" s="6">
        <f>COUNTIFS(Partidas!$D$2:$D$12634, K60)</f>
        <v>9</v>
      </c>
      <c r="M60" s="6">
        <f>IFERROR(INDEX(OGSAway!$P:$P,MATCH(K60,OGSAway!$A:$A,0)),"-")</f>
        <v>4</v>
      </c>
      <c r="N60" s="17">
        <f t="shared" si="1"/>
        <v>0.44444444444444442</v>
      </c>
      <c r="O60" s="6">
        <f>IFERROR(INDEX(OGCAway!$P:$P,MATCH(K60,OGCAway!$A:$A,0)),"-")</f>
        <v>2</v>
      </c>
      <c r="P60" s="6">
        <f>COUNTIFS(Partidas!D:D, C60, Partidas!L:L, "Sim")</f>
        <v>3</v>
      </c>
      <c r="Q60" s="21">
        <f>Tabela2[[#This Row],[JOGOS FORA]]+Tabela2[[#This Row],[JOGOS CASA]]</f>
        <v>18</v>
      </c>
      <c r="R60" s="22">
        <f>(Tabela2[[#This Row],[MARCOU4]]+Tabela2[[#This Row],[MARCOU]])/Q60</f>
        <v>0.5</v>
      </c>
    </row>
    <row r="61" spans="2:18" hidden="1" x14ac:dyDescent="0.25">
      <c r="B61" s="4" t="str">
        <f>IFERROR(INDEX(OGSHome!$P:$P,MATCH(C61,OGSHome!$A:$A,0)),"-")</f>
        <v>Alemanha - Bundesliga</v>
      </c>
      <c r="C61" s="4" t="s">
        <v>317</v>
      </c>
      <c r="D61" s="7">
        <f>COUNTIFS(Partidas!$B$2:$B$12634, C61)</f>
        <v>9</v>
      </c>
      <c r="E61" s="7">
        <f>IFERROR(INDEX(OGSHome!$Q:$Q,MATCH(C61,OGSHome!$A:$A,0)),"-")</f>
        <v>5</v>
      </c>
      <c r="F61" s="17">
        <f t="shared" si="0"/>
        <v>0.55555555555555558</v>
      </c>
      <c r="G61" s="7">
        <f>IFERROR(INDEX(OGCHome!$P:$P,MATCH(C61,OGCHome!$A:$A,0)),"-")</f>
        <v>1</v>
      </c>
      <c r="H61" s="7">
        <f>COUNTIFS(Partidas!B:B, C61, Partidas!L:L, "Sim")</f>
        <v>3</v>
      </c>
      <c r="K61" s="9" t="s">
        <v>317</v>
      </c>
      <c r="L61" s="7">
        <f>COUNTIFS(Partidas!$D$2:$D$12634, K61)</f>
        <v>9</v>
      </c>
      <c r="M61" s="7">
        <f>IFERROR(INDEX(OGSAway!$P:$P,MATCH(K61,OGSAway!$A:$A,0)),"-")</f>
        <v>2</v>
      </c>
      <c r="N61" s="17">
        <f t="shared" si="1"/>
        <v>0.22222222222222221</v>
      </c>
      <c r="O61" s="7">
        <f>IFERROR(INDEX(OGCAway!$P:$P,MATCH(K61,OGCAway!$A:$A,0)),"-")</f>
        <v>5</v>
      </c>
      <c r="P61" s="7">
        <f>COUNTIFS(Partidas!D:D, C61, Partidas!L:L, "Sim")</f>
        <v>2</v>
      </c>
      <c r="Q61" s="21">
        <f>Tabela2[[#This Row],[JOGOS FORA]]+Tabela2[[#This Row],[JOGOS CASA]]</f>
        <v>18</v>
      </c>
      <c r="R61" s="22">
        <f>(Tabela2[[#This Row],[MARCOU4]]+Tabela2[[#This Row],[MARCOU]])/Q61</f>
        <v>0.3888888888888889</v>
      </c>
    </row>
    <row r="62" spans="2:18" hidden="1" x14ac:dyDescent="0.25">
      <c r="B62" s="4" t="str">
        <f>IFERROR(INDEX(OGSHome!$P:$P,MATCH(C62,OGSHome!$A:$A,0)),"-")</f>
        <v>Alemanha - Bundesliga</v>
      </c>
      <c r="C62" s="4" t="s">
        <v>319</v>
      </c>
      <c r="D62" s="8">
        <f>COUNTIFS(Partidas!$B$2:$B$12634, C62)</f>
        <v>9</v>
      </c>
      <c r="E62" s="7">
        <f>IFERROR(INDEX(OGSHome!$Q:$Q,MATCH(C62,OGSHome!$A:$A,0)),"-")</f>
        <v>3</v>
      </c>
      <c r="F62" s="5">
        <f t="shared" si="0"/>
        <v>0.33333333333333331</v>
      </c>
      <c r="G62" s="7">
        <f>IFERROR(INDEX(OGCHome!$P:$P,MATCH(C62,OGCHome!$A:$A,0)),"-")</f>
        <v>3</v>
      </c>
      <c r="H62" s="7">
        <f>COUNTIFS(Partidas!B:B, C62, Partidas!L:L, "Sim")</f>
        <v>3</v>
      </c>
      <c r="K62" s="4" t="s">
        <v>319</v>
      </c>
      <c r="L62" s="8">
        <f>COUNTIFS(Partidas!$D$2:$D$12634, K62)</f>
        <v>9</v>
      </c>
      <c r="M62" s="7">
        <f>IFERROR(INDEX(OGSAway!$P:$P,MATCH(K62,OGSAway!$A:$A,0)),"-")</f>
        <v>6</v>
      </c>
      <c r="N62" s="5">
        <f t="shared" si="1"/>
        <v>0.66666666666666663</v>
      </c>
      <c r="O62" s="7">
        <f>IFERROR(INDEX(OGCAway!$P:$P,MATCH(K62,OGCAway!$A:$A,0)),"-")</f>
        <v>3</v>
      </c>
      <c r="P62" s="7">
        <f>COUNTIFS(Partidas!D:D, C62, Partidas!L:L, "Sim")</f>
        <v>0</v>
      </c>
      <c r="Q62" s="21">
        <f>Tabela2[[#This Row],[JOGOS FORA]]+Tabela2[[#This Row],[JOGOS CASA]]</f>
        <v>18</v>
      </c>
      <c r="R62" s="22">
        <f>(Tabela2[[#This Row],[MARCOU4]]+Tabela2[[#This Row],[MARCOU]])/Q62</f>
        <v>0.5</v>
      </c>
    </row>
    <row r="63" spans="2:18" hidden="1" x14ac:dyDescent="0.25">
      <c r="B63" s="4" t="str">
        <f>IFERROR(INDEX(OGSHome!$P:$P,MATCH(C63,OGSHome!$A:$A,0)),"-")</f>
        <v>Holanda - Eredivisie</v>
      </c>
      <c r="C63" s="4" t="s">
        <v>439</v>
      </c>
      <c r="D63" s="7">
        <f>COUNTIFS(Partidas!$B$2:$B$12634, C63)</f>
        <v>9</v>
      </c>
      <c r="E63" s="7">
        <f>IFERROR(INDEX(OGSHome!$Q:$Q,MATCH(C63,OGSHome!$A:$A,0)),"-")</f>
        <v>3</v>
      </c>
      <c r="F63" s="17">
        <f t="shared" si="0"/>
        <v>0.33333333333333331</v>
      </c>
      <c r="G63" s="7">
        <f>IFERROR(INDEX(OGCHome!$P:$P,MATCH(C63,OGCHome!$A:$A,0)),"-")</f>
        <v>2</v>
      </c>
      <c r="H63" s="7">
        <f>COUNTIFS(Partidas!B:B, C63, Partidas!L:L, "Sim")</f>
        <v>4</v>
      </c>
      <c r="K63" s="9" t="s">
        <v>439</v>
      </c>
      <c r="L63" s="7">
        <f>COUNTIFS(Partidas!$D$2:$D$12634, K63)</f>
        <v>9</v>
      </c>
      <c r="M63" s="7">
        <f>IFERROR(INDEX(OGSAway!$P:$P,MATCH(K63,OGSAway!$A:$A,0)),"-")</f>
        <v>5</v>
      </c>
      <c r="N63" s="17">
        <f t="shared" si="1"/>
        <v>0.55555555555555558</v>
      </c>
      <c r="O63" s="7">
        <f>IFERROR(INDEX(OGCAway!$P:$P,MATCH(K63,OGCAway!$A:$A,0)),"-")</f>
        <v>2</v>
      </c>
      <c r="P63" s="7">
        <f>COUNTIFS(Partidas!D:D, C63, Partidas!L:L, "Sim")</f>
        <v>2</v>
      </c>
      <c r="Q63" s="21">
        <f>Tabela2[[#This Row],[JOGOS FORA]]+Tabela2[[#This Row],[JOGOS CASA]]</f>
        <v>18</v>
      </c>
      <c r="R63" s="22">
        <f>(Tabela2[[#This Row],[MARCOU4]]+Tabela2[[#This Row],[MARCOU]])/Q63</f>
        <v>0.44444444444444442</v>
      </c>
    </row>
    <row r="64" spans="2:18" hidden="1" x14ac:dyDescent="0.25">
      <c r="B64" s="4" t="str">
        <f>IFERROR(INDEX(OGSHome!$P:$P,MATCH(C64,OGSHome!$A:$A,0)),"-")</f>
        <v>Holanda - Eredivisie</v>
      </c>
      <c r="C64" s="4" t="s">
        <v>440</v>
      </c>
      <c r="D64" s="8">
        <f>COUNTIFS(Partidas!$B$2:$B$12634, C64)</f>
        <v>10</v>
      </c>
      <c r="E64" s="7">
        <f>IFERROR(INDEX(OGSHome!$Q:$Q,MATCH(C64,OGSHome!$A:$A,0)),"-")</f>
        <v>4</v>
      </c>
      <c r="F64" s="5">
        <f t="shared" si="0"/>
        <v>0.4</v>
      </c>
      <c r="G64" s="7">
        <f>IFERROR(INDEX(OGCHome!$P:$P,MATCH(C64,OGCHome!$A:$A,0)),"-")</f>
        <v>3</v>
      </c>
      <c r="H64" s="7">
        <f>COUNTIFS(Partidas!B:B, C64, Partidas!L:L, "Sim")</f>
        <v>3</v>
      </c>
      <c r="K64" s="4" t="s">
        <v>440</v>
      </c>
      <c r="L64" s="8">
        <f>COUNTIFS(Partidas!$D$2:$D$12634, K64)</f>
        <v>8</v>
      </c>
      <c r="M64" s="7">
        <f>IFERROR(INDEX(OGSAway!$P:$P,MATCH(K64,OGSAway!$A:$A,0)),"-")</f>
        <v>3</v>
      </c>
      <c r="N64" s="5">
        <f t="shared" si="1"/>
        <v>0.375</v>
      </c>
      <c r="O64" s="7">
        <f>IFERROR(INDEX(OGCAway!$P:$P,MATCH(K64,OGCAway!$A:$A,0)),"-")</f>
        <v>4</v>
      </c>
      <c r="P64" s="7">
        <f>COUNTIFS(Partidas!D:D, C64, Partidas!L:L, "Sim")</f>
        <v>1</v>
      </c>
      <c r="Q64" s="21">
        <f>Tabela2[[#This Row],[JOGOS FORA]]+Tabela2[[#This Row],[JOGOS CASA]]</f>
        <v>18</v>
      </c>
      <c r="R64" s="22">
        <f>(Tabela2[[#This Row],[MARCOU4]]+Tabela2[[#This Row],[MARCOU]])/Q64</f>
        <v>0.3888888888888889</v>
      </c>
    </row>
    <row r="65" spans="2:18" hidden="1" x14ac:dyDescent="0.25">
      <c r="B65" s="4" t="str">
        <f>IFERROR(INDEX(OGSHome!$P:$P,MATCH(C65,OGSHome!$A:$A,0)),"-")</f>
        <v>Argentina - Copa de la Liga Profesional</v>
      </c>
      <c r="C65" s="4" t="s">
        <v>507</v>
      </c>
      <c r="D65" s="7">
        <f>COUNTIFS(Partidas!$B$2:$B$12634, C65)</f>
        <v>7</v>
      </c>
      <c r="E65" s="7">
        <f>IFERROR(INDEX(OGSHome!$Q:$Q,MATCH(C65,OGSHome!$A:$A,0)),"-")</f>
        <v>4</v>
      </c>
      <c r="F65" s="17">
        <f t="shared" si="0"/>
        <v>0.5714285714285714</v>
      </c>
      <c r="G65" s="7">
        <f>IFERROR(INDEX(OGCHome!$P:$P,MATCH(C65,OGCHome!$A:$A,0)),"-")</f>
        <v>1</v>
      </c>
      <c r="H65" s="7">
        <f>COUNTIFS(Partidas!B:B, C65, Partidas!L:L, "Sim")</f>
        <v>2</v>
      </c>
      <c r="K65" s="9" t="s">
        <v>507</v>
      </c>
      <c r="L65" s="7">
        <f>COUNTIFS(Partidas!$D$2:$D$12634, K65)</f>
        <v>7</v>
      </c>
      <c r="M65" s="7">
        <f>IFERROR(INDEX(OGSAway!$P:$P,MATCH(K65,OGSAway!$A:$A,0)),"-")</f>
        <v>2</v>
      </c>
      <c r="N65" s="17">
        <f t="shared" si="1"/>
        <v>0.2857142857142857</v>
      </c>
      <c r="O65" s="7">
        <f>IFERROR(INDEX(OGCAway!$P:$P,MATCH(K65,OGCAway!$A:$A,0)),"-")</f>
        <v>3</v>
      </c>
      <c r="P65" s="7">
        <f>COUNTIFS(Partidas!D:D, C65, Partidas!L:L, "Sim")</f>
        <v>2</v>
      </c>
      <c r="Q65" s="21">
        <f>Tabela2[[#This Row],[JOGOS FORA]]+Tabela2[[#This Row],[JOGOS CASA]]</f>
        <v>14</v>
      </c>
      <c r="R65" s="22">
        <f>(Tabela2[[#This Row],[MARCOU4]]+Tabela2[[#This Row],[MARCOU]])/Q65</f>
        <v>0.42857142857142855</v>
      </c>
    </row>
    <row r="66" spans="2:18" hidden="1" x14ac:dyDescent="0.25">
      <c r="B66" s="4" t="str">
        <f>IFERROR(INDEX(OGSHome!$P:$P,MATCH(C66,OGSHome!$A:$A,0)),"-")</f>
        <v>Argentina - Copa de la Liga Profesional</v>
      </c>
      <c r="C66" s="4" t="s">
        <v>518</v>
      </c>
      <c r="D66" s="7">
        <f>COUNTIFS(Partidas!$B$2:$B$12634, C66)</f>
        <v>7</v>
      </c>
      <c r="E66" s="7">
        <f>IFERROR(INDEX(OGSHome!$Q:$Q,MATCH(C66,OGSHome!$A:$A,0)),"-")</f>
        <v>2</v>
      </c>
      <c r="F66" s="17">
        <f t="shared" si="0"/>
        <v>0.2857142857142857</v>
      </c>
      <c r="G66" s="7">
        <f>IFERROR(INDEX(OGCHome!$P:$P,MATCH(C66,OGCHome!$A:$A,0)),"-")</f>
        <v>2</v>
      </c>
      <c r="H66" s="7">
        <f>COUNTIFS(Partidas!B:B, C66, Partidas!L:L, "Sim")</f>
        <v>3</v>
      </c>
      <c r="K66" s="9" t="s">
        <v>518</v>
      </c>
      <c r="L66" s="7">
        <f>COUNTIFS(Partidas!$D$2:$D$12634, K66)</f>
        <v>7</v>
      </c>
      <c r="M66" s="7">
        <f>IFERROR(INDEX(OGSAway!$P:$P,MATCH(K66,OGSAway!$A:$A,0)),"-")</f>
        <v>4</v>
      </c>
      <c r="N66" s="17">
        <f t="shared" si="1"/>
        <v>0.5714285714285714</v>
      </c>
      <c r="O66" s="7">
        <f>IFERROR(INDEX(OGCAway!$P:$P,MATCH(K66,OGCAway!$A:$A,0)),"-")</f>
        <v>2</v>
      </c>
      <c r="P66" s="7">
        <f>COUNTIFS(Partidas!D:D, C66, Partidas!L:L, "Sim")</f>
        <v>1</v>
      </c>
      <c r="Q66" s="21">
        <f>Tabela2[[#This Row],[JOGOS FORA]]+Tabela2[[#This Row],[JOGOS CASA]]</f>
        <v>14</v>
      </c>
      <c r="R66" s="22">
        <f>(Tabela2[[#This Row],[MARCOU4]]+Tabela2[[#This Row],[MARCOU]])/Q66</f>
        <v>0.42857142857142855</v>
      </c>
    </row>
    <row r="67" spans="2:18" hidden="1" x14ac:dyDescent="0.25">
      <c r="B67" s="4" t="str">
        <f>IFERROR(INDEX(OGSHome!$P:$P,MATCH(C67,OGSHome!$A:$A,0)),"-")</f>
        <v>Argentina - Copa de la Liga Profesional</v>
      </c>
      <c r="C67" s="4" t="s">
        <v>519</v>
      </c>
      <c r="D67" s="7">
        <f>COUNTIFS(Partidas!$B$2:$B$12634, C67)</f>
        <v>7</v>
      </c>
      <c r="E67" s="7">
        <f>IFERROR(INDEX(OGSHome!$Q:$Q,MATCH(C67,OGSHome!$A:$A,0)),"-")</f>
        <v>3</v>
      </c>
      <c r="F67" s="17">
        <f t="shared" ref="F67:F130" si="2">E67/D67</f>
        <v>0.42857142857142855</v>
      </c>
      <c r="G67" s="7">
        <f>IFERROR(INDEX(OGCHome!$P:$P,MATCH(C67,OGCHome!$A:$A,0)),"-")</f>
        <v>1</v>
      </c>
      <c r="H67" s="7">
        <f>COUNTIFS(Partidas!B:B, C67, Partidas!L:L, "Sim")</f>
        <v>3</v>
      </c>
      <c r="K67" s="9" t="s">
        <v>519</v>
      </c>
      <c r="L67" s="7">
        <f>COUNTIFS(Partidas!$D$2:$D$12634, K67)</f>
        <v>7</v>
      </c>
      <c r="M67" s="7">
        <f>IFERROR(INDEX(OGSAway!$P:$P,MATCH(K67,OGSAway!$A:$A,0)),"-")</f>
        <v>3</v>
      </c>
      <c r="N67" s="17">
        <f t="shared" ref="N67:N130" si="3">M67/L67</f>
        <v>0.42857142857142855</v>
      </c>
      <c r="O67" s="7">
        <f>IFERROR(INDEX(OGCAway!$P:$P,MATCH(K67,OGCAway!$A:$A,0)),"-")</f>
        <v>4</v>
      </c>
      <c r="P67" s="7">
        <f>COUNTIFS(Partidas!D:D, C67, Partidas!L:L, "Sim")</f>
        <v>0</v>
      </c>
      <c r="Q67" s="21">
        <f>Tabela2[[#This Row],[JOGOS FORA]]+Tabela2[[#This Row],[JOGOS CASA]]</f>
        <v>14</v>
      </c>
      <c r="R67" s="22">
        <f>(Tabela2[[#This Row],[MARCOU4]]+Tabela2[[#This Row],[MARCOU]])/Q67</f>
        <v>0.42857142857142855</v>
      </c>
    </row>
    <row r="68" spans="2:18" hidden="1" x14ac:dyDescent="0.25">
      <c r="B68" s="4" t="str">
        <f>IFERROR(INDEX(OGSHome!$P:$P,MATCH(C68,OGSHome!$A:$A,0)),"-")</f>
        <v>Argentina - Copa de la Liga Profesional</v>
      </c>
      <c r="C68" s="4" t="s">
        <v>520</v>
      </c>
      <c r="D68" s="7">
        <f>COUNTIFS(Partidas!$B$2:$B$12634, C68)</f>
        <v>8</v>
      </c>
      <c r="E68" s="7">
        <f>IFERROR(INDEX(OGSHome!$Q:$Q,MATCH(C68,OGSHome!$A:$A,0)),"-")</f>
        <v>3</v>
      </c>
      <c r="F68" s="5">
        <f t="shared" si="2"/>
        <v>0.375</v>
      </c>
      <c r="G68" s="7">
        <f>IFERROR(INDEX(OGCHome!$P:$P,MATCH(C68,OGCHome!$A:$A,0)),"-")</f>
        <v>3</v>
      </c>
      <c r="H68" s="7">
        <f>COUNTIFS(Partidas!B:B, C68, Partidas!L:L, "Sim")</f>
        <v>2</v>
      </c>
      <c r="K68" s="9" t="s">
        <v>520</v>
      </c>
      <c r="L68" s="7">
        <f>COUNTIFS(Partidas!$D$2:$D$12634, K68)</f>
        <v>6</v>
      </c>
      <c r="M68" s="7">
        <f>IFERROR(INDEX(OGSAway!$P:$P,MATCH(K68,OGSAway!$A:$A,0)),"-")</f>
        <v>3</v>
      </c>
      <c r="N68" s="5">
        <f t="shared" si="3"/>
        <v>0.5</v>
      </c>
      <c r="O68" s="7">
        <f>IFERROR(INDEX(OGCAway!$P:$P,MATCH(K68,OGCAway!$A:$A,0)),"-")</f>
        <v>1</v>
      </c>
      <c r="P68" s="7">
        <f>COUNTIFS(Partidas!D:D, C68, Partidas!L:L, "Sim")</f>
        <v>2</v>
      </c>
      <c r="Q68" s="21">
        <f>Tabela2[[#This Row],[JOGOS FORA]]+Tabela2[[#This Row],[JOGOS CASA]]</f>
        <v>14</v>
      </c>
      <c r="R68" s="22">
        <f>(Tabela2[[#This Row],[MARCOU4]]+Tabela2[[#This Row],[MARCOU]])/Q68</f>
        <v>0.42857142857142855</v>
      </c>
    </row>
    <row r="69" spans="2:18" hidden="1" x14ac:dyDescent="0.25">
      <c r="B69" s="4" t="str">
        <f>IFERROR(INDEX(OGSHome!$P:$P,MATCH(C69,OGSHome!$A:$A,0)),"-")</f>
        <v>Argentina - Copa de la Liga Profesional</v>
      </c>
      <c r="C69" s="4" t="s">
        <v>523</v>
      </c>
      <c r="D69" s="8">
        <f>COUNTIFS(Partidas!$B$2:$B$12634, C69)</f>
        <v>7</v>
      </c>
      <c r="E69" s="7">
        <f>IFERROR(INDEX(OGSHome!$Q:$Q,MATCH(C69,OGSHome!$A:$A,0)),"-")</f>
        <v>4</v>
      </c>
      <c r="F69" s="5">
        <f t="shared" si="2"/>
        <v>0.5714285714285714</v>
      </c>
      <c r="G69" s="7">
        <f>IFERROR(INDEX(OGCHome!$P:$P,MATCH(C69,OGCHome!$A:$A,0)),"-")</f>
        <v>0</v>
      </c>
      <c r="H69" s="7">
        <f>COUNTIFS(Partidas!B:B, C69, Partidas!L:L, "Sim")</f>
        <v>3</v>
      </c>
      <c r="K69" s="4" t="s">
        <v>523</v>
      </c>
      <c r="L69" s="8">
        <f>COUNTIFS(Partidas!$D$2:$D$12634, K69)</f>
        <v>7</v>
      </c>
      <c r="M69" s="7">
        <f>IFERROR(INDEX(OGSAway!$P:$P,MATCH(K69,OGSAway!$A:$A,0)),"-")</f>
        <v>2</v>
      </c>
      <c r="N69" s="5">
        <f t="shared" si="3"/>
        <v>0.2857142857142857</v>
      </c>
      <c r="O69" s="7">
        <f>IFERROR(INDEX(OGCAway!$P:$P,MATCH(K69,OGCAway!$A:$A,0)),"-")</f>
        <v>5</v>
      </c>
      <c r="P69" s="7">
        <f>COUNTIFS(Partidas!D:D, C69, Partidas!L:L, "Sim")</f>
        <v>0</v>
      </c>
      <c r="Q69" s="21">
        <f>Tabela2[[#This Row],[JOGOS FORA]]+Tabela2[[#This Row],[JOGOS CASA]]</f>
        <v>14</v>
      </c>
      <c r="R69" s="22">
        <f>(Tabela2[[#This Row],[MARCOU4]]+Tabela2[[#This Row],[MARCOU]])/Q69</f>
        <v>0.42857142857142855</v>
      </c>
    </row>
    <row r="70" spans="2:18" hidden="1" x14ac:dyDescent="0.25">
      <c r="B70" s="4" t="str">
        <f>IFERROR(INDEX(OGSHome!$P:$P,MATCH(C70,OGSHome!$A:$A,0)),"-")</f>
        <v>Inglaterra - Championship</v>
      </c>
      <c r="C70" s="4" t="s">
        <v>458</v>
      </c>
      <c r="D70" s="6">
        <f>COUNTIFS(Partidas!$B$2:$B$12634, C70)</f>
        <v>14</v>
      </c>
      <c r="E70" s="6">
        <f>IFERROR(INDEX(OGSHome!$Q:$Q,MATCH(C70,OGSHome!$A:$A,0)),"-")</f>
        <v>6</v>
      </c>
      <c r="F70" s="17">
        <f t="shared" si="2"/>
        <v>0.42857142857142855</v>
      </c>
      <c r="G70" s="7">
        <f>IFERROR(INDEX(OGCHome!$P:$P,MATCH(C70,OGCHome!$A:$A,0)),"-")</f>
        <v>3</v>
      </c>
      <c r="H70" s="7">
        <f>COUNTIFS(Partidas!B:B, C70, Partidas!L:L, "Sim")</f>
        <v>5</v>
      </c>
      <c r="K70" s="10" t="s">
        <v>458</v>
      </c>
      <c r="L70" s="6">
        <f>COUNTIFS(Partidas!$D$2:$D$12634, K70)</f>
        <v>15</v>
      </c>
      <c r="M70" s="6">
        <f>IFERROR(INDEX(OGSAway!$P:$P,MATCH(K70,OGSAway!$A:$A,0)),"-")</f>
        <v>7</v>
      </c>
      <c r="N70" s="17">
        <f t="shared" si="3"/>
        <v>0.46666666666666667</v>
      </c>
      <c r="O70" s="6">
        <f>IFERROR(INDEX(OGCAway!$P:$P,MATCH(K70,OGCAway!$A:$A,0)),"-")</f>
        <v>7</v>
      </c>
      <c r="P70" s="6">
        <f>COUNTIFS(Partidas!D:D, C70, Partidas!L:L, "Sim")</f>
        <v>1</v>
      </c>
      <c r="Q70" s="21">
        <f>Tabela2[[#This Row],[JOGOS FORA]]+Tabela2[[#This Row],[JOGOS CASA]]</f>
        <v>29</v>
      </c>
      <c r="R70" s="22">
        <f>(Tabela2[[#This Row],[MARCOU4]]+Tabela2[[#This Row],[MARCOU]])/Q70</f>
        <v>0.44827586206896552</v>
      </c>
    </row>
    <row r="71" spans="2:18" hidden="1" x14ac:dyDescent="0.25">
      <c r="B71" s="4" t="str">
        <f>IFERROR(INDEX(OGSHome!$P:$P,MATCH(C71,OGSHome!$A:$A,0)),"-")</f>
        <v>Itália - Série B</v>
      </c>
      <c r="C71" s="4" t="s">
        <v>643</v>
      </c>
      <c r="D71" s="8">
        <f>COUNTIFS(Partidas!$B$2:$B$12634, C71)</f>
        <v>10</v>
      </c>
      <c r="E71" s="8">
        <f>IFERROR(INDEX(OGSHome!$Q:$Q,MATCH(C71,OGSHome!$A:$A,0)),"-")</f>
        <v>4</v>
      </c>
      <c r="F71" s="17">
        <f t="shared" si="2"/>
        <v>0.4</v>
      </c>
      <c r="G71" s="1">
        <f>IFERROR(INDEX(OGCHome!$P:$P,MATCH(C71,OGCHome!$A:$A,0)),"-")</f>
        <v>4</v>
      </c>
      <c r="H71" s="1">
        <f>COUNTIFS(Partidas!B:B, C71, Partidas!L:L, "Sim")</f>
        <v>2</v>
      </c>
      <c r="K71" s="4" t="s">
        <v>643</v>
      </c>
      <c r="L71" s="8">
        <f>COUNTIFS(Partidas!$D$2:$D$12634, K71)</f>
        <v>12</v>
      </c>
      <c r="M71" s="8">
        <f>IFERROR(INDEX(OGSAway!$P:$P,MATCH(K71,OGSAway!$A:$A,0)),"-")</f>
        <v>4</v>
      </c>
      <c r="N71" s="17">
        <f t="shared" si="3"/>
        <v>0.33333333333333331</v>
      </c>
      <c r="O71" s="7">
        <f>IFERROR(INDEX(OGCAway!$P:$P,MATCH(K71,OGCAway!$A:$A,0)),"-")</f>
        <v>4</v>
      </c>
      <c r="P71" s="7">
        <f>COUNTIFS(Partidas!D:D, C71, Partidas!L:L, "Sim")</f>
        <v>4</v>
      </c>
      <c r="Q71" s="21">
        <f>Tabela2[[#This Row],[JOGOS FORA]]+Tabela2[[#This Row],[JOGOS CASA]]</f>
        <v>22</v>
      </c>
      <c r="R71" s="22">
        <f>(Tabela2[[#This Row],[MARCOU4]]+Tabela2[[#This Row],[MARCOU]])/Q71</f>
        <v>0.36363636363636365</v>
      </c>
    </row>
    <row r="72" spans="2:18" hidden="1" x14ac:dyDescent="0.25">
      <c r="B72" s="4" t="str">
        <f>IFERROR(INDEX(OGSHome!$P:$P,MATCH(C72,OGSHome!$A:$A,0)),"-")</f>
        <v>Brasil - Série A</v>
      </c>
      <c r="C72" s="4" t="s">
        <v>18</v>
      </c>
      <c r="D72" s="8">
        <f>COUNTIFS(Partidas!$B$2:$B$12634, C72)</f>
        <v>19</v>
      </c>
      <c r="E72" s="7">
        <f>IFERROR(INDEX(OGSHome!$Q:$Q,MATCH(C72,OGSHome!$A:$A,0)),"-")</f>
        <v>10</v>
      </c>
      <c r="F72" s="5">
        <f t="shared" si="2"/>
        <v>0.52631578947368418</v>
      </c>
      <c r="G72" s="7">
        <f>IFERROR(INDEX(OGCHome!$P:$P,MATCH(C72,OGCHome!$A:$A,0)),"-")</f>
        <v>4</v>
      </c>
      <c r="H72" s="7">
        <f>COUNTIFS(Partidas!B:B, C72, Partidas!L:L, "Sim")</f>
        <v>5</v>
      </c>
      <c r="K72" s="4" t="s">
        <v>18</v>
      </c>
      <c r="L72" s="8">
        <f>COUNTIFS(Partidas!$D$2:$D$12634, K72)</f>
        <v>19</v>
      </c>
      <c r="M72" s="7">
        <f>IFERROR(INDEX(OGSAway!$P:$P,MATCH(K72,OGSAway!$A:$A,0)),"-")</f>
        <v>6</v>
      </c>
      <c r="N72" s="5">
        <f t="shared" si="3"/>
        <v>0.31578947368421051</v>
      </c>
      <c r="O72" s="7">
        <f>IFERROR(INDEX(OGCAway!$P:$P,MATCH(K72,OGCAway!$A:$A,0)),"-")</f>
        <v>7</v>
      </c>
      <c r="P72" s="7">
        <f>COUNTIFS(Partidas!D:D, C72, Partidas!L:L, "Sim")</f>
        <v>6</v>
      </c>
      <c r="Q72" s="21">
        <f>Tabela2[[#This Row],[JOGOS FORA]]+Tabela2[[#This Row],[JOGOS CASA]]</f>
        <v>38</v>
      </c>
      <c r="R72" s="22">
        <f>(Tabela2[[#This Row],[MARCOU4]]+Tabela2[[#This Row],[MARCOU]])/Q72</f>
        <v>0.42105263157894735</v>
      </c>
    </row>
    <row r="73" spans="2:18" hidden="1" x14ac:dyDescent="0.25">
      <c r="B73" s="4" t="str">
        <f>IFERROR(INDEX(OGSHome!$P:$P,MATCH(C73,OGSHome!$A:$A,0)),"-")</f>
        <v>Inglaterra - Premier League</v>
      </c>
      <c r="C73" s="4" t="s">
        <v>260</v>
      </c>
      <c r="D73" s="6">
        <f>COUNTIFS(Partidas!$B$2:$B$12634, C73)</f>
        <v>10</v>
      </c>
      <c r="E73" s="6">
        <f>IFERROR(INDEX(OGSHome!$Q:$Q,MATCH(C73,OGSHome!$A:$A,0)),"-")</f>
        <v>3</v>
      </c>
      <c r="F73" s="17">
        <f t="shared" si="2"/>
        <v>0.3</v>
      </c>
      <c r="G73" s="7">
        <f>IFERROR(INDEX(OGCHome!$P:$P,MATCH(C73,OGCHome!$A:$A,0)),"-")</f>
        <v>3</v>
      </c>
      <c r="H73" s="7">
        <f>COUNTIFS(Partidas!B:B, C73, Partidas!L:L, "Sim")</f>
        <v>4</v>
      </c>
      <c r="K73" s="10" t="s">
        <v>260</v>
      </c>
      <c r="L73" s="6">
        <f>COUNTIFS(Partidas!$D$2:$D$12634, K73)</f>
        <v>10</v>
      </c>
      <c r="M73" s="6">
        <f>IFERROR(INDEX(OGSAway!$P:$P,MATCH(K73,OGSAway!$A:$A,0)),"-")</f>
        <v>5</v>
      </c>
      <c r="N73" s="17">
        <f t="shared" si="3"/>
        <v>0.5</v>
      </c>
      <c r="O73" s="6">
        <f>IFERROR(INDEX(OGCAway!$P:$P,MATCH(K73,OGCAway!$A:$A,0)),"-")</f>
        <v>4</v>
      </c>
      <c r="P73" s="6">
        <f>COUNTIFS(Partidas!D:D, C73, Partidas!L:L, "Sim")</f>
        <v>1</v>
      </c>
      <c r="Q73" s="21">
        <f>Tabela2[[#This Row],[JOGOS FORA]]+Tabela2[[#This Row],[JOGOS CASA]]</f>
        <v>20</v>
      </c>
      <c r="R73" s="22">
        <f>(Tabela2[[#This Row],[MARCOU4]]+Tabela2[[#This Row],[MARCOU]])/Q73</f>
        <v>0.4</v>
      </c>
    </row>
    <row r="74" spans="2:18" hidden="1" x14ac:dyDescent="0.25">
      <c r="B74" s="4" t="str">
        <f>IFERROR(INDEX(OGSHome!$P:$P,MATCH(C74,OGSHome!$A:$A,0)),"-")</f>
        <v>Itália - Série B</v>
      </c>
      <c r="C74" s="4" t="s">
        <v>648</v>
      </c>
      <c r="D74" s="21">
        <f>COUNTIFS(Partidas!$B$2:$B$12634, C74)</f>
        <v>11</v>
      </c>
      <c r="E74" s="1">
        <f>IFERROR(INDEX(OGSHome!$Q:$Q,MATCH(C74,OGSHome!$A:$A,0)),"-")</f>
        <v>5</v>
      </c>
      <c r="F74" s="17">
        <f t="shared" si="2"/>
        <v>0.45454545454545453</v>
      </c>
      <c r="G74" s="1">
        <f>IFERROR(INDEX(OGCHome!$P:$P,MATCH(C74,OGCHome!$A:$A,0)),"-")</f>
        <v>2</v>
      </c>
      <c r="H74" s="1">
        <f>COUNTIFS(Partidas!B:B, C74, Partidas!L:L, "Sim")</f>
        <v>4</v>
      </c>
      <c r="K74" s="4" t="s">
        <v>648</v>
      </c>
      <c r="L74" s="8">
        <f>COUNTIFS(Partidas!$D$2:$D$12634, K74)</f>
        <v>11</v>
      </c>
      <c r="M74" s="8">
        <f>IFERROR(INDEX(OGSAway!$P:$P,MATCH(K74,OGSAway!$A:$A,0)),"-")</f>
        <v>4</v>
      </c>
      <c r="N74" s="17">
        <f t="shared" si="3"/>
        <v>0.36363636363636365</v>
      </c>
      <c r="O74" s="1">
        <f>IFERROR(INDEX(OGCAway!$P:$P,MATCH(K74,OGCAway!$A:$A,0)),"-")</f>
        <v>4</v>
      </c>
      <c r="P74" s="1">
        <f>COUNTIFS(Partidas!D:D, C74, Partidas!L:L, "Sim")</f>
        <v>3</v>
      </c>
      <c r="Q74" s="21">
        <f>Tabela2[[#This Row],[JOGOS FORA]]+Tabela2[[#This Row],[JOGOS CASA]]</f>
        <v>22</v>
      </c>
      <c r="R74" s="22">
        <f>(Tabela2[[#This Row],[MARCOU4]]+Tabela2[[#This Row],[MARCOU]])/Q74</f>
        <v>0.40909090909090912</v>
      </c>
    </row>
    <row r="75" spans="2:18" hidden="1" x14ac:dyDescent="0.25">
      <c r="B75" s="4" t="str">
        <f>IFERROR(INDEX(OGSHome!$P:$P,MATCH(C75,OGSHome!$A:$A,0)),"-")</f>
        <v>Itália - Série B</v>
      </c>
      <c r="C75" s="4" t="s">
        <v>650</v>
      </c>
      <c r="D75" s="21">
        <f>COUNTIFS(Partidas!$B$2:$B$12634, C75)</f>
        <v>12</v>
      </c>
      <c r="E75" s="1">
        <f>IFERROR(INDEX(OGSHome!$Q:$Q,MATCH(C75,OGSHome!$A:$A,0)),"-")</f>
        <v>6</v>
      </c>
      <c r="F75" s="17">
        <f t="shared" si="2"/>
        <v>0.5</v>
      </c>
      <c r="G75" s="1">
        <f>IFERROR(INDEX(OGCHome!$P:$P,MATCH(C75,OGCHome!$A:$A,0)),"-")</f>
        <v>1</v>
      </c>
      <c r="H75" s="1">
        <f>COUNTIFS(Partidas!B:B, C75, Partidas!L:L, "Sim")</f>
        <v>5</v>
      </c>
      <c r="K75" s="4" t="s">
        <v>650</v>
      </c>
      <c r="L75" s="8">
        <f>COUNTIFS(Partidas!$D$2:$D$12634, K75)</f>
        <v>10</v>
      </c>
      <c r="M75" s="8">
        <f>IFERROR(INDEX(OGSAway!$P:$P,MATCH(K75,OGSAway!$A:$A,0)),"-")</f>
        <v>3</v>
      </c>
      <c r="N75" s="17">
        <f t="shared" si="3"/>
        <v>0.3</v>
      </c>
      <c r="O75" s="1">
        <f>IFERROR(INDEX(OGCAway!$P:$P,MATCH(K75,OGCAway!$A:$A,0)),"-")</f>
        <v>2</v>
      </c>
      <c r="P75" s="1">
        <f>COUNTIFS(Partidas!D:D, C75, Partidas!L:L, "Sim")</f>
        <v>5</v>
      </c>
      <c r="Q75" s="21">
        <f>Tabela2[[#This Row],[JOGOS FORA]]+Tabela2[[#This Row],[JOGOS CASA]]</f>
        <v>22</v>
      </c>
      <c r="R75" s="22">
        <f>(Tabela2[[#This Row],[MARCOU4]]+Tabela2[[#This Row],[MARCOU]])/Q75</f>
        <v>0.40909090909090912</v>
      </c>
    </row>
    <row r="76" spans="2:18" x14ac:dyDescent="0.25">
      <c r="B76" s="4" t="str">
        <f>IFERROR(INDEX(OGSHome!$P:$P,MATCH(C76,OGSHome!$A:$A,0)),"-")</f>
        <v>Itália - Série A</v>
      </c>
      <c r="C76" s="4" t="s">
        <v>246</v>
      </c>
      <c r="D76" s="7">
        <f>COUNTIFS(Partidas!$B$2:$B$12634, C76)</f>
        <v>10</v>
      </c>
      <c r="E76" s="7">
        <f>IFERROR(INDEX(OGSHome!$Q:$Q,MATCH(C76,OGSHome!$A:$A,0)),"-")</f>
        <v>5</v>
      </c>
      <c r="F76" s="5">
        <f t="shared" si="2"/>
        <v>0.5</v>
      </c>
      <c r="G76" s="7">
        <f>IFERROR(INDEX(OGCHome!$P:$P,MATCH(C76,OGCHome!$A:$A,0)),"-")</f>
        <v>3</v>
      </c>
      <c r="H76" s="7">
        <f>COUNTIFS(Partidas!B:B, C76, Partidas!L:L, "Sim")</f>
        <v>2</v>
      </c>
      <c r="K76" s="9" t="s">
        <v>246</v>
      </c>
      <c r="L76" s="7">
        <f>COUNTIFS(Partidas!$D$2:$D$12634, K76)</f>
        <v>11</v>
      </c>
      <c r="M76" s="7">
        <f>IFERROR(INDEX(OGSAway!$P:$P,MATCH(K76,OGSAway!$A:$A,0)),"-")</f>
        <v>3</v>
      </c>
      <c r="N76" s="5">
        <f t="shared" si="3"/>
        <v>0.27272727272727271</v>
      </c>
      <c r="O76" s="7">
        <f>IFERROR(INDEX(OGCAway!$P:$P,MATCH(K76,OGCAway!$A:$A,0)),"-")</f>
        <v>3</v>
      </c>
      <c r="P76" s="7">
        <f>COUNTIFS(Partidas!D:D, C76, Partidas!L:L, "Sim")</f>
        <v>5</v>
      </c>
      <c r="Q76" s="21">
        <f>Tabela2[[#This Row],[JOGOS FORA]]+Tabela2[[#This Row],[JOGOS CASA]]</f>
        <v>21</v>
      </c>
      <c r="R76" s="22">
        <f>(Tabela2[[#This Row],[MARCOU4]]+Tabela2[[#This Row],[MARCOU]])/Q76</f>
        <v>0.38095238095238093</v>
      </c>
    </row>
    <row r="77" spans="2:18" hidden="1" x14ac:dyDescent="0.25">
      <c r="B77" s="4" t="str">
        <f>IFERROR(INDEX(OGSHome!$P:$P,MATCH(C77,OGSHome!$A:$A,0)),"-")</f>
        <v>Espanha - La Liga</v>
      </c>
      <c r="C77" s="4" t="s">
        <v>286</v>
      </c>
      <c r="D77" s="8">
        <f>COUNTIFS(Partidas!$B$2:$B$12634, C77)</f>
        <v>11</v>
      </c>
      <c r="E77" s="7">
        <f>IFERROR(INDEX(OGSHome!$Q:$Q,MATCH(C77,OGSHome!$A:$A,0)),"-")</f>
        <v>3</v>
      </c>
      <c r="F77" s="5">
        <f t="shared" si="2"/>
        <v>0.27272727272727271</v>
      </c>
      <c r="G77" s="7">
        <f>IFERROR(INDEX(OGCHome!$P:$P,MATCH(C77,OGCHome!$A:$A,0)),"-")</f>
        <v>4</v>
      </c>
      <c r="H77" s="7">
        <f>COUNTIFS(Partidas!B:B, C77, Partidas!L:L, "Sim")</f>
        <v>4</v>
      </c>
      <c r="K77" s="4" t="s">
        <v>286</v>
      </c>
      <c r="L77" s="8">
        <f>COUNTIFS(Partidas!$D$2:$D$12634, K77)</f>
        <v>10</v>
      </c>
      <c r="M77" s="7">
        <f>IFERROR(INDEX(OGSAway!$P:$P,MATCH(K77,OGSAway!$A:$A,0)),"-")</f>
        <v>5</v>
      </c>
      <c r="N77" s="5">
        <f t="shared" si="3"/>
        <v>0.5</v>
      </c>
      <c r="O77" s="7">
        <f>IFERROR(INDEX(OGCAway!$P:$P,MATCH(K77,OGCAway!$A:$A,0)),"-")</f>
        <v>2</v>
      </c>
      <c r="P77" s="7">
        <f>COUNTIFS(Partidas!D:D, C77, Partidas!L:L, "Sim")</f>
        <v>3</v>
      </c>
      <c r="Q77" s="21">
        <f>Tabela2[[#This Row],[JOGOS FORA]]+Tabela2[[#This Row],[JOGOS CASA]]</f>
        <v>21</v>
      </c>
      <c r="R77" s="22">
        <f>(Tabela2[[#This Row],[MARCOU4]]+Tabela2[[#This Row],[MARCOU]])/Q77</f>
        <v>0.38095238095238093</v>
      </c>
    </row>
    <row r="78" spans="2:18" hidden="1" x14ac:dyDescent="0.25">
      <c r="B78" s="4" t="str">
        <f>IFERROR(INDEX(OGSHome!$P:$P,MATCH(C78,OGSHome!$A:$A,0)),"-")</f>
        <v>Brasil - Série B</v>
      </c>
      <c r="C78" s="4" t="s">
        <v>43</v>
      </c>
      <c r="D78" s="7">
        <f>COUNTIFS(Partidas!$B$2:$B$12634, C78)</f>
        <v>19</v>
      </c>
      <c r="E78" s="7">
        <f>IFERROR(INDEX(OGSHome!$Q:$Q,MATCH(C78,OGSHome!$A:$A,0)),"-")</f>
        <v>10</v>
      </c>
      <c r="F78" s="5">
        <f t="shared" si="2"/>
        <v>0.52631578947368418</v>
      </c>
      <c r="G78" s="7">
        <f>IFERROR(INDEX(OGCHome!$P:$P,MATCH(C78,OGCHome!$A:$A,0)),"-")</f>
        <v>6</v>
      </c>
      <c r="H78" s="7">
        <f>COUNTIFS(Partidas!B:B, C78, Partidas!L:L, "Sim")</f>
        <v>3</v>
      </c>
      <c r="K78" s="9" t="s">
        <v>43</v>
      </c>
      <c r="L78" s="7">
        <f>COUNTIFS(Partidas!$D$2:$D$12634, K78)</f>
        <v>19</v>
      </c>
      <c r="M78" s="7">
        <f>IFERROR(INDEX(OGSAway!$P:$P,MATCH(K78,OGSAway!$A:$A,0)),"-")</f>
        <v>6</v>
      </c>
      <c r="N78" s="5">
        <f t="shared" si="3"/>
        <v>0.31578947368421051</v>
      </c>
      <c r="O78" s="7">
        <f>IFERROR(INDEX(OGCAway!$P:$P,MATCH(K78,OGCAway!$A:$A,0)),"-")</f>
        <v>4</v>
      </c>
      <c r="P78" s="7">
        <f>COUNTIFS(Partidas!D:D, C78, Partidas!L:L, "Sim")</f>
        <v>9</v>
      </c>
      <c r="Q78" s="21">
        <f>Tabela2[[#This Row],[JOGOS FORA]]+Tabela2[[#This Row],[JOGOS CASA]]</f>
        <v>38</v>
      </c>
      <c r="R78" s="22">
        <f>(Tabela2[[#This Row],[MARCOU4]]+Tabela2[[#This Row],[MARCOU]])/Q78</f>
        <v>0.42105263157894735</v>
      </c>
    </row>
    <row r="79" spans="2:18" x14ac:dyDescent="0.25">
      <c r="B79" s="4" t="str">
        <f>IFERROR(INDEX(OGSHome!$P:$P,MATCH(C79,OGSHome!$A:$A,0)),"-")</f>
        <v>Itália - Série A</v>
      </c>
      <c r="C79" s="4" t="s">
        <v>249</v>
      </c>
      <c r="D79" s="8">
        <f>COUNTIFS(Partidas!$B$2:$B$12634, C79)</f>
        <v>10</v>
      </c>
      <c r="E79" s="7">
        <f>IFERROR(INDEX(OGSHome!$Q:$Q,MATCH(C79,OGSHome!$A:$A,0)),"-")</f>
        <v>3</v>
      </c>
      <c r="F79" s="5">
        <f t="shared" si="2"/>
        <v>0.3</v>
      </c>
      <c r="G79" s="7">
        <f>IFERROR(INDEX(OGCHome!$P:$P,MATCH(C79,OGCHome!$A:$A,0)),"-")</f>
        <v>1</v>
      </c>
      <c r="H79" s="7">
        <f>COUNTIFS(Partidas!B:B, C79, Partidas!L:L, "Sim")</f>
        <v>6</v>
      </c>
      <c r="K79" s="4" t="s">
        <v>249</v>
      </c>
      <c r="L79" s="8">
        <f>COUNTIFS(Partidas!$D$2:$D$12634, K79)</f>
        <v>11</v>
      </c>
      <c r="M79" s="7">
        <f>IFERROR(INDEX(OGSAway!$P:$P,MATCH(K79,OGSAway!$A:$A,0)),"-")</f>
        <v>6</v>
      </c>
      <c r="N79" s="5">
        <f t="shared" si="3"/>
        <v>0.54545454545454541</v>
      </c>
      <c r="O79" s="7">
        <f>IFERROR(INDEX(OGCAway!$P:$P,MATCH(K79,OGCAway!$A:$A,0)),"-")</f>
        <v>2</v>
      </c>
      <c r="P79" s="7">
        <f>COUNTIFS(Partidas!D:D, C79, Partidas!L:L, "Sim")</f>
        <v>3</v>
      </c>
      <c r="Q79" s="21">
        <f>Tabela2[[#This Row],[JOGOS FORA]]+Tabela2[[#This Row],[JOGOS CASA]]</f>
        <v>21</v>
      </c>
      <c r="R79" s="22">
        <f>(Tabela2[[#This Row],[MARCOU4]]+Tabela2[[#This Row],[MARCOU]])/Q79</f>
        <v>0.42857142857142855</v>
      </c>
    </row>
    <row r="80" spans="2:18" hidden="1" x14ac:dyDescent="0.25">
      <c r="B80" s="4" t="str">
        <f>IFERROR(INDEX(OGSHome!$P:$P,MATCH(C80,OGSHome!$A:$A,0)),"-")</f>
        <v>Brasil - Série B</v>
      </c>
      <c r="C80" s="4" t="s">
        <v>48</v>
      </c>
      <c r="D80" s="8">
        <f>COUNTIFS(Partidas!$B$2:$B$12634, C80)</f>
        <v>19</v>
      </c>
      <c r="E80" s="7">
        <f>IFERROR(INDEX(OGSHome!$Q:$Q,MATCH(C80,OGSHome!$A:$A,0)),"-")</f>
        <v>11</v>
      </c>
      <c r="F80" s="5">
        <f t="shared" si="2"/>
        <v>0.57894736842105265</v>
      </c>
      <c r="G80" s="7">
        <f>IFERROR(INDEX(OGCHome!$P:$P,MATCH(C80,OGCHome!$A:$A,0)),"-")</f>
        <v>2</v>
      </c>
      <c r="H80" s="7">
        <f>COUNTIFS(Partidas!B:B, C80, Partidas!L:L, "Sim")</f>
        <v>6</v>
      </c>
      <c r="K80" s="4" t="s">
        <v>48</v>
      </c>
      <c r="L80" s="8">
        <f>COUNTIFS(Partidas!$D$2:$D$12634, K80)</f>
        <v>19</v>
      </c>
      <c r="M80" s="7">
        <f>IFERROR(INDEX(OGSAway!$P:$P,MATCH(K80,OGSAway!$A:$A,0)),"-")</f>
        <v>5</v>
      </c>
      <c r="N80" s="5">
        <f t="shared" si="3"/>
        <v>0.26315789473684209</v>
      </c>
      <c r="O80" s="7">
        <f>IFERROR(INDEX(OGCAway!$P:$P,MATCH(K80,OGCAway!$A:$A,0)),"-")</f>
        <v>5</v>
      </c>
      <c r="P80" s="7">
        <f>COUNTIFS(Partidas!D:D, C80, Partidas!L:L, "Sim")</f>
        <v>9</v>
      </c>
      <c r="Q80" s="21">
        <f>Tabela2[[#This Row],[JOGOS FORA]]+Tabela2[[#This Row],[JOGOS CASA]]</f>
        <v>38</v>
      </c>
      <c r="R80" s="22">
        <f>(Tabela2[[#This Row],[MARCOU4]]+Tabela2[[#This Row],[MARCOU]])/Q80</f>
        <v>0.42105263157894735</v>
      </c>
    </row>
    <row r="81" spans="2:18" hidden="1" x14ac:dyDescent="0.25">
      <c r="B81" s="4" t="str">
        <f>IFERROR(INDEX(OGSHome!$P:$P,MATCH(C81,OGSHome!$A:$A,0)),"-")</f>
        <v>Itália - Série B</v>
      </c>
      <c r="C81" s="4" t="s">
        <v>654</v>
      </c>
      <c r="D81" s="21">
        <f>COUNTIFS(Partidas!$B$2:$B$12634, C81)</f>
        <v>11</v>
      </c>
      <c r="E81" s="1">
        <f>IFERROR(INDEX(OGSHome!$Q:$Q,MATCH(C81,OGSHome!$A:$A,0)),"-")</f>
        <v>4</v>
      </c>
      <c r="F81" s="17">
        <f t="shared" si="2"/>
        <v>0.36363636363636365</v>
      </c>
      <c r="G81" s="1">
        <f>IFERROR(INDEX(OGCHome!$P:$P,MATCH(C81,OGCHome!$A:$A,0)),"-")</f>
        <v>5</v>
      </c>
      <c r="H81" s="1">
        <f>COUNTIFS(Partidas!B:B, C81, Partidas!L:L, "Sim")</f>
        <v>2</v>
      </c>
      <c r="K81" s="4" t="s">
        <v>654</v>
      </c>
      <c r="L81" s="8">
        <f>COUNTIFS(Partidas!$D$2:$D$12634, K81)</f>
        <v>11</v>
      </c>
      <c r="M81" s="8">
        <f>IFERROR(INDEX(OGSAway!$P:$P,MATCH(K81,OGSAway!$A:$A,0)),"-")</f>
        <v>5</v>
      </c>
      <c r="N81" s="17">
        <f t="shared" si="3"/>
        <v>0.45454545454545453</v>
      </c>
      <c r="O81" s="1">
        <f>IFERROR(INDEX(OGCAway!$P:$P,MATCH(K81,OGCAway!$A:$A,0)),"-")</f>
        <v>3</v>
      </c>
      <c r="P81" s="1">
        <f>COUNTIFS(Partidas!D:D, C81, Partidas!L:L, "Sim")</f>
        <v>3</v>
      </c>
      <c r="Q81" s="21">
        <f>Tabela2[[#This Row],[JOGOS FORA]]+Tabela2[[#This Row],[JOGOS CASA]]</f>
        <v>22</v>
      </c>
      <c r="R81" s="22">
        <f>(Tabela2[[#This Row],[MARCOU4]]+Tabela2[[#This Row],[MARCOU]])/Q81</f>
        <v>0.40909090909090912</v>
      </c>
    </row>
    <row r="82" spans="2:18" hidden="1" x14ac:dyDescent="0.25">
      <c r="B82" s="4" t="str">
        <f>IFERROR(INDEX(OGSHome!$P:$P,MATCH(C82,OGSHome!$A:$A,0)),"-")</f>
        <v>Itália - Série B</v>
      </c>
      <c r="C82" s="4" t="s">
        <v>656</v>
      </c>
      <c r="D82" s="21">
        <f>COUNTIFS(Partidas!$B$2:$B$12634, C82)</f>
        <v>10</v>
      </c>
      <c r="E82" s="1">
        <f>IFERROR(INDEX(OGSHome!$Q:$Q,MATCH(C82,OGSHome!$A:$A,0)),"-")</f>
        <v>4</v>
      </c>
      <c r="F82" s="17">
        <f t="shared" si="2"/>
        <v>0.4</v>
      </c>
      <c r="G82" s="1">
        <f>IFERROR(INDEX(OGCHome!$P:$P,MATCH(C82,OGCHome!$A:$A,0)),"-")</f>
        <v>5</v>
      </c>
      <c r="H82" s="1">
        <f>COUNTIFS(Partidas!B:B, C82, Partidas!L:L, "Sim")</f>
        <v>1</v>
      </c>
      <c r="K82" s="4" t="s">
        <v>656</v>
      </c>
      <c r="L82" s="21">
        <f>COUNTIFS(Partidas!$D$2:$D$12634, K82)</f>
        <v>11</v>
      </c>
      <c r="M82" s="1">
        <f>IFERROR(INDEX(OGSAway!$P:$P,MATCH(K82,OGSAway!$A:$A,0)),"-")</f>
        <v>5</v>
      </c>
      <c r="N82" s="17">
        <f t="shared" si="3"/>
        <v>0.45454545454545453</v>
      </c>
      <c r="O82" s="1">
        <f>IFERROR(INDEX(OGCAway!$P:$P,MATCH(K82,OGCAway!$A:$A,0)),"-")</f>
        <v>2</v>
      </c>
      <c r="P82" s="1">
        <f>COUNTIFS(Partidas!D:D, C82, Partidas!L:L, "Sim")</f>
        <v>4</v>
      </c>
      <c r="Q82" s="21">
        <f>Tabela2[[#This Row],[JOGOS FORA]]+Tabela2[[#This Row],[JOGOS CASA]]</f>
        <v>21</v>
      </c>
      <c r="R82" s="22">
        <f>(Tabela2[[#This Row],[MARCOU4]]+Tabela2[[#This Row],[MARCOU]])/Q82</f>
        <v>0.42857142857142855</v>
      </c>
    </row>
    <row r="83" spans="2:18" hidden="1" x14ac:dyDescent="0.25">
      <c r="B83" s="4" t="str">
        <f>IFERROR(INDEX(OGSHome!$P:$P,MATCH(C83,OGSHome!$A:$A,0)),"-")</f>
        <v>Espanha - La Liga</v>
      </c>
      <c r="C83" s="4" t="s">
        <v>291</v>
      </c>
      <c r="D83" s="8">
        <f>COUNTIFS(Partidas!$B$2:$B$12634, C83)</f>
        <v>10</v>
      </c>
      <c r="E83" s="7">
        <f>IFERROR(INDEX(OGSHome!$Q:$Q,MATCH(C83,OGSHome!$A:$A,0)),"-")</f>
        <v>5</v>
      </c>
      <c r="F83" s="5">
        <f t="shared" si="2"/>
        <v>0.5</v>
      </c>
      <c r="G83" s="7">
        <f>IFERROR(INDEX(OGCHome!$P:$P,MATCH(C83,OGCHome!$A:$A,0)),"-")</f>
        <v>3</v>
      </c>
      <c r="H83" s="7">
        <f>COUNTIFS(Partidas!B:B, C83, Partidas!L:L, "Sim")</f>
        <v>2</v>
      </c>
      <c r="K83" s="4" t="s">
        <v>291</v>
      </c>
      <c r="L83" s="8">
        <f>COUNTIFS(Partidas!$D$2:$D$12634, K83)</f>
        <v>11</v>
      </c>
      <c r="M83" s="7">
        <f>IFERROR(INDEX(OGSAway!$P:$P,MATCH(K83,OGSAway!$A:$A,0)),"-")</f>
        <v>3</v>
      </c>
      <c r="N83" s="5">
        <f t="shared" si="3"/>
        <v>0.27272727272727271</v>
      </c>
      <c r="O83" s="7">
        <f>IFERROR(INDEX(OGCAway!$P:$P,MATCH(K83,OGCAway!$A:$A,0)),"-")</f>
        <v>1</v>
      </c>
      <c r="P83" s="7">
        <f>COUNTIFS(Partidas!D:D, C83, Partidas!L:L, "Sim")</f>
        <v>7</v>
      </c>
      <c r="Q83" s="21">
        <f>Tabela2[[#This Row],[JOGOS FORA]]+Tabela2[[#This Row],[JOGOS CASA]]</f>
        <v>21</v>
      </c>
      <c r="R83" s="22">
        <f>(Tabela2[[#This Row],[MARCOU4]]+Tabela2[[#This Row],[MARCOU]])/Q83</f>
        <v>0.38095238095238093</v>
      </c>
    </row>
    <row r="84" spans="2:18" hidden="1" x14ac:dyDescent="0.25">
      <c r="B84" s="4" t="str">
        <f>IFERROR(INDEX(OGSHome!$P:$P,MATCH(C84,OGSHome!$A:$A,0)),"-")</f>
        <v>Espanha - La Liga</v>
      </c>
      <c r="C84" s="4" t="s">
        <v>293</v>
      </c>
      <c r="D84" s="8">
        <f>COUNTIFS(Partidas!$B$2:$B$12634, C84)</f>
        <v>10</v>
      </c>
      <c r="E84" s="7">
        <f>IFERROR(INDEX(OGSHome!$Q:$Q,MATCH(C84,OGSHome!$A:$A,0)),"-")</f>
        <v>5</v>
      </c>
      <c r="F84" s="5">
        <f t="shared" si="2"/>
        <v>0.5</v>
      </c>
      <c r="G84" s="7">
        <f>IFERROR(INDEX(OGCHome!$P:$P,MATCH(C84,OGCHome!$A:$A,0)),"-")</f>
        <v>3</v>
      </c>
      <c r="H84" s="7">
        <f>COUNTIFS(Partidas!B:B, C84, Partidas!L:L, "Sim")</f>
        <v>2</v>
      </c>
      <c r="K84" s="4" t="s">
        <v>293</v>
      </c>
      <c r="L84" s="8">
        <f>COUNTIFS(Partidas!$D$2:$D$12634, K84)</f>
        <v>10</v>
      </c>
      <c r="M84" s="7">
        <f>IFERROR(INDEX(OGSAway!$P:$P,MATCH(K84,OGSAway!$A:$A,0)),"-")</f>
        <v>3</v>
      </c>
      <c r="N84" s="5">
        <f t="shared" si="3"/>
        <v>0.3</v>
      </c>
      <c r="O84" s="7">
        <f>IFERROR(INDEX(OGCAway!$P:$P,MATCH(K84,OGCAway!$A:$A,0)),"-")</f>
        <v>3</v>
      </c>
      <c r="P84" s="7">
        <f>COUNTIFS(Partidas!D:D, C84, Partidas!L:L, "Sim")</f>
        <v>4</v>
      </c>
      <c r="Q84" s="21">
        <f>Tabela2[[#This Row],[JOGOS FORA]]+Tabela2[[#This Row],[JOGOS CASA]]</f>
        <v>20</v>
      </c>
      <c r="R84" s="22">
        <f>(Tabela2[[#This Row],[MARCOU4]]+Tabela2[[#This Row],[MARCOU]])/Q84</f>
        <v>0.4</v>
      </c>
    </row>
    <row r="85" spans="2:18" x14ac:dyDescent="0.25">
      <c r="B85" s="4" t="str">
        <f>IFERROR(INDEX(OGSHome!$P:$P,MATCH(C85,OGSHome!$A:$A,0)),"-")</f>
        <v>Itália - Série A</v>
      </c>
      <c r="C85" s="4" t="s">
        <v>255</v>
      </c>
      <c r="D85" s="7">
        <f>COUNTIFS(Partidas!$B$2:$B$12634, C85)</f>
        <v>10</v>
      </c>
      <c r="E85" s="7">
        <f>IFERROR(INDEX(OGSHome!$Q:$Q,MATCH(C85,OGSHome!$A:$A,0)),"-")</f>
        <v>5</v>
      </c>
      <c r="F85" s="17">
        <f t="shared" si="2"/>
        <v>0.5</v>
      </c>
      <c r="G85" s="7">
        <f>IFERROR(INDEX(OGCHome!$P:$P,MATCH(C85,OGCHome!$A:$A,0)),"-")</f>
        <v>3</v>
      </c>
      <c r="H85" s="7">
        <f>COUNTIFS(Partidas!B:B, C85, Partidas!L:L, "Sim")</f>
        <v>2</v>
      </c>
      <c r="K85" s="9" t="s">
        <v>255</v>
      </c>
      <c r="L85" s="7">
        <f>COUNTIFS(Partidas!$D$2:$D$12634, K85)</f>
        <v>10</v>
      </c>
      <c r="M85" s="7">
        <f>IFERROR(INDEX(OGSAway!$P:$P,MATCH(K85,OGSAway!$A:$A,0)),"-")</f>
        <v>3</v>
      </c>
      <c r="N85" s="17">
        <f t="shared" si="3"/>
        <v>0.3</v>
      </c>
      <c r="O85" s="7">
        <f>IFERROR(INDEX(OGCAway!$P:$P,MATCH(K85,OGCAway!$A:$A,0)),"-")</f>
        <v>6</v>
      </c>
      <c r="P85" s="7">
        <f>COUNTIFS(Partidas!D:D, C85, Partidas!L:L, "Sim")</f>
        <v>1</v>
      </c>
      <c r="Q85" s="21">
        <f>Tabela2[[#This Row],[JOGOS FORA]]+Tabela2[[#This Row],[JOGOS CASA]]</f>
        <v>20</v>
      </c>
      <c r="R85" s="22">
        <f>(Tabela2[[#This Row],[MARCOU4]]+Tabela2[[#This Row],[MARCOU]])/Q85</f>
        <v>0.4</v>
      </c>
    </row>
    <row r="86" spans="2:18" hidden="1" x14ac:dyDescent="0.25">
      <c r="B86" s="4" t="str">
        <f>IFERROR(INDEX(OGSHome!$P:$P,MATCH(C86,OGSHome!$A:$A,0)),"-")</f>
        <v>Inglaterra - Premier League</v>
      </c>
      <c r="C86" s="4" t="s">
        <v>262</v>
      </c>
      <c r="D86" s="7">
        <f>COUNTIFS(Partidas!$B$2:$B$12634, C86)</f>
        <v>11</v>
      </c>
      <c r="E86" s="7">
        <f>IFERROR(INDEX(OGSHome!$Q:$Q,MATCH(C86,OGSHome!$A:$A,0)),"-")</f>
        <v>6</v>
      </c>
      <c r="F86" s="17">
        <f t="shared" si="2"/>
        <v>0.54545454545454541</v>
      </c>
      <c r="G86" s="7">
        <f>IFERROR(INDEX(OGCHome!$P:$P,MATCH(C86,OGCHome!$A:$A,0)),"-")</f>
        <v>4</v>
      </c>
      <c r="H86" s="7">
        <f>COUNTIFS(Partidas!B:B, C86, Partidas!L:L, "Sim")</f>
        <v>1</v>
      </c>
      <c r="K86" s="9" t="s">
        <v>262</v>
      </c>
      <c r="L86" s="7">
        <f>COUNTIFS(Partidas!$D$2:$D$12634, K86)</f>
        <v>10</v>
      </c>
      <c r="M86" s="7">
        <f>IFERROR(INDEX(OGSAway!$P:$P,MATCH(K86,OGSAway!$A:$A,0)),"-")</f>
        <v>2</v>
      </c>
      <c r="N86" s="17">
        <f t="shared" si="3"/>
        <v>0.2</v>
      </c>
      <c r="O86" s="7">
        <f>IFERROR(INDEX(OGCAway!$P:$P,MATCH(K86,OGCAway!$A:$A,0)),"-")</f>
        <v>6</v>
      </c>
      <c r="P86" s="7">
        <f>COUNTIFS(Partidas!D:D, C86, Partidas!L:L, "Sim")</f>
        <v>2</v>
      </c>
      <c r="Q86" s="21">
        <f>Tabela2[[#This Row],[JOGOS FORA]]+Tabela2[[#This Row],[JOGOS CASA]]</f>
        <v>21</v>
      </c>
      <c r="R86" s="22">
        <f>(Tabela2[[#This Row],[MARCOU4]]+Tabela2[[#This Row],[MARCOU]])/Q86</f>
        <v>0.38095238095238093</v>
      </c>
    </row>
    <row r="87" spans="2:18" hidden="1" x14ac:dyDescent="0.25">
      <c r="B87" s="4" t="str">
        <f>IFERROR(INDEX(OGSHome!$P:$P,MATCH(C87,OGSHome!$A:$A,0)),"-")</f>
        <v>Inglaterra - Premier League</v>
      </c>
      <c r="C87" s="4" t="s">
        <v>268</v>
      </c>
      <c r="D87" s="6">
        <f>COUNTIFS(Partidas!$B$2:$B$12634, C87)</f>
        <v>10</v>
      </c>
      <c r="E87" s="6">
        <f>IFERROR(INDEX(OGSHome!$Q:$Q,MATCH(C87,OGSHome!$A:$A,0)),"-")</f>
        <v>5</v>
      </c>
      <c r="F87" s="17">
        <f t="shared" si="2"/>
        <v>0.5</v>
      </c>
      <c r="G87" s="7">
        <f>IFERROR(INDEX(OGCHome!$P:$P,MATCH(C87,OGCHome!$A:$A,0)),"-")</f>
        <v>2</v>
      </c>
      <c r="H87" s="7">
        <f>COUNTIFS(Partidas!B:B, C87, Partidas!L:L, "Sim")</f>
        <v>3</v>
      </c>
      <c r="K87" s="10" t="s">
        <v>268</v>
      </c>
      <c r="L87" s="6">
        <f>COUNTIFS(Partidas!$D$2:$D$12634, K87)</f>
        <v>11</v>
      </c>
      <c r="M87" s="6">
        <f>IFERROR(INDEX(OGSAway!$P:$P,MATCH(K87,OGSAway!$A:$A,0)),"-")</f>
        <v>3</v>
      </c>
      <c r="N87" s="17">
        <f t="shared" si="3"/>
        <v>0.27272727272727271</v>
      </c>
      <c r="O87" s="6">
        <f>IFERROR(INDEX(OGCAway!$P:$P,MATCH(K87,OGCAway!$A:$A,0)),"-")</f>
        <v>5</v>
      </c>
      <c r="P87" s="6">
        <f>COUNTIFS(Partidas!D:D, C87, Partidas!L:L, "Sim")</f>
        <v>3</v>
      </c>
      <c r="Q87" s="21">
        <f>Tabela2[[#This Row],[JOGOS FORA]]+Tabela2[[#This Row],[JOGOS CASA]]</f>
        <v>21</v>
      </c>
      <c r="R87" s="22">
        <f>(Tabela2[[#This Row],[MARCOU4]]+Tabela2[[#This Row],[MARCOU]])/Q87</f>
        <v>0.38095238095238093</v>
      </c>
    </row>
    <row r="88" spans="2:18" hidden="1" x14ac:dyDescent="0.25">
      <c r="B88" s="4" t="str">
        <f>IFERROR(INDEX(OGSHome!$P:$P,MATCH(C88,OGSHome!$A:$A,0)),"-")</f>
        <v>Inglaterra - Premier League</v>
      </c>
      <c r="C88" s="9" t="s">
        <v>272</v>
      </c>
      <c r="D88" s="7">
        <f>COUNTIFS(Partidas!$B$2:$B$12634, C88)</f>
        <v>11</v>
      </c>
      <c r="E88" s="7">
        <f>IFERROR(INDEX(OGSHome!$Q:$Q,MATCH(C88,OGSHome!$A:$A,0)),"-")</f>
        <v>6</v>
      </c>
      <c r="F88" s="5">
        <f t="shared" si="2"/>
        <v>0.54545454545454541</v>
      </c>
      <c r="G88" s="7">
        <f>IFERROR(INDEX(OGCHome!$P:$P,MATCH(C88,OGCHome!$A:$A,0)),"-")</f>
        <v>1</v>
      </c>
      <c r="H88" s="7">
        <f>COUNTIFS(Partidas!B:B, C88, Partidas!L:L, "Sim")</f>
        <v>4</v>
      </c>
      <c r="K88" s="9" t="s">
        <v>272</v>
      </c>
      <c r="L88" s="7">
        <f>COUNTIFS(Partidas!$D$2:$D$12634, K88)</f>
        <v>10</v>
      </c>
      <c r="M88" s="7">
        <f>IFERROR(INDEX(OGSAway!$P:$P,MATCH(K88,OGSAway!$A:$A,0)),"-")</f>
        <v>2</v>
      </c>
      <c r="N88" s="5">
        <f t="shared" si="3"/>
        <v>0.2</v>
      </c>
      <c r="O88" s="7">
        <f>IFERROR(INDEX(OGCAway!$P:$P,MATCH(K88,OGCAway!$A:$A,0)),"-")</f>
        <v>5</v>
      </c>
      <c r="P88" s="7">
        <f>COUNTIFS(Partidas!D:D, C88, Partidas!L:L, "Sim")</f>
        <v>3</v>
      </c>
      <c r="Q88" s="21">
        <f>Tabela2[[#This Row],[JOGOS FORA]]+Tabela2[[#This Row],[JOGOS CASA]]</f>
        <v>21</v>
      </c>
      <c r="R88" s="22">
        <f>(Tabela2[[#This Row],[MARCOU4]]+Tabela2[[#This Row],[MARCOU]])/Q88</f>
        <v>0.38095238095238093</v>
      </c>
    </row>
    <row r="89" spans="2:18" hidden="1" x14ac:dyDescent="0.25">
      <c r="B89" s="4" t="str">
        <f>IFERROR(INDEX(OGSHome!$P:$P,MATCH(C89,OGSHome!$A:$A,0)),"-")</f>
        <v>Brasil - Série A</v>
      </c>
      <c r="C89" s="4" t="s">
        <v>20</v>
      </c>
      <c r="D89" s="6">
        <f>COUNTIFS(Partidas!$B$2:$B$12634, C89)</f>
        <v>19</v>
      </c>
      <c r="E89" s="6">
        <f>IFERROR(INDEX(OGSHome!$Q:$Q,MATCH(C89,OGSHome!$A:$A,0)),"-")</f>
        <v>8</v>
      </c>
      <c r="F89" s="17">
        <f t="shared" si="2"/>
        <v>0.42105263157894735</v>
      </c>
      <c r="G89" s="6">
        <f>IFERROR(INDEX(OGCHome!$P:$P,MATCH(C89,OGCHome!$A:$A,0)),"-")</f>
        <v>7</v>
      </c>
      <c r="H89" s="6">
        <f>COUNTIFS(Partidas!B:B, C89, Partidas!L:L, "Sim")</f>
        <v>4</v>
      </c>
      <c r="K89" s="10" t="s">
        <v>20</v>
      </c>
      <c r="L89" s="6">
        <f>COUNTIFS(Partidas!$D$2:$D$12634, K89)</f>
        <v>19</v>
      </c>
      <c r="M89" s="6">
        <f>IFERROR(INDEX(OGSAway!$P:$P,MATCH(K89,OGSAway!$A:$A,0)),"-")</f>
        <v>7</v>
      </c>
      <c r="N89" s="17">
        <f t="shared" si="3"/>
        <v>0.36842105263157893</v>
      </c>
      <c r="O89" s="6">
        <f>IFERROR(INDEX(OGCAway!$P:$P,MATCH(K89,OGCAway!$A:$A,0)),"-")</f>
        <v>6</v>
      </c>
      <c r="P89" s="6">
        <f>COUNTIFS(Partidas!D:D, C89, Partidas!L:L, "Sim")</f>
        <v>6</v>
      </c>
      <c r="Q89" s="21">
        <f>Tabela2[[#This Row],[JOGOS FORA]]+Tabela2[[#This Row],[JOGOS CASA]]</f>
        <v>38</v>
      </c>
      <c r="R89" s="22">
        <f>(Tabela2[[#This Row],[MARCOU4]]+Tabela2[[#This Row],[MARCOU]])/Q89</f>
        <v>0.39473684210526316</v>
      </c>
    </row>
    <row r="90" spans="2:18" hidden="1" x14ac:dyDescent="0.25">
      <c r="B90" s="4" t="str">
        <f>IFERROR(INDEX(OGSHome!$P:$P,MATCH(C90,OGSHome!$A:$A,0)),"-")</f>
        <v>Brasil - Série B</v>
      </c>
      <c r="C90" s="4" t="s">
        <v>39</v>
      </c>
      <c r="D90" s="8">
        <f>COUNTIFS(Partidas!$B$2:$B$12634, C90)</f>
        <v>19</v>
      </c>
      <c r="E90" s="7">
        <f>IFERROR(INDEX(OGSHome!$Q:$Q,MATCH(C90,OGSHome!$A:$A,0)),"-")</f>
        <v>9</v>
      </c>
      <c r="F90" s="5">
        <f t="shared" si="2"/>
        <v>0.47368421052631576</v>
      </c>
      <c r="G90" s="7">
        <f>IFERROR(INDEX(OGCHome!$P:$P,MATCH(C90,OGCHome!$A:$A,0)),"-")</f>
        <v>3</v>
      </c>
      <c r="H90" s="7">
        <f>COUNTIFS(Partidas!B:B, C90, Partidas!L:L, "Sim")</f>
        <v>7</v>
      </c>
      <c r="K90" s="4" t="s">
        <v>39</v>
      </c>
      <c r="L90" s="8">
        <f>COUNTIFS(Partidas!$D$2:$D$12634, K90)</f>
        <v>19</v>
      </c>
      <c r="M90" s="7">
        <f>IFERROR(INDEX(OGSAway!$P:$P,MATCH(K90,OGSAway!$A:$A,0)),"-")</f>
        <v>6</v>
      </c>
      <c r="N90" s="5">
        <f t="shared" si="3"/>
        <v>0.31578947368421051</v>
      </c>
      <c r="O90" s="7">
        <f>IFERROR(INDEX(OGCAway!$P:$P,MATCH(K90,OGCAway!$A:$A,0)),"-")</f>
        <v>9</v>
      </c>
      <c r="P90" s="7">
        <f>COUNTIFS(Partidas!D:D, C90, Partidas!L:L, "Sim")</f>
        <v>4</v>
      </c>
      <c r="Q90" s="21">
        <f>Tabela2[[#This Row],[JOGOS FORA]]+Tabela2[[#This Row],[JOGOS CASA]]</f>
        <v>38</v>
      </c>
      <c r="R90" s="22">
        <f>(Tabela2[[#This Row],[MARCOU4]]+Tabela2[[#This Row],[MARCOU]])/Q90</f>
        <v>0.39473684210526316</v>
      </c>
    </row>
    <row r="91" spans="2:18" hidden="1" x14ac:dyDescent="0.25">
      <c r="B91" s="4" t="str">
        <f>IFERROR(INDEX(OGSHome!$P:$P,MATCH(C91,OGSHome!$A:$A,0)),"-")</f>
        <v>Inglaterra - Championship</v>
      </c>
      <c r="C91" s="4" t="s">
        <v>457</v>
      </c>
      <c r="D91" s="8">
        <f>COUNTIFS(Partidas!$B$2:$B$12634, C91)</f>
        <v>15</v>
      </c>
      <c r="E91" s="7">
        <f>IFERROR(INDEX(OGSHome!$Q:$Q,MATCH(C91,OGSHome!$A:$A,0)),"-")</f>
        <v>9</v>
      </c>
      <c r="F91" s="5">
        <f t="shared" si="2"/>
        <v>0.6</v>
      </c>
      <c r="G91" s="7">
        <f>IFERROR(INDEX(OGCHome!$P:$P,MATCH(C91,OGCHome!$A:$A,0)),"-")</f>
        <v>3</v>
      </c>
      <c r="H91" s="7">
        <f>COUNTIFS(Partidas!B:B, C91, Partidas!L:L, "Sim")</f>
        <v>3</v>
      </c>
      <c r="K91" s="4" t="s">
        <v>457</v>
      </c>
      <c r="L91" s="8">
        <f>COUNTIFS(Partidas!$D$2:$D$12634, K91)</f>
        <v>14</v>
      </c>
      <c r="M91" s="7">
        <f>IFERROR(INDEX(OGSAway!$P:$P,MATCH(K91,OGSAway!$A:$A,0)),"-")</f>
        <v>3</v>
      </c>
      <c r="N91" s="5">
        <f t="shared" si="3"/>
        <v>0.21428571428571427</v>
      </c>
      <c r="O91" s="7">
        <f>IFERROR(INDEX(OGCAway!$P:$P,MATCH(K91,OGCAway!$A:$A,0)),"-")</f>
        <v>5</v>
      </c>
      <c r="P91" s="7">
        <f>COUNTIFS(Partidas!D:D, C91, Partidas!L:L, "Sim")</f>
        <v>6</v>
      </c>
      <c r="Q91" s="21">
        <f>Tabela2[[#This Row],[JOGOS FORA]]+Tabela2[[#This Row],[JOGOS CASA]]</f>
        <v>29</v>
      </c>
      <c r="R91" s="22">
        <f>(Tabela2[[#This Row],[MARCOU4]]+Tabela2[[#This Row],[MARCOU]])/Q91</f>
        <v>0.41379310344827586</v>
      </c>
    </row>
    <row r="92" spans="2:18" hidden="1" x14ac:dyDescent="0.25">
      <c r="B92" s="4" t="str">
        <f>IFERROR(INDEX(OGSHome!$P:$P,MATCH(C92,OGSHome!$A:$A,0)),"-")</f>
        <v>Japan - J1 League</v>
      </c>
      <c r="C92" s="4" t="s">
        <v>559</v>
      </c>
      <c r="D92" s="8">
        <f>COUNTIFS(Partidas!$B$2:$B$12634, C92)</f>
        <v>17</v>
      </c>
      <c r="E92" s="7">
        <f>IFERROR(INDEX(OGSHome!$Q:$Q,MATCH(C92,OGSHome!$A:$A,0)),"-")</f>
        <v>7</v>
      </c>
      <c r="F92" s="17">
        <f t="shared" si="2"/>
        <v>0.41176470588235292</v>
      </c>
      <c r="G92" s="7">
        <f>IFERROR(INDEX(OGCHome!$P:$P,MATCH(C92,OGCHome!$A:$A,0)),"-")</f>
        <v>5</v>
      </c>
      <c r="H92" s="7">
        <f>COUNTIFS(Partidas!B:B, C92, Partidas!L:L, "Sim")</f>
        <v>5</v>
      </c>
      <c r="K92" s="8" t="s">
        <v>559</v>
      </c>
      <c r="L92" s="8">
        <f>COUNTIFS(Partidas!$D$2:$D$12634, K92)</f>
        <v>17</v>
      </c>
      <c r="M92" s="7">
        <f>IFERROR(INDEX(OGSAway!$P:$P,MATCH(K92,OGSAway!$A:$A,0)),"-")</f>
        <v>6</v>
      </c>
      <c r="N92" s="17">
        <f t="shared" si="3"/>
        <v>0.35294117647058826</v>
      </c>
      <c r="O92" s="7">
        <f>IFERROR(INDEX(OGCAway!$P:$P,MATCH(K92,OGCAway!$A:$A,0)),"-")</f>
        <v>3</v>
      </c>
      <c r="P92" s="7">
        <f>COUNTIFS(Partidas!D:D, C92, Partidas!L:L, "Sim")</f>
        <v>8</v>
      </c>
      <c r="Q92" s="21">
        <f>Tabela2[[#This Row],[JOGOS FORA]]+Tabela2[[#This Row],[JOGOS CASA]]</f>
        <v>34</v>
      </c>
      <c r="R92" s="22">
        <f>(Tabela2[[#This Row],[MARCOU4]]+Tabela2[[#This Row],[MARCOU]])/Q92</f>
        <v>0.38235294117647056</v>
      </c>
    </row>
    <row r="93" spans="2:18" hidden="1" x14ac:dyDescent="0.25">
      <c r="B93" s="4" t="str">
        <f>IFERROR(INDEX(OGSHome!$P:$P,MATCH(C93,OGSHome!$A:$A,0)),"-")</f>
        <v>Japan - J1 League</v>
      </c>
      <c r="C93" s="4" t="s">
        <v>560</v>
      </c>
      <c r="D93" s="8">
        <f>COUNTIFS(Partidas!$B$2:$B$12634, C93)</f>
        <v>17</v>
      </c>
      <c r="E93" s="7">
        <f>IFERROR(INDEX(OGSHome!$Q:$Q,MATCH(C93,OGSHome!$A:$A,0)),"-")</f>
        <v>11</v>
      </c>
      <c r="F93" s="17">
        <f t="shared" si="2"/>
        <v>0.6470588235294118</v>
      </c>
      <c r="G93" s="7">
        <f>IFERROR(INDEX(OGCHome!$P:$P,MATCH(C93,OGCHome!$A:$A,0)),"-")</f>
        <v>3</v>
      </c>
      <c r="H93" s="7">
        <f>COUNTIFS(Partidas!B:B, C93, Partidas!L:L, "Sim")</f>
        <v>3</v>
      </c>
      <c r="K93" s="8" t="s">
        <v>560</v>
      </c>
      <c r="L93" s="8">
        <f>COUNTIFS(Partidas!$D$2:$D$12634, K93)</f>
        <v>17</v>
      </c>
      <c r="M93" s="7">
        <f>IFERROR(INDEX(OGSAway!$P:$P,MATCH(K93,OGSAway!$A:$A,0)),"-")</f>
        <v>2</v>
      </c>
      <c r="N93" s="17">
        <f t="shared" si="3"/>
        <v>0.11764705882352941</v>
      </c>
      <c r="O93" s="7">
        <f>IFERROR(INDEX(OGCAway!$P:$P,MATCH(K93,OGCAway!$A:$A,0)),"-")</f>
        <v>7</v>
      </c>
      <c r="P93" s="7">
        <f>COUNTIFS(Partidas!D:D, C93, Partidas!L:L, "Sim")</f>
        <v>8</v>
      </c>
      <c r="Q93" s="21">
        <f>Tabela2[[#This Row],[JOGOS FORA]]+Tabela2[[#This Row],[JOGOS CASA]]</f>
        <v>34</v>
      </c>
      <c r="R93" s="22">
        <f>(Tabela2[[#This Row],[MARCOU4]]+Tabela2[[#This Row],[MARCOU]])/Q93</f>
        <v>0.38235294117647056</v>
      </c>
    </row>
    <row r="94" spans="2:18" hidden="1" x14ac:dyDescent="0.25">
      <c r="B94" s="4" t="str">
        <f>IFERROR(INDEX(OGSHome!$P:$P,MATCH(C94,OGSHome!$A:$A,0)),"-")</f>
        <v>Japan - J1 League</v>
      </c>
      <c r="C94" s="4" t="s">
        <v>566</v>
      </c>
      <c r="D94" s="8">
        <f>COUNTIFS(Partidas!$B$2:$B$12634, C94)</f>
        <v>17</v>
      </c>
      <c r="E94" s="8">
        <f>IFERROR(INDEX(OGSHome!$Q:$Q,MATCH(C94,OGSHome!$A:$A,0)),"-")</f>
        <v>7</v>
      </c>
      <c r="F94" s="17">
        <f t="shared" si="2"/>
        <v>0.41176470588235292</v>
      </c>
      <c r="G94" s="7">
        <f>IFERROR(INDEX(OGCHome!$P:$P,MATCH(C94,OGCHome!$A:$A,0)),"-")</f>
        <v>3</v>
      </c>
      <c r="H94" s="7">
        <f>COUNTIFS(Partidas!B:B, C94, Partidas!L:L, "Sim")</f>
        <v>7</v>
      </c>
      <c r="K94" s="8" t="s">
        <v>566</v>
      </c>
      <c r="L94" s="8">
        <f>COUNTIFS(Partidas!$D$2:$D$12634, K94)</f>
        <v>17</v>
      </c>
      <c r="M94" s="8">
        <f>IFERROR(INDEX(OGSAway!$P:$P,MATCH(K94,OGSAway!$A:$A,0)),"-")</f>
        <v>6</v>
      </c>
      <c r="N94" s="17">
        <f t="shared" si="3"/>
        <v>0.35294117647058826</v>
      </c>
      <c r="O94" s="7">
        <f>IFERROR(INDEX(OGCAway!$P:$P,MATCH(K94,OGCAway!$A:$A,0)),"-")</f>
        <v>8</v>
      </c>
      <c r="P94" s="7">
        <f>COUNTIFS(Partidas!D:D, C94, Partidas!L:L, "Sim")</f>
        <v>3</v>
      </c>
      <c r="Q94" s="21">
        <f>Tabela2[[#This Row],[JOGOS FORA]]+Tabela2[[#This Row],[JOGOS CASA]]</f>
        <v>34</v>
      </c>
      <c r="R94" s="22">
        <f>(Tabela2[[#This Row],[MARCOU4]]+Tabela2[[#This Row],[MARCOU]])/Q94</f>
        <v>0.38235294117647056</v>
      </c>
    </row>
    <row r="95" spans="2:18" hidden="1" x14ac:dyDescent="0.25">
      <c r="B95" s="4" t="str">
        <f>IFERROR(INDEX(OGSHome!$P:$P,MATCH(C95,OGSHome!$A:$A,0)),"-")</f>
        <v>Holanda - Eredivisie</v>
      </c>
      <c r="C95" s="4" t="s">
        <v>434</v>
      </c>
      <c r="D95" s="8">
        <f>COUNTIFS(Partidas!$B$2:$B$12634, C95)</f>
        <v>9</v>
      </c>
      <c r="E95" s="7">
        <f>IFERROR(INDEX(OGSHome!$Q:$Q,MATCH(C95,OGSHome!$A:$A,0)),"-")</f>
        <v>3</v>
      </c>
      <c r="F95" s="5">
        <f t="shared" si="2"/>
        <v>0.33333333333333331</v>
      </c>
      <c r="G95" s="7">
        <f>IFERROR(INDEX(OGCHome!$P:$P,MATCH(C95,OGCHome!$A:$A,0)),"-")</f>
        <v>3</v>
      </c>
      <c r="H95" s="7">
        <f>COUNTIFS(Partidas!B:B, C95, Partidas!L:L, "Sim")</f>
        <v>3</v>
      </c>
      <c r="K95" s="4" t="s">
        <v>434</v>
      </c>
      <c r="L95" s="8">
        <f>COUNTIFS(Partidas!$D$2:$D$12634, K95)</f>
        <v>9</v>
      </c>
      <c r="M95" s="7">
        <f>IFERROR(INDEX(OGSAway!$P:$P,MATCH(K95,OGSAway!$A:$A,0)),"-")</f>
        <v>3</v>
      </c>
      <c r="N95" s="5">
        <f t="shared" si="3"/>
        <v>0.33333333333333331</v>
      </c>
      <c r="O95" s="7">
        <f>IFERROR(INDEX(OGCAway!$P:$P,MATCH(K95,OGCAway!$A:$A,0)),"-")</f>
        <v>2</v>
      </c>
      <c r="P95" s="7">
        <f>COUNTIFS(Partidas!D:D, C95, Partidas!L:L, "Sim")</f>
        <v>4</v>
      </c>
      <c r="Q95" s="21">
        <f>Tabela2[[#This Row],[JOGOS FORA]]+Tabela2[[#This Row],[JOGOS CASA]]</f>
        <v>18</v>
      </c>
      <c r="R95" s="22">
        <f>(Tabela2[[#This Row],[MARCOU4]]+Tabela2[[#This Row],[MARCOU]])/Q95</f>
        <v>0.33333333333333331</v>
      </c>
    </row>
    <row r="96" spans="2:18" hidden="1" x14ac:dyDescent="0.25">
      <c r="B96" s="4" t="str">
        <f>IFERROR(INDEX(OGSHome!$P:$P,MATCH(C96,OGSHome!$A:$A,0)),"-")</f>
        <v>Holanda - Eredivisie</v>
      </c>
      <c r="C96" s="4" t="s">
        <v>423</v>
      </c>
      <c r="D96" s="6">
        <f>COUNTIFS(Partidas!$B$2:$B$12634, C96)</f>
        <v>9</v>
      </c>
      <c r="E96" s="6">
        <f>IFERROR(INDEX(OGSHome!$Q:$Q,MATCH(C96,OGSHome!$A:$A,0)),"-")</f>
        <v>5</v>
      </c>
      <c r="F96" s="17">
        <f t="shared" si="2"/>
        <v>0.55555555555555558</v>
      </c>
      <c r="G96" s="7">
        <f>IFERROR(INDEX(OGCHome!$P:$P,MATCH(C96,OGCHome!$A:$A,0)),"-")</f>
        <v>3</v>
      </c>
      <c r="H96" s="7">
        <f>COUNTIFS(Partidas!B:B, C96, Partidas!L:L, "Sim")</f>
        <v>1</v>
      </c>
      <c r="K96" s="10" t="s">
        <v>423</v>
      </c>
      <c r="L96" s="6">
        <f>COUNTIFS(Partidas!$D$2:$D$12634, K96)</f>
        <v>9</v>
      </c>
      <c r="M96" s="6">
        <f>IFERROR(INDEX(OGSAway!$P:$P,MATCH(K96,OGSAway!$A:$A,0)),"-")</f>
        <v>2</v>
      </c>
      <c r="N96" s="17">
        <f t="shared" si="3"/>
        <v>0.22222222222222221</v>
      </c>
      <c r="O96" s="6">
        <f>IFERROR(INDEX(OGCAway!$P:$P,MATCH(K96,OGCAway!$A:$A,0)),"-")</f>
        <v>3</v>
      </c>
      <c r="P96" s="6">
        <f>COUNTIFS(Partidas!D:D, C96, Partidas!L:L, "Sim")</f>
        <v>4</v>
      </c>
      <c r="Q96" s="21">
        <f>Tabela2[[#This Row],[JOGOS FORA]]+Tabela2[[#This Row],[JOGOS CASA]]</f>
        <v>18</v>
      </c>
      <c r="R96" s="22">
        <f>(Tabela2[[#This Row],[MARCOU4]]+Tabela2[[#This Row],[MARCOU]])/Q96</f>
        <v>0.3888888888888889</v>
      </c>
    </row>
    <row r="97" spans="2:18" hidden="1" x14ac:dyDescent="0.25">
      <c r="B97" s="4" t="str">
        <f>IFERROR(INDEX(OGSHome!$P:$P,MATCH(C97,OGSHome!$A:$A,0)),"-")</f>
        <v>Holanda - Eredivisie</v>
      </c>
      <c r="C97" s="9" t="s">
        <v>438</v>
      </c>
      <c r="D97" s="6">
        <f>COUNTIFS(Partidas!$B$2:$B$12634, C97)</f>
        <v>9</v>
      </c>
      <c r="E97" s="6">
        <f>IFERROR(INDEX(OGSHome!$Q:$Q,MATCH(C97,OGSHome!$A:$A,0)),"-")</f>
        <v>4</v>
      </c>
      <c r="F97" s="5">
        <f t="shared" si="2"/>
        <v>0.44444444444444442</v>
      </c>
      <c r="G97" s="7">
        <f>IFERROR(INDEX(OGCHome!$P:$P,MATCH(C97,OGCHome!$A:$A,0)),"-")</f>
        <v>4</v>
      </c>
      <c r="H97" s="7">
        <f>COUNTIFS(Partidas!B:B, C97, Partidas!L:L, "Sim")</f>
        <v>1</v>
      </c>
      <c r="I97" s="16"/>
      <c r="J97" s="16"/>
      <c r="K97" s="10" t="s">
        <v>438</v>
      </c>
      <c r="L97" s="6">
        <f>COUNTIFS(Partidas!$D$2:$D$12634, K97)</f>
        <v>9</v>
      </c>
      <c r="M97" s="6">
        <f>IFERROR(INDEX(OGSAway!$P:$P,MATCH(K97,OGSAway!$A:$A,0)),"-")</f>
        <v>2</v>
      </c>
      <c r="N97" s="5">
        <f t="shared" si="3"/>
        <v>0.22222222222222221</v>
      </c>
      <c r="O97" s="6">
        <f>IFERROR(INDEX(OGCAway!$P:$P,MATCH(K97,OGCAway!$A:$A,0)),"-")</f>
        <v>5</v>
      </c>
      <c r="P97" s="6">
        <f>COUNTIFS(Partidas!D:D, C97, Partidas!L:L, "Sim")</f>
        <v>2</v>
      </c>
      <c r="Q97" s="21">
        <f>Tabela2[[#This Row],[JOGOS FORA]]+Tabela2[[#This Row],[JOGOS CASA]]</f>
        <v>18</v>
      </c>
      <c r="R97" s="22">
        <f>(Tabela2[[#This Row],[MARCOU4]]+Tabela2[[#This Row],[MARCOU]])/Q97</f>
        <v>0.33333333333333331</v>
      </c>
    </row>
    <row r="98" spans="2:18" hidden="1" x14ac:dyDescent="0.25">
      <c r="B98" s="4" t="str">
        <f>IFERROR(INDEX(OGSHome!$P:$P,MATCH(C98,OGSHome!$A:$A,0)),"-")</f>
        <v>Alemanha - Bundesliga</v>
      </c>
      <c r="C98" s="4" t="s">
        <v>332</v>
      </c>
      <c r="D98" s="6">
        <f>COUNTIFS(Partidas!$B$2:$B$12634, C98)</f>
        <v>10</v>
      </c>
      <c r="E98" s="6">
        <f>IFERROR(INDEX(OGSHome!$Q:$Q,MATCH(C98,OGSHome!$A:$A,0)),"-")</f>
        <v>5</v>
      </c>
      <c r="F98" s="17">
        <f t="shared" si="2"/>
        <v>0.5</v>
      </c>
      <c r="G98" s="7">
        <f>IFERROR(INDEX(OGCHome!$P:$P,MATCH(C98,OGCHome!$A:$A,0)),"-")</f>
        <v>4</v>
      </c>
      <c r="H98" s="7">
        <f>COUNTIFS(Partidas!B:B, C98, Partidas!L:L, "Sim")</f>
        <v>1</v>
      </c>
      <c r="K98" s="10" t="s">
        <v>332</v>
      </c>
      <c r="L98" s="6">
        <f>COUNTIFS(Partidas!$D$2:$D$12634, K98)</f>
        <v>9</v>
      </c>
      <c r="M98" s="6">
        <f>IFERROR(INDEX(OGSAway!$P:$P,MATCH(K98,OGSAway!$A:$A,0)),"-")</f>
        <v>2</v>
      </c>
      <c r="N98" s="17">
        <f t="shared" si="3"/>
        <v>0.22222222222222221</v>
      </c>
      <c r="O98" s="6">
        <f>IFERROR(INDEX(OGCAway!$P:$P,MATCH(K98,OGCAway!$A:$A,0)),"-")</f>
        <v>3</v>
      </c>
      <c r="P98" s="6">
        <f>COUNTIFS(Partidas!D:D, C98, Partidas!L:L, "Sim")</f>
        <v>4</v>
      </c>
      <c r="Q98" s="21">
        <f>Tabela2[[#This Row],[JOGOS FORA]]+Tabela2[[#This Row],[JOGOS CASA]]</f>
        <v>19</v>
      </c>
      <c r="R98" s="22">
        <f>(Tabela2[[#This Row],[MARCOU4]]+Tabela2[[#This Row],[MARCOU]])/Q98</f>
        <v>0.36842105263157893</v>
      </c>
    </row>
    <row r="99" spans="2:18" hidden="1" x14ac:dyDescent="0.25">
      <c r="B99" s="4" t="str">
        <f>IFERROR(INDEX(OGSHome!$P:$P,MATCH(C99,OGSHome!$A:$A,0)),"-")</f>
        <v>Alemanha - Bundesliga</v>
      </c>
      <c r="C99" s="4" t="s">
        <v>333</v>
      </c>
      <c r="D99" s="8">
        <f>COUNTIFS(Partidas!$B$2:$B$12634, C99)</f>
        <v>9</v>
      </c>
      <c r="E99" s="7">
        <f>IFERROR(INDEX(OGSHome!$Q:$Q,MATCH(C99,OGSHome!$A:$A,0)),"-")</f>
        <v>4</v>
      </c>
      <c r="F99" s="5">
        <f t="shared" si="2"/>
        <v>0.44444444444444442</v>
      </c>
      <c r="G99" s="7">
        <f>IFERROR(INDEX(OGCHome!$P:$P,MATCH(C99,OGCHome!$A:$A,0)),"-")</f>
        <v>4</v>
      </c>
      <c r="H99" s="7">
        <f>COUNTIFS(Partidas!B:B, C99, Partidas!L:L, "Sim")</f>
        <v>1</v>
      </c>
      <c r="K99" s="4" t="s">
        <v>333</v>
      </c>
      <c r="L99" s="8">
        <f>COUNTIFS(Partidas!$D$2:$D$12634, K99)</f>
        <v>10</v>
      </c>
      <c r="M99" s="7">
        <f>IFERROR(INDEX(OGSAway!$P:$P,MATCH(K99,OGSAway!$A:$A,0)),"-")</f>
        <v>4</v>
      </c>
      <c r="N99" s="5">
        <f t="shared" si="3"/>
        <v>0.4</v>
      </c>
      <c r="O99" s="7">
        <f>IFERROR(INDEX(OGCAway!$P:$P,MATCH(K99,OGCAway!$A:$A,0)),"-")</f>
        <v>3</v>
      </c>
      <c r="P99" s="7">
        <f>COUNTIFS(Partidas!D:D, C99, Partidas!L:L, "Sim")</f>
        <v>3</v>
      </c>
      <c r="Q99" s="21">
        <f>Tabela2[[#This Row],[JOGOS FORA]]+Tabela2[[#This Row],[JOGOS CASA]]</f>
        <v>19</v>
      </c>
      <c r="R99" s="22">
        <f>(Tabela2[[#This Row],[MARCOU4]]+Tabela2[[#This Row],[MARCOU]])/Q99</f>
        <v>0.42105263157894735</v>
      </c>
    </row>
    <row r="100" spans="2:18" hidden="1" x14ac:dyDescent="0.25">
      <c r="B100" s="4" t="str">
        <f>IFERROR(INDEX(OGSHome!$P:$P,MATCH(C100,OGSHome!$A:$A,0)),"-")</f>
        <v>Turquia - Super Liga</v>
      </c>
      <c r="C100" s="4" t="s">
        <v>481</v>
      </c>
      <c r="D100" s="7">
        <f>COUNTIFS(Partidas!$B$2:$B$12634, C100)</f>
        <v>12</v>
      </c>
      <c r="E100" s="7">
        <f>IFERROR(INDEX(OGSHome!$Q:$Q,MATCH(C100,OGSHome!$A:$A,0)),"-")</f>
        <v>3</v>
      </c>
      <c r="F100" s="17">
        <f t="shared" si="2"/>
        <v>0.25</v>
      </c>
      <c r="G100" s="7">
        <f>IFERROR(INDEX(OGCHome!$P:$P,MATCH(C100,OGCHome!$A:$A,0)),"-")</f>
        <v>4</v>
      </c>
      <c r="H100" s="7">
        <f>COUNTIFS(Partidas!B:B, C100, Partidas!L:L, "Sim")</f>
        <v>5</v>
      </c>
      <c r="K100" s="9" t="s">
        <v>481</v>
      </c>
      <c r="L100" s="7">
        <f>COUNTIFS(Partidas!$D$2:$D$12634, K100)</f>
        <v>10</v>
      </c>
      <c r="M100" s="7">
        <f>IFERROR(INDEX(OGSAway!$P:$P,MATCH(K100,OGSAway!$A:$A,0)),"-")</f>
        <v>4</v>
      </c>
      <c r="N100" s="17">
        <f t="shared" si="3"/>
        <v>0.4</v>
      </c>
      <c r="O100" s="7">
        <f>IFERROR(INDEX(OGCAway!$P:$P,MATCH(K100,OGCAway!$A:$A,0)),"-")</f>
        <v>5</v>
      </c>
      <c r="P100" s="7">
        <f>COUNTIFS(Partidas!D:D, C100, Partidas!L:L, "Sim")</f>
        <v>1</v>
      </c>
      <c r="Q100" s="21">
        <f>Tabela2[[#This Row],[JOGOS FORA]]+Tabela2[[#This Row],[JOGOS CASA]]</f>
        <v>22</v>
      </c>
      <c r="R100" s="22">
        <f>(Tabela2[[#This Row],[MARCOU4]]+Tabela2[[#This Row],[MARCOU]])/Q100</f>
        <v>0.31818181818181818</v>
      </c>
    </row>
    <row r="101" spans="2:18" x14ac:dyDescent="0.25">
      <c r="B101" s="4" t="str">
        <f>IFERROR(INDEX(OGSHome!$P:$P,MATCH(C101,OGSHome!$A:$A,0)),"-")</f>
        <v>Itália - Série A</v>
      </c>
      <c r="C101" s="9" t="s">
        <v>240</v>
      </c>
      <c r="D101" s="7">
        <f>COUNTIFS(Partidas!$B$2:$B$12634, C101)</f>
        <v>11</v>
      </c>
      <c r="E101" s="7">
        <f>IFERROR(INDEX(OGSHome!$Q:$Q,MATCH(C101,OGSHome!$A:$A,0)),"-")</f>
        <v>5</v>
      </c>
      <c r="F101" s="5">
        <f t="shared" si="2"/>
        <v>0.45454545454545453</v>
      </c>
      <c r="G101" s="7">
        <f>IFERROR(INDEX(OGCHome!$P:$P,MATCH(C101,OGCHome!$A:$A,0)),"-")</f>
        <v>3</v>
      </c>
      <c r="H101" s="7">
        <f>COUNTIFS(Partidas!B:B, C101, Partidas!L:L, "Sim")</f>
        <v>3</v>
      </c>
      <c r="K101" s="9" t="s">
        <v>240</v>
      </c>
      <c r="L101" s="7">
        <f>COUNTIFS(Partidas!$D$2:$D$12634, K101)</f>
        <v>10</v>
      </c>
      <c r="M101" s="7">
        <f>IFERROR(INDEX(OGSAway!$P:$P,MATCH(K101,OGSAway!$A:$A,0)),"-")</f>
        <v>4</v>
      </c>
      <c r="N101" s="5">
        <f t="shared" si="3"/>
        <v>0.4</v>
      </c>
      <c r="O101" s="7">
        <f>IFERROR(INDEX(OGCAway!$P:$P,MATCH(K101,OGCAway!$A:$A,0)),"-")</f>
        <v>4</v>
      </c>
      <c r="P101" s="7">
        <f>COUNTIFS(Partidas!D:D, C101, Partidas!L:L, "Sim")</f>
        <v>2</v>
      </c>
      <c r="Q101" s="21">
        <f>Tabela2[[#This Row],[JOGOS FORA]]+Tabela2[[#This Row],[JOGOS CASA]]</f>
        <v>21</v>
      </c>
      <c r="R101" s="22">
        <f>(Tabela2[[#This Row],[MARCOU4]]+Tabela2[[#This Row],[MARCOU]])/Q101</f>
        <v>0.42857142857142855</v>
      </c>
    </row>
    <row r="102" spans="2:18" hidden="1" x14ac:dyDescent="0.25">
      <c r="B102" s="4" t="str">
        <f>IFERROR(INDEX(OGSHome!$P:$P,MATCH(C102,OGSHome!$A:$A,0)),"-")</f>
        <v>Brasil - Série A</v>
      </c>
      <c r="C102" s="4" t="s">
        <v>16</v>
      </c>
      <c r="D102" s="8">
        <f>COUNTIFS(Partidas!$B$2:$B$12634, C102)</f>
        <v>19</v>
      </c>
      <c r="E102" s="7">
        <f>IFERROR(INDEX(OGSHome!$Q:$Q,MATCH(C102,OGSHome!$A:$A,0)),"-")</f>
        <v>9</v>
      </c>
      <c r="F102" s="5">
        <f t="shared" si="2"/>
        <v>0.47368421052631576</v>
      </c>
      <c r="G102" s="7">
        <f>IFERROR(INDEX(OGCHome!$P:$P,MATCH(C102,OGCHome!$A:$A,0)),"-")</f>
        <v>8</v>
      </c>
      <c r="H102" s="7">
        <f>COUNTIFS(Partidas!B:B, C102, Partidas!L:L, "Sim")</f>
        <v>2</v>
      </c>
      <c r="K102" s="4" t="s">
        <v>16</v>
      </c>
      <c r="L102" s="8">
        <f>COUNTIFS(Partidas!$D$2:$D$12634, K102)</f>
        <v>19</v>
      </c>
      <c r="M102" s="7">
        <f>IFERROR(INDEX(OGSAway!$P:$P,MATCH(K102,OGSAway!$A:$A,0)),"-")</f>
        <v>5</v>
      </c>
      <c r="N102" s="5">
        <f t="shared" si="3"/>
        <v>0.26315789473684209</v>
      </c>
      <c r="O102" s="7">
        <f>IFERROR(INDEX(OGCAway!$P:$P,MATCH(K102,OGCAway!$A:$A,0)),"-")</f>
        <v>8</v>
      </c>
      <c r="P102" s="7">
        <f>COUNTIFS(Partidas!D:D, C102, Partidas!L:L, "Sim")</f>
        <v>6</v>
      </c>
      <c r="Q102" s="21">
        <f>Tabela2[[#This Row],[JOGOS FORA]]+Tabela2[[#This Row],[JOGOS CASA]]</f>
        <v>38</v>
      </c>
      <c r="R102" s="22">
        <f>(Tabela2[[#This Row],[MARCOU4]]+Tabela2[[#This Row],[MARCOU]])/Q102</f>
        <v>0.36842105263157893</v>
      </c>
    </row>
    <row r="103" spans="2:18" hidden="1" x14ac:dyDescent="0.25">
      <c r="B103" s="4" t="str">
        <f>IFERROR(INDEX(OGSHome!$P:$P,MATCH(C103,OGSHome!$A:$A,0)),"-")</f>
        <v>Espanha - La Liga</v>
      </c>
      <c r="C103" s="4" t="s">
        <v>282</v>
      </c>
      <c r="D103" s="8">
        <f>COUNTIFS(Partidas!$B$2:$B$12634, C103)</f>
        <v>10</v>
      </c>
      <c r="E103" s="7">
        <f>IFERROR(INDEX(OGSHome!$Q:$Q,MATCH(C103,OGSHome!$A:$A,0)),"-")</f>
        <v>3</v>
      </c>
      <c r="F103" s="5">
        <f t="shared" si="2"/>
        <v>0.3</v>
      </c>
      <c r="G103" s="7">
        <f>IFERROR(INDEX(OGCHome!$P:$P,MATCH(C103,OGCHome!$A:$A,0)),"-")</f>
        <v>3</v>
      </c>
      <c r="H103" s="7">
        <f>COUNTIFS(Partidas!B:B, C103, Partidas!L:L, "Sim")</f>
        <v>4</v>
      </c>
      <c r="K103" s="4" t="s">
        <v>282</v>
      </c>
      <c r="L103" s="8">
        <f>COUNTIFS(Partidas!$D$2:$D$12634, K103)</f>
        <v>11</v>
      </c>
      <c r="M103" s="7">
        <f>IFERROR(INDEX(OGSAway!$P:$P,MATCH(K103,OGSAway!$A:$A,0)),"-")</f>
        <v>4</v>
      </c>
      <c r="N103" s="5">
        <f t="shared" si="3"/>
        <v>0.36363636363636365</v>
      </c>
      <c r="O103" s="7">
        <f>IFERROR(INDEX(OGCAway!$P:$P,MATCH(K103,OGCAway!$A:$A,0)),"-")</f>
        <v>3</v>
      </c>
      <c r="P103" s="7">
        <f>COUNTIFS(Partidas!D:D, C103, Partidas!L:L, "Sim")</f>
        <v>4</v>
      </c>
      <c r="Q103" s="21">
        <f>Tabela2[[#This Row],[JOGOS FORA]]+Tabela2[[#This Row],[JOGOS CASA]]</f>
        <v>21</v>
      </c>
      <c r="R103" s="22">
        <f>(Tabela2[[#This Row],[MARCOU4]]+Tabela2[[#This Row],[MARCOU]])/Q103</f>
        <v>0.33333333333333331</v>
      </c>
    </row>
    <row r="104" spans="2:18" hidden="1" x14ac:dyDescent="0.25">
      <c r="B104" s="4" t="str">
        <f>IFERROR(INDEX(OGSHome!$P:$P,MATCH(C104,OGSHome!$A:$A,0)),"-")</f>
        <v>Itália - Série B</v>
      </c>
      <c r="C104" s="4" t="s">
        <v>646</v>
      </c>
      <c r="D104" s="8">
        <f>COUNTIFS(Partidas!$B$2:$B$12634, C104)</f>
        <v>11</v>
      </c>
      <c r="E104" s="8">
        <f>IFERROR(INDEX(OGSHome!$Q:$Q,MATCH(C104,OGSHome!$A:$A,0)),"-")</f>
        <v>6</v>
      </c>
      <c r="F104" s="17">
        <f t="shared" si="2"/>
        <v>0.54545454545454541</v>
      </c>
      <c r="G104" s="1">
        <f>IFERROR(INDEX(OGCHome!$P:$P,MATCH(C104,OGCHome!$A:$A,0)),"-")</f>
        <v>2</v>
      </c>
      <c r="H104" s="1">
        <f>COUNTIFS(Partidas!B:B, C104, Partidas!L:L, "Sim")</f>
        <v>3</v>
      </c>
      <c r="K104" s="4" t="s">
        <v>646</v>
      </c>
      <c r="L104" s="8">
        <f>COUNTIFS(Partidas!$D$2:$D$12634, K104)</f>
        <v>11</v>
      </c>
      <c r="M104" s="8">
        <f>IFERROR(INDEX(OGSAway!$P:$P,MATCH(K104,OGSAway!$A:$A,0)),"-")</f>
        <v>3</v>
      </c>
      <c r="N104" s="17">
        <f t="shared" si="3"/>
        <v>0.27272727272727271</v>
      </c>
      <c r="O104" s="1">
        <f>IFERROR(INDEX(OGCAway!$P:$P,MATCH(K104,OGCAway!$A:$A,0)),"-")</f>
        <v>7</v>
      </c>
      <c r="P104" s="1">
        <f>COUNTIFS(Partidas!D:D, C104, Partidas!L:L, "Sim")</f>
        <v>1</v>
      </c>
      <c r="Q104" s="21">
        <f>Tabela2[[#This Row],[JOGOS FORA]]+Tabela2[[#This Row],[JOGOS CASA]]</f>
        <v>22</v>
      </c>
      <c r="R104" s="22">
        <f>(Tabela2[[#This Row],[MARCOU4]]+Tabela2[[#This Row],[MARCOU]])/Q104</f>
        <v>0.40909090909090912</v>
      </c>
    </row>
    <row r="105" spans="2:18" hidden="1" x14ac:dyDescent="0.25">
      <c r="B105" s="4" t="str">
        <f>IFERROR(INDEX(OGSHome!$P:$P,MATCH(C105,OGSHome!$A:$A,0)),"-")</f>
        <v>Brasil - Série A</v>
      </c>
      <c r="C105" s="4" t="s">
        <v>29</v>
      </c>
      <c r="D105" s="7">
        <f>COUNTIFS(Partidas!$B$2:$B$12634, C105)</f>
        <v>19</v>
      </c>
      <c r="E105" s="7">
        <f>IFERROR(INDEX(OGSHome!$Q:$Q,MATCH(C105,OGSHome!$A:$A,0)),"-")</f>
        <v>9</v>
      </c>
      <c r="F105" s="17">
        <f t="shared" si="2"/>
        <v>0.47368421052631576</v>
      </c>
      <c r="G105" s="7">
        <f>IFERROR(INDEX(OGCHome!$P:$P,MATCH(C105,OGCHome!$A:$A,0)),"-")</f>
        <v>6</v>
      </c>
      <c r="H105" s="7">
        <f>COUNTIFS(Partidas!B:B, C105, Partidas!L:L, "Sim")</f>
        <v>4</v>
      </c>
      <c r="K105" s="9" t="s">
        <v>29</v>
      </c>
      <c r="L105" s="7">
        <f>COUNTIFS(Partidas!$D$2:$D$12634, K105)</f>
        <v>19</v>
      </c>
      <c r="M105" s="7">
        <f>IFERROR(INDEX(OGSAway!$P:$P,MATCH(K105,OGSAway!$A:$A,0)),"-")</f>
        <v>5</v>
      </c>
      <c r="N105" s="17">
        <f t="shared" si="3"/>
        <v>0.26315789473684209</v>
      </c>
      <c r="O105" s="7">
        <f>IFERROR(INDEX(OGCAway!$P:$P,MATCH(K105,OGCAway!$A:$A,0)),"-")</f>
        <v>10</v>
      </c>
      <c r="P105" s="7">
        <f>COUNTIFS(Partidas!D:D, C105, Partidas!L:L, "Sim")</f>
        <v>4</v>
      </c>
      <c r="Q105" s="21">
        <f>Tabela2[[#This Row],[JOGOS FORA]]+Tabela2[[#This Row],[JOGOS CASA]]</f>
        <v>38</v>
      </c>
      <c r="R105" s="22">
        <f>(Tabela2[[#This Row],[MARCOU4]]+Tabela2[[#This Row],[MARCOU]])/Q105</f>
        <v>0.36842105263157893</v>
      </c>
    </row>
    <row r="106" spans="2:18" hidden="1" x14ac:dyDescent="0.25">
      <c r="B106" s="4" t="str">
        <f>IFERROR(INDEX(OGSHome!$P:$P,MATCH(C106,OGSHome!$A:$A,0)),"-")</f>
        <v>Turquia - Super Liga</v>
      </c>
      <c r="C106" s="4" t="s">
        <v>490</v>
      </c>
      <c r="D106" s="7">
        <f>COUNTIFS(Partidas!$B$2:$B$12634, C106)</f>
        <v>11</v>
      </c>
      <c r="E106" s="7">
        <f>IFERROR(INDEX(OGSHome!$Q:$Q,MATCH(C106,OGSHome!$A:$A,0)),"-")</f>
        <v>5</v>
      </c>
      <c r="F106" s="5">
        <f t="shared" si="2"/>
        <v>0.45454545454545453</v>
      </c>
      <c r="G106" s="7">
        <f>IFERROR(INDEX(OGCHome!$P:$P,MATCH(C106,OGCHome!$A:$A,0)),"-")</f>
        <v>5</v>
      </c>
      <c r="H106" s="7">
        <f>COUNTIFS(Partidas!B:B, C106, Partidas!L:L, "Sim")</f>
        <v>1</v>
      </c>
      <c r="K106" s="9" t="s">
        <v>490</v>
      </c>
      <c r="L106" s="7">
        <f>COUNTIFS(Partidas!$D$2:$D$12634, K106)</f>
        <v>11</v>
      </c>
      <c r="M106" s="7">
        <f>IFERROR(INDEX(OGSAway!$P:$P,MATCH(K106,OGSAway!$A:$A,0)),"-")</f>
        <v>4</v>
      </c>
      <c r="N106" s="5">
        <f t="shared" si="3"/>
        <v>0.36363636363636365</v>
      </c>
      <c r="O106" s="7">
        <f>IFERROR(INDEX(OGCAway!$P:$P,MATCH(K106,OGCAway!$A:$A,0)),"-")</f>
        <v>3</v>
      </c>
      <c r="P106" s="7">
        <f>COUNTIFS(Partidas!D:D, C106, Partidas!L:L, "Sim")</f>
        <v>4</v>
      </c>
      <c r="Q106" s="21">
        <f>Tabela2[[#This Row],[JOGOS FORA]]+Tabela2[[#This Row],[JOGOS CASA]]</f>
        <v>22</v>
      </c>
      <c r="R106" s="22">
        <f>(Tabela2[[#This Row],[MARCOU4]]+Tabela2[[#This Row],[MARCOU]])/Q106</f>
        <v>0.40909090909090912</v>
      </c>
    </row>
    <row r="107" spans="2:18" hidden="1" x14ac:dyDescent="0.25">
      <c r="B107" s="4" t="str">
        <f>IFERROR(INDEX(OGSHome!$P:$P,MATCH(C107,OGSHome!$A:$A,0)),"-")</f>
        <v>Espanha - La Liga</v>
      </c>
      <c r="C107" s="4" t="s">
        <v>288</v>
      </c>
      <c r="D107" s="8">
        <f>COUNTIFS(Partidas!$B$2:$B$12634, C107)</f>
        <v>10</v>
      </c>
      <c r="E107" s="7">
        <f>IFERROR(INDEX(OGSHome!$Q:$Q,MATCH(C107,OGSHome!$A:$A,0)),"-")</f>
        <v>5</v>
      </c>
      <c r="F107" s="5">
        <f t="shared" si="2"/>
        <v>0.5</v>
      </c>
      <c r="G107" s="7">
        <f>IFERROR(INDEX(OGCHome!$P:$P,MATCH(C107,OGCHome!$A:$A,0)),"-")</f>
        <v>0</v>
      </c>
      <c r="H107" s="7">
        <f>COUNTIFS(Partidas!B:B, C107, Partidas!L:L, "Sim")</f>
        <v>5</v>
      </c>
      <c r="K107" s="4" t="s">
        <v>288</v>
      </c>
      <c r="L107" s="8">
        <f>COUNTIFS(Partidas!$D$2:$D$12634, K107)</f>
        <v>11</v>
      </c>
      <c r="M107" s="7">
        <f>IFERROR(INDEX(OGSAway!$P:$P,MATCH(K107,OGSAway!$A:$A,0)),"-")</f>
        <v>4</v>
      </c>
      <c r="N107" s="5">
        <f t="shared" si="3"/>
        <v>0.36363636363636365</v>
      </c>
      <c r="O107" s="7">
        <f>IFERROR(INDEX(OGCAway!$P:$P,MATCH(K107,OGCAway!$A:$A,0)),"-")</f>
        <v>2</v>
      </c>
      <c r="P107" s="7">
        <f>COUNTIFS(Partidas!D:D, C107, Partidas!L:L, "Sim")</f>
        <v>5</v>
      </c>
      <c r="Q107" s="21">
        <f>Tabela2[[#This Row],[JOGOS FORA]]+Tabela2[[#This Row],[JOGOS CASA]]</f>
        <v>21</v>
      </c>
      <c r="R107" s="22">
        <f>(Tabela2[[#This Row],[MARCOU4]]+Tabela2[[#This Row],[MARCOU]])/Q107</f>
        <v>0.42857142857142855</v>
      </c>
    </row>
    <row r="108" spans="2:18" hidden="1" x14ac:dyDescent="0.25">
      <c r="B108" s="4" t="str">
        <f>IFERROR(INDEX(OGSHome!$P:$P,MATCH(C108,OGSHome!$A:$A,0)),"-")</f>
        <v>Espanha - La Liga</v>
      </c>
      <c r="C108" s="4" t="s">
        <v>290</v>
      </c>
      <c r="D108" s="8">
        <f>COUNTIFS(Partidas!$B$2:$B$12634, C108)</f>
        <v>11</v>
      </c>
      <c r="E108" s="7">
        <f>IFERROR(INDEX(OGSHome!$Q:$Q,MATCH(C108,OGSHome!$A:$A,0)),"-")</f>
        <v>4</v>
      </c>
      <c r="F108" s="5">
        <f t="shared" si="2"/>
        <v>0.36363636363636365</v>
      </c>
      <c r="G108" s="7">
        <f>IFERROR(INDEX(OGCHome!$P:$P,MATCH(C108,OGCHome!$A:$A,0)),"-")</f>
        <v>4</v>
      </c>
      <c r="H108" s="7">
        <f>COUNTIFS(Partidas!B:B, C108, Partidas!L:L, "Sim")</f>
        <v>3</v>
      </c>
      <c r="K108" s="4" t="s">
        <v>290</v>
      </c>
      <c r="L108" s="8">
        <f>COUNTIFS(Partidas!$D$2:$D$12634, K108)</f>
        <v>9</v>
      </c>
      <c r="M108" s="7">
        <f>IFERROR(INDEX(OGSAway!$P:$P,MATCH(K108,OGSAway!$A:$A,0)),"-")</f>
        <v>4</v>
      </c>
      <c r="N108" s="5">
        <f t="shared" si="3"/>
        <v>0.44444444444444442</v>
      </c>
      <c r="O108" s="7">
        <f>IFERROR(INDEX(OGCAway!$P:$P,MATCH(K108,OGCAway!$A:$A,0)),"-")</f>
        <v>4</v>
      </c>
      <c r="P108" s="7">
        <f>COUNTIFS(Partidas!D:D, C108, Partidas!L:L, "Sim")</f>
        <v>1</v>
      </c>
      <c r="Q108" s="21">
        <f>Tabela2[[#This Row],[JOGOS FORA]]+Tabela2[[#This Row],[JOGOS CASA]]</f>
        <v>20</v>
      </c>
      <c r="R108" s="22">
        <f>(Tabela2[[#This Row],[MARCOU4]]+Tabela2[[#This Row],[MARCOU]])/Q108</f>
        <v>0.4</v>
      </c>
    </row>
    <row r="109" spans="2:18" hidden="1" x14ac:dyDescent="0.25">
      <c r="B109" s="4" t="str">
        <f>IFERROR(INDEX(OGSHome!$P:$P,MATCH(C109,OGSHome!$A:$A,0)),"-")</f>
        <v>Brasil - Série B</v>
      </c>
      <c r="C109" s="9" t="s">
        <v>51</v>
      </c>
      <c r="D109" s="7">
        <f>COUNTIFS(Partidas!$B$2:$B$12634, C109)</f>
        <v>19</v>
      </c>
      <c r="E109" s="7">
        <f>IFERROR(INDEX(OGSHome!$Q:$Q,MATCH(C109,OGSHome!$A:$A,0)),"-")</f>
        <v>11</v>
      </c>
      <c r="F109" s="5">
        <f t="shared" si="2"/>
        <v>0.57894736842105265</v>
      </c>
      <c r="G109" s="7">
        <f>IFERROR(INDEX(OGCHome!$P:$P,MATCH(C109,OGCHome!$A:$A,0)),"-")</f>
        <v>4</v>
      </c>
      <c r="H109" s="7">
        <f>COUNTIFS(Partidas!B:B, C109, Partidas!L:L, "Sim")</f>
        <v>4</v>
      </c>
      <c r="K109" s="9" t="s">
        <v>51</v>
      </c>
      <c r="L109" s="7">
        <f>COUNTIFS(Partidas!$D$2:$D$12634, K109)</f>
        <v>19</v>
      </c>
      <c r="M109" s="7">
        <f>IFERROR(INDEX(OGSAway!$P:$P,MATCH(K109,OGSAway!$A:$A,0)),"-")</f>
        <v>3</v>
      </c>
      <c r="N109" s="5">
        <f t="shared" si="3"/>
        <v>0.15789473684210525</v>
      </c>
      <c r="O109" s="7">
        <f>IFERROR(INDEX(OGCAway!$P:$P,MATCH(K109,OGCAway!$A:$A,0)),"-")</f>
        <v>11</v>
      </c>
      <c r="P109" s="7">
        <f>COUNTIFS(Partidas!D:D, C109, Partidas!L:L, "Sim")</f>
        <v>5</v>
      </c>
      <c r="Q109" s="21">
        <f>Tabela2[[#This Row],[JOGOS FORA]]+Tabela2[[#This Row],[JOGOS CASA]]</f>
        <v>38</v>
      </c>
      <c r="R109" s="22">
        <f>(Tabela2[[#This Row],[MARCOU4]]+Tabela2[[#This Row],[MARCOU]])/Q109</f>
        <v>0.36842105263157893</v>
      </c>
    </row>
    <row r="110" spans="2:18" hidden="1" x14ac:dyDescent="0.25">
      <c r="B110" s="4" t="str">
        <f>IFERROR(INDEX(OGSHome!$P:$P,MATCH(C110,OGSHome!$A:$A,0)),"-")</f>
        <v>Brasil - Série B</v>
      </c>
      <c r="C110" s="4" t="s">
        <v>54</v>
      </c>
      <c r="D110" s="7">
        <f>COUNTIFS(Partidas!$B$2:$B$12634, C110)</f>
        <v>19</v>
      </c>
      <c r="E110" s="7">
        <f>IFERROR(INDEX(OGSHome!$Q:$Q,MATCH(C110,OGSHome!$A:$A,0)),"-")</f>
        <v>7</v>
      </c>
      <c r="F110" s="17">
        <f t="shared" si="2"/>
        <v>0.36842105263157893</v>
      </c>
      <c r="G110" s="7">
        <f>IFERROR(INDEX(OGCHome!$P:$P,MATCH(C110,OGCHome!$A:$A,0)),"-")</f>
        <v>4</v>
      </c>
      <c r="H110" s="7">
        <f>COUNTIFS(Partidas!B:B, C110, Partidas!L:L, "Sim")</f>
        <v>8</v>
      </c>
      <c r="K110" s="9" t="s">
        <v>54</v>
      </c>
      <c r="L110" s="7">
        <f>COUNTIFS(Partidas!$D$2:$D$12634, K110)</f>
        <v>19</v>
      </c>
      <c r="M110" s="7">
        <f>IFERROR(INDEX(OGSAway!$P:$P,MATCH(K110,OGSAway!$A:$A,0)),"-")</f>
        <v>7</v>
      </c>
      <c r="N110" s="17">
        <f t="shared" si="3"/>
        <v>0.36842105263157893</v>
      </c>
      <c r="O110" s="7">
        <f>IFERROR(INDEX(OGCAway!$P:$P,MATCH(K110,OGCAway!$A:$A,0)),"-")</f>
        <v>6</v>
      </c>
      <c r="P110" s="7">
        <f>COUNTIFS(Partidas!D:D, C110, Partidas!L:L, "Sim")</f>
        <v>6</v>
      </c>
      <c r="Q110" s="21">
        <f>Tabela2[[#This Row],[JOGOS FORA]]+Tabela2[[#This Row],[JOGOS CASA]]</f>
        <v>38</v>
      </c>
      <c r="R110" s="22">
        <f>(Tabela2[[#This Row],[MARCOU4]]+Tabela2[[#This Row],[MARCOU]])/Q110</f>
        <v>0.36842105263157893</v>
      </c>
    </row>
    <row r="111" spans="2:18" hidden="1" x14ac:dyDescent="0.25">
      <c r="B111" s="4" t="str">
        <f>IFERROR(INDEX(OGSHome!$P:$P,MATCH(C111,OGSHome!$A:$A,0)),"-")</f>
        <v>Noruega - Eliteserien</v>
      </c>
      <c r="C111" s="4" t="s">
        <v>388</v>
      </c>
      <c r="D111" s="8">
        <f>COUNTIFS(Partidas!$B$2:$B$12634, C111)</f>
        <v>15</v>
      </c>
      <c r="E111" s="7">
        <f>IFERROR(INDEX(OGSHome!$Q:$Q,MATCH(C111,OGSHome!$A:$A,0)),"-")</f>
        <v>7</v>
      </c>
      <c r="F111" s="5">
        <f t="shared" si="2"/>
        <v>0.46666666666666667</v>
      </c>
      <c r="G111" s="7">
        <f>IFERROR(INDEX(OGCHome!$P:$P,MATCH(C111,OGCHome!$A:$A,0)),"-")</f>
        <v>3</v>
      </c>
      <c r="H111" s="7">
        <f>COUNTIFS(Partidas!B:B, C111, Partidas!L:L, "Sim")</f>
        <v>5</v>
      </c>
      <c r="K111" s="4" t="s">
        <v>388</v>
      </c>
      <c r="L111" s="8">
        <f>COUNTIFS(Partidas!$D$2:$D$12634, K111)</f>
        <v>15</v>
      </c>
      <c r="M111" s="7">
        <f>IFERROR(INDEX(OGSAway!$P:$P,MATCH(K111,OGSAway!$A:$A,0)),"-")</f>
        <v>4</v>
      </c>
      <c r="N111" s="5">
        <f t="shared" si="3"/>
        <v>0.26666666666666666</v>
      </c>
      <c r="O111" s="7">
        <f>IFERROR(INDEX(OGCAway!$P:$P,MATCH(K111,OGCAway!$A:$A,0)),"-")</f>
        <v>6</v>
      </c>
      <c r="P111" s="7">
        <f>COUNTIFS(Partidas!D:D, C111, Partidas!L:L, "Sim")</f>
        <v>5</v>
      </c>
      <c r="Q111" s="21">
        <f>Tabela2[[#This Row],[JOGOS FORA]]+Tabela2[[#This Row],[JOGOS CASA]]</f>
        <v>30</v>
      </c>
      <c r="R111" s="22">
        <f>(Tabela2[[#This Row],[MARCOU4]]+Tabela2[[#This Row],[MARCOU]])/Q111</f>
        <v>0.36666666666666664</v>
      </c>
    </row>
    <row r="112" spans="2:18" hidden="1" x14ac:dyDescent="0.25">
      <c r="B112" s="4" t="str">
        <f>IFERROR(INDEX(OGSHome!$P:$P,MATCH(C112,OGSHome!$A:$A,0)),"-")</f>
        <v>Noruega - Eliteserien</v>
      </c>
      <c r="C112" s="4" t="s">
        <v>383</v>
      </c>
      <c r="D112" s="8">
        <f>COUNTIFS(Partidas!$B$2:$B$12634, C112)</f>
        <v>15</v>
      </c>
      <c r="E112" s="7">
        <f>IFERROR(INDEX(OGSHome!$Q:$Q,MATCH(C112,OGSHome!$A:$A,0)),"-")</f>
        <v>5</v>
      </c>
      <c r="F112" s="5">
        <f t="shared" si="2"/>
        <v>0.33333333333333331</v>
      </c>
      <c r="G112" s="7">
        <f>IFERROR(INDEX(OGCHome!$P:$P,MATCH(C112,OGCHome!$A:$A,0)),"-")</f>
        <v>5</v>
      </c>
      <c r="H112" s="7">
        <f>COUNTIFS(Partidas!B:B, C112, Partidas!L:L, "Sim")</f>
        <v>5</v>
      </c>
      <c r="K112" s="4" t="s">
        <v>383</v>
      </c>
      <c r="L112" s="8">
        <f>COUNTIFS(Partidas!$D$2:$D$12634, K112)</f>
        <v>15</v>
      </c>
      <c r="M112" s="7">
        <f>IFERROR(INDEX(OGSAway!$P:$P,MATCH(K112,OGSAway!$A:$A,0)),"-")</f>
        <v>6</v>
      </c>
      <c r="N112" s="5">
        <f t="shared" si="3"/>
        <v>0.4</v>
      </c>
      <c r="O112" s="7">
        <f>IFERROR(INDEX(OGCAway!$P:$P,MATCH(K112,OGCAway!$A:$A,0)),"-")</f>
        <v>2</v>
      </c>
      <c r="P112" s="7">
        <f>COUNTIFS(Partidas!D:D, C112, Partidas!L:L, "Sim")</f>
        <v>7</v>
      </c>
      <c r="Q112" s="21">
        <f>Tabela2[[#This Row],[JOGOS FORA]]+Tabela2[[#This Row],[JOGOS CASA]]</f>
        <v>30</v>
      </c>
      <c r="R112" s="22">
        <f>(Tabela2[[#This Row],[MARCOU4]]+Tabela2[[#This Row],[MARCOU]])/Q112</f>
        <v>0.36666666666666664</v>
      </c>
    </row>
    <row r="113" spans="2:18" hidden="1" x14ac:dyDescent="0.25">
      <c r="B113" s="4" t="str">
        <f>IFERROR(INDEX(OGSHome!$P:$P,MATCH(C113,OGSHome!$A:$A,0)),"-")</f>
        <v>Noruega - Eliteserien</v>
      </c>
      <c r="C113" s="4" t="s">
        <v>397</v>
      </c>
      <c r="D113" s="6">
        <f>COUNTIFS(Partidas!$B$2:$B$12634, C113)</f>
        <v>15</v>
      </c>
      <c r="E113" s="6">
        <f>IFERROR(INDEX(OGSHome!$Q:$Q,MATCH(C113,OGSHome!$A:$A,0)),"-")</f>
        <v>6</v>
      </c>
      <c r="F113" s="17">
        <f t="shared" si="2"/>
        <v>0.4</v>
      </c>
      <c r="G113" s="7">
        <f>IFERROR(INDEX(OGCHome!$P:$P,MATCH(C113,OGCHome!$A:$A,0)),"-")</f>
        <v>4</v>
      </c>
      <c r="H113" s="7">
        <f>COUNTIFS(Partidas!B:B, C113, Partidas!L:L, "Sim")</f>
        <v>5</v>
      </c>
      <c r="K113" s="10" t="s">
        <v>397</v>
      </c>
      <c r="L113" s="6">
        <f>COUNTIFS(Partidas!$D$2:$D$12634, K113)</f>
        <v>15</v>
      </c>
      <c r="M113" s="6">
        <f>IFERROR(INDEX(OGSAway!$P:$P,MATCH(K113,OGSAway!$A:$A,0)),"-")</f>
        <v>5</v>
      </c>
      <c r="N113" s="17">
        <f t="shared" si="3"/>
        <v>0.33333333333333331</v>
      </c>
      <c r="O113" s="6">
        <f>IFERROR(INDEX(OGCAway!$P:$P,MATCH(K113,OGCAway!$A:$A,0)),"-")</f>
        <v>4</v>
      </c>
      <c r="P113" s="6">
        <f>COUNTIFS(Partidas!D:D, C113, Partidas!L:L, "Sim")</f>
        <v>6</v>
      </c>
      <c r="Q113" s="21">
        <f>Tabela2[[#This Row],[JOGOS FORA]]+Tabela2[[#This Row],[JOGOS CASA]]</f>
        <v>30</v>
      </c>
      <c r="R113" s="22">
        <f>(Tabela2[[#This Row],[MARCOU4]]+Tabela2[[#This Row],[MARCOU]])/Q113</f>
        <v>0.36666666666666664</v>
      </c>
    </row>
    <row r="114" spans="2:18" hidden="1" x14ac:dyDescent="0.25">
      <c r="B114" s="4" t="str">
        <f>IFERROR(INDEX(OGSHome!$P:$P,MATCH(C114,OGSHome!$A:$A,0)),"-")</f>
        <v>Argentina - Copa de la Liga Profesional</v>
      </c>
      <c r="C114" s="4" t="s">
        <v>509</v>
      </c>
      <c r="D114" s="7">
        <f>COUNTIFS(Partidas!$B$2:$B$12634, C114)</f>
        <v>7</v>
      </c>
      <c r="E114" s="7">
        <f>IFERROR(INDEX(OGSHome!$Q:$Q,MATCH(C114,OGSHome!$A:$A,0)),"-")</f>
        <v>4</v>
      </c>
      <c r="F114" s="17">
        <f t="shared" si="2"/>
        <v>0.5714285714285714</v>
      </c>
      <c r="G114" s="7">
        <f>IFERROR(INDEX(OGCHome!$P:$P,MATCH(C114,OGCHome!$A:$A,0)),"-")</f>
        <v>1</v>
      </c>
      <c r="H114" s="7">
        <f>COUNTIFS(Partidas!B:B, C114, Partidas!L:L, "Sim")</f>
        <v>2</v>
      </c>
      <c r="K114" s="9" t="s">
        <v>509</v>
      </c>
      <c r="L114" s="7">
        <f>COUNTIFS(Partidas!$D$2:$D$12634, K114)</f>
        <v>7</v>
      </c>
      <c r="M114" s="7">
        <f>IFERROR(INDEX(OGSAway!$P:$P,MATCH(K114,OGSAway!$A:$A,0)),"-")</f>
        <v>1</v>
      </c>
      <c r="N114" s="17">
        <f t="shared" si="3"/>
        <v>0.14285714285714285</v>
      </c>
      <c r="O114" s="7">
        <f>IFERROR(INDEX(OGCAway!$P:$P,MATCH(K114,OGCAway!$A:$A,0)),"-")</f>
        <v>3</v>
      </c>
      <c r="P114" s="7">
        <f>COUNTIFS(Partidas!D:D, C114, Partidas!L:L, "Sim")</f>
        <v>3</v>
      </c>
      <c r="Q114" s="21">
        <f>Tabela2[[#This Row],[JOGOS FORA]]+Tabela2[[#This Row],[JOGOS CASA]]</f>
        <v>14</v>
      </c>
      <c r="R114" s="22">
        <f>(Tabela2[[#This Row],[MARCOU4]]+Tabela2[[#This Row],[MARCOU]])/Q114</f>
        <v>0.35714285714285715</v>
      </c>
    </row>
    <row r="115" spans="2:18" hidden="1" x14ac:dyDescent="0.25">
      <c r="B115" s="4" t="str">
        <f>IFERROR(INDEX(OGSHome!$P:$P,MATCH(C115,OGSHome!$A:$A,0)),"-")</f>
        <v>Argentina - Copa de la Liga Profesional</v>
      </c>
      <c r="C115" s="9" t="s">
        <v>513</v>
      </c>
      <c r="D115" s="6">
        <f>COUNTIFS(Partidas!$B$2:$B$12634, C115)</f>
        <v>7</v>
      </c>
      <c r="E115" s="6">
        <f>IFERROR(INDEX(OGSHome!$Q:$Q,MATCH(C115,OGSHome!$A:$A,0)),"-")</f>
        <v>2</v>
      </c>
      <c r="F115" s="5">
        <f t="shared" si="2"/>
        <v>0.2857142857142857</v>
      </c>
      <c r="G115" s="7">
        <f>IFERROR(INDEX(OGCHome!$P:$P,MATCH(C115,OGCHome!$A:$A,0)),"-")</f>
        <v>0</v>
      </c>
      <c r="H115" s="7">
        <f>COUNTIFS(Partidas!B:B, C115, Partidas!L:L, "Sim")</f>
        <v>5</v>
      </c>
      <c r="I115" s="16"/>
      <c r="J115" s="16"/>
      <c r="K115" s="10" t="s">
        <v>513</v>
      </c>
      <c r="L115" s="6">
        <f>COUNTIFS(Partidas!$D$2:$D$12634, K115)</f>
        <v>7</v>
      </c>
      <c r="M115" s="6">
        <f>IFERROR(INDEX(OGSAway!$P:$P,MATCH(K115,OGSAway!$A:$A,0)),"-")</f>
        <v>3</v>
      </c>
      <c r="N115" s="5">
        <f t="shared" si="3"/>
        <v>0.42857142857142855</v>
      </c>
      <c r="O115" s="6">
        <f>IFERROR(INDEX(OGCAway!$P:$P,MATCH(K115,OGCAway!$A:$A,0)),"-")</f>
        <v>3</v>
      </c>
      <c r="P115" s="6">
        <f>COUNTIFS(Partidas!D:D, C115, Partidas!L:L, "Sim")</f>
        <v>1</v>
      </c>
      <c r="Q115" s="21">
        <f>Tabela2[[#This Row],[JOGOS FORA]]+Tabela2[[#This Row],[JOGOS CASA]]</f>
        <v>14</v>
      </c>
      <c r="R115" s="22">
        <f>(Tabela2[[#This Row],[MARCOU4]]+Tabela2[[#This Row],[MARCOU]])/Q115</f>
        <v>0.35714285714285715</v>
      </c>
    </row>
    <row r="116" spans="2:18" hidden="1" x14ac:dyDescent="0.25">
      <c r="B116" s="4" t="str">
        <f>IFERROR(INDEX(OGSHome!$P:$P,MATCH(C116,OGSHome!$A:$A,0)),"-")</f>
        <v>Japan - J1 League</v>
      </c>
      <c r="C116" s="4" t="s">
        <v>564</v>
      </c>
      <c r="D116" s="8">
        <f>COUNTIFS(Partidas!$B$2:$B$12634, C116)</f>
        <v>17</v>
      </c>
      <c r="E116" s="7">
        <f>IFERROR(INDEX(OGSHome!$Q:$Q,MATCH(C116,OGSHome!$A:$A,0)),"-")</f>
        <v>7</v>
      </c>
      <c r="F116" s="17">
        <f t="shared" si="2"/>
        <v>0.41176470588235292</v>
      </c>
      <c r="G116" s="7">
        <f>IFERROR(INDEX(OGCHome!$P:$P,MATCH(C116,OGCHome!$A:$A,0)),"-")</f>
        <v>6</v>
      </c>
      <c r="H116" s="7">
        <f>COUNTIFS(Partidas!B:B, C116, Partidas!L:L, "Sim")</f>
        <v>4</v>
      </c>
      <c r="K116" s="8" t="s">
        <v>564</v>
      </c>
      <c r="L116" s="8">
        <f>COUNTIFS(Partidas!$D$2:$D$12634, K116)</f>
        <v>17</v>
      </c>
      <c r="M116" s="8">
        <f>IFERROR(INDEX(OGSAway!$P:$P,MATCH(K116,OGSAway!$A:$A,0)),"-")</f>
        <v>5</v>
      </c>
      <c r="N116" s="17">
        <f t="shared" si="3"/>
        <v>0.29411764705882354</v>
      </c>
      <c r="O116" s="7">
        <f>IFERROR(INDEX(OGCAway!$P:$P,MATCH(K116,OGCAway!$A:$A,0)),"-")</f>
        <v>5</v>
      </c>
      <c r="P116" s="7">
        <f>COUNTIFS(Partidas!D:D, C116, Partidas!L:L, "Sim")</f>
        <v>7</v>
      </c>
      <c r="Q116" s="21">
        <f>Tabela2[[#This Row],[JOGOS FORA]]+Tabela2[[#This Row],[JOGOS CASA]]</f>
        <v>34</v>
      </c>
      <c r="R116" s="22">
        <f>(Tabela2[[#This Row],[MARCOU4]]+Tabela2[[#This Row],[MARCOU]])/Q116</f>
        <v>0.35294117647058826</v>
      </c>
    </row>
    <row r="117" spans="2:18" hidden="1" x14ac:dyDescent="0.25">
      <c r="B117" s="4" t="str">
        <f>IFERROR(INDEX(OGSHome!$P:$P,MATCH(C117,OGSHome!$A:$A,0)),"-")</f>
        <v>França - Ligue 1</v>
      </c>
      <c r="C117" s="4" t="s">
        <v>301</v>
      </c>
      <c r="D117" s="7">
        <f>COUNTIFS(Partidas!$B$2:$B$12634, C117)</f>
        <v>9</v>
      </c>
      <c r="E117" s="7">
        <f>IFERROR(INDEX(OGSHome!$Q:$Q,MATCH(C117,OGSHome!$A:$A,0)),"-")</f>
        <v>3</v>
      </c>
      <c r="F117" s="5">
        <f t="shared" si="2"/>
        <v>0.33333333333333331</v>
      </c>
      <c r="G117" s="7">
        <f>IFERROR(INDEX(OGCHome!$P:$P,MATCH(C117,OGCHome!$A:$A,0)),"-")</f>
        <v>5</v>
      </c>
      <c r="H117" s="7">
        <f>COUNTIFS(Partidas!B:B, C117, Partidas!L:L, "Sim")</f>
        <v>1</v>
      </c>
      <c r="K117" s="9" t="s">
        <v>301</v>
      </c>
      <c r="L117" s="7">
        <f>COUNTIFS(Partidas!$D$2:$D$12634, K117)</f>
        <v>9</v>
      </c>
      <c r="M117" s="7">
        <f>IFERROR(INDEX(OGSAway!$P:$P,MATCH(K117,OGSAway!$A:$A,0)),"-")</f>
        <v>3</v>
      </c>
      <c r="N117" s="5">
        <f t="shared" si="3"/>
        <v>0.33333333333333331</v>
      </c>
      <c r="O117" s="7">
        <f>IFERROR(INDEX(OGCAway!$P:$P,MATCH(K117,OGCAway!$A:$A,0)),"-")</f>
        <v>2</v>
      </c>
      <c r="P117" s="7">
        <f>COUNTIFS(Partidas!D:D, C117, Partidas!L:L, "Sim")</f>
        <v>4</v>
      </c>
      <c r="Q117" s="21">
        <f>Tabela2[[#This Row],[JOGOS FORA]]+Tabela2[[#This Row],[JOGOS CASA]]</f>
        <v>18</v>
      </c>
      <c r="R117" s="22">
        <f>(Tabela2[[#This Row],[MARCOU4]]+Tabela2[[#This Row],[MARCOU]])/Q117</f>
        <v>0.33333333333333331</v>
      </c>
    </row>
    <row r="118" spans="2:18" hidden="1" x14ac:dyDescent="0.25">
      <c r="B118" s="4" t="str">
        <f>IFERROR(INDEX(OGSHome!$P:$P,MATCH(C118,OGSHome!$A:$A,0)),"-")</f>
        <v>França - Ligue 1</v>
      </c>
      <c r="C118" s="4" t="s">
        <v>308</v>
      </c>
      <c r="D118" s="7">
        <f>COUNTIFS(Partidas!$B$2:$B$12634, C118)</f>
        <v>9</v>
      </c>
      <c r="E118" s="7">
        <f>IFERROR(INDEX(OGSHome!$Q:$Q,MATCH(C118,OGSHome!$A:$A,0)),"-")</f>
        <v>2</v>
      </c>
      <c r="F118" s="5">
        <f t="shared" si="2"/>
        <v>0.22222222222222221</v>
      </c>
      <c r="G118" s="7">
        <f>IFERROR(INDEX(OGCHome!$P:$P,MATCH(C118,OGCHome!$A:$A,0)),"-")</f>
        <v>4</v>
      </c>
      <c r="H118" s="7">
        <f>COUNTIFS(Partidas!B:B, C118, Partidas!L:L, "Sim")</f>
        <v>3</v>
      </c>
      <c r="K118" s="9" t="s">
        <v>308</v>
      </c>
      <c r="L118" s="7">
        <f>COUNTIFS(Partidas!$D$2:$D$12634, K118)</f>
        <v>9</v>
      </c>
      <c r="M118" s="7">
        <f>IFERROR(INDEX(OGSAway!$P:$P,MATCH(K118,OGSAway!$A:$A,0)),"-")</f>
        <v>4</v>
      </c>
      <c r="N118" s="5">
        <f t="shared" si="3"/>
        <v>0.44444444444444442</v>
      </c>
      <c r="O118" s="7">
        <f>IFERROR(INDEX(OGCAway!$P:$P,MATCH(K118,OGCAway!$A:$A,0)),"-")</f>
        <v>4</v>
      </c>
      <c r="P118" s="7">
        <f>COUNTIFS(Partidas!D:D, C118, Partidas!L:L, "Sim")</f>
        <v>1</v>
      </c>
      <c r="Q118" s="21">
        <f>Tabela2[[#This Row],[JOGOS FORA]]+Tabela2[[#This Row],[JOGOS CASA]]</f>
        <v>18</v>
      </c>
      <c r="R118" s="22">
        <f>(Tabela2[[#This Row],[MARCOU4]]+Tabela2[[#This Row],[MARCOU]])/Q118</f>
        <v>0.33333333333333331</v>
      </c>
    </row>
    <row r="119" spans="2:18" hidden="1" x14ac:dyDescent="0.25">
      <c r="B119" s="4" t="str">
        <f>IFERROR(INDEX(OGSHome!$P:$P,MATCH(C119,OGSHome!$A:$A,0)),"-")</f>
        <v>Inglaterra - Premier League</v>
      </c>
      <c r="C119" s="4" t="s">
        <v>263</v>
      </c>
      <c r="D119" s="8">
        <f>COUNTIFS(Partidas!$B$2:$B$12634, C119)</f>
        <v>11</v>
      </c>
      <c r="E119" s="7">
        <f>IFERROR(INDEX(OGSHome!$Q:$Q,MATCH(C119,OGSHome!$A:$A,0)),"-")</f>
        <v>4</v>
      </c>
      <c r="F119" s="5">
        <f t="shared" si="2"/>
        <v>0.36363636363636365</v>
      </c>
      <c r="G119" s="7">
        <f>IFERROR(INDEX(OGCHome!$P:$P,MATCH(C119,OGCHome!$A:$A,0)),"-")</f>
        <v>6</v>
      </c>
      <c r="H119" s="7">
        <f>COUNTIFS(Partidas!B:B, C119, Partidas!L:L, "Sim")</f>
        <v>1</v>
      </c>
      <c r="K119" s="4" t="s">
        <v>263</v>
      </c>
      <c r="L119" s="8">
        <f>COUNTIFS(Partidas!$D$2:$D$12634, K119)</f>
        <v>10</v>
      </c>
      <c r="M119" s="7">
        <f>IFERROR(INDEX(OGSAway!$P:$P,MATCH(K119,OGSAway!$A:$A,0)),"-")</f>
        <v>4</v>
      </c>
      <c r="N119" s="5">
        <f t="shared" si="3"/>
        <v>0.4</v>
      </c>
      <c r="O119" s="7">
        <f>IFERROR(INDEX(OGCAway!$P:$P,MATCH(K119,OGCAway!$A:$A,0)),"-")</f>
        <v>5</v>
      </c>
      <c r="P119" s="7">
        <f>COUNTIFS(Partidas!D:D, C119, Partidas!L:L, "Sim")</f>
        <v>1</v>
      </c>
      <c r="Q119" s="21">
        <f>Tabela2[[#This Row],[JOGOS FORA]]+Tabela2[[#This Row],[JOGOS CASA]]</f>
        <v>21</v>
      </c>
      <c r="R119" s="22">
        <f>(Tabela2[[#This Row],[MARCOU4]]+Tabela2[[#This Row],[MARCOU]])/Q119</f>
        <v>0.38095238095238093</v>
      </c>
    </row>
    <row r="120" spans="2:18" hidden="1" x14ac:dyDescent="0.25">
      <c r="B120" s="4" t="str">
        <f>IFERROR(INDEX(OGSHome!$P:$P,MATCH(C120,OGSHome!$A:$A,0)),"-")</f>
        <v>Inglaterra - Premier League</v>
      </c>
      <c r="C120" s="4" t="s">
        <v>266</v>
      </c>
      <c r="D120" s="8">
        <f>COUNTIFS(Partidas!$B$2:$B$12634, C120)</f>
        <v>11</v>
      </c>
      <c r="E120" s="7">
        <f>IFERROR(INDEX(OGSHome!$Q:$Q,MATCH(C120,OGSHome!$A:$A,0)),"-")</f>
        <v>3</v>
      </c>
      <c r="F120" s="5">
        <f t="shared" si="2"/>
        <v>0.27272727272727271</v>
      </c>
      <c r="G120" s="7">
        <f>IFERROR(INDEX(OGCHome!$P:$P,MATCH(C120,OGCHome!$A:$A,0)),"-")</f>
        <v>2</v>
      </c>
      <c r="H120" s="7">
        <f>COUNTIFS(Partidas!B:B, C120, Partidas!L:L, "Sim")</f>
        <v>6</v>
      </c>
      <c r="K120" s="4" t="s">
        <v>266</v>
      </c>
      <c r="L120" s="8">
        <f>COUNTIFS(Partidas!$D$2:$D$12634, K120)</f>
        <v>10</v>
      </c>
      <c r="M120" s="7">
        <f>IFERROR(INDEX(OGSAway!$P:$P,MATCH(K120,OGSAway!$A:$A,0)),"-")</f>
        <v>4</v>
      </c>
      <c r="N120" s="5">
        <f t="shared" si="3"/>
        <v>0.4</v>
      </c>
      <c r="O120" s="7">
        <f>IFERROR(INDEX(OGCAway!$P:$P,MATCH(K120,OGCAway!$A:$A,0)),"-")</f>
        <v>3</v>
      </c>
      <c r="P120" s="7">
        <f>COUNTIFS(Partidas!D:D, C120, Partidas!L:L, "Sim")</f>
        <v>3</v>
      </c>
      <c r="Q120" s="21">
        <f>Tabela2[[#This Row],[JOGOS FORA]]+Tabela2[[#This Row],[JOGOS CASA]]</f>
        <v>21</v>
      </c>
      <c r="R120" s="22">
        <f>(Tabela2[[#This Row],[MARCOU4]]+Tabela2[[#This Row],[MARCOU]])/Q120</f>
        <v>0.33333333333333331</v>
      </c>
    </row>
    <row r="121" spans="2:18" hidden="1" x14ac:dyDescent="0.25">
      <c r="B121" s="4" t="str">
        <f>IFERROR(INDEX(OGSHome!$P:$P,MATCH(C121,OGSHome!$A:$A,0)),"-")</f>
        <v>Inglaterra - Championship</v>
      </c>
      <c r="C121" s="9" t="s">
        <v>450</v>
      </c>
      <c r="D121" s="6">
        <f>COUNTIFS(Partidas!$B$2:$B$12634, C121)</f>
        <v>14</v>
      </c>
      <c r="E121" s="6">
        <f>IFERROR(INDEX(OGSHome!$Q:$Q,MATCH(C121,OGSHome!$A:$A,0)),"-")</f>
        <v>4</v>
      </c>
      <c r="F121" s="5">
        <f t="shared" si="2"/>
        <v>0.2857142857142857</v>
      </c>
      <c r="G121" s="7">
        <f>IFERROR(INDEX(OGCHome!$P:$P,MATCH(C121,OGCHome!$A:$A,0)),"-")</f>
        <v>5</v>
      </c>
      <c r="H121" s="7">
        <f>COUNTIFS(Partidas!B:B, C121, Partidas!L:L, "Sim")</f>
        <v>5</v>
      </c>
      <c r="I121" s="16"/>
      <c r="J121" s="16"/>
      <c r="K121" s="10" t="s">
        <v>450</v>
      </c>
      <c r="L121" s="6">
        <f>COUNTIFS(Partidas!$D$2:$D$12634, K121)</f>
        <v>14</v>
      </c>
      <c r="M121" s="6">
        <f>IFERROR(INDEX(OGSAway!$P:$P,MATCH(K121,OGSAway!$A:$A,0)),"-")</f>
        <v>6</v>
      </c>
      <c r="N121" s="5">
        <f t="shared" si="3"/>
        <v>0.42857142857142855</v>
      </c>
      <c r="O121" s="6">
        <f>IFERROR(INDEX(OGCAway!$P:$P,MATCH(K121,OGCAway!$A:$A,0)),"-")</f>
        <v>4</v>
      </c>
      <c r="P121" s="6">
        <f>COUNTIFS(Partidas!D:D, C121, Partidas!L:L, "Sim")</f>
        <v>4</v>
      </c>
      <c r="Q121" s="21">
        <f>Tabela2[[#This Row],[JOGOS FORA]]+Tabela2[[#This Row],[JOGOS CASA]]</f>
        <v>28</v>
      </c>
      <c r="R121" s="22">
        <f>(Tabela2[[#This Row],[MARCOU4]]+Tabela2[[#This Row],[MARCOU]])/Q121</f>
        <v>0.35714285714285715</v>
      </c>
    </row>
    <row r="122" spans="2:18" hidden="1" x14ac:dyDescent="0.25">
      <c r="B122" s="4" t="str">
        <f>IFERROR(INDEX(OGSHome!$P:$P,MATCH(C122,OGSHome!$A:$A,0)),"-")</f>
        <v>Inglaterra - Championship</v>
      </c>
      <c r="C122" s="4" t="s">
        <v>454</v>
      </c>
      <c r="D122" s="7">
        <f>COUNTIFS(Partidas!$B$2:$B$12634, C122)</f>
        <v>15</v>
      </c>
      <c r="E122" s="7">
        <f>IFERROR(INDEX(OGSHome!$Q:$Q,MATCH(C122,OGSHome!$A:$A,0)),"-")</f>
        <v>7</v>
      </c>
      <c r="F122" s="5">
        <f t="shared" si="2"/>
        <v>0.46666666666666667</v>
      </c>
      <c r="G122" s="7">
        <f>IFERROR(INDEX(OGCHome!$P:$P,MATCH(C122,OGCHome!$A:$A,0)),"-")</f>
        <v>4</v>
      </c>
      <c r="H122" s="7">
        <f>COUNTIFS(Partidas!B:B, C122, Partidas!L:L, "Sim")</f>
        <v>4</v>
      </c>
      <c r="K122" s="9" t="s">
        <v>454</v>
      </c>
      <c r="L122" s="7">
        <f>COUNTIFS(Partidas!$D$2:$D$12634, K122)</f>
        <v>14</v>
      </c>
      <c r="M122" s="7">
        <f>IFERROR(INDEX(OGSAway!$P:$P,MATCH(K122,OGSAway!$A:$A,0)),"-")</f>
        <v>4</v>
      </c>
      <c r="N122" s="5">
        <f t="shared" si="3"/>
        <v>0.2857142857142857</v>
      </c>
      <c r="O122" s="7">
        <f>IFERROR(INDEX(OGCAway!$P:$P,MATCH(K122,OGCAway!$A:$A,0)),"-")</f>
        <v>4</v>
      </c>
      <c r="P122" s="7">
        <f>COUNTIFS(Partidas!D:D, C122, Partidas!L:L, "Sim")</f>
        <v>6</v>
      </c>
      <c r="Q122" s="21">
        <f>Tabela2[[#This Row],[JOGOS FORA]]+Tabela2[[#This Row],[JOGOS CASA]]</f>
        <v>29</v>
      </c>
      <c r="R122" s="22">
        <f>(Tabela2[[#This Row],[MARCOU4]]+Tabela2[[#This Row],[MARCOU]])/Q122</f>
        <v>0.37931034482758619</v>
      </c>
    </row>
    <row r="123" spans="2:18" hidden="1" x14ac:dyDescent="0.25">
      <c r="B123" s="4" t="str">
        <f>IFERROR(INDEX(OGSHome!$P:$P,MATCH(C123,OGSHome!$A:$A,0)),"-")</f>
        <v>Inglaterra - Championship</v>
      </c>
      <c r="C123" s="4" t="s">
        <v>459</v>
      </c>
      <c r="D123" s="7">
        <f>COUNTIFS(Partidas!$B$2:$B$12634, C123)</f>
        <v>14</v>
      </c>
      <c r="E123" s="7">
        <f>IFERROR(INDEX(OGSHome!$Q:$Q,MATCH(C123,OGSHome!$A:$A,0)),"-")</f>
        <v>6</v>
      </c>
      <c r="F123" s="17">
        <f t="shared" si="2"/>
        <v>0.42857142857142855</v>
      </c>
      <c r="G123" s="7">
        <f>IFERROR(INDEX(OGCHome!$P:$P,MATCH(C123,OGCHome!$A:$A,0)),"-")</f>
        <v>6</v>
      </c>
      <c r="H123" s="7">
        <f>COUNTIFS(Partidas!B:B, C123, Partidas!L:L, "Sim")</f>
        <v>2</v>
      </c>
      <c r="K123" s="9" t="s">
        <v>459</v>
      </c>
      <c r="L123" s="7">
        <f>COUNTIFS(Partidas!$D$2:$D$12634, K123)</f>
        <v>14</v>
      </c>
      <c r="M123" s="7">
        <f>IFERROR(INDEX(OGSAway!$P:$P,MATCH(K123,OGSAway!$A:$A,0)),"-")</f>
        <v>4</v>
      </c>
      <c r="N123" s="17">
        <f t="shared" si="3"/>
        <v>0.2857142857142857</v>
      </c>
      <c r="O123" s="7">
        <f>IFERROR(INDEX(OGCAway!$P:$P,MATCH(K123,OGCAway!$A:$A,0)),"-")</f>
        <v>5</v>
      </c>
      <c r="P123" s="7">
        <f>COUNTIFS(Partidas!D:D, C123, Partidas!L:L, "Sim")</f>
        <v>5</v>
      </c>
      <c r="Q123" s="21">
        <f>Tabela2[[#This Row],[JOGOS FORA]]+Tabela2[[#This Row],[JOGOS CASA]]</f>
        <v>28</v>
      </c>
      <c r="R123" s="22">
        <f>(Tabela2[[#This Row],[MARCOU4]]+Tabela2[[#This Row],[MARCOU]])/Q123</f>
        <v>0.35714285714285715</v>
      </c>
    </row>
    <row r="124" spans="2:18" hidden="1" x14ac:dyDescent="0.25">
      <c r="B124" s="4" t="str">
        <f>IFERROR(INDEX(OGSHome!$P:$P,MATCH(C124,OGSHome!$A:$A,0)),"-")</f>
        <v>Inglaterra - Championship</v>
      </c>
      <c r="C124" s="9" t="s">
        <v>468</v>
      </c>
      <c r="D124" s="7">
        <f>COUNTIFS(Partidas!$B$2:$B$12634, C124)</f>
        <v>14</v>
      </c>
      <c r="E124" s="7">
        <f>IFERROR(INDEX(OGSHome!$Q:$Q,MATCH(C124,OGSHome!$A:$A,0)),"-")</f>
        <v>6</v>
      </c>
      <c r="F124" s="5">
        <f t="shared" si="2"/>
        <v>0.42857142857142855</v>
      </c>
      <c r="G124" s="7">
        <f>IFERROR(INDEX(OGCHome!$P:$P,MATCH(C124,OGCHome!$A:$A,0)),"-")</f>
        <v>3</v>
      </c>
      <c r="H124" s="7">
        <f>COUNTIFS(Partidas!B:B, C124, Partidas!L:L, "Sim")</f>
        <v>5</v>
      </c>
      <c r="K124" s="9" t="s">
        <v>468</v>
      </c>
      <c r="L124" s="7">
        <f>COUNTIFS(Partidas!$D$2:$D$12634, K124)</f>
        <v>14</v>
      </c>
      <c r="M124" s="7">
        <f>IFERROR(INDEX(OGSAway!$P:$P,MATCH(K124,OGSAway!$A:$A,0)),"-")</f>
        <v>4</v>
      </c>
      <c r="N124" s="5">
        <f t="shared" si="3"/>
        <v>0.2857142857142857</v>
      </c>
      <c r="O124" s="7">
        <f>IFERROR(INDEX(OGCAway!$P:$P,MATCH(K124,OGCAway!$A:$A,0)),"-")</f>
        <v>4</v>
      </c>
      <c r="P124" s="7">
        <f>COUNTIFS(Partidas!D:D, C124, Partidas!L:L, "Sim")</f>
        <v>6</v>
      </c>
      <c r="Q124" s="21">
        <f>Tabela2[[#This Row],[JOGOS FORA]]+Tabela2[[#This Row],[JOGOS CASA]]</f>
        <v>28</v>
      </c>
      <c r="R124" s="22">
        <f>(Tabela2[[#This Row],[MARCOU4]]+Tabela2[[#This Row],[MARCOU]])/Q124</f>
        <v>0.35714285714285715</v>
      </c>
    </row>
    <row r="125" spans="2:18" hidden="1" x14ac:dyDescent="0.25">
      <c r="B125" s="4" t="str">
        <f>IFERROR(INDEX(OGSHome!$P:$P,MATCH(C125,OGSHome!$A:$A,0)),"-")</f>
        <v>Inglaterra - Championship</v>
      </c>
      <c r="C125" s="4" t="s">
        <v>469</v>
      </c>
      <c r="D125" s="6">
        <f>COUNTIFS(Partidas!$B$2:$B$12634, C125)</f>
        <v>14</v>
      </c>
      <c r="E125" s="6">
        <f>IFERROR(INDEX(OGSHome!$Q:$Q,MATCH(C125,OGSHome!$A:$A,0)),"-")</f>
        <v>7</v>
      </c>
      <c r="F125" s="17">
        <f t="shared" si="2"/>
        <v>0.5</v>
      </c>
      <c r="G125" s="7">
        <f>IFERROR(INDEX(OGCHome!$P:$P,MATCH(C125,OGCHome!$A:$A,0)),"-")</f>
        <v>2</v>
      </c>
      <c r="H125" s="7">
        <f>COUNTIFS(Partidas!B:B, C125, Partidas!L:L, "Sim")</f>
        <v>5</v>
      </c>
      <c r="K125" s="10" t="s">
        <v>469</v>
      </c>
      <c r="L125" s="6">
        <f>COUNTIFS(Partidas!$D$2:$D$12634, K125)</f>
        <v>14</v>
      </c>
      <c r="M125" s="6">
        <f>IFERROR(INDEX(OGSAway!$P:$P,MATCH(K125,OGSAway!$A:$A,0)),"-")</f>
        <v>3</v>
      </c>
      <c r="N125" s="17">
        <f t="shared" si="3"/>
        <v>0.21428571428571427</v>
      </c>
      <c r="O125" s="6">
        <f>IFERROR(INDEX(OGCAway!$P:$P,MATCH(K125,OGCAway!$A:$A,0)),"-")</f>
        <v>5</v>
      </c>
      <c r="P125" s="6">
        <f>COUNTIFS(Partidas!D:D, C125, Partidas!L:L, "Sim")</f>
        <v>6</v>
      </c>
      <c r="Q125" s="21">
        <f>Tabela2[[#This Row],[JOGOS FORA]]+Tabela2[[#This Row],[JOGOS CASA]]</f>
        <v>28</v>
      </c>
      <c r="R125" s="22">
        <f>(Tabela2[[#This Row],[MARCOU4]]+Tabela2[[#This Row],[MARCOU]])/Q125</f>
        <v>0.35714285714285715</v>
      </c>
    </row>
    <row r="126" spans="2:18" hidden="1" x14ac:dyDescent="0.25">
      <c r="B126" s="4" t="str">
        <f>IFERROR(INDEX(OGSHome!$P:$P,MATCH(C126,OGSHome!$A:$A,0)),"-")</f>
        <v>Brasil - Série A</v>
      </c>
      <c r="C126" s="4" t="s">
        <v>14</v>
      </c>
      <c r="D126" s="8">
        <f>COUNTIFS(Partidas!$B$2:$B$12634, C126)</f>
        <v>19</v>
      </c>
      <c r="E126" s="7">
        <f>IFERROR(INDEX(OGSHome!$Q:$Q,MATCH(C126,OGSHome!$A:$A,0)),"-")</f>
        <v>5</v>
      </c>
      <c r="F126" s="5">
        <f t="shared" si="2"/>
        <v>0.26315789473684209</v>
      </c>
      <c r="G126" s="7">
        <f>IFERROR(INDEX(OGCHome!$P:$P,MATCH(C126,OGCHome!$A:$A,0)),"-")</f>
        <v>9</v>
      </c>
      <c r="H126" s="7">
        <f>COUNTIFS(Partidas!B:B, C126, Partidas!L:L, "Sim")</f>
        <v>5</v>
      </c>
      <c r="K126" s="4" t="s">
        <v>14</v>
      </c>
      <c r="L126" s="8">
        <f>COUNTIFS(Partidas!$D$2:$D$12634, K126)</f>
        <v>19</v>
      </c>
      <c r="M126" s="7">
        <f>IFERROR(INDEX(OGSAway!$P:$P,MATCH(K126,OGSAway!$A:$A,0)),"-")</f>
        <v>8</v>
      </c>
      <c r="N126" s="5">
        <f t="shared" si="3"/>
        <v>0.42105263157894735</v>
      </c>
      <c r="O126" s="7">
        <f>IFERROR(INDEX(OGCAway!$P:$P,MATCH(K126,OGCAway!$A:$A,0)),"-")</f>
        <v>9</v>
      </c>
      <c r="P126" s="7">
        <f>COUNTIFS(Partidas!D:D, C126, Partidas!L:L, "Sim")</f>
        <v>2</v>
      </c>
      <c r="Q126" s="21">
        <f>Tabela2[[#This Row],[JOGOS FORA]]+Tabela2[[#This Row],[JOGOS CASA]]</f>
        <v>38</v>
      </c>
      <c r="R126" s="22">
        <f>(Tabela2[[#This Row],[MARCOU4]]+Tabela2[[#This Row],[MARCOU]])/Q126</f>
        <v>0.34210526315789475</v>
      </c>
    </row>
    <row r="127" spans="2:18" hidden="1" x14ac:dyDescent="0.25">
      <c r="B127" s="4" t="str">
        <f>IFERROR(INDEX(OGSHome!$P:$P,MATCH(C127,OGSHome!$A:$A,0)),"-")</f>
        <v>Brasil - Série B</v>
      </c>
      <c r="C127" s="4" t="s">
        <v>36</v>
      </c>
      <c r="D127" s="8">
        <f>COUNTIFS(Partidas!$B$2:$B$12634, C127)</f>
        <v>19</v>
      </c>
      <c r="E127" s="7">
        <f>IFERROR(INDEX(OGSHome!$Q:$Q,MATCH(C127,OGSHome!$A:$A,0)),"-")</f>
        <v>8</v>
      </c>
      <c r="F127" s="5">
        <f t="shared" si="2"/>
        <v>0.42105263157894735</v>
      </c>
      <c r="G127" s="7">
        <f>IFERROR(INDEX(OGCHome!$P:$P,MATCH(C127,OGCHome!$A:$A,0)),"-")</f>
        <v>5</v>
      </c>
      <c r="H127" s="7">
        <f>COUNTIFS(Partidas!B:B, C127, Partidas!L:L, "Sim")</f>
        <v>6</v>
      </c>
      <c r="K127" s="4" t="s">
        <v>36</v>
      </c>
      <c r="L127" s="8">
        <f>COUNTIFS(Partidas!$D$2:$D$12634, K127)</f>
        <v>19</v>
      </c>
      <c r="M127" s="7">
        <f>IFERROR(INDEX(OGSAway!$P:$P,MATCH(K127,OGSAway!$A:$A,0)),"-")</f>
        <v>5</v>
      </c>
      <c r="N127" s="5">
        <f t="shared" si="3"/>
        <v>0.26315789473684209</v>
      </c>
      <c r="O127" s="7">
        <f>IFERROR(INDEX(OGCAway!$P:$P,MATCH(K127,OGCAway!$A:$A,0)),"-")</f>
        <v>6</v>
      </c>
      <c r="P127" s="7">
        <f>COUNTIFS(Partidas!D:D, C127, Partidas!L:L, "Sim")</f>
        <v>8</v>
      </c>
      <c r="Q127" s="21">
        <f>Tabela2[[#This Row],[JOGOS FORA]]+Tabela2[[#This Row],[JOGOS CASA]]</f>
        <v>38</v>
      </c>
      <c r="R127" s="22">
        <f>(Tabela2[[#This Row],[MARCOU4]]+Tabela2[[#This Row],[MARCOU]])/Q127</f>
        <v>0.34210526315789475</v>
      </c>
    </row>
    <row r="128" spans="2:18" hidden="1" x14ac:dyDescent="0.25">
      <c r="B128" s="4" t="str">
        <f>IFERROR(INDEX(OGSHome!$P:$P,MATCH(C128,OGSHome!$A:$A,0)),"-")</f>
        <v>Brasil - Série B</v>
      </c>
      <c r="C128" s="4" t="s">
        <v>41</v>
      </c>
      <c r="D128" s="7">
        <f>COUNTIFS(Partidas!$B$2:$B$12634, C128)</f>
        <v>19</v>
      </c>
      <c r="E128" s="7">
        <f>IFERROR(INDEX(OGSHome!$Q:$Q,MATCH(C128,OGSHome!$A:$A,0)),"-")</f>
        <v>10</v>
      </c>
      <c r="F128" s="17">
        <f t="shared" si="2"/>
        <v>0.52631578947368418</v>
      </c>
      <c r="G128" s="7">
        <f>IFERROR(INDEX(OGCHome!$P:$P,MATCH(C128,OGCHome!$A:$A,0)),"-")</f>
        <v>3</v>
      </c>
      <c r="H128" s="7">
        <f>COUNTIFS(Partidas!B:B, C128, Partidas!L:L, "Sim")</f>
        <v>6</v>
      </c>
      <c r="K128" s="9" t="s">
        <v>41</v>
      </c>
      <c r="L128" s="7">
        <f>COUNTIFS(Partidas!$D$2:$D$12634, K128)</f>
        <v>19</v>
      </c>
      <c r="M128" s="7">
        <f>IFERROR(INDEX(OGSAway!$P:$P,MATCH(K128,OGSAway!$A:$A,0)),"-")</f>
        <v>3</v>
      </c>
      <c r="N128" s="17">
        <f t="shared" si="3"/>
        <v>0.15789473684210525</v>
      </c>
      <c r="O128" s="7">
        <f>IFERROR(INDEX(OGCAway!$P:$P,MATCH(K128,OGCAway!$A:$A,0)),"-")</f>
        <v>6</v>
      </c>
      <c r="P128" s="7">
        <f>COUNTIFS(Partidas!D:D, C128, Partidas!L:L, "Sim")</f>
        <v>10</v>
      </c>
      <c r="Q128" s="21">
        <f>Tabela2[[#This Row],[JOGOS FORA]]+Tabela2[[#This Row],[JOGOS CASA]]</f>
        <v>38</v>
      </c>
      <c r="R128" s="22">
        <f>(Tabela2[[#This Row],[MARCOU4]]+Tabela2[[#This Row],[MARCOU]])/Q128</f>
        <v>0.34210526315789475</v>
      </c>
    </row>
    <row r="129" spans="2:18" hidden="1" x14ac:dyDescent="0.25">
      <c r="B129" s="4" t="str">
        <f>IFERROR(INDEX(OGSHome!$P:$P,MATCH(C129,OGSHome!$A:$A,0)),"-")</f>
        <v>Noruega - Eliteserien</v>
      </c>
      <c r="C129" s="9" t="s">
        <v>390</v>
      </c>
      <c r="D129" s="7">
        <f>COUNTIFS(Partidas!$B$2:$B$12634, C129)</f>
        <v>15</v>
      </c>
      <c r="E129" s="7">
        <f>IFERROR(INDEX(OGSHome!$Q:$Q,MATCH(C129,OGSHome!$A:$A,0)),"-")</f>
        <v>8</v>
      </c>
      <c r="F129" s="5">
        <f t="shared" si="2"/>
        <v>0.53333333333333333</v>
      </c>
      <c r="G129" s="7">
        <f>IFERROR(INDEX(OGCHome!$P:$P,MATCH(C129,OGCHome!$A:$A,0)),"-")</f>
        <v>5</v>
      </c>
      <c r="H129" s="7">
        <f>COUNTIFS(Partidas!B:B, C129, Partidas!L:L, "Sim")</f>
        <v>2</v>
      </c>
      <c r="K129" s="9" t="s">
        <v>390</v>
      </c>
      <c r="L129" s="7">
        <f>COUNTIFS(Partidas!$D$2:$D$12634, K129)</f>
        <v>15</v>
      </c>
      <c r="M129" s="7">
        <f>IFERROR(INDEX(OGSAway!$P:$P,MATCH(K129,OGSAway!$A:$A,0)),"-")</f>
        <v>2</v>
      </c>
      <c r="N129" s="5">
        <f t="shared" si="3"/>
        <v>0.13333333333333333</v>
      </c>
      <c r="O129" s="7">
        <f>IFERROR(INDEX(OGCAway!$P:$P,MATCH(K129,OGCAway!$A:$A,0)),"-")</f>
        <v>5</v>
      </c>
      <c r="P129" s="7">
        <f>COUNTIFS(Partidas!D:D, C129, Partidas!L:L, "Sim")</f>
        <v>8</v>
      </c>
      <c r="Q129" s="21">
        <f>Tabela2[[#This Row],[JOGOS FORA]]+Tabela2[[#This Row],[JOGOS CASA]]</f>
        <v>30</v>
      </c>
      <c r="R129" s="22">
        <f>(Tabela2[[#This Row],[MARCOU4]]+Tabela2[[#This Row],[MARCOU]])/Q129</f>
        <v>0.33333333333333331</v>
      </c>
    </row>
    <row r="130" spans="2:18" hidden="1" x14ac:dyDescent="0.25">
      <c r="B130" s="4" t="str">
        <f>IFERROR(INDEX(OGSHome!$P:$P,MATCH(C130,OGSHome!$A:$A,0)),"-")</f>
        <v>Japan - J1 League</v>
      </c>
      <c r="C130" s="4" t="s">
        <v>561</v>
      </c>
      <c r="D130" s="8">
        <f>COUNTIFS(Partidas!$B$2:$B$12634, C130)</f>
        <v>17</v>
      </c>
      <c r="E130" s="7">
        <f>IFERROR(INDEX(OGSHome!$Q:$Q,MATCH(C130,OGSHome!$A:$A,0)),"-")</f>
        <v>8</v>
      </c>
      <c r="F130" s="17">
        <f t="shared" si="2"/>
        <v>0.47058823529411764</v>
      </c>
      <c r="G130" s="7">
        <f>IFERROR(INDEX(OGCHome!$P:$P,MATCH(C130,OGCHome!$A:$A,0)),"-")</f>
        <v>5</v>
      </c>
      <c r="H130" s="7">
        <f>COUNTIFS(Partidas!B:B, C130, Partidas!L:L, "Sim")</f>
        <v>4</v>
      </c>
      <c r="K130" s="8" t="s">
        <v>561</v>
      </c>
      <c r="L130" s="8">
        <f>COUNTIFS(Partidas!$D$2:$D$12634, K130)</f>
        <v>17</v>
      </c>
      <c r="M130" s="7">
        <f>IFERROR(INDEX(OGSAway!$P:$P,MATCH(K130,OGSAway!$A:$A,0)),"-")</f>
        <v>3</v>
      </c>
      <c r="N130" s="17">
        <f t="shared" si="3"/>
        <v>0.17647058823529413</v>
      </c>
      <c r="O130" s="7">
        <f>IFERROR(INDEX(OGCAway!$P:$P,MATCH(K130,OGCAway!$A:$A,0)),"-")</f>
        <v>10</v>
      </c>
      <c r="P130" s="7">
        <f>COUNTIFS(Partidas!D:D, C130, Partidas!L:L, "Sim")</f>
        <v>4</v>
      </c>
      <c r="Q130" s="21">
        <f>Tabela2[[#This Row],[JOGOS FORA]]+Tabela2[[#This Row],[JOGOS CASA]]</f>
        <v>34</v>
      </c>
      <c r="R130" s="22">
        <f>(Tabela2[[#This Row],[MARCOU4]]+Tabela2[[#This Row],[MARCOU]])/Q130</f>
        <v>0.3235294117647059</v>
      </c>
    </row>
    <row r="131" spans="2:18" hidden="1" x14ac:dyDescent="0.25">
      <c r="B131" s="4" t="str">
        <f>IFERROR(INDEX(OGSHome!$P:$P,MATCH(C131,OGSHome!$A:$A,0)),"-")</f>
        <v>Turquia - Super Liga</v>
      </c>
      <c r="C131" s="4" t="s">
        <v>480</v>
      </c>
      <c r="D131" s="7">
        <f>COUNTIFS(Partidas!$B$2:$B$12634, C131)</f>
        <v>12</v>
      </c>
      <c r="E131" s="7">
        <f>IFERROR(INDEX(OGSHome!$Q:$Q,MATCH(C131,OGSHome!$A:$A,0)),"-")</f>
        <v>4</v>
      </c>
      <c r="F131" s="17">
        <f t="shared" ref="F131:F194" si="4">E131/D131</f>
        <v>0.33333333333333331</v>
      </c>
      <c r="G131" s="7">
        <f>IFERROR(INDEX(OGCHome!$P:$P,MATCH(C131,OGCHome!$A:$A,0)),"-")</f>
        <v>4</v>
      </c>
      <c r="H131" s="7">
        <f>COUNTIFS(Partidas!B:B, C131, Partidas!L:L, "Sim")</f>
        <v>4</v>
      </c>
      <c r="K131" s="9" t="s">
        <v>480</v>
      </c>
      <c r="L131" s="7">
        <f>COUNTIFS(Partidas!$D$2:$D$12634, K131)</f>
        <v>10</v>
      </c>
      <c r="M131" s="7">
        <f>IFERROR(INDEX(OGSAway!$P:$P,MATCH(K131,OGSAway!$A:$A,0)),"-")</f>
        <v>3</v>
      </c>
      <c r="N131" s="17">
        <f t="shared" ref="N131:N194" si="5">M131/L131</f>
        <v>0.3</v>
      </c>
      <c r="O131" s="7">
        <f>IFERROR(INDEX(OGCAway!$P:$P,MATCH(K131,OGCAway!$A:$A,0)),"-")</f>
        <v>4</v>
      </c>
      <c r="P131" s="7">
        <f>COUNTIFS(Partidas!D:D, C131, Partidas!L:L, "Sim")</f>
        <v>3</v>
      </c>
      <c r="Q131" s="21">
        <f>Tabela2[[#This Row],[JOGOS FORA]]+Tabela2[[#This Row],[JOGOS CASA]]</f>
        <v>22</v>
      </c>
      <c r="R131" s="22">
        <f>(Tabela2[[#This Row],[MARCOU4]]+Tabela2[[#This Row],[MARCOU]])/Q131</f>
        <v>0.31818181818181818</v>
      </c>
    </row>
    <row r="132" spans="2:18" x14ac:dyDescent="0.25">
      <c r="B132" s="4" t="str">
        <f>IFERROR(INDEX(OGSHome!$P:$P,MATCH(C132,OGSHome!$A:$A,0)),"-")</f>
        <v>Itália - Série A</v>
      </c>
      <c r="C132" s="4" t="s">
        <v>239</v>
      </c>
      <c r="D132" s="7">
        <f>COUNTIFS(Partidas!$B$2:$B$12634, C132)</f>
        <v>11</v>
      </c>
      <c r="E132" s="7">
        <f>IFERROR(INDEX(OGSHome!$Q:$Q,MATCH(C132,OGSHome!$A:$A,0)),"-")</f>
        <v>6</v>
      </c>
      <c r="F132" s="17">
        <f t="shared" si="4"/>
        <v>0.54545454545454541</v>
      </c>
      <c r="G132" s="7">
        <f>IFERROR(INDEX(OGCHome!$P:$P,MATCH(C132,OGCHome!$A:$A,0)),"-")</f>
        <v>2</v>
      </c>
      <c r="H132" s="7">
        <f>COUNTIFS(Partidas!B:B, C132, Partidas!L:L, "Sim")</f>
        <v>3</v>
      </c>
      <c r="K132" s="9" t="s">
        <v>239</v>
      </c>
      <c r="L132" s="7">
        <f>COUNTIFS(Partidas!$D$2:$D$12634, K132)</f>
        <v>10</v>
      </c>
      <c r="M132" s="7">
        <f>IFERROR(INDEX(OGSAway!$P:$P,MATCH(K132,OGSAway!$A:$A,0)),"-")</f>
        <v>1</v>
      </c>
      <c r="N132" s="17">
        <f t="shared" si="5"/>
        <v>0.1</v>
      </c>
      <c r="O132" s="7">
        <f>IFERROR(INDEX(OGCAway!$P:$P,MATCH(K132,OGCAway!$A:$A,0)),"-")</f>
        <v>5</v>
      </c>
      <c r="P132" s="7">
        <f>COUNTIFS(Partidas!D:D, C132, Partidas!L:L, "Sim")</f>
        <v>4</v>
      </c>
      <c r="Q132" s="21">
        <f>Tabela2[[#This Row],[JOGOS FORA]]+Tabela2[[#This Row],[JOGOS CASA]]</f>
        <v>21</v>
      </c>
      <c r="R132" s="22">
        <f>(Tabela2[[#This Row],[MARCOU4]]+Tabela2[[#This Row],[MARCOU]])/Q132</f>
        <v>0.33333333333333331</v>
      </c>
    </row>
    <row r="133" spans="2:18" hidden="1" x14ac:dyDescent="0.25">
      <c r="B133" s="4" t="str">
        <f>IFERROR(INDEX(OGSHome!$P:$P,MATCH(C133,OGSHome!$A:$A,0)),"-")</f>
        <v>Turquia - Super Liga</v>
      </c>
      <c r="C133" s="4" t="s">
        <v>482</v>
      </c>
      <c r="D133" s="7">
        <f>COUNTIFS(Partidas!$B$2:$B$12634, C133)</f>
        <v>11</v>
      </c>
      <c r="E133" s="7">
        <f>IFERROR(INDEX(OGSHome!$Q:$Q,MATCH(C133,OGSHome!$A:$A,0)),"-")</f>
        <v>3</v>
      </c>
      <c r="F133" s="17">
        <f t="shared" si="4"/>
        <v>0.27272727272727271</v>
      </c>
      <c r="G133" s="7">
        <f>IFERROR(INDEX(OGCHome!$P:$P,MATCH(C133,OGCHome!$A:$A,0)),"-")</f>
        <v>5</v>
      </c>
      <c r="H133" s="7">
        <f>COUNTIFS(Partidas!B:B, C133, Partidas!L:L, "Sim")</f>
        <v>3</v>
      </c>
      <c r="K133" s="9" t="s">
        <v>482</v>
      </c>
      <c r="L133" s="7">
        <f>COUNTIFS(Partidas!$D$2:$D$12634, K133)</f>
        <v>11</v>
      </c>
      <c r="M133" s="7">
        <f>IFERROR(INDEX(OGSAway!$P:$P,MATCH(K133,OGSAway!$A:$A,0)),"-")</f>
        <v>4</v>
      </c>
      <c r="N133" s="17">
        <f t="shared" si="5"/>
        <v>0.36363636363636365</v>
      </c>
      <c r="O133" s="7">
        <f>IFERROR(INDEX(OGCAway!$P:$P,MATCH(K133,OGCAway!$A:$A,0)),"-")</f>
        <v>3</v>
      </c>
      <c r="P133" s="7">
        <f>COUNTIFS(Partidas!D:D, C133, Partidas!L:L, "Sim")</f>
        <v>4</v>
      </c>
      <c r="Q133" s="21">
        <f>Tabela2[[#This Row],[JOGOS FORA]]+Tabela2[[#This Row],[JOGOS CASA]]</f>
        <v>22</v>
      </c>
      <c r="R133" s="22">
        <f>(Tabela2[[#This Row],[MARCOU4]]+Tabela2[[#This Row],[MARCOU]])/Q133</f>
        <v>0.31818181818181818</v>
      </c>
    </row>
    <row r="134" spans="2:18" x14ac:dyDescent="0.25">
      <c r="B134" s="4" t="str">
        <f>IFERROR(INDEX(OGSHome!$P:$P,MATCH(C134,OGSHome!$A:$A,0)),"-")</f>
        <v>Itália - Série A</v>
      </c>
      <c r="C134" s="9" t="s">
        <v>241</v>
      </c>
      <c r="D134" s="7">
        <f>COUNTIFS(Partidas!$B$2:$B$12634, C134)</f>
        <v>10</v>
      </c>
      <c r="E134" s="7">
        <f>IFERROR(INDEX(OGSHome!$Q:$Q,MATCH(C134,OGSHome!$A:$A,0)),"-")</f>
        <v>3</v>
      </c>
      <c r="F134" s="5">
        <f t="shared" si="4"/>
        <v>0.3</v>
      </c>
      <c r="G134" s="7">
        <f>IFERROR(INDEX(OGCHome!$P:$P,MATCH(C134,OGCHome!$A:$A,0)),"-")</f>
        <v>3</v>
      </c>
      <c r="H134" s="7">
        <f>COUNTIFS(Partidas!B:B, C134, Partidas!L:L, "Sim")</f>
        <v>4</v>
      </c>
      <c r="K134" s="9" t="s">
        <v>241</v>
      </c>
      <c r="L134" s="7">
        <f>COUNTIFS(Partidas!$D$2:$D$12634, K134)</f>
        <v>10</v>
      </c>
      <c r="M134" s="7">
        <f>IFERROR(INDEX(OGSAway!$P:$P,MATCH(K134,OGSAway!$A:$A,0)),"-")</f>
        <v>4</v>
      </c>
      <c r="N134" s="5">
        <f t="shared" si="5"/>
        <v>0.4</v>
      </c>
      <c r="O134" s="7">
        <f>IFERROR(INDEX(OGCAway!$P:$P,MATCH(K134,OGCAway!$A:$A,0)),"-")</f>
        <v>3</v>
      </c>
      <c r="P134" s="7">
        <f>COUNTIFS(Partidas!D:D, C134, Partidas!L:L, "Sim")</f>
        <v>3</v>
      </c>
      <c r="Q134" s="21">
        <f>Tabela2[[#This Row],[JOGOS FORA]]+Tabela2[[#This Row],[JOGOS CASA]]</f>
        <v>20</v>
      </c>
      <c r="R134" s="22">
        <f>(Tabela2[[#This Row],[MARCOU4]]+Tabela2[[#This Row],[MARCOU]])/Q134</f>
        <v>0.35</v>
      </c>
    </row>
    <row r="135" spans="2:18" hidden="1" x14ac:dyDescent="0.25">
      <c r="B135" s="4" t="str">
        <f>IFERROR(INDEX(OGSHome!$P:$P,MATCH(C135,OGSHome!$A:$A,0)),"-")</f>
        <v>Espanha - La Liga</v>
      </c>
      <c r="C135" s="4" t="s">
        <v>283</v>
      </c>
      <c r="D135" s="8">
        <f>COUNTIFS(Partidas!$B$2:$B$12634, C135)</f>
        <v>11</v>
      </c>
      <c r="E135" s="7">
        <f>IFERROR(INDEX(OGSHome!$Q:$Q,MATCH(C135,OGSHome!$A:$A,0)),"-")</f>
        <v>3</v>
      </c>
      <c r="F135" s="5">
        <f t="shared" si="4"/>
        <v>0.27272727272727271</v>
      </c>
      <c r="G135" s="7">
        <f>IFERROR(INDEX(OGCHome!$P:$P,MATCH(C135,OGCHome!$A:$A,0)),"-")</f>
        <v>6</v>
      </c>
      <c r="H135" s="7">
        <f>COUNTIFS(Partidas!B:B, C135, Partidas!L:L, "Sim")</f>
        <v>2</v>
      </c>
      <c r="K135" s="4" t="s">
        <v>283</v>
      </c>
      <c r="L135" s="8">
        <f>COUNTIFS(Partidas!$D$2:$D$12634, K135)</f>
        <v>10</v>
      </c>
      <c r="M135" s="7">
        <f>IFERROR(INDEX(OGSAway!$P:$P,MATCH(K135,OGSAway!$A:$A,0)),"-")</f>
        <v>4</v>
      </c>
      <c r="N135" s="5">
        <f t="shared" si="5"/>
        <v>0.4</v>
      </c>
      <c r="O135" s="7">
        <f>IFERROR(INDEX(OGCAway!$P:$P,MATCH(K135,OGCAway!$A:$A,0)),"-")</f>
        <v>2</v>
      </c>
      <c r="P135" s="7">
        <f>COUNTIFS(Partidas!D:D, C135, Partidas!L:L, "Sim")</f>
        <v>4</v>
      </c>
      <c r="Q135" s="21">
        <f>Tabela2[[#This Row],[JOGOS FORA]]+Tabela2[[#This Row],[JOGOS CASA]]</f>
        <v>21</v>
      </c>
      <c r="R135" s="22">
        <f>(Tabela2[[#This Row],[MARCOU4]]+Tabela2[[#This Row],[MARCOU]])/Q135</f>
        <v>0.33333333333333331</v>
      </c>
    </row>
    <row r="136" spans="2:18" hidden="1" x14ac:dyDescent="0.25">
      <c r="B136" s="4" t="str">
        <f>IFERROR(INDEX(OGSHome!$P:$P,MATCH(C136,OGSHome!$A:$A,0)),"-")</f>
        <v>Itália - Série B</v>
      </c>
      <c r="C136" s="4" t="s">
        <v>647</v>
      </c>
      <c r="D136" s="8">
        <f>COUNTIFS(Partidas!$B$2:$B$12634, C136)</f>
        <v>11</v>
      </c>
      <c r="E136" s="8">
        <f>IFERROR(INDEX(OGSHome!$Q:$Q,MATCH(C136,OGSHome!$A:$A,0)),"-")</f>
        <v>5</v>
      </c>
      <c r="F136" s="17">
        <f t="shared" si="4"/>
        <v>0.45454545454545453</v>
      </c>
      <c r="G136" s="1">
        <f>IFERROR(INDEX(OGCHome!$P:$P,MATCH(C136,OGCHome!$A:$A,0)),"-")</f>
        <v>4</v>
      </c>
      <c r="H136" s="1">
        <f>COUNTIFS(Partidas!B:B, C136, Partidas!L:L, "Sim")</f>
        <v>2</v>
      </c>
      <c r="K136" s="4" t="s">
        <v>647</v>
      </c>
      <c r="L136" s="8">
        <f>COUNTIFS(Partidas!$D$2:$D$12634, K136)</f>
        <v>10</v>
      </c>
      <c r="M136" s="8">
        <f>IFERROR(INDEX(OGSAway!$P:$P,MATCH(K136,OGSAway!$A:$A,0)),"-")</f>
        <v>2</v>
      </c>
      <c r="N136" s="17">
        <f t="shared" si="5"/>
        <v>0.2</v>
      </c>
      <c r="O136" s="1">
        <f>IFERROR(INDEX(OGCAway!$P:$P,MATCH(K136,OGCAway!$A:$A,0)),"-")</f>
        <v>6</v>
      </c>
      <c r="P136" s="1">
        <f>COUNTIFS(Partidas!D:D, C136, Partidas!L:L, "Sim")</f>
        <v>2</v>
      </c>
      <c r="Q136" s="21">
        <f>Tabela2[[#This Row],[JOGOS FORA]]+Tabela2[[#This Row],[JOGOS CASA]]</f>
        <v>21</v>
      </c>
      <c r="R136" s="22">
        <f>(Tabela2[[#This Row],[MARCOU4]]+Tabela2[[#This Row],[MARCOU]])/Q136</f>
        <v>0.33333333333333331</v>
      </c>
    </row>
    <row r="137" spans="2:18" hidden="1" x14ac:dyDescent="0.25">
      <c r="B137" s="4" t="str">
        <f>IFERROR(INDEX(OGSHome!$P:$P,MATCH(C137,OGSHome!$A:$A,0)),"-")</f>
        <v>Brasil - Série A</v>
      </c>
      <c r="C137" s="9" t="s">
        <v>22</v>
      </c>
      <c r="D137" s="7">
        <f>COUNTIFS(Partidas!$B$2:$B$12634, C137)</f>
        <v>19</v>
      </c>
      <c r="E137" s="7">
        <f>IFERROR(INDEX(OGSHome!$Q:$Q,MATCH(C137,OGSHome!$A:$A,0)),"-")</f>
        <v>7</v>
      </c>
      <c r="F137" s="5">
        <f t="shared" si="4"/>
        <v>0.36842105263157893</v>
      </c>
      <c r="G137" s="7">
        <f>IFERROR(INDEX(OGCHome!$P:$P,MATCH(C137,OGCHome!$A:$A,0)),"-")</f>
        <v>6</v>
      </c>
      <c r="H137" s="7">
        <f>COUNTIFS(Partidas!B:B, C137, Partidas!L:L, "Sim")</f>
        <v>6</v>
      </c>
      <c r="K137" s="9" t="s">
        <v>22</v>
      </c>
      <c r="L137" s="7">
        <f>COUNTIFS(Partidas!$D$2:$D$12634, K137)</f>
        <v>19</v>
      </c>
      <c r="M137" s="7">
        <f>IFERROR(INDEX(OGSAway!$P:$P,MATCH(K137,OGSAway!$A:$A,0)),"-")</f>
        <v>5</v>
      </c>
      <c r="N137" s="5">
        <f t="shared" si="5"/>
        <v>0.26315789473684209</v>
      </c>
      <c r="O137" s="7">
        <f>IFERROR(INDEX(OGCAway!$P:$P,MATCH(K137,OGCAway!$A:$A,0)),"-")</f>
        <v>11</v>
      </c>
      <c r="P137" s="7">
        <f>COUNTIFS(Partidas!D:D, C137, Partidas!L:L, "Sim")</f>
        <v>3</v>
      </c>
      <c r="Q137" s="21">
        <f>Tabela2[[#This Row],[JOGOS FORA]]+Tabela2[[#This Row],[JOGOS CASA]]</f>
        <v>38</v>
      </c>
      <c r="R137" s="22">
        <f>(Tabela2[[#This Row],[MARCOU4]]+Tabela2[[#This Row],[MARCOU]])/Q137</f>
        <v>0.31578947368421051</v>
      </c>
    </row>
    <row r="138" spans="2:18" hidden="1" x14ac:dyDescent="0.25">
      <c r="B138" s="4" t="str">
        <f>IFERROR(INDEX(OGSHome!$P:$P,MATCH(C138,OGSHome!$A:$A,0)),"-")</f>
        <v>Turquia - Super Liga</v>
      </c>
      <c r="C138" s="4" t="s">
        <v>484</v>
      </c>
      <c r="D138" s="8">
        <f>COUNTIFS(Partidas!$B$2:$B$12634, C138)</f>
        <v>11</v>
      </c>
      <c r="E138" s="7">
        <f>IFERROR(INDEX(OGSHome!$Q:$Q,MATCH(C138,OGSHome!$A:$A,0)),"-")</f>
        <v>4</v>
      </c>
      <c r="F138" s="5">
        <f t="shared" si="4"/>
        <v>0.36363636363636365</v>
      </c>
      <c r="G138" s="7">
        <f>IFERROR(INDEX(OGCHome!$P:$P,MATCH(C138,OGCHome!$A:$A,0)),"-")</f>
        <v>3</v>
      </c>
      <c r="H138" s="7">
        <f>COUNTIFS(Partidas!B:B, C138, Partidas!L:L, "Sim")</f>
        <v>4</v>
      </c>
      <c r="K138" s="4" t="s">
        <v>484</v>
      </c>
      <c r="L138" s="8">
        <f>COUNTIFS(Partidas!$D$2:$D$12634, K138)</f>
        <v>11</v>
      </c>
      <c r="M138" s="7">
        <f>IFERROR(INDEX(OGSAway!$P:$P,MATCH(K138,OGSAway!$A:$A,0)),"-")</f>
        <v>2</v>
      </c>
      <c r="N138" s="5">
        <f t="shared" si="5"/>
        <v>0.18181818181818182</v>
      </c>
      <c r="O138" s="7">
        <f>IFERROR(INDEX(OGCAway!$P:$P,MATCH(K138,OGCAway!$A:$A,0)),"-")</f>
        <v>6</v>
      </c>
      <c r="P138" s="7">
        <f>COUNTIFS(Partidas!D:D, C138, Partidas!L:L, "Sim")</f>
        <v>3</v>
      </c>
      <c r="Q138" s="21">
        <f>Tabela2[[#This Row],[JOGOS FORA]]+Tabela2[[#This Row],[JOGOS CASA]]</f>
        <v>22</v>
      </c>
      <c r="R138" s="22">
        <f>(Tabela2[[#This Row],[MARCOU4]]+Tabela2[[#This Row],[MARCOU]])/Q138</f>
        <v>0.27272727272727271</v>
      </c>
    </row>
    <row r="139" spans="2:18" hidden="1" x14ac:dyDescent="0.25">
      <c r="B139" s="4" t="str">
        <f>IFERROR(INDEX(OGSHome!$P:$P,MATCH(C139,OGSHome!$A:$A,0)),"-")</f>
        <v>Espanha - La Liga</v>
      </c>
      <c r="C139" s="4" t="s">
        <v>284</v>
      </c>
      <c r="D139" s="7">
        <f>COUNTIFS(Partidas!$B$2:$B$12634, C139)</f>
        <v>10</v>
      </c>
      <c r="E139" s="7">
        <f>IFERROR(INDEX(OGSHome!$Q:$Q,MATCH(C139,OGSHome!$A:$A,0)),"-")</f>
        <v>4</v>
      </c>
      <c r="F139" s="5">
        <f t="shared" si="4"/>
        <v>0.4</v>
      </c>
      <c r="G139" s="7">
        <f>IFERROR(INDEX(OGCHome!$P:$P,MATCH(C139,OGCHome!$A:$A,0)),"-")</f>
        <v>3</v>
      </c>
      <c r="H139" s="7">
        <f>COUNTIFS(Partidas!B:B, C139, Partidas!L:L, "Sim")</f>
        <v>3</v>
      </c>
      <c r="K139" s="9" t="s">
        <v>284</v>
      </c>
      <c r="L139" s="7">
        <f>COUNTIFS(Partidas!$D$2:$D$12634, K139)</f>
        <v>10</v>
      </c>
      <c r="M139" s="7">
        <f>IFERROR(INDEX(OGSAway!$P:$P,MATCH(K139,OGSAway!$A:$A,0)),"-")</f>
        <v>3</v>
      </c>
      <c r="N139" s="5">
        <f t="shared" si="5"/>
        <v>0.3</v>
      </c>
      <c r="O139" s="7">
        <f>IFERROR(INDEX(OGCAway!$P:$P,MATCH(K139,OGCAway!$A:$A,0)),"-")</f>
        <v>4</v>
      </c>
      <c r="P139" s="7">
        <f>COUNTIFS(Partidas!D:D, C139, Partidas!L:L, "Sim")</f>
        <v>3</v>
      </c>
      <c r="Q139" s="21">
        <f>Tabela2[[#This Row],[JOGOS FORA]]+Tabela2[[#This Row],[JOGOS CASA]]</f>
        <v>20</v>
      </c>
      <c r="R139" s="22">
        <f>(Tabela2[[#This Row],[MARCOU4]]+Tabela2[[#This Row],[MARCOU]])/Q139</f>
        <v>0.35</v>
      </c>
    </row>
    <row r="140" spans="2:18" x14ac:dyDescent="0.25">
      <c r="B140" s="4" t="str">
        <f>IFERROR(INDEX(OGSHome!$P:$P,MATCH(C140,OGSHome!$A:$A,0)),"-")</f>
        <v>Itália - Série A</v>
      </c>
      <c r="C140" s="4" t="s">
        <v>245</v>
      </c>
      <c r="D140" s="6">
        <f>COUNTIFS(Partidas!$B$2:$B$12634, C140)</f>
        <v>11</v>
      </c>
      <c r="E140" s="6">
        <f>IFERROR(INDEX(OGSHome!$Q:$Q,MATCH(C140,OGSHome!$A:$A,0)),"-")</f>
        <v>4</v>
      </c>
      <c r="F140" s="17">
        <f t="shared" si="4"/>
        <v>0.36363636363636365</v>
      </c>
      <c r="G140" s="7">
        <f>IFERROR(INDEX(OGCHome!$P:$P,MATCH(C140,OGCHome!$A:$A,0)),"-")</f>
        <v>5</v>
      </c>
      <c r="H140" s="7">
        <f>COUNTIFS(Partidas!B:B, C140, Partidas!L:L, "Sim")</f>
        <v>2</v>
      </c>
      <c r="K140" s="10" t="s">
        <v>245</v>
      </c>
      <c r="L140" s="6">
        <f>COUNTIFS(Partidas!$D$2:$D$12634, K140)</f>
        <v>10</v>
      </c>
      <c r="M140" s="6">
        <f>IFERROR(INDEX(OGSAway!$P:$P,MATCH(K140,OGSAway!$A:$A,0)),"-")</f>
        <v>2</v>
      </c>
      <c r="N140" s="17">
        <f t="shared" si="5"/>
        <v>0.2</v>
      </c>
      <c r="O140" s="6">
        <f>IFERROR(INDEX(OGCAway!$P:$P,MATCH(K140,OGCAway!$A:$A,0)),"-")</f>
        <v>6</v>
      </c>
      <c r="P140" s="6">
        <f>COUNTIFS(Partidas!D:D, C140, Partidas!L:L, "Sim")</f>
        <v>2</v>
      </c>
      <c r="Q140" s="21">
        <f>Tabela2[[#This Row],[JOGOS FORA]]+Tabela2[[#This Row],[JOGOS CASA]]</f>
        <v>21</v>
      </c>
      <c r="R140" s="22">
        <f>(Tabela2[[#This Row],[MARCOU4]]+Tabela2[[#This Row],[MARCOU]])/Q140</f>
        <v>0.2857142857142857</v>
      </c>
    </row>
    <row r="141" spans="2:18" hidden="1" x14ac:dyDescent="0.25">
      <c r="B141" s="4" t="str">
        <f>IFERROR(INDEX(OGSHome!$P:$P,MATCH(C141,OGSHome!$A:$A,0)),"-")</f>
        <v>Turquia - Super Liga</v>
      </c>
      <c r="C141" s="4" t="s">
        <v>487</v>
      </c>
      <c r="D141" s="8">
        <f>COUNTIFS(Partidas!$B$2:$B$12634, C141)</f>
        <v>11</v>
      </c>
      <c r="E141" s="7">
        <f>IFERROR(INDEX(OGSHome!$Q:$Q,MATCH(C141,OGSHome!$A:$A,0)),"-")</f>
        <v>4</v>
      </c>
      <c r="F141" s="5">
        <f t="shared" si="4"/>
        <v>0.36363636363636365</v>
      </c>
      <c r="G141" s="7">
        <f>IFERROR(INDEX(OGCHome!$P:$P,MATCH(C141,OGCHome!$A:$A,0)),"-")</f>
        <v>3</v>
      </c>
      <c r="H141" s="7">
        <f>COUNTIFS(Partidas!B:B, C141, Partidas!L:L, "Sim")</f>
        <v>4</v>
      </c>
      <c r="K141" s="4" t="s">
        <v>487</v>
      </c>
      <c r="L141" s="8">
        <f>COUNTIFS(Partidas!$D$2:$D$12634, K141)</f>
        <v>11</v>
      </c>
      <c r="M141" s="7">
        <f>IFERROR(INDEX(OGSAway!$P:$P,MATCH(K141,OGSAway!$A:$A,0)),"-")</f>
        <v>3</v>
      </c>
      <c r="N141" s="5">
        <f t="shared" si="5"/>
        <v>0.27272727272727271</v>
      </c>
      <c r="O141" s="7">
        <f>IFERROR(INDEX(OGCAway!$P:$P,MATCH(K141,OGCAway!$A:$A,0)),"-")</f>
        <v>5</v>
      </c>
      <c r="P141" s="7">
        <f>COUNTIFS(Partidas!D:D, C141, Partidas!L:L, "Sim")</f>
        <v>3</v>
      </c>
      <c r="Q141" s="21">
        <f>Tabela2[[#This Row],[JOGOS FORA]]+Tabela2[[#This Row],[JOGOS CASA]]</f>
        <v>22</v>
      </c>
      <c r="R141" s="22">
        <f>(Tabela2[[#This Row],[MARCOU4]]+Tabela2[[#This Row],[MARCOU]])/Q141</f>
        <v>0.31818181818181818</v>
      </c>
    </row>
    <row r="142" spans="2:18" hidden="1" x14ac:dyDescent="0.25">
      <c r="B142" s="4" t="str">
        <f>IFERROR(INDEX(OGSHome!$P:$P,MATCH(C142,OGSHome!$A:$A,0)),"-")</f>
        <v>Brasil - Série A</v>
      </c>
      <c r="C142" s="4" t="s">
        <v>30</v>
      </c>
      <c r="D142" s="8">
        <f>COUNTIFS(Partidas!$B$2:$B$12634, C142)</f>
        <v>19</v>
      </c>
      <c r="E142" s="7">
        <f>IFERROR(INDEX(OGSHome!$Q:$Q,MATCH(C142,OGSHome!$A:$A,0)),"-")</f>
        <v>7</v>
      </c>
      <c r="F142" s="5">
        <f t="shared" si="4"/>
        <v>0.36842105263157893</v>
      </c>
      <c r="G142" s="7">
        <f>IFERROR(INDEX(OGCHome!$P:$P,MATCH(C142,OGCHome!$A:$A,0)),"-")</f>
        <v>4</v>
      </c>
      <c r="H142" s="7">
        <f>COUNTIFS(Partidas!B:B, C142, Partidas!L:L, "Sim")</f>
        <v>8</v>
      </c>
      <c r="K142" s="4" t="s">
        <v>30</v>
      </c>
      <c r="L142" s="8">
        <f>COUNTIFS(Partidas!$D$2:$D$12634, K142)</f>
        <v>19</v>
      </c>
      <c r="M142" s="7">
        <f>IFERROR(INDEX(OGSAway!$P:$P,MATCH(K142,OGSAway!$A:$A,0)),"-")</f>
        <v>5</v>
      </c>
      <c r="N142" s="5">
        <f t="shared" si="5"/>
        <v>0.26315789473684209</v>
      </c>
      <c r="O142" s="7">
        <f>IFERROR(INDEX(OGCAway!$P:$P,MATCH(K142,OGCAway!$A:$A,0)),"-")</f>
        <v>8</v>
      </c>
      <c r="P142" s="7">
        <f>COUNTIFS(Partidas!D:D, C142, Partidas!L:L, "Sim")</f>
        <v>6</v>
      </c>
      <c r="Q142" s="21">
        <f>Tabela2[[#This Row],[JOGOS FORA]]+Tabela2[[#This Row],[JOGOS CASA]]</f>
        <v>38</v>
      </c>
      <c r="R142" s="22">
        <f>(Tabela2[[#This Row],[MARCOU4]]+Tabela2[[#This Row],[MARCOU]])/Q142</f>
        <v>0.31578947368421051</v>
      </c>
    </row>
    <row r="143" spans="2:18" hidden="1" x14ac:dyDescent="0.25">
      <c r="B143" s="4" t="str">
        <f>IFERROR(INDEX(OGSHome!$P:$P,MATCH(C143,OGSHome!$A:$A,0)),"-")</f>
        <v>Turquia - Super Liga</v>
      </c>
      <c r="C143" s="4" t="s">
        <v>491</v>
      </c>
      <c r="D143" s="8">
        <f>COUNTIFS(Partidas!$B$2:$B$12634, C143)</f>
        <v>11</v>
      </c>
      <c r="E143" s="7">
        <f>IFERROR(INDEX(OGSHome!$Q:$Q,MATCH(C143,OGSHome!$A:$A,0)),"-")</f>
        <v>3</v>
      </c>
      <c r="F143" s="5">
        <f t="shared" si="4"/>
        <v>0.27272727272727271</v>
      </c>
      <c r="G143" s="7">
        <f>IFERROR(INDEX(OGCHome!$P:$P,MATCH(C143,OGCHome!$A:$A,0)),"-")</f>
        <v>3</v>
      </c>
      <c r="H143" s="7">
        <f>COUNTIFS(Partidas!B:B, C143, Partidas!L:L, "Sim")</f>
        <v>5</v>
      </c>
      <c r="K143" s="4" t="s">
        <v>491</v>
      </c>
      <c r="L143" s="8">
        <f>COUNTIFS(Partidas!$D$2:$D$12634, K143)</f>
        <v>11</v>
      </c>
      <c r="M143" s="7">
        <f>IFERROR(INDEX(OGSAway!$P:$P,MATCH(K143,OGSAway!$A:$A,0)),"-")</f>
        <v>3</v>
      </c>
      <c r="N143" s="5">
        <f t="shared" si="5"/>
        <v>0.27272727272727271</v>
      </c>
      <c r="O143" s="7">
        <f>IFERROR(INDEX(OGCAway!$P:$P,MATCH(K143,OGCAway!$A:$A,0)),"-")</f>
        <v>3</v>
      </c>
      <c r="P143" s="7">
        <f>COUNTIFS(Partidas!D:D, C143, Partidas!L:L, "Sim")</f>
        <v>5</v>
      </c>
      <c r="Q143" s="21">
        <f>Tabela2[[#This Row],[JOGOS FORA]]+Tabela2[[#This Row],[JOGOS CASA]]</f>
        <v>22</v>
      </c>
      <c r="R143" s="22">
        <f>(Tabela2[[#This Row],[MARCOU4]]+Tabela2[[#This Row],[MARCOU]])/Q143</f>
        <v>0.27272727272727271</v>
      </c>
    </row>
    <row r="144" spans="2:18" hidden="1" x14ac:dyDescent="0.25">
      <c r="B144" s="4" t="str">
        <f>IFERROR(INDEX(OGSHome!$P:$P,MATCH(C144,OGSHome!$A:$A,0)),"-")</f>
        <v>Brasil - Série B</v>
      </c>
      <c r="C144" s="4" t="s">
        <v>47</v>
      </c>
      <c r="D144" s="8">
        <f>COUNTIFS(Partidas!$B$2:$B$12634, C144)</f>
        <v>19</v>
      </c>
      <c r="E144" s="7">
        <f>IFERROR(INDEX(OGSHome!$Q:$Q,MATCH(C144,OGSHome!$A:$A,0)),"-")</f>
        <v>6</v>
      </c>
      <c r="F144" s="5">
        <f t="shared" si="4"/>
        <v>0.31578947368421051</v>
      </c>
      <c r="G144" s="7">
        <f>IFERROR(INDEX(OGCHome!$P:$P,MATCH(C144,OGCHome!$A:$A,0)),"-")</f>
        <v>4</v>
      </c>
      <c r="H144" s="7">
        <f>COUNTIFS(Partidas!B:B, C144, Partidas!L:L, "Sim")</f>
        <v>9</v>
      </c>
      <c r="K144" s="4" t="s">
        <v>47</v>
      </c>
      <c r="L144" s="8">
        <f>COUNTIFS(Partidas!$D$2:$D$12634, K144)</f>
        <v>19</v>
      </c>
      <c r="M144" s="7">
        <f>IFERROR(INDEX(OGSAway!$P:$P,MATCH(K144,OGSAway!$A:$A,0)),"-")</f>
        <v>6</v>
      </c>
      <c r="N144" s="5">
        <f t="shared" si="5"/>
        <v>0.31578947368421051</v>
      </c>
      <c r="O144" s="7">
        <f>IFERROR(INDEX(OGCAway!$P:$P,MATCH(K144,OGCAway!$A:$A,0)),"-")</f>
        <v>4</v>
      </c>
      <c r="P144" s="7">
        <f>COUNTIFS(Partidas!D:D, C144, Partidas!L:L, "Sim")</f>
        <v>9</v>
      </c>
      <c r="Q144" s="21">
        <f>Tabela2[[#This Row],[JOGOS FORA]]+Tabela2[[#This Row],[JOGOS CASA]]</f>
        <v>38</v>
      </c>
      <c r="R144" s="22">
        <f>(Tabela2[[#This Row],[MARCOU4]]+Tabela2[[#This Row],[MARCOU]])/Q144</f>
        <v>0.31578947368421051</v>
      </c>
    </row>
    <row r="145" spans="2:18" x14ac:dyDescent="0.25">
      <c r="B145" s="4" t="str">
        <f>IFERROR(INDEX(OGSHome!$P:$P,MATCH(C145,OGSHome!$A:$A,0)),"-")</f>
        <v>Itália - Série A</v>
      </c>
      <c r="C145" s="4" t="s">
        <v>253</v>
      </c>
      <c r="D145" s="7">
        <f>COUNTIFS(Partidas!$B$2:$B$12634, C145)</f>
        <v>10</v>
      </c>
      <c r="E145" s="7">
        <f>IFERROR(INDEX(OGSHome!$Q:$Q,MATCH(C145,OGSHome!$A:$A,0)),"-")</f>
        <v>2</v>
      </c>
      <c r="F145" s="17">
        <f t="shared" si="4"/>
        <v>0.2</v>
      </c>
      <c r="G145" s="7">
        <f>IFERROR(INDEX(OGCHome!$P:$P,MATCH(C145,OGCHome!$A:$A,0)),"-")</f>
        <v>5</v>
      </c>
      <c r="H145" s="7">
        <f>COUNTIFS(Partidas!B:B, C145, Partidas!L:L, "Sim")</f>
        <v>3</v>
      </c>
      <c r="K145" s="9" t="s">
        <v>253</v>
      </c>
      <c r="L145" s="7">
        <f>COUNTIFS(Partidas!$D$2:$D$12634, K145)</f>
        <v>10</v>
      </c>
      <c r="M145" s="7">
        <f>IFERROR(INDEX(OGSAway!$P:$P,MATCH(K145,OGSAway!$A:$A,0)),"-")</f>
        <v>4</v>
      </c>
      <c r="N145" s="17">
        <f t="shared" si="5"/>
        <v>0.4</v>
      </c>
      <c r="O145" s="7">
        <f>IFERROR(INDEX(OGCAway!$P:$P,MATCH(K145,OGCAway!$A:$A,0)),"-")</f>
        <v>3</v>
      </c>
      <c r="P145" s="7">
        <f>COUNTIFS(Partidas!D:D, C145, Partidas!L:L, "Sim")</f>
        <v>3</v>
      </c>
      <c r="Q145" s="21">
        <f>Tabela2[[#This Row],[JOGOS FORA]]+Tabela2[[#This Row],[JOGOS CASA]]</f>
        <v>20</v>
      </c>
      <c r="R145" s="22">
        <f>(Tabela2[[#This Row],[MARCOU4]]+Tabela2[[#This Row],[MARCOU]])/Q145</f>
        <v>0.3</v>
      </c>
    </row>
    <row r="146" spans="2:18" hidden="1" x14ac:dyDescent="0.25">
      <c r="B146" s="4" t="str">
        <f>IFERROR(INDEX(OGSHome!$P:$P,MATCH(C146,OGSHome!$A:$A,0)),"-")</f>
        <v>Itália - Série B</v>
      </c>
      <c r="C146" s="4" t="s">
        <v>657</v>
      </c>
      <c r="D146" s="21">
        <f>COUNTIFS(Partidas!$B$2:$B$12634, C146)</f>
        <v>11</v>
      </c>
      <c r="E146" s="1">
        <f>IFERROR(INDEX(OGSHome!$Q:$Q,MATCH(C146,OGSHome!$A:$A,0)),"-")</f>
        <v>5</v>
      </c>
      <c r="F146" s="17">
        <f t="shared" si="4"/>
        <v>0.45454545454545453</v>
      </c>
      <c r="G146" s="1">
        <f>IFERROR(INDEX(OGCHome!$P:$P,MATCH(C146,OGCHome!$A:$A,0)),"-")</f>
        <v>3</v>
      </c>
      <c r="H146" s="1">
        <f>COUNTIFS(Partidas!B:B, C146, Partidas!L:L, "Sim")</f>
        <v>3</v>
      </c>
      <c r="K146" s="4" t="s">
        <v>657</v>
      </c>
      <c r="L146" s="21">
        <f>COUNTIFS(Partidas!$D$2:$D$12634, K146)</f>
        <v>10</v>
      </c>
      <c r="M146" s="1">
        <f>IFERROR(INDEX(OGSAway!$P:$P,MATCH(K146,OGSAway!$A:$A,0)),"-")</f>
        <v>3</v>
      </c>
      <c r="N146" s="17">
        <f t="shared" si="5"/>
        <v>0.3</v>
      </c>
      <c r="O146" s="1">
        <f>IFERROR(INDEX(OGCAway!$P:$P,MATCH(K146,OGCAway!$A:$A,0)),"-")</f>
        <v>5</v>
      </c>
      <c r="P146" s="1">
        <f>COUNTIFS(Partidas!D:D, C146, Partidas!L:L, "Sim")</f>
        <v>2</v>
      </c>
      <c r="Q146" s="21">
        <f>Tabela2[[#This Row],[JOGOS FORA]]+Tabela2[[#This Row],[JOGOS CASA]]</f>
        <v>21</v>
      </c>
      <c r="R146" s="22">
        <f>(Tabela2[[#This Row],[MARCOU4]]+Tabela2[[#This Row],[MARCOU]])/Q146</f>
        <v>0.38095238095238093</v>
      </c>
    </row>
    <row r="147" spans="2:18" hidden="1" x14ac:dyDescent="0.25">
      <c r="B147" s="4" t="str">
        <f>IFERROR(INDEX(OGSHome!$P:$P,MATCH(C147,OGSHome!$A:$A,0)),"-")</f>
        <v>Itália - Série B</v>
      </c>
      <c r="C147" s="4" t="s">
        <v>661</v>
      </c>
      <c r="D147" s="21">
        <f>COUNTIFS(Partidas!$B$2:$B$12634, C147)</f>
        <v>11</v>
      </c>
      <c r="E147" s="1">
        <f>IFERROR(INDEX(OGSHome!$Q:$Q,MATCH(C147,OGSHome!$A:$A,0)),"-")</f>
        <v>4</v>
      </c>
      <c r="F147" s="17">
        <f t="shared" si="4"/>
        <v>0.36363636363636365</v>
      </c>
      <c r="G147" s="1">
        <f>IFERROR(INDEX(OGCHome!$P:$P,MATCH(C147,OGCHome!$A:$A,0)),"-")</f>
        <v>3</v>
      </c>
      <c r="H147" s="1">
        <f>COUNTIFS(Partidas!B:B, C147, Partidas!L:L, "Sim")</f>
        <v>4</v>
      </c>
      <c r="K147" s="4" t="s">
        <v>661</v>
      </c>
      <c r="L147" s="21">
        <f>COUNTIFS(Partidas!$D$2:$D$12634, K147)</f>
        <v>11</v>
      </c>
      <c r="M147" s="1">
        <f>IFERROR(INDEX(OGSAway!$P:$P,MATCH(K147,OGSAway!$A:$A,0)),"-")</f>
        <v>3</v>
      </c>
      <c r="N147" s="17">
        <f t="shared" si="5"/>
        <v>0.27272727272727271</v>
      </c>
      <c r="O147" s="1">
        <f>IFERROR(INDEX(OGCAway!$P:$P,MATCH(K147,OGCAway!$A:$A,0)),"-")</f>
        <v>5</v>
      </c>
      <c r="P147" s="1">
        <f>COUNTIFS(Partidas!D:D, C147, Partidas!L:L, "Sim")</f>
        <v>3</v>
      </c>
      <c r="Q147" s="21">
        <f>Tabela2[[#This Row],[JOGOS FORA]]+Tabela2[[#This Row],[JOGOS CASA]]</f>
        <v>22</v>
      </c>
      <c r="R147" s="22">
        <f>(Tabela2[[#This Row],[MARCOU4]]+Tabela2[[#This Row],[MARCOU]])/Q147</f>
        <v>0.31818181818181818</v>
      </c>
    </row>
    <row r="148" spans="2:18" x14ac:dyDescent="0.25">
      <c r="B148" s="4" t="str">
        <f>IFERROR(INDEX(OGSHome!$P:$P,MATCH(C148,OGSHome!$A:$A,0)),"-")</f>
        <v>Itália - Série A</v>
      </c>
      <c r="C148" s="9" t="s">
        <v>256</v>
      </c>
      <c r="D148" s="7">
        <f>COUNTIFS(Partidas!$B$2:$B$12634, C148)</f>
        <v>10</v>
      </c>
      <c r="E148" s="7">
        <f>IFERROR(INDEX(OGSHome!$Q:$Q,MATCH(C148,OGSHome!$A:$A,0)),"-")</f>
        <v>4</v>
      </c>
      <c r="F148" s="5">
        <f t="shared" si="4"/>
        <v>0.4</v>
      </c>
      <c r="G148" s="7">
        <f>IFERROR(INDEX(OGCHome!$P:$P,MATCH(C148,OGCHome!$A:$A,0)),"-")</f>
        <v>0</v>
      </c>
      <c r="H148" s="7">
        <f>COUNTIFS(Partidas!B:B, C148, Partidas!L:L, "Sim")</f>
        <v>6</v>
      </c>
      <c r="K148" s="9" t="s">
        <v>256</v>
      </c>
      <c r="L148" s="7">
        <f>COUNTIFS(Partidas!$D$2:$D$12634, K148)</f>
        <v>11</v>
      </c>
      <c r="M148" s="7">
        <f>IFERROR(INDEX(OGSAway!$P:$P,MATCH(K148,OGSAway!$A:$A,0)),"-")</f>
        <v>3</v>
      </c>
      <c r="N148" s="5">
        <f t="shared" si="5"/>
        <v>0.27272727272727271</v>
      </c>
      <c r="O148" s="7">
        <f>IFERROR(INDEX(OGCAway!$P:$P,MATCH(K148,OGCAway!$A:$A,0)),"-")</f>
        <v>1</v>
      </c>
      <c r="P148" s="7">
        <f>COUNTIFS(Partidas!D:D, C148, Partidas!L:L, "Sim")</f>
        <v>7</v>
      </c>
      <c r="Q148" s="21">
        <f>Tabela2[[#This Row],[JOGOS FORA]]+Tabela2[[#This Row],[JOGOS CASA]]</f>
        <v>21</v>
      </c>
      <c r="R148" s="22">
        <f>(Tabela2[[#This Row],[MARCOU4]]+Tabela2[[#This Row],[MARCOU]])/Q148</f>
        <v>0.33333333333333331</v>
      </c>
    </row>
    <row r="149" spans="2:18" hidden="1" x14ac:dyDescent="0.25">
      <c r="B149" s="4" t="str">
        <f>IFERROR(INDEX(OGSHome!$P:$P,MATCH(C149,OGSHome!$A:$A,0)),"-")</f>
        <v>Brasil - Série A</v>
      </c>
      <c r="C149" s="9" t="s">
        <v>34</v>
      </c>
      <c r="D149" s="7">
        <f>COUNTIFS(Partidas!$B$2:$B$12634, C149)</f>
        <v>19</v>
      </c>
      <c r="E149" s="7">
        <f>IFERROR(INDEX(OGSHome!$Q:$Q,MATCH(C149,OGSHome!$A:$A,0)),"-")</f>
        <v>8</v>
      </c>
      <c r="F149" s="5">
        <f t="shared" si="4"/>
        <v>0.42105263157894735</v>
      </c>
      <c r="G149" s="7">
        <f>IFERROR(INDEX(OGCHome!$P:$P,MATCH(C149,OGCHome!$A:$A,0)),"-")</f>
        <v>5</v>
      </c>
      <c r="H149" s="7">
        <f>COUNTIFS(Partidas!B:B, C149, Partidas!L:L, "Sim")</f>
        <v>6</v>
      </c>
      <c r="K149" s="9" t="s">
        <v>34</v>
      </c>
      <c r="L149" s="7">
        <f>COUNTIFS(Partidas!$D$2:$D$12634, K149)</f>
        <v>19</v>
      </c>
      <c r="M149" s="7">
        <f>IFERROR(INDEX(OGSAway!$P:$P,MATCH(K149,OGSAway!$A:$A,0)),"-")</f>
        <v>4</v>
      </c>
      <c r="N149" s="5">
        <f t="shared" si="5"/>
        <v>0.21052631578947367</v>
      </c>
      <c r="O149" s="7">
        <f>IFERROR(INDEX(OGCAway!$P:$P,MATCH(K149,OGCAway!$A:$A,0)),"-")</f>
        <v>6</v>
      </c>
      <c r="P149" s="7">
        <f>COUNTIFS(Partidas!D:D, C149, Partidas!L:L, "Sim")</f>
        <v>9</v>
      </c>
      <c r="Q149" s="21">
        <f>Tabela2[[#This Row],[JOGOS FORA]]+Tabela2[[#This Row],[JOGOS CASA]]</f>
        <v>38</v>
      </c>
      <c r="R149" s="22">
        <f>(Tabela2[[#This Row],[MARCOU4]]+Tabela2[[#This Row],[MARCOU]])/Q149</f>
        <v>0.31578947368421051</v>
      </c>
    </row>
    <row r="150" spans="2:18" hidden="1" x14ac:dyDescent="0.25">
      <c r="B150" s="4" t="str">
        <f>IFERROR(INDEX(OGSHome!$P:$P,MATCH(C150,OGSHome!$A:$A,0)),"-")</f>
        <v>Alemanha - Bundesliga</v>
      </c>
      <c r="C150" s="4" t="s">
        <v>320</v>
      </c>
      <c r="D150" s="7">
        <f>COUNTIFS(Partidas!$B$2:$B$12634, C150)</f>
        <v>9</v>
      </c>
      <c r="E150" s="7">
        <f>IFERROR(INDEX(OGSHome!$Q:$Q,MATCH(C150,OGSHome!$A:$A,0)),"-")</f>
        <v>4</v>
      </c>
      <c r="F150" s="17">
        <f t="shared" si="4"/>
        <v>0.44444444444444442</v>
      </c>
      <c r="G150" s="7">
        <f>IFERROR(INDEX(OGCHome!$P:$P,MATCH(C150,OGCHome!$A:$A,0)),"-")</f>
        <v>3</v>
      </c>
      <c r="H150" s="7">
        <f>COUNTIFS(Partidas!B:B, C150, Partidas!L:L, "Sim")</f>
        <v>2</v>
      </c>
      <c r="K150" s="9" t="s">
        <v>320</v>
      </c>
      <c r="L150" s="7">
        <f>COUNTIFS(Partidas!$D$2:$D$12634, K150)</f>
        <v>10</v>
      </c>
      <c r="M150" s="7">
        <f>IFERROR(INDEX(OGSAway!$P:$P,MATCH(K150,OGSAway!$A:$A,0)),"-")</f>
        <v>3</v>
      </c>
      <c r="N150" s="17">
        <f t="shared" si="5"/>
        <v>0.3</v>
      </c>
      <c r="O150" s="7">
        <f>IFERROR(INDEX(OGCAway!$P:$P,MATCH(K150,OGCAway!$A:$A,0)),"-")</f>
        <v>6</v>
      </c>
      <c r="P150" s="7">
        <f>COUNTIFS(Partidas!D:D, C150, Partidas!L:L, "Sim")</f>
        <v>1</v>
      </c>
      <c r="Q150" s="21">
        <f>Tabela2[[#This Row],[JOGOS FORA]]+Tabela2[[#This Row],[JOGOS CASA]]</f>
        <v>19</v>
      </c>
      <c r="R150" s="22">
        <f>(Tabela2[[#This Row],[MARCOU4]]+Tabela2[[#This Row],[MARCOU]])/Q150</f>
        <v>0.36842105263157893</v>
      </c>
    </row>
    <row r="151" spans="2:18" hidden="1" x14ac:dyDescent="0.25">
      <c r="B151" s="4" t="str">
        <f>IFERROR(INDEX(OGSHome!$P:$P,MATCH(C151,OGSHome!$A:$A,0)),"-")</f>
        <v>Alemanha - Bundesliga</v>
      </c>
      <c r="C151" s="4" t="s">
        <v>321</v>
      </c>
      <c r="D151" s="6">
        <f>COUNTIFS(Partidas!$B$2:$B$12634, C151)</f>
        <v>10</v>
      </c>
      <c r="E151" s="6">
        <f>IFERROR(INDEX(OGSHome!$Q:$Q,MATCH(C151,OGSHome!$A:$A,0)),"-")</f>
        <v>4</v>
      </c>
      <c r="F151" s="17">
        <f t="shared" si="4"/>
        <v>0.4</v>
      </c>
      <c r="G151" s="7">
        <f>IFERROR(INDEX(OGCHome!$P:$P,MATCH(C151,OGCHome!$A:$A,0)),"-")</f>
        <v>4</v>
      </c>
      <c r="H151" s="7">
        <f>COUNTIFS(Partidas!B:B, C151, Partidas!L:L, "Sim")</f>
        <v>2</v>
      </c>
      <c r="K151" s="10" t="s">
        <v>321</v>
      </c>
      <c r="L151" s="6">
        <f>COUNTIFS(Partidas!$D$2:$D$12634, K151)</f>
        <v>9</v>
      </c>
      <c r="M151" s="6">
        <f>IFERROR(INDEX(OGSAway!$P:$P,MATCH(K151,OGSAway!$A:$A,0)),"-")</f>
        <v>1</v>
      </c>
      <c r="N151" s="17">
        <f t="shared" si="5"/>
        <v>0.1111111111111111</v>
      </c>
      <c r="O151" s="6">
        <f>IFERROR(INDEX(OGCAway!$P:$P,MATCH(K151,OGCAway!$A:$A,0)),"-")</f>
        <v>8</v>
      </c>
      <c r="P151" s="6">
        <f>COUNTIFS(Partidas!D:D, C151, Partidas!L:L, "Sim")</f>
        <v>0</v>
      </c>
      <c r="Q151" s="21">
        <f>Tabela2[[#This Row],[JOGOS FORA]]+Tabela2[[#This Row],[JOGOS CASA]]</f>
        <v>19</v>
      </c>
      <c r="R151" s="22">
        <f>(Tabela2[[#This Row],[MARCOU4]]+Tabela2[[#This Row],[MARCOU]])/Q151</f>
        <v>0.26315789473684209</v>
      </c>
    </row>
    <row r="152" spans="2:18" hidden="1" x14ac:dyDescent="0.25">
      <c r="B152" s="4" t="str">
        <f>IFERROR(INDEX(OGSHome!$P:$P,MATCH(C152,OGSHome!$A:$A,0)),"-")</f>
        <v>Holanda - Eredivisie</v>
      </c>
      <c r="C152" s="4" t="s">
        <v>436</v>
      </c>
      <c r="D152" s="6">
        <f>COUNTIFS(Partidas!$B$2:$B$12634, C152)</f>
        <v>8</v>
      </c>
      <c r="E152" s="6">
        <f>IFERROR(INDEX(OGSHome!$Q:$Q,MATCH(C152,OGSHome!$A:$A,0)),"-")</f>
        <v>5</v>
      </c>
      <c r="F152" s="17">
        <f t="shared" si="4"/>
        <v>0.625</v>
      </c>
      <c r="G152" s="7">
        <f>IFERROR(INDEX(OGCHome!$P:$P,MATCH(C152,OGCHome!$A:$A,0)),"-")</f>
        <v>3</v>
      </c>
      <c r="H152" s="7">
        <f>COUNTIFS(Partidas!B:B, C152, Partidas!L:L, "Sim")</f>
        <v>0</v>
      </c>
      <c r="K152" s="10" t="s">
        <v>436</v>
      </c>
      <c r="L152" s="6">
        <f>COUNTIFS(Partidas!$D$2:$D$12634, K152)</f>
        <v>10</v>
      </c>
      <c r="M152" s="6">
        <f>IFERROR(INDEX(OGSAway!$P:$P,MATCH(K152,OGSAway!$A:$A,0)),"-")</f>
        <v>1</v>
      </c>
      <c r="N152" s="17">
        <f t="shared" si="5"/>
        <v>0.1</v>
      </c>
      <c r="O152" s="6">
        <f>IFERROR(INDEX(OGCAway!$P:$P,MATCH(K152,OGCAway!$A:$A,0)),"-")</f>
        <v>7</v>
      </c>
      <c r="P152" s="6">
        <f>COUNTIFS(Partidas!D:D, C152, Partidas!L:L, "Sim")</f>
        <v>2</v>
      </c>
      <c r="Q152" s="21">
        <f>Tabela2[[#This Row],[JOGOS FORA]]+Tabela2[[#This Row],[JOGOS CASA]]</f>
        <v>18</v>
      </c>
      <c r="R152" s="22">
        <f>(Tabela2[[#This Row],[MARCOU4]]+Tabela2[[#This Row],[MARCOU]])/Q152</f>
        <v>0.33333333333333331</v>
      </c>
    </row>
    <row r="153" spans="2:18" hidden="1" x14ac:dyDescent="0.25">
      <c r="B153" s="4" t="str">
        <f>IFERROR(INDEX(OGSHome!$P:$P,MATCH(C153,OGSHome!$A:$A,0)),"-")</f>
        <v>Alemanha - Bundesliga</v>
      </c>
      <c r="C153" s="4" t="s">
        <v>325</v>
      </c>
      <c r="D153" s="6">
        <f>COUNTIFS(Partidas!$B$2:$B$12634, C153)</f>
        <v>9</v>
      </c>
      <c r="E153" s="6">
        <f>IFERROR(INDEX(OGSHome!$Q:$Q,MATCH(C153,OGSHome!$A:$A,0)),"-")</f>
        <v>4</v>
      </c>
      <c r="F153" s="17">
        <f t="shared" si="4"/>
        <v>0.44444444444444442</v>
      </c>
      <c r="G153" s="7">
        <f>IFERROR(INDEX(OGCHome!$P:$P,MATCH(C153,OGCHome!$A:$A,0)),"-")</f>
        <v>2</v>
      </c>
      <c r="H153" s="7">
        <f>COUNTIFS(Partidas!B:B, C153, Partidas!L:L, "Sim")</f>
        <v>3</v>
      </c>
      <c r="K153" s="10" t="s">
        <v>325</v>
      </c>
      <c r="L153" s="6">
        <f>COUNTIFS(Partidas!$D$2:$D$12634, K153)</f>
        <v>10</v>
      </c>
      <c r="M153" s="6">
        <f>IFERROR(INDEX(OGSAway!$P:$P,MATCH(K153,OGSAway!$A:$A,0)),"-")</f>
        <v>2</v>
      </c>
      <c r="N153" s="17">
        <f t="shared" si="5"/>
        <v>0.2</v>
      </c>
      <c r="O153" s="6">
        <f>IFERROR(INDEX(OGCAway!$P:$P,MATCH(K153,OGCAway!$A:$A,0)),"-")</f>
        <v>8</v>
      </c>
      <c r="P153" s="6">
        <f>COUNTIFS(Partidas!D:D, C153, Partidas!L:L, "Sim")</f>
        <v>0</v>
      </c>
      <c r="Q153" s="21">
        <f>Tabela2[[#This Row],[JOGOS FORA]]+Tabela2[[#This Row],[JOGOS CASA]]</f>
        <v>19</v>
      </c>
      <c r="R153" s="22">
        <f>(Tabela2[[#This Row],[MARCOU4]]+Tabela2[[#This Row],[MARCOU]])/Q153</f>
        <v>0.31578947368421051</v>
      </c>
    </row>
    <row r="154" spans="2:18" hidden="1" x14ac:dyDescent="0.25">
      <c r="B154" s="4" t="str">
        <f>IFERROR(INDEX(OGSHome!$P:$P,MATCH(C154,OGSHome!$A:$A,0)),"-")</f>
        <v>Holanda - Eredivisie</v>
      </c>
      <c r="C154" s="9" t="s">
        <v>431</v>
      </c>
      <c r="D154" s="7">
        <f>COUNTIFS(Partidas!$B$2:$B$12634, C154)</f>
        <v>9</v>
      </c>
      <c r="E154" s="7">
        <f>IFERROR(INDEX(OGSHome!$Q:$Q,MATCH(C154,OGSHome!$A:$A,0)),"-")</f>
        <v>2</v>
      </c>
      <c r="F154" s="5">
        <f t="shared" si="4"/>
        <v>0.22222222222222221</v>
      </c>
      <c r="G154" s="7">
        <f>IFERROR(INDEX(OGCHome!$P:$P,MATCH(C154,OGCHome!$A:$A,0)),"-")</f>
        <v>4</v>
      </c>
      <c r="H154" s="7">
        <f>COUNTIFS(Partidas!B:B, C154, Partidas!L:L, "Sim")</f>
        <v>3</v>
      </c>
      <c r="K154" s="9" t="s">
        <v>431</v>
      </c>
      <c r="L154" s="7">
        <f>COUNTIFS(Partidas!$D$2:$D$12634, K154)</f>
        <v>9</v>
      </c>
      <c r="M154" s="7">
        <f>IFERROR(INDEX(OGSAway!$P:$P,MATCH(K154,OGSAway!$A:$A,0)),"-")</f>
        <v>4</v>
      </c>
      <c r="N154" s="5">
        <f t="shared" si="5"/>
        <v>0.44444444444444442</v>
      </c>
      <c r="O154" s="7">
        <f>IFERROR(INDEX(OGCAway!$P:$P,MATCH(K154,OGCAway!$A:$A,0)),"-")</f>
        <v>2</v>
      </c>
      <c r="P154" s="7">
        <f>COUNTIFS(Partidas!D:D, C154, Partidas!L:L, "Sim")</f>
        <v>3</v>
      </c>
      <c r="Q154" s="21">
        <f>Tabela2[[#This Row],[JOGOS FORA]]+Tabela2[[#This Row],[JOGOS CASA]]</f>
        <v>18</v>
      </c>
      <c r="R154" s="22">
        <f>(Tabela2[[#This Row],[MARCOU4]]+Tabela2[[#This Row],[MARCOU]])/Q154</f>
        <v>0.33333333333333331</v>
      </c>
    </row>
    <row r="155" spans="2:18" hidden="1" x14ac:dyDescent="0.25">
      <c r="B155" s="4" t="str">
        <f>IFERROR(INDEX(OGSHome!$P:$P,MATCH(C155,OGSHome!$A:$A,0)),"-")</f>
        <v>Inglaterra - Championship</v>
      </c>
      <c r="C155" s="9" t="s">
        <v>447</v>
      </c>
      <c r="D155" s="7">
        <f>COUNTIFS(Partidas!$B$2:$B$12634, C155)</f>
        <v>14</v>
      </c>
      <c r="E155" s="7">
        <f>IFERROR(INDEX(OGSHome!$Q:$Q,MATCH(C155,OGSHome!$A:$A,0)),"-")</f>
        <v>6</v>
      </c>
      <c r="F155" s="5">
        <f t="shared" si="4"/>
        <v>0.42857142857142855</v>
      </c>
      <c r="G155" s="7">
        <f>IFERROR(INDEX(OGCHome!$P:$P,MATCH(C155,OGCHome!$A:$A,0)),"-")</f>
        <v>5</v>
      </c>
      <c r="H155" s="7">
        <f>COUNTIFS(Partidas!B:B, C155, Partidas!L:L, "Sim")</f>
        <v>3</v>
      </c>
      <c r="K155" s="9" t="s">
        <v>447</v>
      </c>
      <c r="L155" s="7">
        <f>COUNTIFS(Partidas!$D$2:$D$12634, K155)</f>
        <v>14</v>
      </c>
      <c r="M155" s="7">
        <f>IFERROR(INDEX(OGSAway!$P:$P,MATCH(K155,OGSAway!$A:$A,0)),"-")</f>
        <v>3</v>
      </c>
      <c r="N155" s="5">
        <f t="shared" si="5"/>
        <v>0.21428571428571427</v>
      </c>
      <c r="O155" s="7">
        <f>IFERROR(INDEX(OGCAway!$P:$P,MATCH(K155,OGCAway!$A:$A,0)),"-")</f>
        <v>9</v>
      </c>
      <c r="P155" s="7">
        <f>COUNTIFS(Partidas!D:D, C155, Partidas!L:L, "Sim")</f>
        <v>2</v>
      </c>
      <c r="Q155" s="21">
        <f>Tabela2[[#This Row],[JOGOS FORA]]+Tabela2[[#This Row],[JOGOS CASA]]</f>
        <v>28</v>
      </c>
      <c r="R155" s="22">
        <f>(Tabela2[[#This Row],[MARCOU4]]+Tabela2[[#This Row],[MARCOU]])/Q155</f>
        <v>0.32142857142857145</v>
      </c>
    </row>
    <row r="156" spans="2:18" hidden="1" x14ac:dyDescent="0.25">
      <c r="B156" s="4" t="str">
        <f>IFERROR(INDEX(OGSHome!$P:$P,MATCH(C156,OGSHome!$A:$A,0)),"-")</f>
        <v>Inglaterra - Championship</v>
      </c>
      <c r="C156" s="4" t="s">
        <v>448</v>
      </c>
      <c r="D156" s="7">
        <f>COUNTIFS(Partidas!$B$2:$B$12634, C156)</f>
        <v>14</v>
      </c>
      <c r="E156" s="7">
        <f>IFERROR(INDEX(OGSHome!$Q:$Q,MATCH(C156,OGSHome!$A:$A,0)),"-")</f>
        <v>7</v>
      </c>
      <c r="F156" s="5">
        <f t="shared" si="4"/>
        <v>0.5</v>
      </c>
      <c r="G156" s="7">
        <f>IFERROR(INDEX(OGCHome!$P:$P,MATCH(C156,OGCHome!$A:$A,0)),"-")</f>
        <v>3</v>
      </c>
      <c r="H156" s="7">
        <f>COUNTIFS(Partidas!B:B, C156, Partidas!L:L, "Sim")</f>
        <v>4</v>
      </c>
      <c r="K156" s="9" t="s">
        <v>448</v>
      </c>
      <c r="L156" s="7">
        <f>COUNTIFS(Partidas!$D$2:$D$12634, K156)</f>
        <v>14</v>
      </c>
      <c r="M156" s="7">
        <f>IFERROR(INDEX(OGSAway!$P:$P,MATCH(K156,OGSAway!$A:$A,0)),"-")</f>
        <v>1</v>
      </c>
      <c r="N156" s="5">
        <f t="shared" si="5"/>
        <v>7.1428571428571425E-2</v>
      </c>
      <c r="O156" s="7">
        <f>IFERROR(INDEX(OGCAway!$P:$P,MATCH(K156,OGCAway!$A:$A,0)),"-")</f>
        <v>6</v>
      </c>
      <c r="P156" s="7">
        <f>COUNTIFS(Partidas!D:D, C156, Partidas!L:L, "Sim")</f>
        <v>7</v>
      </c>
      <c r="Q156" s="21">
        <f>Tabela2[[#This Row],[JOGOS FORA]]+Tabela2[[#This Row],[JOGOS CASA]]</f>
        <v>28</v>
      </c>
      <c r="R156" s="22">
        <f>(Tabela2[[#This Row],[MARCOU4]]+Tabela2[[#This Row],[MARCOU]])/Q156</f>
        <v>0.2857142857142857</v>
      </c>
    </row>
    <row r="157" spans="2:18" hidden="1" x14ac:dyDescent="0.25">
      <c r="B157" s="4" t="str">
        <f>IFERROR(INDEX(OGSHome!$P:$P,MATCH(C157,OGSHome!$A:$A,0)),"-")</f>
        <v>Inglaterra - Championship</v>
      </c>
      <c r="C157" s="4" t="s">
        <v>451</v>
      </c>
      <c r="D157" s="7">
        <f>COUNTIFS(Partidas!$B$2:$B$12634, C157)</f>
        <v>14</v>
      </c>
      <c r="E157" s="7">
        <f>IFERROR(INDEX(OGSHome!$Q:$Q,MATCH(C157,OGSHome!$A:$A,0)),"-")</f>
        <v>5</v>
      </c>
      <c r="F157" s="17">
        <f t="shared" si="4"/>
        <v>0.35714285714285715</v>
      </c>
      <c r="G157" s="7">
        <f>IFERROR(INDEX(OGCHome!$P:$P,MATCH(C157,OGCHome!$A:$A,0)),"-")</f>
        <v>5</v>
      </c>
      <c r="H157" s="7">
        <f>COUNTIFS(Partidas!B:B, C157, Partidas!L:L, "Sim")</f>
        <v>4</v>
      </c>
      <c r="K157" s="9" t="s">
        <v>451</v>
      </c>
      <c r="L157" s="7">
        <f>COUNTIFS(Partidas!$D$2:$D$12634, K157)</f>
        <v>14</v>
      </c>
      <c r="M157" s="7">
        <f>IFERROR(INDEX(OGSAway!$P:$P,MATCH(K157,OGSAway!$A:$A,0)),"-")</f>
        <v>3</v>
      </c>
      <c r="N157" s="17">
        <f t="shared" si="5"/>
        <v>0.21428571428571427</v>
      </c>
      <c r="O157" s="7">
        <f>IFERROR(INDEX(OGCAway!$P:$P,MATCH(K157,OGCAway!$A:$A,0)),"-")</f>
        <v>6</v>
      </c>
      <c r="P157" s="7">
        <f>COUNTIFS(Partidas!D:D, C157, Partidas!L:L, "Sim")</f>
        <v>5</v>
      </c>
      <c r="Q157" s="21">
        <f>Tabela2[[#This Row],[JOGOS FORA]]+Tabela2[[#This Row],[JOGOS CASA]]</f>
        <v>28</v>
      </c>
      <c r="R157" s="22">
        <f>(Tabela2[[#This Row],[MARCOU4]]+Tabela2[[#This Row],[MARCOU]])/Q157</f>
        <v>0.2857142857142857</v>
      </c>
    </row>
    <row r="158" spans="2:18" hidden="1" x14ac:dyDescent="0.25">
      <c r="B158" s="4" t="str">
        <f>IFERROR(INDEX(OGSHome!$P:$P,MATCH(C158,OGSHome!$A:$A,0)),"-")</f>
        <v>Inglaterra - Championship</v>
      </c>
      <c r="C158" s="4" t="s">
        <v>452</v>
      </c>
      <c r="D158" s="7">
        <f>COUNTIFS(Partidas!$B$2:$B$12634, C158)</f>
        <v>14</v>
      </c>
      <c r="E158" s="7">
        <f>IFERROR(INDEX(OGSHome!$Q:$Q,MATCH(C158,OGSHome!$A:$A,0)),"-")</f>
        <v>4</v>
      </c>
      <c r="F158" s="17">
        <f t="shared" si="4"/>
        <v>0.2857142857142857</v>
      </c>
      <c r="G158" s="7">
        <f>IFERROR(INDEX(OGCHome!$P:$P,MATCH(C158,OGCHome!$A:$A,0)),"-")</f>
        <v>6</v>
      </c>
      <c r="H158" s="7">
        <f>COUNTIFS(Partidas!B:B, C158, Partidas!L:L, "Sim")</f>
        <v>4</v>
      </c>
      <c r="K158" s="9" t="s">
        <v>452</v>
      </c>
      <c r="L158" s="7">
        <f>COUNTIFS(Partidas!$D$2:$D$12634, K158)</f>
        <v>14</v>
      </c>
      <c r="M158" s="7">
        <f>IFERROR(INDEX(OGSAway!$P:$P,MATCH(K158,OGSAway!$A:$A,0)),"-")</f>
        <v>4</v>
      </c>
      <c r="N158" s="17">
        <f t="shared" si="5"/>
        <v>0.2857142857142857</v>
      </c>
      <c r="O158" s="7">
        <f>IFERROR(INDEX(OGCAway!$P:$P,MATCH(K158,OGCAway!$A:$A,0)),"-")</f>
        <v>7</v>
      </c>
      <c r="P158" s="7">
        <f>COUNTIFS(Partidas!D:D, C158, Partidas!L:L, "Sim")</f>
        <v>3</v>
      </c>
      <c r="Q158" s="21">
        <f>Tabela2[[#This Row],[JOGOS FORA]]+Tabela2[[#This Row],[JOGOS CASA]]</f>
        <v>28</v>
      </c>
      <c r="R158" s="22">
        <f>(Tabela2[[#This Row],[MARCOU4]]+Tabela2[[#This Row],[MARCOU]])/Q158</f>
        <v>0.2857142857142857</v>
      </c>
    </row>
    <row r="159" spans="2:18" hidden="1" x14ac:dyDescent="0.25">
      <c r="B159" s="4" t="str">
        <f>IFERROR(INDEX(OGSHome!$P:$P,MATCH(C159,OGSHome!$A:$A,0)),"-")</f>
        <v>Inglaterra - Championship</v>
      </c>
      <c r="C159" s="4" t="s">
        <v>456</v>
      </c>
      <c r="D159" s="8">
        <f>COUNTIFS(Partidas!$B$2:$B$12634, C159)</f>
        <v>14</v>
      </c>
      <c r="E159" s="7">
        <f>IFERROR(INDEX(OGSHome!$Q:$Q,MATCH(C159,OGSHome!$A:$A,0)),"-")</f>
        <v>4</v>
      </c>
      <c r="F159" s="5">
        <f t="shared" si="4"/>
        <v>0.2857142857142857</v>
      </c>
      <c r="G159" s="7">
        <f>IFERROR(INDEX(OGCHome!$P:$P,MATCH(C159,OGCHome!$A:$A,0)),"-")</f>
        <v>4</v>
      </c>
      <c r="H159" s="7">
        <f>COUNTIFS(Partidas!B:B, C159, Partidas!L:L, "Sim")</f>
        <v>6</v>
      </c>
      <c r="K159" s="4" t="s">
        <v>456</v>
      </c>
      <c r="L159" s="8">
        <f>COUNTIFS(Partidas!$D$2:$D$12634, K159)</f>
        <v>14</v>
      </c>
      <c r="M159" s="7">
        <f>IFERROR(INDEX(OGSAway!$P:$P,MATCH(K159,OGSAway!$A:$A,0)),"-")</f>
        <v>4</v>
      </c>
      <c r="N159" s="5">
        <f t="shared" si="5"/>
        <v>0.2857142857142857</v>
      </c>
      <c r="O159" s="7">
        <f>IFERROR(INDEX(OGCAway!$P:$P,MATCH(K159,OGCAway!$A:$A,0)),"-")</f>
        <v>6</v>
      </c>
      <c r="P159" s="7">
        <f>COUNTIFS(Partidas!D:D, C159, Partidas!L:L, "Sim")</f>
        <v>4</v>
      </c>
      <c r="Q159" s="21">
        <f>Tabela2[[#This Row],[JOGOS FORA]]+Tabela2[[#This Row],[JOGOS CASA]]</f>
        <v>28</v>
      </c>
      <c r="R159" s="22">
        <f>(Tabela2[[#This Row],[MARCOU4]]+Tabela2[[#This Row],[MARCOU]])/Q159</f>
        <v>0.2857142857142857</v>
      </c>
    </row>
    <row r="160" spans="2:18" hidden="1" x14ac:dyDescent="0.25">
      <c r="B160" s="4" t="str">
        <f>IFERROR(INDEX(OGSHome!$P:$P,MATCH(C160,OGSHome!$A:$A,0)),"-")</f>
        <v>Inglaterra - Premier League</v>
      </c>
      <c r="C160" s="4" t="s">
        <v>264</v>
      </c>
      <c r="D160" s="6">
        <f>COUNTIFS(Partidas!$B$2:$B$12634, C160)</f>
        <v>11</v>
      </c>
      <c r="E160" s="6">
        <f>IFERROR(INDEX(OGSHome!$Q:$Q,MATCH(C160,OGSHome!$A:$A,0)),"-")</f>
        <v>5</v>
      </c>
      <c r="F160" s="17">
        <f t="shared" si="4"/>
        <v>0.45454545454545453</v>
      </c>
      <c r="G160" s="7">
        <f>IFERROR(INDEX(OGCHome!$P:$P,MATCH(C160,OGCHome!$A:$A,0)),"-")</f>
        <v>2</v>
      </c>
      <c r="H160" s="7">
        <f>COUNTIFS(Partidas!B:B, C160, Partidas!L:L, "Sim")</f>
        <v>4</v>
      </c>
      <c r="K160" s="10" t="s">
        <v>264</v>
      </c>
      <c r="L160" s="6">
        <f>COUNTIFS(Partidas!$D$2:$D$12634, K160)</f>
        <v>10</v>
      </c>
      <c r="M160" s="6">
        <f>IFERROR(INDEX(OGSAway!$P:$P,MATCH(K160,OGSAway!$A:$A,0)),"-")</f>
        <v>2</v>
      </c>
      <c r="N160" s="17">
        <f t="shared" si="5"/>
        <v>0.2</v>
      </c>
      <c r="O160" s="6">
        <f>IFERROR(INDEX(OGCAway!$P:$P,MATCH(K160,OGCAway!$A:$A,0)),"-")</f>
        <v>5</v>
      </c>
      <c r="P160" s="6">
        <f>COUNTIFS(Partidas!D:D, C160, Partidas!L:L, "Sim")</f>
        <v>3</v>
      </c>
      <c r="Q160" s="21">
        <f>Tabela2[[#This Row],[JOGOS FORA]]+Tabela2[[#This Row],[JOGOS CASA]]</f>
        <v>21</v>
      </c>
      <c r="R160" s="22">
        <f>(Tabela2[[#This Row],[MARCOU4]]+Tabela2[[#This Row],[MARCOU]])/Q160</f>
        <v>0.33333333333333331</v>
      </c>
    </row>
    <row r="161" spans="2:18" hidden="1" x14ac:dyDescent="0.25">
      <c r="B161" s="4" t="str">
        <f>IFERROR(INDEX(OGSHome!$P:$P,MATCH(C161,OGSHome!$A:$A,0)),"-")</f>
        <v>Noruega - Eliteserien</v>
      </c>
      <c r="C161" s="4" t="s">
        <v>393</v>
      </c>
      <c r="D161" s="8">
        <f>COUNTIFS(Partidas!$B$2:$B$12634, C161)</f>
        <v>15</v>
      </c>
      <c r="E161" s="7">
        <f>IFERROR(INDEX(OGSHome!$Q:$Q,MATCH(C161,OGSHome!$A:$A,0)),"-")</f>
        <v>4</v>
      </c>
      <c r="F161" s="5">
        <f t="shared" si="4"/>
        <v>0.26666666666666666</v>
      </c>
      <c r="G161" s="7">
        <f>IFERROR(INDEX(OGCHome!$P:$P,MATCH(C161,OGCHome!$A:$A,0)),"-")</f>
        <v>5</v>
      </c>
      <c r="H161" s="7">
        <f>COUNTIFS(Partidas!B:B, C161, Partidas!L:L, "Sim")</f>
        <v>6</v>
      </c>
      <c r="K161" s="4" t="s">
        <v>393</v>
      </c>
      <c r="L161" s="8">
        <f>COUNTIFS(Partidas!$D$2:$D$12634, K161)</f>
        <v>15</v>
      </c>
      <c r="M161" s="7">
        <f>IFERROR(INDEX(OGSAway!$P:$P,MATCH(K161,OGSAway!$A:$A,0)),"-")</f>
        <v>5</v>
      </c>
      <c r="N161" s="5">
        <f t="shared" si="5"/>
        <v>0.33333333333333331</v>
      </c>
      <c r="O161" s="7">
        <f>IFERROR(INDEX(OGCAway!$P:$P,MATCH(K161,OGCAway!$A:$A,0)),"-")</f>
        <v>4</v>
      </c>
      <c r="P161" s="7">
        <f>COUNTIFS(Partidas!D:D, C161, Partidas!L:L, "Sim")</f>
        <v>6</v>
      </c>
      <c r="Q161" s="21">
        <f>Tabela2[[#This Row],[JOGOS FORA]]+Tabela2[[#This Row],[JOGOS CASA]]</f>
        <v>30</v>
      </c>
      <c r="R161" s="22">
        <f>(Tabela2[[#This Row],[MARCOU4]]+Tabela2[[#This Row],[MARCOU]])/Q161</f>
        <v>0.3</v>
      </c>
    </row>
    <row r="162" spans="2:18" hidden="1" x14ac:dyDescent="0.25">
      <c r="B162" s="4" t="str">
        <f>IFERROR(INDEX(OGSHome!$P:$P,MATCH(C162,OGSHome!$A:$A,0)),"-")</f>
        <v>Noruega - Eliteserien</v>
      </c>
      <c r="C162" s="4" t="s">
        <v>392</v>
      </c>
      <c r="D162" s="8">
        <f>COUNTIFS(Partidas!$B$2:$B$12634, C162)</f>
        <v>15</v>
      </c>
      <c r="E162" s="7">
        <f>IFERROR(INDEX(OGSHome!$Q:$Q,MATCH(C162,OGSHome!$A:$A,0)),"-")</f>
        <v>6</v>
      </c>
      <c r="F162" s="5">
        <f t="shared" si="4"/>
        <v>0.4</v>
      </c>
      <c r="G162" s="7">
        <f>IFERROR(INDEX(OGCHome!$P:$P,MATCH(C162,OGCHome!$A:$A,0)),"-")</f>
        <v>3</v>
      </c>
      <c r="H162" s="7">
        <f>COUNTIFS(Partidas!B:B, C162, Partidas!L:L, "Sim")</f>
        <v>6</v>
      </c>
      <c r="K162" s="4" t="s">
        <v>392</v>
      </c>
      <c r="L162" s="8">
        <f>COUNTIFS(Partidas!$D$2:$D$12634, K162)</f>
        <v>15</v>
      </c>
      <c r="M162" s="7">
        <f>IFERROR(INDEX(OGSAway!$P:$P,MATCH(K162,OGSAway!$A:$A,0)),"-")</f>
        <v>3</v>
      </c>
      <c r="N162" s="5">
        <f t="shared" si="5"/>
        <v>0.2</v>
      </c>
      <c r="O162" s="7">
        <f>IFERROR(INDEX(OGCAway!$P:$P,MATCH(K162,OGCAway!$A:$A,0)),"-")</f>
        <v>8</v>
      </c>
      <c r="P162" s="7">
        <f>COUNTIFS(Partidas!D:D, C162, Partidas!L:L, "Sim")</f>
        <v>4</v>
      </c>
      <c r="Q162" s="21">
        <f>Tabela2[[#This Row],[JOGOS FORA]]+Tabela2[[#This Row],[JOGOS CASA]]</f>
        <v>30</v>
      </c>
      <c r="R162" s="22">
        <f>(Tabela2[[#This Row],[MARCOU4]]+Tabela2[[#This Row],[MARCOU]])/Q162</f>
        <v>0.3</v>
      </c>
    </row>
    <row r="163" spans="2:18" hidden="1" x14ac:dyDescent="0.25">
      <c r="B163" s="4" t="str">
        <f>IFERROR(INDEX(OGSHome!$P:$P,MATCH(C163,OGSHome!$A:$A,0)),"-")</f>
        <v>Noruega - Eliteserien</v>
      </c>
      <c r="C163" s="9" t="s">
        <v>395</v>
      </c>
      <c r="D163" s="7">
        <f>COUNTIFS(Partidas!$B$2:$B$12634, C163)</f>
        <v>15</v>
      </c>
      <c r="E163" s="7">
        <f>IFERROR(INDEX(OGSHome!$Q:$Q,MATCH(C163,OGSHome!$A:$A,0)),"-")</f>
        <v>3</v>
      </c>
      <c r="F163" s="5">
        <f t="shared" si="4"/>
        <v>0.2</v>
      </c>
      <c r="G163" s="7">
        <f>IFERROR(INDEX(OGCHome!$P:$P,MATCH(C163,OGCHome!$A:$A,0)),"-")</f>
        <v>6</v>
      </c>
      <c r="H163" s="7">
        <f>COUNTIFS(Partidas!B:B, C163, Partidas!L:L, "Sim")</f>
        <v>6</v>
      </c>
      <c r="K163" s="9" t="s">
        <v>395</v>
      </c>
      <c r="L163" s="7">
        <f>COUNTIFS(Partidas!$D$2:$D$12634, K163)</f>
        <v>15</v>
      </c>
      <c r="M163" s="7">
        <f>IFERROR(INDEX(OGSAway!$P:$P,MATCH(K163,OGSAway!$A:$A,0)),"-")</f>
        <v>6</v>
      </c>
      <c r="N163" s="5">
        <f t="shared" si="5"/>
        <v>0.4</v>
      </c>
      <c r="O163" s="7">
        <f>IFERROR(INDEX(OGCAway!$P:$P,MATCH(K163,OGCAway!$A:$A,0)),"-")</f>
        <v>5</v>
      </c>
      <c r="P163" s="7">
        <f>COUNTIFS(Partidas!D:D, C163, Partidas!L:L, "Sim")</f>
        <v>4</v>
      </c>
      <c r="Q163" s="21">
        <f>Tabela2[[#This Row],[JOGOS FORA]]+Tabela2[[#This Row],[JOGOS CASA]]</f>
        <v>30</v>
      </c>
      <c r="R163" s="22">
        <f>(Tabela2[[#This Row],[MARCOU4]]+Tabela2[[#This Row],[MARCOU]])/Q163</f>
        <v>0.3</v>
      </c>
    </row>
    <row r="164" spans="2:18" hidden="1" x14ac:dyDescent="0.25">
      <c r="B164" s="4" t="str">
        <f>IFERROR(INDEX(OGSHome!$P:$P,MATCH(C164,OGSHome!$A:$A,0)),"-")</f>
        <v>França - Ligue 1</v>
      </c>
      <c r="C164" s="4" t="s">
        <v>298</v>
      </c>
      <c r="D164" s="7">
        <f>COUNTIFS(Partidas!$B$2:$B$12634, C164)</f>
        <v>9</v>
      </c>
      <c r="E164" s="7">
        <f>IFERROR(INDEX(OGSHome!$Q:$Q,MATCH(C164,OGSHome!$A:$A,0)),"-")</f>
        <v>3</v>
      </c>
      <c r="F164" s="17">
        <f t="shared" si="4"/>
        <v>0.33333333333333331</v>
      </c>
      <c r="G164" s="7">
        <f>IFERROR(INDEX(OGCHome!$P:$P,MATCH(C164,OGCHome!$A:$A,0)),"-")</f>
        <v>3</v>
      </c>
      <c r="H164" s="7">
        <f>COUNTIFS(Partidas!B:B, C164, Partidas!L:L, "Sim")</f>
        <v>3</v>
      </c>
      <c r="K164" s="9" t="s">
        <v>298</v>
      </c>
      <c r="L164" s="7">
        <f>COUNTIFS(Partidas!$D$2:$D$12634, K164)</f>
        <v>9</v>
      </c>
      <c r="M164" s="7">
        <f>IFERROR(INDEX(OGSAway!$P:$P,MATCH(K164,OGSAway!$A:$A,0)),"-")</f>
        <v>2</v>
      </c>
      <c r="N164" s="17">
        <f t="shared" si="5"/>
        <v>0.22222222222222221</v>
      </c>
      <c r="O164" s="7">
        <f>IFERROR(INDEX(OGCAway!$P:$P,MATCH(K164,OGCAway!$A:$A,0)),"-")</f>
        <v>4</v>
      </c>
      <c r="P164" s="7">
        <f>COUNTIFS(Partidas!D:D, C164, Partidas!L:L, "Sim")</f>
        <v>3</v>
      </c>
      <c r="Q164" s="21">
        <f>Tabela2[[#This Row],[JOGOS FORA]]+Tabela2[[#This Row],[JOGOS CASA]]</f>
        <v>18</v>
      </c>
      <c r="R164" s="22">
        <f>(Tabela2[[#This Row],[MARCOU4]]+Tabela2[[#This Row],[MARCOU]])/Q164</f>
        <v>0.27777777777777779</v>
      </c>
    </row>
    <row r="165" spans="2:18" hidden="1" x14ac:dyDescent="0.25">
      <c r="B165" s="4" t="str">
        <f>IFERROR(INDEX(OGSHome!$P:$P,MATCH(C165,OGSHome!$A:$A,0)),"-")</f>
        <v>Japan - J1 League</v>
      </c>
      <c r="C165" s="4" t="s">
        <v>565</v>
      </c>
      <c r="D165" s="8">
        <f>COUNTIFS(Partidas!$B$2:$B$12634, C165)</f>
        <v>17</v>
      </c>
      <c r="E165" s="7">
        <f>IFERROR(INDEX(OGSHome!$Q:$Q,MATCH(C165,OGSHome!$A:$A,0)),"-")</f>
        <v>5</v>
      </c>
      <c r="F165" s="17">
        <f t="shared" si="4"/>
        <v>0.29411764705882354</v>
      </c>
      <c r="G165" s="7">
        <f>IFERROR(INDEX(OGCHome!$P:$P,MATCH(C165,OGCHome!$A:$A,0)),"-")</f>
        <v>6</v>
      </c>
      <c r="H165" s="7">
        <f>COUNTIFS(Partidas!B:B, C165, Partidas!L:L, "Sim")</f>
        <v>6</v>
      </c>
      <c r="K165" s="8" t="s">
        <v>565</v>
      </c>
      <c r="L165" s="8">
        <f>COUNTIFS(Partidas!$D$2:$D$12634, K165)</f>
        <v>17</v>
      </c>
      <c r="M165" s="8">
        <f>IFERROR(INDEX(OGSAway!$P:$P,MATCH(K165,OGSAway!$A:$A,0)),"-")</f>
        <v>5</v>
      </c>
      <c r="N165" s="17">
        <f t="shared" si="5"/>
        <v>0.29411764705882354</v>
      </c>
      <c r="O165" s="7">
        <f>IFERROR(INDEX(OGCAway!$P:$P,MATCH(K165,OGCAway!$A:$A,0)),"-")</f>
        <v>5</v>
      </c>
      <c r="P165" s="7">
        <f>COUNTIFS(Partidas!D:D, C165, Partidas!L:L, "Sim")</f>
        <v>7</v>
      </c>
      <c r="Q165" s="21">
        <f>Tabela2[[#This Row],[JOGOS FORA]]+Tabela2[[#This Row],[JOGOS CASA]]</f>
        <v>34</v>
      </c>
      <c r="R165" s="22">
        <f>(Tabela2[[#This Row],[MARCOU4]]+Tabela2[[#This Row],[MARCOU]])/Q165</f>
        <v>0.29411764705882354</v>
      </c>
    </row>
    <row r="166" spans="2:18" hidden="1" x14ac:dyDescent="0.25">
      <c r="B166" s="4" t="str">
        <f>IFERROR(INDEX(OGSHome!$P:$P,MATCH(C166,OGSHome!$A:$A,0)),"-")</f>
        <v>França - Ligue 1</v>
      </c>
      <c r="C166" s="4" t="s">
        <v>303</v>
      </c>
      <c r="D166" s="8">
        <f>COUNTIFS(Partidas!$B$2:$B$12634, C166)</f>
        <v>9</v>
      </c>
      <c r="E166" s="7">
        <f>IFERROR(INDEX(OGSHome!$Q:$Q,MATCH(C166,OGSHome!$A:$A,0)),"-")</f>
        <v>3</v>
      </c>
      <c r="F166" s="5">
        <f t="shared" si="4"/>
        <v>0.33333333333333331</v>
      </c>
      <c r="G166" s="7">
        <f>IFERROR(INDEX(OGCHome!$P:$P,MATCH(C166,OGCHome!$A:$A,0)),"-")</f>
        <v>4</v>
      </c>
      <c r="H166" s="7">
        <f>COUNTIFS(Partidas!B:B, C166, Partidas!L:L, "Sim")</f>
        <v>2</v>
      </c>
      <c r="K166" s="4" t="s">
        <v>303</v>
      </c>
      <c r="L166" s="8">
        <f>COUNTIFS(Partidas!$D$2:$D$12634, K166)</f>
        <v>9</v>
      </c>
      <c r="M166" s="7">
        <f>IFERROR(INDEX(OGSAway!$P:$P,MATCH(K166,OGSAway!$A:$A,0)),"-")</f>
        <v>2</v>
      </c>
      <c r="N166" s="5">
        <f t="shared" si="5"/>
        <v>0.22222222222222221</v>
      </c>
      <c r="O166" s="7">
        <f>IFERROR(INDEX(OGCAway!$P:$P,MATCH(K166,OGCAway!$A:$A,0)),"-")</f>
        <v>2</v>
      </c>
      <c r="P166" s="7">
        <f>COUNTIFS(Partidas!D:D, C166, Partidas!L:L, "Sim")</f>
        <v>5</v>
      </c>
      <c r="Q166" s="21">
        <f>Tabela2[[#This Row],[JOGOS FORA]]+Tabela2[[#This Row],[JOGOS CASA]]</f>
        <v>18</v>
      </c>
      <c r="R166" s="22">
        <f>(Tabela2[[#This Row],[MARCOU4]]+Tabela2[[#This Row],[MARCOU]])/Q166</f>
        <v>0.27777777777777779</v>
      </c>
    </row>
    <row r="167" spans="2:18" hidden="1" x14ac:dyDescent="0.25">
      <c r="B167" s="4" t="str">
        <f>IFERROR(INDEX(OGSHome!$P:$P,MATCH(C167,OGSHome!$A:$A,0)),"-")</f>
        <v>França - Ligue 1</v>
      </c>
      <c r="C167" s="4" t="s">
        <v>306</v>
      </c>
      <c r="D167" s="7">
        <f>COUNTIFS(Partidas!$B$2:$B$12634, C167)</f>
        <v>9</v>
      </c>
      <c r="E167" s="7">
        <f>IFERROR(INDEX(OGSHome!$Q:$Q,MATCH(C167,OGSHome!$A:$A,0)),"-")</f>
        <v>2</v>
      </c>
      <c r="F167" s="17">
        <f t="shared" si="4"/>
        <v>0.22222222222222221</v>
      </c>
      <c r="G167" s="7">
        <f>IFERROR(INDEX(OGCHome!$P:$P,MATCH(C167,OGCHome!$A:$A,0)),"-")</f>
        <v>4</v>
      </c>
      <c r="H167" s="7">
        <f>COUNTIFS(Partidas!B:B, C167, Partidas!L:L, "Sim")</f>
        <v>3</v>
      </c>
      <c r="K167" s="9" t="s">
        <v>306</v>
      </c>
      <c r="L167" s="7">
        <f>COUNTIFS(Partidas!$D$2:$D$12634, K167)</f>
        <v>9</v>
      </c>
      <c r="M167" s="7">
        <f>IFERROR(INDEX(OGSAway!$P:$P,MATCH(K167,OGSAway!$A:$A,0)),"-")</f>
        <v>3</v>
      </c>
      <c r="N167" s="17">
        <f t="shared" si="5"/>
        <v>0.33333333333333331</v>
      </c>
      <c r="O167" s="7">
        <f>IFERROR(INDEX(OGCAway!$P:$P,MATCH(K167,OGCAway!$A:$A,0)),"-")</f>
        <v>3</v>
      </c>
      <c r="P167" s="7">
        <f>COUNTIFS(Partidas!D:D, C167, Partidas!L:L, "Sim")</f>
        <v>3</v>
      </c>
      <c r="Q167" s="21">
        <f>Tabela2[[#This Row],[JOGOS FORA]]+Tabela2[[#This Row],[JOGOS CASA]]</f>
        <v>18</v>
      </c>
      <c r="R167" s="22">
        <f>(Tabela2[[#This Row],[MARCOU4]]+Tabela2[[#This Row],[MARCOU]])/Q167</f>
        <v>0.27777777777777779</v>
      </c>
    </row>
    <row r="168" spans="2:18" hidden="1" x14ac:dyDescent="0.25">
      <c r="B168" s="4" t="str">
        <f>IFERROR(INDEX(OGSHome!$P:$P,MATCH(C168,OGSHome!$A:$A,0)),"-")</f>
        <v>França - Ligue 1</v>
      </c>
      <c r="C168" s="9" t="s">
        <v>307</v>
      </c>
      <c r="D168" s="7">
        <f>COUNTIFS(Partidas!$B$2:$B$12634, C168)</f>
        <v>9</v>
      </c>
      <c r="E168" s="7">
        <f>IFERROR(INDEX(OGSHome!$Q:$Q,MATCH(C168,OGSHome!$A:$A,0)),"-")</f>
        <v>4</v>
      </c>
      <c r="F168" s="5">
        <f t="shared" si="4"/>
        <v>0.44444444444444442</v>
      </c>
      <c r="G168" s="7">
        <f>IFERROR(INDEX(OGCHome!$P:$P,MATCH(C168,OGCHome!$A:$A,0)),"-")</f>
        <v>3</v>
      </c>
      <c r="H168" s="7">
        <f>COUNTIFS(Partidas!B:B, C168, Partidas!L:L, "Sim")</f>
        <v>2</v>
      </c>
      <c r="K168" s="9" t="s">
        <v>307</v>
      </c>
      <c r="L168" s="7">
        <f>COUNTIFS(Partidas!$D$2:$D$12634, K168)</f>
        <v>9</v>
      </c>
      <c r="M168" s="7">
        <f>IFERROR(INDEX(OGSAway!$P:$P,MATCH(K168,OGSAway!$A:$A,0)),"-")</f>
        <v>1</v>
      </c>
      <c r="N168" s="5">
        <f t="shared" si="5"/>
        <v>0.1111111111111111</v>
      </c>
      <c r="O168" s="7">
        <f>IFERROR(INDEX(OGCAway!$P:$P,MATCH(K168,OGCAway!$A:$A,0)),"-")</f>
        <v>6</v>
      </c>
      <c r="P168" s="7">
        <f>COUNTIFS(Partidas!D:D, C168, Partidas!L:L, "Sim")</f>
        <v>2</v>
      </c>
      <c r="Q168" s="21">
        <f>Tabela2[[#This Row],[JOGOS FORA]]+Tabela2[[#This Row],[JOGOS CASA]]</f>
        <v>18</v>
      </c>
      <c r="R168" s="22">
        <f>(Tabela2[[#This Row],[MARCOU4]]+Tabela2[[#This Row],[MARCOU]])/Q168</f>
        <v>0.27777777777777779</v>
      </c>
    </row>
    <row r="169" spans="2:18" hidden="1" x14ac:dyDescent="0.25">
      <c r="B169" s="4" t="str">
        <f>IFERROR(INDEX(OGSHome!$P:$P,MATCH(C169,OGSHome!$A:$A,0)),"-")</f>
        <v>França - Ligue 1</v>
      </c>
      <c r="C169" s="4" t="s">
        <v>310</v>
      </c>
      <c r="D169" s="7">
        <f>COUNTIFS(Partidas!$B$2:$B$12634, C169)</f>
        <v>9</v>
      </c>
      <c r="E169" s="7">
        <f>IFERROR(INDEX(OGSHome!$Q:$Q,MATCH(C169,OGSHome!$A:$A,0)),"-")</f>
        <v>3</v>
      </c>
      <c r="F169" s="5">
        <f t="shared" si="4"/>
        <v>0.33333333333333331</v>
      </c>
      <c r="G169" s="7">
        <f>IFERROR(INDEX(OGCHome!$P:$P,MATCH(C169,OGCHome!$A:$A,0)),"-")</f>
        <v>0</v>
      </c>
      <c r="H169" s="7">
        <f>COUNTIFS(Partidas!B:B, C169, Partidas!L:L, "Sim")</f>
        <v>6</v>
      </c>
      <c r="K169" s="9" t="s">
        <v>310</v>
      </c>
      <c r="L169" s="7">
        <f>COUNTIFS(Partidas!$D$2:$D$12634, K169)</f>
        <v>9</v>
      </c>
      <c r="M169" s="7">
        <f>IFERROR(INDEX(OGSAway!$P:$P,MATCH(K169,OGSAway!$A:$A,0)),"-")</f>
        <v>2</v>
      </c>
      <c r="N169" s="5">
        <f t="shared" si="5"/>
        <v>0.22222222222222221</v>
      </c>
      <c r="O169" s="7">
        <f>IFERROR(INDEX(OGCAway!$P:$P,MATCH(K169,OGCAway!$A:$A,0)),"-")</f>
        <v>3</v>
      </c>
      <c r="P169" s="7">
        <f>COUNTIFS(Partidas!D:D, C169, Partidas!L:L, "Sim")</f>
        <v>4</v>
      </c>
      <c r="Q169" s="21">
        <f>Tabela2[[#This Row],[JOGOS FORA]]+Tabela2[[#This Row],[JOGOS CASA]]</f>
        <v>18</v>
      </c>
      <c r="R169" s="22">
        <f>(Tabela2[[#This Row],[MARCOU4]]+Tabela2[[#This Row],[MARCOU]])/Q169</f>
        <v>0.27777777777777779</v>
      </c>
    </row>
    <row r="170" spans="2:18" hidden="1" x14ac:dyDescent="0.25">
      <c r="B170" s="4" t="str">
        <f>IFERROR(INDEX(OGSHome!$P:$P,MATCH(C170,OGSHome!$A:$A,0)),"-")</f>
        <v>França - Ligue 1</v>
      </c>
      <c r="C170" s="4" t="s">
        <v>313</v>
      </c>
      <c r="D170" s="6">
        <f>COUNTIFS(Partidas!$B$2:$B$12634, C170)</f>
        <v>10</v>
      </c>
      <c r="E170" s="6">
        <f>IFERROR(INDEX(OGSHome!$Q:$Q,MATCH(C170,OGSHome!$A:$A,0)),"-")</f>
        <v>6</v>
      </c>
      <c r="F170" s="17">
        <f t="shared" si="4"/>
        <v>0.6</v>
      </c>
      <c r="G170" s="7">
        <f>IFERROR(INDEX(OGCHome!$P:$P,MATCH(C170,OGCHome!$A:$A,0)),"-")</f>
        <v>2</v>
      </c>
      <c r="H170" s="7">
        <f>COUNTIFS(Partidas!B:B, C170, Partidas!L:L, "Sim")</f>
        <v>2</v>
      </c>
      <c r="K170" s="10" t="s">
        <v>313</v>
      </c>
      <c r="L170" s="6">
        <f>COUNTIFS(Partidas!$D$2:$D$12634, K170)</f>
        <v>9</v>
      </c>
      <c r="M170" s="6">
        <f>IFERROR(INDEX(OGSAway!$P:$P,MATCH(K170,OGSAway!$A:$A,0)),"-")</f>
        <v>1</v>
      </c>
      <c r="N170" s="17">
        <f t="shared" si="5"/>
        <v>0.1111111111111111</v>
      </c>
      <c r="O170" s="6">
        <f>IFERROR(INDEX(OGCAway!$P:$P,MATCH(K170,OGCAway!$A:$A,0)),"-")</f>
        <v>5</v>
      </c>
      <c r="P170" s="6">
        <f>COUNTIFS(Partidas!D:D, C170, Partidas!L:L, "Sim")</f>
        <v>3</v>
      </c>
      <c r="Q170" s="21">
        <f>Tabela2[[#This Row],[JOGOS FORA]]+Tabela2[[#This Row],[JOGOS CASA]]</f>
        <v>19</v>
      </c>
      <c r="R170" s="22">
        <f>(Tabela2[[#This Row],[MARCOU4]]+Tabela2[[#This Row],[MARCOU]])/Q170</f>
        <v>0.36842105263157893</v>
      </c>
    </row>
    <row r="171" spans="2:18" hidden="1" x14ac:dyDescent="0.25">
      <c r="B171" s="4" t="str">
        <f>IFERROR(INDEX(OGSHome!$P:$P,MATCH(C171,OGSHome!$A:$A,0)),"-")</f>
        <v>França - Ligue 1</v>
      </c>
      <c r="C171" s="4" t="s">
        <v>315</v>
      </c>
      <c r="D171" s="8">
        <f>COUNTIFS(Partidas!$B$2:$B$12634, C171)</f>
        <v>8</v>
      </c>
      <c r="E171" s="7">
        <f>IFERROR(INDEX(OGSHome!$Q:$Q,MATCH(C171,OGSHome!$A:$A,0)),"-")</f>
        <v>3</v>
      </c>
      <c r="F171" s="5">
        <f t="shared" si="4"/>
        <v>0.375</v>
      </c>
      <c r="G171" s="7">
        <f>IFERROR(INDEX(OGCHome!$P:$P,MATCH(C171,OGCHome!$A:$A,0)),"-")</f>
        <v>0</v>
      </c>
      <c r="H171" s="7">
        <f>COUNTIFS(Partidas!B:B, C171, Partidas!L:L, "Sim")</f>
        <v>5</v>
      </c>
      <c r="K171" s="4" t="s">
        <v>315</v>
      </c>
      <c r="L171" s="8">
        <f>COUNTIFS(Partidas!$D$2:$D$12634, K171)</f>
        <v>10</v>
      </c>
      <c r="M171" s="7">
        <f>IFERROR(INDEX(OGSAway!$P:$P,MATCH(K171,OGSAway!$A:$A,0)),"-")</f>
        <v>3</v>
      </c>
      <c r="N171" s="5">
        <f t="shared" si="5"/>
        <v>0.3</v>
      </c>
      <c r="O171" s="7">
        <f>IFERROR(INDEX(OGCAway!$P:$P,MATCH(K171,OGCAway!$A:$A,0)),"-")</f>
        <v>4</v>
      </c>
      <c r="P171" s="7">
        <f>COUNTIFS(Partidas!D:D, C171, Partidas!L:L, "Sim")</f>
        <v>3</v>
      </c>
      <c r="Q171" s="21">
        <f>Tabela2[[#This Row],[JOGOS FORA]]+Tabela2[[#This Row],[JOGOS CASA]]</f>
        <v>18</v>
      </c>
      <c r="R171" s="22">
        <f>(Tabela2[[#This Row],[MARCOU4]]+Tabela2[[#This Row],[MARCOU]])/Q171</f>
        <v>0.33333333333333331</v>
      </c>
    </row>
    <row r="172" spans="2:18" hidden="1" x14ac:dyDescent="0.25">
      <c r="B172" s="4" t="str">
        <f>IFERROR(INDEX(OGSHome!$P:$P,MATCH(C172,OGSHome!$A:$A,0)),"-")</f>
        <v>Brasil - Série A</v>
      </c>
      <c r="C172" s="4" t="s">
        <v>23</v>
      </c>
      <c r="D172" s="6">
        <f>COUNTIFS(Partidas!$B$2:$B$12634, C172)</f>
        <v>19</v>
      </c>
      <c r="E172" s="6">
        <f>IFERROR(INDEX(OGSHome!$Q:$Q,MATCH(C172,OGSHome!$A:$A,0)),"-")</f>
        <v>5</v>
      </c>
      <c r="F172" s="17">
        <f t="shared" si="4"/>
        <v>0.26315789473684209</v>
      </c>
      <c r="G172" s="6">
        <f>IFERROR(INDEX(OGCHome!$P:$P,MATCH(C172,OGCHome!$A:$A,0)),"-")</f>
        <v>8</v>
      </c>
      <c r="H172" s="6">
        <f>COUNTIFS(Partidas!B:B, C172, Partidas!L:L, "Sim")</f>
        <v>6</v>
      </c>
      <c r="K172" s="10" t="s">
        <v>23</v>
      </c>
      <c r="L172" s="6">
        <f>COUNTIFS(Partidas!$D$2:$D$12634, K172)</f>
        <v>19</v>
      </c>
      <c r="M172" s="6">
        <f>IFERROR(INDEX(OGSAway!$P:$P,MATCH(K172,OGSAway!$A:$A,0)),"-")</f>
        <v>6</v>
      </c>
      <c r="N172" s="17">
        <f t="shared" si="5"/>
        <v>0.31578947368421051</v>
      </c>
      <c r="O172" s="6">
        <f>IFERROR(INDEX(OGCAway!$P:$P,MATCH(K172,OGCAway!$A:$A,0)),"-")</f>
        <v>2</v>
      </c>
      <c r="P172" s="6">
        <f>COUNTIFS(Partidas!D:D, C172, Partidas!L:L, "Sim")</f>
        <v>11</v>
      </c>
      <c r="Q172" s="21">
        <f>Tabela2[[#This Row],[JOGOS FORA]]+Tabela2[[#This Row],[JOGOS CASA]]</f>
        <v>38</v>
      </c>
      <c r="R172" s="22">
        <f>(Tabela2[[#This Row],[MARCOU4]]+Tabela2[[#This Row],[MARCOU]])/Q172</f>
        <v>0.28947368421052633</v>
      </c>
    </row>
    <row r="173" spans="2:18" hidden="1" x14ac:dyDescent="0.25">
      <c r="B173" s="4" t="str">
        <f>IFERROR(INDEX(OGSHome!$P:$P,MATCH(C173,OGSHome!$A:$A,0)),"-")</f>
        <v>Brasil - Série A</v>
      </c>
      <c r="C173" s="4" t="s">
        <v>26</v>
      </c>
      <c r="D173" s="8">
        <f>COUNTIFS(Partidas!$B$2:$B$12634, C173)</f>
        <v>19</v>
      </c>
      <c r="E173" s="7">
        <f>IFERROR(INDEX(OGSHome!$Q:$Q,MATCH(C173,OGSHome!$A:$A,0)),"-")</f>
        <v>7</v>
      </c>
      <c r="F173" s="5">
        <f t="shared" si="4"/>
        <v>0.36842105263157893</v>
      </c>
      <c r="G173" s="7">
        <f>IFERROR(INDEX(OGCHome!$P:$P,MATCH(C173,OGCHome!$A:$A,0)),"-")</f>
        <v>6</v>
      </c>
      <c r="H173" s="7">
        <f>COUNTIFS(Partidas!B:B, C173, Partidas!L:L, "Sim")</f>
        <v>6</v>
      </c>
      <c r="K173" s="4" t="s">
        <v>26</v>
      </c>
      <c r="L173" s="8">
        <f>COUNTIFS(Partidas!$D$2:$D$12634, K173)</f>
        <v>19</v>
      </c>
      <c r="M173" s="7">
        <f>IFERROR(INDEX(OGSAway!$P:$P,MATCH(K173,OGSAway!$A:$A,0)),"-")</f>
        <v>4</v>
      </c>
      <c r="N173" s="5">
        <f t="shared" si="5"/>
        <v>0.21052631578947367</v>
      </c>
      <c r="O173" s="7">
        <f>IFERROR(INDEX(OGCAway!$P:$P,MATCH(K173,OGCAway!$A:$A,0)),"-")</f>
        <v>8</v>
      </c>
      <c r="P173" s="7">
        <f>COUNTIFS(Partidas!D:D, C173, Partidas!L:L, "Sim")</f>
        <v>7</v>
      </c>
      <c r="Q173" s="21">
        <f>Tabela2[[#This Row],[JOGOS FORA]]+Tabela2[[#This Row],[JOGOS CASA]]</f>
        <v>38</v>
      </c>
      <c r="R173" s="22">
        <f>(Tabela2[[#This Row],[MARCOU4]]+Tabela2[[#This Row],[MARCOU]])/Q173</f>
        <v>0.28947368421052633</v>
      </c>
    </row>
    <row r="174" spans="2:18" hidden="1" x14ac:dyDescent="0.25">
      <c r="B174" s="4" t="str">
        <f>IFERROR(INDEX(OGSHome!$P:$P,MATCH(C174,OGSHome!$A:$A,0)),"-")</f>
        <v>Brasil - Série A</v>
      </c>
      <c r="C174" s="9" t="s">
        <v>27</v>
      </c>
      <c r="D174" s="6">
        <f>COUNTIFS(Partidas!$B$2:$B$12634, C174)</f>
        <v>19</v>
      </c>
      <c r="E174" s="6">
        <f>IFERROR(INDEX(OGSHome!$Q:$Q,MATCH(C174,OGSHome!$A:$A,0)),"-")</f>
        <v>7</v>
      </c>
      <c r="F174" s="5">
        <f t="shared" si="4"/>
        <v>0.36842105263157893</v>
      </c>
      <c r="G174" s="6">
        <f>IFERROR(INDEX(OGCHome!$P:$P,MATCH(C174,OGCHome!$A:$A,0)),"-")</f>
        <v>4</v>
      </c>
      <c r="H174" s="6">
        <f>COUNTIFS(Partidas!B:B, C174, Partidas!L:L, "Sim")</f>
        <v>8</v>
      </c>
      <c r="I174" s="16"/>
      <c r="J174" s="16"/>
      <c r="K174" s="10" t="s">
        <v>27</v>
      </c>
      <c r="L174" s="6">
        <f>COUNTIFS(Partidas!$D$2:$D$12634, K174)</f>
        <v>19</v>
      </c>
      <c r="M174" s="6">
        <f>IFERROR(INDEX(OGSAway!$P:$P,MATCH(K174,OGSAway!$A:$A,0)),"-")</f>
        <v>4</v>
      </c>
      <c r="N174" s="5">
        <f t="shared" si="5"/>
        <v>0.21052631578947367</v>
      </c>
      <c r="O174" s="6">
        <f>IFERROR(INDEX(OGCAway!$P:$P,MATCH(K174,OGCAway!$A:$A,0)),"-")</f>
        <v>7</v>
      </c>
      <c r="P174" s="6">
        <f>COUNTIFS(Partidas!D:D, C174, Partidas!L:L, "Sim")</f>
        <v>8</v>
      </c>
      <c r="Q174" s="21">
        <f>Tabela2[[#This Row],[JOGOS FORA]]+Tabela2[[#This Row],[JOGOS CASA]]</f>
        <v>38</v>
      </c>
      <c r="R174" s="22">
        <f>(Tabela2[[#This Row],[MARCOU4]]+Tabela2[[#This Row],[MARCOU]])/Q174</f>
        <v>0.28947368421052633</v>
      </c>
    </row>
    <row r="175" spans="2:18" hidden="1" x14ac:dyDescent="0.25">
      <c r="B175" s="4" t="str">
        <f>IFERROR(INDEX(OGSHome!$P:$P,MATCH(C175,OGSHome!$A:$A,0)),"-")</f>
        <v>Brasil - Série B</v>
      </c>
      <c r="C175" s="4" t="s">
        <v>45</v>
      </c>
      <c r="D175" s="7">
        <f>COUNTIFS(Partidas!$B$2:$B$12634, C175)</f>
        <v>19</v>
      </c>
      <c r="E175" s="7">
        <f>IFERROR(INDEX(OGSHome!$Q:$Q,MATCH(C175,OGSHome!$A:$A,0)),"-")</f>
        <v>6</v>
      </c>
      <c r="F175" s="17">
        <f t="shared" si="4"/>
        <v>0.31578947368421051</v>
      </c>
      <c r="G175" s="7">
        <f>IFERROR(INDEX(OGCHome!$P:$P,MATCH(C175,OGCHome!$A:$A,0)),"-")</f>
        <v>3</v>
      </c>
      <c r="H175" s="7">
        <f>COUNTIFS(Partidas!B:B, C175, Partidas!L:L, "Sim")</f>
        <v>10</v>
      </c>
      <c r="K175" s="9" t="s">
        <v>45</v>
      </c>
      <c r="L175" s="7">
        <f>COUNTIFS(Partidas!$D$2:$D$12634, K175)</f>
        <v>19</v>
      </c>
      <c r="M175" s="7">
        <f>IFERROR(INDEX(OGSAway!$P:$P,MATCH(K175,OGSAway!$A:$A,0)),"-")</f>
        <v>5</v>
      </c>
      <c r="N175" s="17">
        <f t="shared" si="5"/>
        <v>0.26315789473684209</v>
      </c>
      <c r="O175" s="7">
        <f>IFERROR(INDEX(OGCAway!$P:$P,MATCH(K175,OGCAway!$A:$A,0)),"-")</f>
        <v>7</v>
      </c>
      <c r="P175" s="7">
        <f>COUNTIFS(Partidas!D:D, C175, Partidas!L:L, "Sim")</f>
        <v>7</v>
      </c>
      <c r="Q175" s="21">
        <f>Tabela2[[#This Row],[JOGOS FORA]]+Tabela2[[#This Row],[JOGOS CASA]]</f>
        <v>38</v>
      </c>
      <c r="R175" s="22">
        <f>(Tabela2[[#This Row],[MARCOU4]]+Tabela2[[#This Row],[MARCOU]])/Q175</f>
        <v>0.28947368421052633</v>
      </c>
    </row>
    <row r="176" spans="2:18" hidden="1" x14ac:dyDescent="0.25">
      <c r="B176" s="4" t="str">
        <f>IFERROR(INDEX(OGSHome!$P:$P,MATCH(C176,OGSHome!$A:$A,0)),"-")</f>
        <v>Brasil - Série A</v>
      </c>
      <c r="C176" s="4" t="s">
        <v>33</v>
      </c>
      <c r="D176" s="7">
        <f>COUNTIFS(Partidas!$B$2:$B$12634, C176)</f>
        <v>19</v>
      </c>
      <c r="E176" s="7">
        <f>IFERROR(INDEX(OGSHome!$Q:$Q,MATCH(C176,OGSHome!$A:$A,0)),"-")</f>
        <v>7</v>
      </c>
      <c r="F176" s="17">
        <f t="shared" si="4"/>
        <v>0.36842105263157893</v>
      </c>
      <c r="G176" s="7">
        <f>IFERROR(INDEX(OGCHome!$P:$P,MATCH(C176,OGCHome!$A:$A,0)),"-")</f>
        <v>6</v>
      </c>
      <c r="H176" s="7">
        <f>COUNTIFS(Partidas!B:B, C176, Partidas!L:L, "Sim")</f>
        <v>6</v>
      </c>
      <c r="K176" s="9" t="s">
        <v>33</v>
      </c>
      <c r="L176" s="7">
        <f>COUNTIFS(Partidas!$D$2:$D$12634, K176)</f>
        <v>19</v>
      </c>
      <c r="M176" s="7">
        <f>IFERROR(INDEX(OGSAway!$P:$P,MATCH(K176,OGSAway!$A:$A,0)),"-")</f>
        <v>4</v>
      </c>
      <c r="N176" s="17">
        <f t="shared" si="5"/>
        <v>0.21052631578947367</v>
      </c>
      <c r="O176" s="7">
        <f>IFERROR(INDEX(OGCAway!$P:$P,MATCH(K176,OGCAway!$A:$A,0)),"-")</f>
        <v>6</v>
      </c>
      <c r="P176" s="7">
        <f>COUNTIFS(Partidas!D:D, C176, Partidas!L:L, "Sim")</f>
        <v>9</v>
      </c>
      <c r="Q176" s="21">
        <f>Tabela2[[#This Row],[JOGOS FORA]]+Tabela2[[#This Row],[JOGOS CASA]]</f>
        <v>38</v>
      </c>
      <c r="R176" s="22">
        <f>(Tabela2[[#This Row],[MARCOU4]]+Tabela2[[#This Row],[MARCOU]])/Q176</f>
        <v>0.28947368421052633</v>
      </c>
    </row>
    <row r="177" spans="2:18" hidden="1" x14ac:dyDescent="0.25">
      <c r="B177" s="4" t="str">
        <f>IFERROR(INDEX(OGSHome!$P:$P,MATCH(C177,OGSHome!$A:$A,0)),"-")</f>
        <v>Argentina - Copa de la Liga Profesional</v>
      </c>
      <c r="C177" s="4" t="s">
        <v>503</v>
      </c>
      <c r="D177" s="7">
        <f>COUNTIFS(Partidas!$B$2:$B$12634, C177)</f>
        <v>7</v>
      </c>
      <c r="E177" s="7">
        <f>IFERROR(INDEX(OGSHome!$Q:$Q,MATCH(C177,OGSHome!$A:$A,0)),"-")</f>
        <v>3</v>
      </c>
      <c r="F177" s="5">
        <f t="shared" si="4"/>
        <v>0.42857142857142855</v>
      </c>
      <c r="G177" s="7">
        <f>IFERROR(INDEX(OGCHome!$P:$P,MATCH(C177,OGCHome!$A:$A,0)),"-")</f>
        <v>3</v>
      </c>
      <c r="H177" s="7">
        <f>COUNTIFS(Partidas!B:B, C177, Partidas!L:L, "Sim")</f>
        <v>1</v>
      </c>
      <c r="K177" s="9" t="s">
        <v>503</v>
      </c>
      <c r="L177" s="7">
        <f>COUNTIFS(Partidas!$D$2:$D$12634, K177)</f>
        <v>7</v>
      </c>
      <c r="M177" s="7">
        <f>IFERROR(INDEX(OGSAway!$P:$P,MATCH(K177,OGSAway!$A:$A,0)),"-")</f>
        <v>1</v>
      </c>
      <c r="N177" s="5">
        <f t="shared" si="5"/>
        <v>0.14285714285714285</v>
      </c>
      <c r="O177" s="7">
        <f>IFERROR(INDEX(OGCAway!$P:$P,MATCH(K177,OGCAway!$A:$A,0)),"-")</f>
        <v>3</v>
      </c>
      <c r="P177" s="7">
        <f>COUNTIFS(Partidas!D:D, C177, Partidas!L:L, "Sim")</f>
        <v>3</v>
      </c>
      <c r="Q177" s="21">
        <f>Tabela2[[#This Row],[JOGOS FORA]]+Tabela2[[#This Row],[JOGOS CASA]]</f>
        <v>14</v>
      </c>
      <c r="R177" s="22">
        <f>(Tabela2[[#This Row],[MARCOU4]]+Tabela2[[#This Row],[MARCOU]])/Q177</f>
        <v>0.2857142857142857</v>
      </c>
    </row>
    <row r="178" spans="2:18" hidden="1" x14ac:dyDescent="0.25">
      <c r="B178" s="4" t="str">
        <f>IFERROR(INDEX(OGSHome!$P:$P,MATCH(C178,OGSHome!$A:$A,0)),"-")</f>
        <v>Argentina - Copa de la Liga Profesional</v>
      </c>
      <c r="C178" s="4" t="s">
        <v>505</v>
      </c>
      <c r="D178" s="7">
        <f>COUNTIFS(Partidas!$B$2:$B$12634, C178)</f>
        <v>7</v>
      </c>
      <c r="E178" s="7">
        <f>IFERROR(INDEX(OGSHome!$Q:$Q,MATCH(C178,OGSHome!$A:$A,0)),"-")</f>
        <v>3</v>
      </c>
      <c r="F178" s="17">
        <f t="shared" si="4"/>
        <v>0.42857142857142855</v>
      </c>
      <c r="G178" s="7">
        <f>IFERROR(INDEX(OGCHome!$P:$P,MATCH(C178,OGCHome!$A:$A,0)),"-")</f>
        <v>2</v>
      </c>
      <c r="H178" s="7">
        <f>COUNTIFS(Partidas!B:B, C178, Partidas!L:L, "Sim")</f>
        <v>2</v>
      </c>
      <c r="K178" s="9" t="s">
        <v>505</v>
      </c>
      <c r="L178" s="7">
        <f>COUNTIFS(Partidas!$D$2:$D$12634, K178)</f>
        <v>7</v>
      </c>
      <c r="M178" s="7">
        <f>IFERROR(INDEX(OGSAway!$P:$P,MATCH(K178,OGSAway!$A:$A,0)),"-")</f>
        <v>1</v>
      </c>
      <c r="N178" s="17">
        <f t="shared" si="5"/>
        <v>0.14285714285714285</v>
      </c>
      <c r="O178" s="7">
        <f>IFERROR(INDEX(OGCAway!$P:$P,MATCH(K178,OGCAway!$A:$A,0)),"-")</f>
        <v>3</v>
      </c>
      <c r="P178" s="7">
        <f>COUNTIFS(Partidas!D:D, C178, Partidas!L:L, "Sim")</f>
        <v>3</v>
      </c>
      <c r="Q178" s="21">
        <f>Tabela2[[#This Row],[JOGOS FORA]]+Tabela2[[#This Row],[JOGOS CASA]]</f>
        <v>14</v>
      </c>
      <c r="R178" s="22">
        <f>(Tabela2[[#This Row],[MARCOU4]]+Tabela2[[#This Row],[MARCOU]])/Q178</f>
        <v>0.2857142857142857</v>
      </c>
    </row>
    <row r="179" spans="2:18" hidden="1" x14ac:dyDescent="0.25">
      <c r="B179" s="4" t="str">
        <f>IFERROR(INDEX(OGSHome!$P:$P,MATCH(C179,OGSHome!$A:$A,0)),"-")</f>
        <v>Argentina - Copa de la Liga Profesional</v>
      </c>
      <c r="C179" s="4" t="s">
        <v>506</v>
      </c>
      <c r="D179" s="7">
        <f>COUNTIFS(Partidas!$B$2:$B$12634, C179)</f>
        <v>7</v>
      </c>
      <c r="E179" s="7">
        <f>IFERROR(INDEX(OGSHome!$Q:$Q,MATCH(C179,OGSHome!$A:$A,0)),"-")</f>
        <v>3</v>
      </c>
      <c r="F179" s="17">
        <f t="shared" si="4"/>
        <v>0.42857142857142855</v>
      </c>
      <c r="G179" s="7">
        <f>IFERROR(INDEX(OGCHome!$P:$P,MATCH(C179,OGCHome!$A:$A,0)),"-")</f>
        <v>1</v>
      </c>
      <c r="H179" s="7">
        <f>COUNTIFS(Partidas!B:B, C179, Partidas!L:L, "Sim")</f>
        <v>3</v>
      </c>
      <c r="K179" s="9" t="s">
        <v>506</v>
      </c>
      <c r="L179" s="7">
        <f>COUNTIFS(Partidas!$D$2:$D$12634, K179)</f>
        <v>7</v>
      </c>
      <c r="M179" s="7">
        <f>IFERROR(INDEX(OGSAway!$P:$P,MATCH(K179,OGSAway!$A:$A,0)),"-")</f>
        <v>1</v>
      </c>
      <c r="N179" s="17">
        <f t="shared" si="5"/>
        <v>0.14285714285714285</v>
      </c>
      <c r="O179" s="7">
        <f>IFERROR(INDEX(OGCAway!$P:$P,MATCH(K179,OGCAway!$A:$A,0)),"-")</f>
        <v>2</v>
      </c>
      <c r="P179" s="7">
        <f>COUNTIFS(Partidas!D:D, C179, Partidas!L:L, "Sim")</f>
        <v>4</v>
      </c>
      <c r="Q179" s="21">
        <f>Tabela2[[#This Row],[JOGOS FORA]]+Tabela2[[#This Row],[JOGOS CASA]]</f>
        <v>14</v>
      </c>
      <c r="R179" s="22">
        <f>(Tabela2[[#This Row],[MARCOU4]]+Tabela2[[#This Row],[MARCOU]])/Q179</f>
        <v>0.2857142857142857</v>
      </c>
    </row>
    <row r="180" spans="2:18" hidden="1" x14ac:dyDescent="0.25">
      <c r="B180" s="4" t="str">
        <f>IFERROR(INDEX(OGSHome!$P:$P,MATCH(C180,OGSHome!$A:$A,0)),"-")</f>
        <v>Argentina - Copa de la Liga Profesional</v>
      </c>
      <c r="C180" s="9" t="s">
        <v>511</v>
      </c>
      <c r="D180" s="6">
        <f>COUNTIFS(Partidas!$B$2:$B$12634, C180)</f>
        <v>7</v>
      </c>
      <c r="E180" s="6">
        <f>IFERROR(INDEX(OGSHome!$Q:$Q,MATCH(C180,OGSHome!$A:$A,0)),"-")</f>
        <v>1</v>
      </c>
      <c r="F180" s="5">
        <f t="shared" si="4"/>
        <v>0.14285714285714285</v>
      </c>
      <c r="G180" s="7">
        <f>IFERROR(INDEX(OGCHome!$P:$P,MATCH(C180,OGCHome!$A:$A,0)),"-")</f>
        <v>2</v>
      </c>
      <c r="H180" s="7">
        <f>COUNTIFS(Partidas!B:B, C180, Partidas!L:L, "Sim")</f>
        <v>4</v>
      </c>
      <c r="I180" s="16"/>
      <c r="J180" s="16"/>
      <c r="K180" s="10" t="s">
        <v>511</v>
      </c>
      <c r="L180" s="6">
        <f>COUNTIFS(Partidas!$D$2:$D$12634, K180)</f>
        <v>7</v>
      </c>
      <c r="M180" s="6">
        <f>IFERROR(INDEX(OGSAway!$P:$P,MATCH(K180,OGSAway!$A:$A,0)),"-")</f>
        <v>3</v>
      </c>
      <c r="N180" s="5">
        <f t="shared" si="5"/>
        <v>0.42857142857142855</v>
      </c>
      <c r="O180" s="6">
        <f>IFERROR(INDEX(OGCAway!$P:$P,MATCH(K180,OGCAway!$A:$A,0)),"-")</f>
        <v>2</v>
      </c>
      <c r="P180" s="6">
        <f>COUNTIFS(Partidas!D:D, C180, Partidas!L:L, "Sim")</f>
        <v>2</v>
      </c>
      <c r="Q180" s="21">
        <f>Tabela2[[#This Row],[JOGOS FORA]]+Tabela2[[#This Row],[JOGOS CASA]]</f>
        <v>14</v>
      </c>
      <c r="R180" s="22">
        <f>(Tabela2[[#This Row],[MARCOU4]]+Tabela2[[#This Row],[MARCOU]])/Q180</f>
        <v>0.2857142857142857</v>
      </c>
    </row>
    <row r="181" spans="2:18" hidden="1" x14ac:dyDescent="0.25">
      <c r="B181" s="4" t="str">
        <f>IFERROR(INDEX(OGSHome!$P:$P,MATCH(C181,OGSHome!$A:$A,0)),"-")</f>
        <v>Argentina - Copa de la Liga Profesional</v>
      </c>
      <c r="C181" s="4" t="s">
        <v>512</v>
      </c>
      <c r="D181" s="6">
        <f>COUNTIFS(Partidas!$B$2:$B$12634, C181)</f>
        <v>7</v>
      </c>
      <c r="E181" s="6">
        <f>IFERROR(INDEX(OGSHome!$Q:$Q,MATCH(C181,OGSHome!$A:$A,0)),"-")</f>
        <v>3</v>
      </c>
      <c r="F181" s="17">
        <f t="shared" si="4"/>
        <v>0.42857142857142855</v>
      </c>
      <c r="G181" s="7">
        <f>IFERROR(INDEX(OGCHome!$P:$P,MATCH(C181,OGCHome!$A:$A,0)),"-")</f>
        <v>0</v>
      </c>
      <c r="H181" s="7">
        <f>COUNTIFS(Partidas!B:B, C181, Partidas!L:L, "Sim")</f>
        <v>4</v>
      </c>
      <c r="K181" s="10" t="s">
        <v>512</v>
      </c>
      <c r="L181" s="6">
        <f>COUNTIFS(Partidas!$D$2:$D$12634, K181)</f>
        <v>7</v>
      </c>
      <c r="M181" s="6">
        <f>IFERROR(INDEX(OGSAway!$P:$P,MATCH(K181,OGSAway!$A:$A,0)),"-")</f>
        <v>1</v>
      </c>
      <c r="N181" s="17">
        <f t="shared" si="5"/>
        <v>0.14285714285714285</v>
      </c>
      <c r="O181" s="6">
        <f>IFERROR(INDEX(OGCAway!$P:$P,MATCH(K181,OGCAway!$A:$A,0)),"-")</f>
        <v>4</v>
      </c>
      <c r="P181" s="6">
        <f>COUNTIFS(Partidas!D:D, C181, Partidas!L:L, "Sim")</f>
        <v>2</v>
      </c>
      <c r="Q181" s="21">
        <f>Tabela2[[#This Row],[JOGOS FORA]]+Tabela2[[#This Row],[JOGOS CASA]]</f>
        <v>14</v>
      </c>
      <c r="R181" s="22">
        <f>(Tabela2[[#This Row],[MARCOU4]]+Tabela2[[#This Row],[MARCOU]])/Q181</f>
        <v>0.2857142857142857</v>
      </c>
    </row>
    <row r="182" spans="2:18" hidden="1" x14ac:dyDescent="0.25">
      <c r="B182" s="4" t="str">
        <f>IFERROR(INDEX(OGSHome!$P:$P,MATCH(C182,OGSHome!$A:$A,0)),"-")</f>
        <v>Argentina - Copa de la Liga Profesional</v>
      </c>
      <c r="C182" s="9" t="s">
        <v>516</v>
      </c>
      <c r="D182" s="7">
        <f>COUNTIFS(Partidas!$B$2:$B$12634, C182)</f>
        <v>7</v>
      </c>
      <c r="E182" s="7">
        <f>IFERROR(INDEX(OGSHome!$Q:$Q,MATCH(C182,OGSHome!$A:$A,0)),"-")</f>
        <v>3</v>
      </c>
      <c r="F182" s="5">
        <f t="shared" si="4"/>
        <v>0.42857142857142855</v>
      </c>
      <c r="G182" s="7">
        <f>IFERROR(INDEX(OGCHome!$P:$P,MATCH(C182,OGCHome!$A:$A,0)),"-")</f>
        <v>1</v>
      </c>
      <c r="H182" s="7">
        <f>COUNTIFS(Partidas!B:B, C182, Partidas!L:L, "Sim")</f>
        <v>3</v>
      </c>
      <c r="K182" s="9" t="s">
        <v>516</v>
      </c>
      <c r="L182" s="7">
        <f>COUNTIFS(Partidas!$D$2:$D$12634, K182)</f>
        <v>7</v>
      </c>
      <c r="M182" s="7">
        <f>IFERROR(INDEX(OGSAway!$P:$P,MATCH(K182,OGSAway!$A:$A,0)),"-")</f>
        <v>1</v>
      </c>
      <c r="N182" s="5">
        <f t="shared" si="5"/>
        <v>0.14285714285714285</v>
      </c>
      <c r="O182" s="7">
        <f>IFERROR(INDEX(OGCAway!$P:$P,MATCH(K182,OGCAway!$A:$A,0)),"-")</f>
        <v>1</v>
      </c>
      <c r="P182" s="7">
        <f>COUNTIFS(Partidas!D:D, C182, Partidas!L:L, "Sim")</f>
        <v>5</v>
      </c>
      <c r="Q182" s="21">
        <f>Tabela2[[#This Row],[JOGOS FORA]]+Tabela2[[#This Row],[JOGOS CASA]]</f>
        <v>14</v>
      </c>
      <c r="R182" s="22">
        <f>(Tabela2[[#This Row],[MARCOU4]]+Tabela2[[#This Row],[MARCOU]])/Q182</f>
        <v>0.2857142857142857</v>
      </c>
    </row>
    <row r="183" spans="2:18" hidden="1" x14ac:dyDescent="0.25">
      <c r="B183" s="4" t="str">
        <f>IFERROR(INDEX(OGSHome!$P:$P,MATCH(C183,OGSHome!$A:$A,0)),"-")</f>
        <v>Argentina - Copa de la Liga Profesional</v>
      </c>
      <c r="C183" s="4" t="s">
        <v>521</v>
      </c>
      <c r="D183" s="8">
        <f>COUNTIFS(Partidas!$B$2:$B$12634, C183)</f>
        <v>7</v>
      </c>
      <c r="E183" s="7">
        <f>IFERROR(INDEX(OGSHome!$Q:$Q,MATCH(C183,OGSHome!$A:$A,0)),"-")</f>
        <v>3</v>
      </c>
      <c r="F183" s="5">
        <f t="shared" si="4"/>
        <v>0.42857142857142855</v>
      </c>
      <c r="G183" s="7">
        <f>IFERROR(INDEX(OGCHome!$P:$P,MATCH(C183,OGCHome!$A:$A,0)),"-")</f>
        <v>1</v>
      </c>
      <c r="H183" s="7">
        <f>COUNTIFS(Partidas!B:B, C183, Partidas!L:L, "Sim")</f>
        <v>3</v>
      </c>
      <c r="K183" s="4" t="s">
        <v>521</v>
      </c>
      <c r="L183" s="8">
        <f>COUNTIFS(Partidas!$D$2:$D$12634, K183)</f>
        <v>7</v>
      </c>
      <c r="M183" s="7">
        <f>IFERROR(INDEX(OGSAway!$P:$P,MATCH(K183,OGSAway!$A:$A,0)),"-")</f>
        <v>1</v>
      </c>
      <c r="N183" s="5">
        <f t="shared" si="5"/>
        <v>0.14285714285714285</v>
      </c>
      <c r="O183" s="7">
        <f>IFERROR(INDEX(OGCAway!$P:$P,MATCH(K183,OGCAway!$A:$A,0)),"-")</f>
        <v>0</v>
      </c>
      <c r="P183" s="7">
        <f>COUNTIFS(Partidas!D:D, C183, Partidas!L:L, "Sim")</f>
        <v>6</v>
      </c>
      <c r="Q183" s="21">
        <f>Tabela2[[#This Row],[JOGOS FORA]]+Tabela2[[#This Row],[JOGOS CASA]]</f>
        <v>14</v>
      </c>
      <c r="R183" s="22">
        <f>(Tabela2[[#This Row],[MARCOU4]]+Tabela2[[#This Row],[MARCOU]])/Q183</f>
        <v>0.2857142857142857</v>
      </c>
    </row>
    <row r="184" spans="2:18" hidden="1" x14ac:dyDescent="0.25">
      <c r="B184" s="4" t="str">
        <f>IFERROR(INDEX(OGSHome!$P:$P,MATCH(C184,OGSHome!$A:$A,0)),"-")</f>
        <v>Argentina - Copa de la Liga Profesional</v>
      </c>
      <c r="C184" s="4" t="s">
        <v>524</v>
      </c>
      <c r="D184" s="8">
        <f>COUNTIFS(Partidas!$B$2:$B$12634, C184)</f>
        <v>7</v>
      </c>
      <c r="E184" s="7">
        <f>IFERROR(INDEX(OGSHome!$Q:$Q,MATCH(C184,OGSHome!$A:$A,0)),"-")</f>
        <v>2</v>
      </c>
      <c r="F184" s="5">
        <f t="shared" si="4"/>
        <v>0.2857142857142857</v>
      </c>
      <c r="G184" s="7">
        <f>IFERROR(INDEX(OGCHome!$P:$P,MATCH(C184,OGCHome!$A:$A,0)),"-")</f>
        <v>1</v>
      </c>
      <c r="H184" s="7">
        <f>COUNTIFS(Partidas!B:B, C184, Partidas!L:L, "Sim")</f>
        <v>4</v>
      </c>
      <c r="K184" s="4" t="s">
        <v>524</v>
      </c>
      <c r="L184" s="8">
        <f>COUNTIFS(Partidas!$D$2:$D$12634, K184)</f>
        <v>7</v>
      </c>
      <c r="M184" s="7">
        <f>IFERROR(INDEX(OGSAway!$P:$P,MATCH(K184,OGSAway!$A:$A,0)),"-")</f>
        <v>2</v>
      </c>
      <c r="N184" s="5">
        <f t="shared" si="5"/>
        <v>0.2857142857142857</v>
      </c>
      <c r="O184" s="7">
        <f>IFERROR(INDEX(OGCAway!$P:$P,MATCH(K184,OGCAway!$A:$A,0)),"-")</f>
        <v>3</v>
      </c>
      <c r="P184" s="7">
        <f>COUNTIFS(Partidas!D:D, C184, Partidas!L:L, "Sim")</f>
        <v>2</v>
      </c>
      <c r="Q184" s="21">
        <f>Tabela2[[#This Row],[JOGOS FORA]]+Tabela2[[#This Row],[JOGOS CASA]]</f>
        <v>14</v>
      </c>
      <c r="R184" s="22">
        <f>(Tabela2[[#This Row],[MARCOU4]]+Tabela2[[#This Row],[MARCOU]])/Q184</f>
        <v>0.2857142857142857</v>
      </c>
    </row>
    <row r="185" spans="2:18" hidden="1" x14ac:dyDescent="0.25">
      <c r="B185" s="4" t="str">
        <f>IFERROR(INDEX(OGSHome!$P:$P,MATCH(C185,OGSHome!$A:$A,0)),"-")</f>
        <v>Inglaterra - Championship</v>
      </c>
      <c r="C185" s="4" t="s">
        <v>445</v>
      </c>
      <c r="D185" s="7">
        <f>COUNTIFS(Partidas!$B$2:$B$12634, C185)</f>
        <v>14</v>
      </c>
      <c r="E185" s="7">
        <f>IFERROR(INDEX(OGSHome!$Q:$Q,MATCH(C185,OGSHome!$A:$A,0)),"-")</f>
        <v>3</v>
      </c>
      <c r="F185" s="17">
        <f t="shared" si="4"/>
        <v>0.21428571428571427</v>
      </c>
      <c r="G185" s="7">
        <f>IFERROR(INDEX(OGCHome!$P:$P,MATCH(C185,OGCHome!$A:$A,0)),"-")</f>
        <v>7</v>
      </c>
      <c r="H185" s="7">
        <f>COUNTIFS(Partidas!B:B, C185, Partidas!L:L, "Sim")</f>
        <v>4</v>
      </c>
      <c r="K185" s="9" t="s">
        <v>445</v>
      </c>
      <c r="L185" s="7">
        <f>COUNTIFS(Partidas!$D$2:$D$12634, K185)</f>
        <v>14</v>
      </c>
      <c r="M185" s="7">
        <f>IFERROR(INDEX(OGSAway!$P:$P,MATCH(K185,OGSAway!$A:$A,0)),"-")</f>
        <v>5</v>
      </c>
      <c r="N185" s="17">
        <f t="shared" si="5"/>
        <v>0.35714285714285715</v>
      </c>
      <c r="O185" s="7">
        <f>IFERROR(INDEX(OGCAway!$P:$P,MATCH(K185,OGCAway!$A:$A,0)),"-")</f>
        <v>4</v>
      </c>
      <c r="P185" s="7">
        <f>COUNTIFS(Partidas!D:D, C185, Partidas!L:L, "Sim")</f>
        <v>5</v>
      </c>
      <c r="Q185" s="21">
        <f>Tabela2[[#This Row],[JOGOS FORA]]+Tabela2[[#This Row],[JOGOS CASA]]</f>
        <v>28</v>
      </c>
      <c r="R185" s="22">
        <f>(Tabela2[[#This Row],[MARCOU4]]+Tabela2[[#This Row],[MARCOU]])/Q185</f>
        <v>0.2857142857142857</v>
      </c>
    </row>
    <row r="186" spans="2:18" hidden="1" x14ac:dyDescent="0.25">
      <c r="B186" s="4" t="str">
        <f>IFERROR(INDEX(OGSHome!$P:$P,MATCH(C186,OGSHome!$A:$A,0)),"-")</f>
        <v>Inglaterra - Championship</v>
      </c>
      <c r="C186" s="9" t="s">
        <v>449</v>
      </c>
      <c r="D186" s="6">
        <f>COUNTIFS(Partidas!$B$2:$B$12634, C186)</f>
        <v>14</v>
      </c>
      <c r="E186" s="6">
        <f>IFERROR(INDEX(OGSHome!$Q:$Q,MATCH(C186,OGSHome!$A:$A,0)),"-")</f>
        <v>3</v>
      </c>
      <c r="F186" s="5">
        <f t="shared" si="4"/>
        <v>0.21428571428571427</v>
      </c>
      <c r="G186" s="7">
        <f>IFERROR(INDEX(OGCHome!$P:$P,MATCH(C186,OGCHome!$A:$A,0)),"-")</f>
        <v>6</v>
      </c>
      <c r="H186" s="7">
        <f>COUNTIFS(Partidas!B:B, C186, Partidas!L:L, "Sim")</f>
        <v>5</v>
      </c>
      <c r="I186" s="16"/>
      <c r="J186" s="16"/>
      <c r="K186" s="10" t="s">
        <v>449</v>
      </c>
      <c r="L186" s="6">
        <f>COUNTIFS(Partidas!$D$2:$D$12634, K186)</f>
        <v>14</v>
      </c>
      <c r="M186" s="6">
        <f>IFERROR(INDEX(OGSAway!$P:$P,MATCH(K186,OGSAway!$A:$A,0)),"-")</f>
        <v>5</v>
      </c>
      <c r="N186" s="5">
        <f t="shared" si="5"/>
        <v>0.35714285714285715</v>
      </c>
      <c r="O186" s="6">
        <f>IFERROR(INDEX(OGCAway!$P:$P,MATCH(K186,OGCAway!$A:$A,0)),"-")</f>
        <v>4</v>
      </c>
      <c r="P186" s="6">
        <f>COUNTIFS(Partidas!D:D, C186, Partidas!L:L, "Sim")</f>
        <v>5</v>
      </c>
      <c r="Q186" s="21">
        <f>Tabela2[[#This Row],[JOGOS FORA]]+Tabela2[[#This Row],[JOGOS CASA]]</f>
        <v>28</v>
      </c>
      <c r="R186" s="22">
        <f>(Tabela2[[#This Row],[MARCOU4]]+Tabela2[[#This Row],[MARCOU]])/Q186</f>
        <v>0.2857142857142857</v>
      </c>
    </row>
    <row r="187" spans="2:18" hidden="1" x14ac:dyDescent="0.25">
      <c r="B187" s="4" t="str">
        <f>IFERROR(INDEX(OGSHome!$P:$P,MATCH(C187,OGSHome!$A:$A,0)),"-")</f>
        <v>Inglaterra - Championship</v>
      </c>
      <c r="C187" s="4" t="s">
        <v>463</v>
      </c>
      <c r="D187" s="7">
        <f>COUNTIFS(Partidas!$B$2:$B$12634, C187)</f>
        <v>14</v>
      </c>
      <c r="E187" s="7">
        <f>IFERROR(INDEX(OGSHome!$Q:$Q,MATCH(C187,OGSHome!$A:$A,0)),"-")</f>
        <v>4</v>
      </c>
      <c r="F187" s="5">
        <f t="shared" si="4"/>
        <v>0.2857142857142857</v>
      </c>
      <c r="G187" s="7">
        <f>IFERROR(INDEX(OGCHome!$P:$P,MATCH(C187,OGCHome!$A:$A,0)),"-")</f>
        <v>7</v>
      </c>
      <c r="H187" s="7">
        <f>COUNTIFS(Partidas!B:B, C187, Partidas!L:L, "Sim")</f>
        <v>3</v>
      </c>
      <c r="K187" s="9" t="s">
        <v>463</v>
      </c>
      <c r="L187" s="7">
        <f>COUNTIFS(Partidas!$D$2:$D$12634, K187)</f>
        <v>14</v>
      </c>
      <c r="M187" s="7">
        <f>IFERROR(INDEX(OGSAway!$P:$P,MATCH(K187,OGSAway!$A:$A,0)),"-")</f>
        <v>3</v>
      </c>
      <c r="N187" s="5">
        <f t="shared" si="5"/>
        <v>0.21428571428571427</v>
      </c>
      <c r="O187" s="7">
        <f>IFERROR(INDEX(OGCAway!$P:$P,MATCH(K187,OGCAway!$A:$A,0)),"-")</f>
        <v>6</v>
      </c>
      <c r="P187" s="7">
        <f>COUNTIFS(Partidas!D:D, C187, Partidas!L:L, "Sim")</f>
        <v>5</v>
      </c>
      <c r="Q187" s="21">
        <f>Tabela2[[#This Row],[JOGOS FORA]]+Tabela2[[#This Row],[JOGOS CASA]]</f>
        <v>28</v>
      </c>
      <c r="R187" s="22">
        <f>(Tabela2[[#This Row],[MARCOU4]]+Tabela2[[#This Row],[MARCOU]])/Q187</f>
        <v>0.25</v>
      </c>
    </row>
    <row r="188" spans="2:18" hidden="1" x14ac:dyDescent="0.25">
      <c r="B188" s="4" t="str">
        <f>IFERROR(INDEX(OGSHome!$P:$P,MATCH(C188,OGSHome!$A:$A,0)),"-")</f>
        <v>Noruega - Eliteserien</v>
      </c>
      <c r="C188" s="4" t="s">
        <v>381</v>
      </c>
      <c r="D188" s="8">
        <f>COUNTIFS(Partidas!$B$2:$B$12634, C188)</f>
        <v>15</v>
      </c>
      <c r="E188" s="7">
        <f>IFERROR(INDEX(OGSHome!$Q:$Q,MATCH(C188,OGSHome!$A:$A,0)),"-")</f>
        <v>4</v>
      </c>
      <c r="F188" s="5">
        <f t="shared" si="4"/>
        <v>0.26666666666666666</v>
      </c>
      <c r="G188" s="7">
        <f>IFERROR(INDEX(OGCHome!$P:$P,MATCH(C188,OGCHome!$A:$A,0)),"-")</f>
        <v>5</v>
      </c>
      <c r="H188" s="7">
        <f>COUNTIFS(Partidas!B:B, C188, Partidas!L:L, "Sim")</f>
        <v>6</v>
      </c>
      <c r="K188" s="4" t="s">
        <v>381</v>
      </c>
      <c r="L188" s="8">
        <f>COUNTIFS(Partidas!$D$2:$D$12634, K188)</f>
        <v>15</v>
      </c>
      <c r="M188" s="7">
        <f>IFERROR(INDEX(OGSAway!$P:$P,MATCH(K188,OGSAway!$A:$A,0)),"-")</f>
        <v>4</v>
      </c>
      <c r="N188" s="5">
        <f t="shared" si="5"/>
        <v>0.26666666666666666</v>
      </c>
      <c r="O188" s="7">
        <f>IFERROR(INDEX(OGCAway!$P:$P,MATCH(K188,OGCAway!$A:$A,0)),"-")</f>
        <v>8</v>
      </c>
      <c r="P188" s="7">
        <f>COUNTIFS(Partidas!D:D, C188, Partidas!L:L, "Sim")</f>
        <v>3</v>
      </c>
      <c r="Q188" s="21">
        <f>Tabela2[[#This Row],[JOGOS FORA]]+Tabela2[[#This Row],[JOGOS CASA]]</f>
        <v>30</v>
      </c>
      <c r="R188" s="22">
        <f>(Tabela2[[#This Row],[MARCOU4]]+Tabela2[[#This Row],[MARCOU]])/Q188</f>
        <v>0.26666666666666666</v>
      </c>
    </row>
    <row r="189" spans="2:18" hidden="1" x14ac:dyDescent="0.25">
      <c r="B189" s="4" t="str">
        <f>IFERROR(INDEX(OGSHome!$P:$P,MATCH(C189,OGSHome!$A:$A,0)),"-")</f>
        <v>Noruega - Eliteserien</v>
      </c>
      <c r="C189" s="4" t="s">
        <v>384</v>
      </c>
      <c r="D189" s="6">
        <f>COUNTIFS(Partidas!$B$2:$B$12634, C189)</f>
        <v>15</v>
      </c>
      <c r="E189" s="6">
        <f>IFERROR(INDEX(OGSHome!$Q:$Q,MATCH(C189,OGSHome!$A:$A,0)),"-")</f>
        <v>5</v>
      </c>
      <c r="F189" s="17">
        <f t="shared" si="4"/>
        <v>0.33333333333333331</v>
      </c>
      <c r="G189" s="7">
        <f>IFERROR(INDEX(OGCHome!$P:$P,MATCH(C189,OGCHome!$A:$A,0)),"-")</f>
        <v>8</v>
      </c>
      <c r="H189" s="7">
        <f>COUNTIFS(Partidas!B:B, C189, Partidas!L:L, "Sim")</f>
        <v>2</v>
      </c>
      <c r="K189" s="10" t="s">
        <v>384</v>
      </c>
      <c r="L189" s="6">
        <f>COUNTIFS(Partidas!$D$2:$D$12634, K189)</f>
        <v>15</v>
      </c>
      <c r="M189" s="6">
        <f>IFERROR(INDEX(OGSAway!$P:$P,MATCH(K189,OGSAway!$A:$A,0)),"-")</f>
        <v>3</v>
      </c>
      <c r="N189" s="17">
        <f t="shared" si="5"/>
        <v>0.2</v>
      </c>
      <c r="O189" s="6">
        <f>IFERROR(INDEX(OGCAway!$P:$P,MATCH(K189,OGCAway!$A:$A,0)),"-")</f>
        <v>10</v>
      </c>
      <c r="P189" s="6">
        <f>COUNTIFS(Partidas!D:D, C189, Partidas!L:L, "Sim")</f>
        <v>2</v>
      </c>
      <c r="Q189" s="21">
        <f>Tabela2[[#This Row],[JOGOS FORA]]+Tabela2[[#This Row],[JOGOS CASA]]</f>
        <v>30</v>
      </c>
      <c r="R189" s="22">
        <f>(Tabela2[[#This Row],[MARCOU4]]+Tabela2[[#This Row],[MARCOU]])/Q189</f>
        <v>0.26666666666666666</v>
      </c>
    </row>
    <row r="190" spans="2:18" hidden="1" x14ac:dyDescent="0.25">
      <c r="B190" s="4" t="str">
        <f>IFERROR(INDEX(OGSHome!$P:$P,MATCH(C190,OGSHome!$A:$A,0)),"-")</f>
        <v>Noruega - Eliteserien</v>
      </c>
      <c r="C190" s="4" t="s">
        <v>379</v>
      </c>
      <c r="D190" s="8">
        <f>COUNTIFS(Partidas!$B$2:$B$12634, C190)</f>
        <v>15</v>
      </c>
      <c r="E190" s="7">
        <f>IFERROR(INDEX(OGSHome!$Q:$Q,MATCH(C190,OGSHome!$A:$A,0)),"-")</f>
        <v>5</v>
      </c>
      <c r="F190" s="5">
        <f t="shared" si="4"/>
        <v>0.33333333333333331</v>
      </c>
      <c r="G190" s="7">
        <f>IFERROR(INDEX(OGCHome!$P:$P,MATCH(C190,OGCHome!$A:$A,0)),"-")</f>
        <v>3</v>
      </c>
      <c r="H190" s="7">
        <f>COUNTIFS(Partidas!B:B, C190, Partidas!L:L, "Sim")</f>
        <v>7</v>
      </c>
      <c r="K190" s="4" t="s">
        <v>379</v>
      </c>
      <c r="L190" s="8">
        <f>COUNTIFS(Partidas!$D$2:$D$12634, K190)</f>
        <v>15</v>
      </c>
      <c r="M190" s="7">
        <f>IFERROR(INDEX(OGSAway!$P:$P,MATCH(K190,OGSAway!$A:$A,0)),"-")</f>
        <v>3</v>
      </c>
      <c r="N190" s="5">
        <f t="shared" si="5"/>
        <v>0.2</v>
      </c>
      <c r="O190" s="7">
        <f>IFERROR(INDEX(OGCAway!$P:$P,MATCH(K190,OGCAway!$A:$A,0)),"-")</f>
        <v>8</v>
      </c>
      <c r="P190" s="7">
        <f>COUNTIFS(Partidas!D:D, C190, Partidas!L:L, "Sim")</f>
        <v>4</v>
      </c>
      <c r="Q190" s="21">
        <f>Tabela2[[#This Row],[JOGOS FORA]]+Tabela2[[#This Row],[JOGOS CASA]]</f>
        <v>30</v>
      </c>
      <c r="R190" s="22">
        <f>(Tabela2[[#This Row],[MARCOU4]]+Tabela2[[#This Row],[MARCOU]])/Q190</f>
        <v>0.26666666666666666</v>
      </c>
    </row>
    <row r="191" spans="2:18" hidden="1" x14ac:dyDescent="0.25">
      <c r="B191" s="4" t="str">
        <f>IFERROR(INDEX(OGSHome!$P:$P,MATCH(C191,OGSHome!$A:$A,0)),"-")</f>
        <v>Japan - J1 League</v>
      </c>
      <c r="C191" s="4" t="s">
        <v>556</v>
      </c>
      <c r="D191" s="8">
        <f>COUNTIFS(Partidas!$B$2:$B$12634, C191)</f>
        <v>17</v>
      </c>
      <c r="E191" s="7">
        <f>IFERROR(INDEX(OGSHome!$Q:$Q,MATCH(C191,OGSHome!$A:$A,0)),"-")</f>
        <v>4</v>
      </c>
      <c r="F191" s="17">
        <f t="shared" si="4"/>
        <v>0.23529411764705882</v>
      </c>
      <c r="G191" s="7">
        <f>IFERROR(INDEX(OGCHome!$P:$P,MATCH(C191,OGCHome!$A:$A,0)),"-")</f>
        <v>10</v>
      </c>
      <c r="H191" s="7">
        <f>COUNTIFS(Partidas!B:B, C191, Partidas!L:L, "Sim")</f>
        <v>3</v>
      </c>
      <c r="K191" s="8" t="s">
        <v>556</v>
      </c>
      <c r="L191" s="8">
        <f>COUNTIFS(Partidas!$D$2:$D$12634, K191)</f>
        <v>17</v>
      </c>
      <c r="M191" s="7">
        <f>IFERROR(INDEX(OGSAway!$P:$P,MATCH(K191,OGSAway!$A:$A,0)),"-")</f>
        <v>5</v>
      </c>
      <c r="N191" s="17">
        <f t="shared" si="5"/>
        <v>0.29411764705882354</v>
      </c>
      <c r="O191" s="7">
        <f>IFERROR(INDEX(OGCAway!$P:$P,MATCH(K191,OGCAway!$A:$A,0)),"-")</f>
        <v>6</v>
      </c>
      <c r="P191" s="7">
        <f>COUNTIFS(Partidas!D:D, C191, Partidas!L:L, "Sim")</f>
        <v>6</v>
      </c>
      <c r="Q191" s="21">
        <f>Tabela2[[#This Row],[JOGOS FORA]]+Tabela2[[#This Row],[JOGOS CASA]]</f>
        <v>34</v>
      </c>
      <c r="R191" s="22">
        <f>(Tabela2[[#This Row],[MARCOU4]]+Tabela2[[#This Row],[MARCOU]])/Q191</f>
        <v>0.26470588235294118</v>
      </c>
    </row>
    <row r="192" spans="2:18" hidden="1" x14ac:dyDescent="0.25">
      <c r="B192" s="4" t="str">
        <f>IFERROR(INDEX(OGSHome!$P:$P,MATCH(C192,OGSHome!$A:$A,0)),"-")</f>
        <v>Japan - J1 League</v>
      </c>
      <c r="C192" s="4" t="s">
        <v>568</v>
      </c>
      <c r="D192" s="8">
        <f>COUNTIFS(Partidas!$B$2:$B$12634, C192)</f>
        <v>17</v>
      </c>
      <c r="E192" s="8">
        <f>IFERROR(INDEX(OGSHome!$Q:$Q,MATCH(C192,OGSHome!$A:$A,0)),"-")</f>
        <v>5</v>
      </c>
      <c r="F192" s="17">
        <f t="shared" si="4"/>
        <v>0.29411764705882354</v>
      </c>
      <c r="G192" s="7">
        <f>IFERROR(INDEX(OGCHome!$P:$P,MATCH(C192,OGCHome!$A:$A,0)),"-")</f>
        <v>7</v>
      </c>
      <c r="H192" s="7">
        <f>COUNTIFS(Partidas!B:B, C192, Partidas!L:L, "Sim")</f>
        <v>5</v>
      </c>
      <c r="K192" s="8" t="s">
        <v>568</v>
      </c>
      <c r="L192" s="8">
        <f>COUNTIFS(Partidas!$D$2:$D$12634, K192)</f>
        <v>17</v>
      </c>
      <c r="M192" s="8">
        <f>IFERROR(INDEX(OGSAway!$P:$P,MATCH(K192,OGSAway!$A:$A,0)),"-")</f>
        <v>4</v>
      </c>
      <c r="N192" s="17">
        <f t="shared" si="5"/>
        <v>0.23529411764705882</v>
      </c>
      <c r="O192" s="7">
        <f>IFERROR(INDEX(OGCAway!$P:$P,MATCH(K192,OGCAway!$A:$A,0)),"-")</f>
        <v>3</v>
      </c>
      <c r="P192" s="7">
        <f>COUNTIFS(Partidas!D:D, C192, Partidas!L:L, "Sim")</f>
        <v>10</v>
      </c>
      <c r="Q192" s="21">
        <f>Tabela2[[#This Row],[JOGOS FORA]]+Tabela2[[#This Row],[JOGOS CASA]]</f>
        <v>34</v>
      </c>
      <c r="R192" s="22">
        <f>(Tabela2[[#This Row],[MARCOU4]]+Tabela2[[#This Row],[MARCOU]])/Q192</f>
        <v>0.26470588235294118</v>
      </c>
    </row>
    <row r="193" spans="2:18" hidden="1" x14ac:dyDescent="0.25">
      <c r="B193" s="4" t="str">
        <f>IFERROR(INDEX(OGSHome!$P:$P,MATCH(C193,OGSHome!$A:$A,0)),"-")</f>
        <v>Turquia - Super Liga</v>
      </c>
      <c r="C193" s="4" t="s">
        <v>479</v>
      </c>
      <c r="D193" s="6">
        <f>COUNTIFS(Partidas!$B$2:$B$12634, C193)</f>
        <v>11</v>
      </c>
      <c r="E193" s="6">
        <f>IFERROR(INDEX(OGSHome!$Q:$Q,MATCH(C193,OGSHome!$A:$A,0)),"-")</f>
        <v>5</v>
      </c>
      <c r="F193" s="17">
        <f t="shared" si="4"/>
        <v>0.45454545454545453</v>
      </c>
      <c r="G193" s="7">
        <f>IFERROR(INDEX(OGCHome!$P:$P,MATCH(C193,OGCHome!$A:$A,0)),"-")</f>
        <v>2</v>
      </c>
      <c r="H193" s="7">
        <f>COUNTIFS(Partidas!B:B, C193, Partidas!L:L, "Sim")</f>
        <v>4</v>
      </c>
      <c r="K193" s="10" t="s">
        <v>479</v>
      </c>
      <c r="L193" s="6">
        <f>COUNTIFS(Partidas!$D$2:$D$12634, K193)</f>
        <v>11</v>
      </c>
      <c r="M193" s="6">
        <f>IFERROR(INDEX(OGSAway!$P:$P,MATCH(K193,OGSAway!$A:$A,0)),"-")</f>
        <v>1</v>
      </c>
      <c r="N193" s="17">
        <f t="shared" si="5"/>
        <v>9.0909090909090912E-2</v>
      </c>
      <c r="O193" s="6">
        <f>IFERROR(INDEX(OGCAway!$P:$P,MATCH(K193,OGCAway!$A:$A,0)),"-")</f>
        <v>4</v>
      </c>
      <c r="P193" s="6">
        <f>COUNTIFS(Partidas!D:D, C193, Partidas!L:L, "Sim")</f>
        <v>6</v>
      </c>
      <c r="Q193" s="21">
        <f>Tabela2[[#This Row],[JOGOS FORA]]+Tabela2[[#This Row],[JOGOS CASA]]</f>
        <v>22</v>
      </c>
      <c r="R193" s="22">
        <f>(Tabela2[[#This Row],[MARCOU4]]+Tabela2[[#This Row],[MARCOU]])/Q193</f>
        <v>0.27272727272727271</v>
      </c>
    </row>
    <row r="194" spans="2:18" hidden="1" x14ac:dyDescent="0.25">
      <c r="B194" s="4" t="str">
        <f>IFERROR(INDEX(OGSHome!$P:$P,MATCH(C194,OGSHome!$A:$A,0)),"-")</f>
        <v>Espanha - La Liga</v>
      </c>
      <c r="C194" s="4" t="s">
        <v>279</v>
      </c>
      <c r="D194" s="6">
        <f>COUNTIFS(Partidas!$B$2:$B$12634, C194)</f>
        <v>11</v>
      </c>
      <c r="E194" s="6">
        <f>IFERROR(INDEX(OGSHome!$Q:$Q,MATCH(C194,OGSHome!$A:$A,0)),"-")</f>
        <v>2</v>
      </c>
      <c r="F194" s="17">
        <f t="shared" si="4"/>
        <v>0.18181818181818182</v>
      </c>
      <c r="G194" s="7">
        <f>IFERROR(INDEX(OGCHome!$P:$P,MATCH(C194,OGCHome!$A:$A,0)),"-")</f>
        <v>5</v>
      </c>
      <c r="H194" s="7">
        <f>COUNTIFS(Partidas!B:B, C194, Partidas!L:L, "Sim")</f>
        <v>4</v>
      </c>
      <c r="K194" s="10" t="s">
        <v>279</v>
      </c>
      <c r="L194" s="6">
        <f>COUNTIFS(Partidas!$D$2:$D$12634, K194)</f>
        <v>11</v>
      </c>
      <c r="M194" s="6">
        <f>IFERROR(INDEX(OGSAway!$P:$P,MATCH(K194,OGSAway!$A:$A,0)),"-")</f>
        <v>4</v>
      </c>
      <c r="N194" s="17">
        <f t="shared" si="5"/>
        <v>0.36363636363636365</v>
      </c>
      <c r="O194" s="6">
        <f>IFERROR(INDEX(OGCAway!$P:$P,MATCH(K194,OGCAway!$A:$A,0)),"-")</f>
        <v>5</v>
      </c>
      <c r="P194" s="6">
        <f>COUNTIFS(Partidas!D:D, C194, Partidas!L:L, "Sim")</f>
        <v>2</v>
      </c>
      <c r="Q194" s="21">
        <f>Tabela2[[#This Row],[JOGOS FORA]]+Tabela2[[#This Row],[JOGOS CASA]]</f>
        <v>22</v>
      </c>
      <c r="R194" s="22">
        <f>(Tabela2[[#This Row],[MARCOU4]]+Tabela2[[#This Row],[MARCOU]])/Q194</f>
        <v>0.27272727272727271</v>
      </c>
    </row>
    <row r="195" spans="2:18" hidden="1" x14ac:dyDescent="0.25">
      <c r="B195" s="4" t="str">
        <f>IFERROR(INDEX(OGSHome!$P:$P,MATCH(C195,OGSHome!$A:$A,0)),"-")</f>
        <v>Brasil - Série B</v>
      </c>
      <c r="C195" s="4" t="s">
        <v>37</v>
      </c>
      <c r="D195" s="7">
        <f>COUNTIFS(Partidas!$B$2:$B$12634, C195)</f>
        <v>19</v>
      </c>
      <c r="E195" s="7">
        <f>IFERROR(INDEX(OGSHome!$Q:$Q,MATCH(C195,OGSHome!$A:$A,0)),"-")</f>
        <v>6</v>
      </c>
      <c r="F195" s="17">
        <f t="shared" ref="F195:F258" si="6">E195/D195</f>
        <v>0.31578947368421051</v>
      </c>
      <c r="G195" s="7">
        <f>IFERROR(INDEX(OGCHome!$P:$P,MATCH(C195,OGCHome!$A:$A,0)),"-")</f>
        <v>8</v>
      </c>
      <c r="H195" s="7">
        <f>COUNTIFS(Partidas!B:B, C195, Partidas!L:L, "Sim")</f>
        <v>5</v>
      </c>
      <c r="K195" s="9" t="s">
        <v>37</v>
      </c>
      <c r="L195" s="7">
        <f>COUNTIFS(Partidas!$D$2:$D$12634, K195)</f>
        <v>19</v>
      </c>
      <c r="M195" s="7">
        <f>IFERROR(INDEX(OGSAway!$P:$P,MATCH(K195,OGSAway!$A:$A,0)),"-")</f>
        <v>4</v>
      </c>
      <c r="N195" s="17">
        <f t="shared" ref="N195:N258" si="7">M195/L195</f>
        <v>0.21052631578947367</v>
      </c>
      <c r="O195" s="7">
        <f>IFERROR(INDEX(OGCAway!$P:$P,MATCH(K195,OGCAway!$A:$A,0)),"-")</f>
        <v>8</v>
      </c>
      <c r="P195" s="7">
        <f>COUNTIFS(Partidas!D:D, C195, Partidas!L:L, "Sim")</f>
        <v>7</v>
      </c>
      <c r="Q195" s="21">
        <f>Tabela2[[#This Row],[JOGOS FORA]]+Tabela2[[#This Row],[JOGOS CASA]]</f>
        <v>38</v>
      </c>
      <c r="R195" s="22">
        <f>(Tabela2[[#This Row],[MARCOU4]]+Tabela2[[#This Row],[MARCOU]])/Q195</f>
        <v>0.26315789473684209</v>
      </c>
    </row>
    <row r="196" spans="2:18" hidden="1" x14ac:dyDescent="0.25">
      <c r="B196" s="4" t="str">
        <f>IFERROR(INDEX(OGSHome!$P:$P,MATCH(C196,OGSHome!$A:$A,0)),"-")</f>
        <v>Itália - Série B</v>
      </c>
      <c r="C196" s="4" t="s">
        <v>644</v>
      </c>
      <c r="D196" s="8">
        <f>COUNTIFS(Partidas!$B$2:$B$12634, C196)</f>
        <v>10</v>
      </c>
      <c r="E196" s="8">
        <f>IFERROR(INDEX(OGSHome!$Q:$Q,MATCH(C196,OGSHome!$A:$A,0)),"-")</f>
        <v>4</v>
      </c>
      <c r="F196" s="17">
        <f t="shared" si="6"/>
        <v>0.4</v>
      </c>
      <c r="G196" s="1">
        <f>IFERROR(INDEX(OGCHome!$P:$P,MATCH(C196,OGCHome!$A:$A,0)),"-")</f>
        <v>1</v>
      </c>
      <c r="H196" s="1">
        <f>COUNTIFS(Partidas!B:B, C196, Partidas!L:L, "Sim")</f>
        <v>5</v>
      </c>
      <c r="K196" s="4" t="s">
        <v>644</v>
      </c>
      <c r="L196" s="8">
        <f>COUNTIFS(Partidas!$D$2:$D$12634, K196)</f>
        <v>11</v>
      </c>
      <c r="M196" s="8">
        <f>IFERROR(INDEX(OGSAway!$P:$P,MATCH(K196,OGSAway!$A:$A,0)),"-")</f>
        <v>3</v>
      </c>
      <c r="N196" s="17">
        <f t="shared" si="7"/>
        <v>0.27272727272727271</v>
      </c>
      <c r="O196" s="7">
        <f>IFERROR(INDEX(OGCAway!$P:$P,MATCH(K196,OGCAway!$A:$A,0)),"-")</f>
        <v>4</v>
      </c>
      <c r="P196" s="7">
        <f>COUNTIFS(Partidas!D:D, C196, Partidas!L:L, "Sim")</f>
        <v>4</v>
      </c>
      <c r="Q196" s="21">
        <f>Tabela2[[#This Row],[JOGOS FORA]]+Tabela2[[#This Row],[JOGOS CASA]]</f>
        <v>21</v>
      </c>
      <c r="R196" s="22">
        <f>(Tabela2[[#This Row],[MARCOU4]]+Tabela2[[#This Row],[MARCOU]])/Q196</f>
        <v>0.33333333333333331</v>
      </c>
    </row>
    <row r="197" spans="2:18" hidden="1" x14ac:dyDescent="0.25">
      <c r="B197" s="4" t="str">
        <f>IFERROR(INDEX(OGSHome!$P:$P,MATCH(C197,OGSHome!$A:$A,0)),"-")</f>
        <v>Brasil - Série A</v>
      </c>
      <c r="C197" s="4" t="s">
        <v>21</v>
      </c>
      <c r="D197" s="8">
        <f>COUNTIFS(Partidas!$B$2:$B$12634, C197)</f>
        <v>19</v>
      </c>
      <c r="E197" s="7">
        <f>IFERROR(INDEX(OGSHome!$Q:$Q,MATCH(C197,OGSHome!$A:$A,0)),"-")</f>
        <v>2</v>
      </c>
      <c r="F197" s="5">
        <f t="shared" si="6"/>
        <v>0.10526315789473684</v>
      </c>
      <c r="G197" s="7">
        <f>IFERROR(INDEX(OGCHome!$P:$P,MATCH(C197,OGCHome!$A:$A,0)),"-")</f>
        <v>7</v>
      </c>
      <c r="H197" s="7">
        <f>COUNTIFS(Partidas!B:B, C197, Partidas!L:L, "Sim")</f>
        <v>10</v>
      </c>
      <c r="K197" s="4" t="s">
        <v>21</v>
      </c>
      <c r="L197" s="8">
        <f>COUNTIFS(Partidas!$D$2:$D$12634, K197)</f>
        <v>19</v>
      </c>
      <c r="M197" s="7">
        <f>IFERROR(INDEX(OGSAway!$P:$P,MATCH(K197,OGSAway!$A:$A,0)),"-")</f>
        <v>8</v>
      </c>
      <c r="N197" s="5">
        <f t="shared" si="7"/>
        <v>0.42105263157894735</v>
      </c>
      <c r="O197" s="7">
        <f>IFERROR(INDEX(OGCAway!$P:$P,MATCH(K197,OGCAway!$A:$A,0)),"-")</f>
        <v>7</v>
      </c>
      <c r="P197" s="7">
        <f>COUNTIFS(Partidas!D:D, C197, Partidas!L:L, "Sim")</f>
        <v>4</v>
      </c>
      <c r="Q197" s="21">
        <f>Tabela2[[#This Row],[JOGOS FORA]]+Tabela2[[#This Row],[JOGOS CASA]]</f>
        <v>38</v>
      </c>
      <c r="R197" s="22">
        <f>(Tabela2[[#This Row],[MARCOU4]]+Tabela2[[#This Row],[MARCOU]])/Q197</f>
        <v>0.26315789473684209</v>
      </c>
    </row>
    <row r="198" spans="2:18" hidden="1" x14ac:dyDescent="0.25">
      <c r="B198" s="4" t="str">
        <f>IFERROR(INDEX(OGSHome!$P:$P,MATCH(C198,OGSHome!$A:$A,0)),"-")</f>
        <v>Espanha - La Liga</v>
      </c>
      <c r="C198" s="4" t="s">
        <v>285</v>
      </c>
      <c r="D198" s="8">
        <f>COUNTIFS(Partidas!$B$2:$B$12634, C198)</f>
        <v>9</v>
      </c>
      <c r="E198" s="7">
        <f>IFERROR(INDEX(OGSHome!$Q:$Q,MATCH(C198,OGSHome!$A:$A,0)),"-")</f>
        <v>1</v>
      </c>
      <c r="F198" s="5">
        <f t="shared" si="6"/>
        <v>0.1111111111111111</v>
      </c>
      <c r="G198" s="7">
        <f>IFERROR(INDEX(OGCHome!$P:$P,MATCH(C198,OGCHome!$A:$A,0)),"-")</f>
        <v>3</v>
      </c>
      <c r="H198" s="7">
        <f>COUNTIFS(Partidas!B:B, C198, Partidas!L:L, "Sim")</f>
        <v>5</v>
      </c>
      <c r="K198" s="4" t="s">
        <v>285</v>
      </c>
      <c r="L198" s="8">
        <f>COUNTIFS(Partidas!$D$2:$D$12634, K198)</f>
        <v>11</v>
      </c>
      <c r="M198" s="7">
        <f>IFERROR(INDEX(OGSAway!$P:$P,MATCH(K198,OGSAway!$A:$A,0)),"-")</f>
        <v>4</v>
      </c>
      <c r="N198" s="5">
        <f t="shared" si="7"/>
        <v>0.36363636363636365</v>
      </c>
      <c r="O198" s="7">
        <f>IFERROR(INDEX(OGCAway!$P:$P,MATCH(K198,OGCAway!$A:$A,0)),"-")</f>
        <v>6</v>
      </c>
      <c r="P198" s="7">
        <f>COUNTIFS(Partidas!D:D, C198, Partidas!L:L, "Sim")</f>
        <v>1</v>
      </c>
      <c r="Q198" s="21">
        <f>Tabela2[[#This Row],[JOGOS FORA]]+Tabela2[[#This Row],[JOGOS CASA]]</f>
        <v>20</v>
      </c>
      <c r="R198" s="22">
        <f>(Tabela2[[#This Row],[MARCOU4]]+Tabela2[[#This Row],[MARCOU]])/Q198</f>
        <v>0.25</v>
      </c>
    </row>
    <row r="199" spans="2:18" hidden="1" x14ac:dyDescent="0.25">
      <c r="B199" s="4" t="str">
        <f>IFERROR(INDEX(OGSHome!$P:$P,MATCH(C199,OGSHome!$A:$A,0)),"-")</f>
        <v>Turquia - Super Liga</v>
      </c>
      <c r="C199" s="4" t="s">
        <v>488</v>
      </c>
      <c r="D199" s="7">
        <f>COUNTIFS(Partidas!$B$2:$B$12634, C199)</f>
        <v>11</v>
      </c>
      <c r="E199" s="7">
        <f>IFERROR(INDEX(OGSHome!$Q:$Q,MATCH(C199,OGSHome!$A:$A,0)),"-")</f>
        <v>4</v>
      </c>
      <c r="F199" s="5">
        <f t="shared" si="6"/>
        <v>0.36363636363636365</v>
      </c>
      <c r="G199" s="7">
        <f>IFERROR(INDEX(OGCHome!$P:$P,MATCH(C199,OGCHome!$A:$A,0)),"-")</f>
        <v>4</v>
      </c>
      <c r="H199" s="7">
        <f>COUNTIFS(Partidas!B:B, C199, Partidas!L:L, "Sim")</f>
        <v>3</v>
      </c>
      <c r="K199" s="9" t="s">
        <v>488</v>
      </c>
      <c r="L199" s="7">
        <f>COUNTIFS(Partidas!$D$2:$D$12634, K199)</f>
        <v>11</v>
      </c>
      <c r="M199" s="7">
        <f>IFERROR(INDEX(OGSAway!$P:$P,MATCH(K199,OGSAway!$A:$A,0)),"-")</f>
        <v>2</v>
      </c>
      <c r="N199" s="5">
        <f t="shared" si="7"/>
        <v>0.18181818181818182</v>
      </c>
      <c r="O199" s="7">
        <f>IFERROR(INDEX(OGCAway!$P:$P,MATCH(K199,OGCAway!$A:$A,0)),"-")</f>
        <v>4</v>
      </c>
      <c r="P199" s="7">
        <f>COUNTIFS(Partidas!D:D, C199, Partidas!L:L, "Sim")</f>
        <v>5</v>
      </c>
      <c r="Q199" s="21">
        <f>Tabela2[[#This Row],[JOGOS FORA]]+Tabela2[[#This Row],[JOGOS CASA]]</f>
        <v>22</v>
      </c>
      <c r="R199" s="22">
        <f>(Tabela2[[#This Row],[MARCOU4]]+Tabela2[[#This Row],[MARCOU]])/Q199</f>
        <v>0.27272727272727271</v>
      </c>
    </row>
    <row r="200" spans="2:18" hidden="1" x14ac:dyDescent="0.25">
      <c r="B200" s="4" t="str">
        <f>IFERROR(INDEX(OGSHome!$P:$P,MATCH(C200,OGSHome!$A:$A,0)),"-")</f>
        <v>Turquia - Super Liga</v>
      </c>
      <c r="C200" s="4" t="s">
        <v>489</v>
      </c>
      <c r="D200" s="6">
        <f>COUNTIFS(Partidas!$B$2:$B$12634, C200)</f>
        <v>11</v>
      </c>
      <c r="E200" s="6">
        <f>IFERROR(INDEX(OGSHome!$Q:$Q,MATCH(C200,OGSHome!$A:$A,0)),"-")</f>
        <v>3</v>
      </c>
      <c r="F200" s="17">
        <f t="shared" si="6"/>
        <v>0.27272727272727271</v>
      </c>
      <c r="G200" s="7">
        <f>IFERROR(INDEX(OGCHome!$P:$P,MATCH(C200,OGCHome!$A:$A,0)),"-")</f>
        <v>4</v>
      </c>
      <c r="H200" s="7">
        <f>COUNTIFS(Partidas!B:B, C200, Partidas!L:L, "Sim")</f>
        <v>4</v>
      </c>
      <c r="K200" s="10" t="s">
        <v>489</v>
      </c>
      <c r="L200" s="6">
        <f>COUNTIFS(Partidas!$D$2:$D$12634, K200)</f>
        <v>11</v>
      </c>
      <c r="M200" s="6">
        <f>IFERROR(INDEX(OGSAway!$P:$P,MATCH(K200,OGSAway!$A:$A,0)),"-")</f>
        <v>3</v>
      </c>
      <c r="N200" s="17">
        <f t="shared" si="7"/>
        <v>0.27272727272727271</v>
      </c>
      <c r="O200" s="6">
        <f>IFERROR(INDEX(OGCAway!$P:$P,MATCH(K200,OGCAway!$A:$A,0)),"-")</f>
        <v>5</v>
      </c>
      <c r="P200" s="6">
        <f>COUNTIFS(Partidas!D:D, C200, Partidas!L:L, "Sim")</f>
        <v>3</v>
      </c>
      <c r="Q200" s="21">
        <f>Tabela2[[#This Row],[JOGOS FORA]]+Tabela2[[#This Row],[JOGOS CASA]]</f>
        <v>22</v>
      </c>
      <c r="R200" s="22">
        <f>(Tabela2[[#This Row],[MARCOU4]]+Tabela2[[#This Row],[MARCOU]])/Q200</f>
        <v>0.27272727272727271</v>
      </c>
    </row>
    <row r="201" spans="2:18" hidden="1" x14ac:dyDescent="0.25">
      <c r="B201" s="4" t="str">
        <f>IFERROR(INDEX(OGSHome!$P:$P,MATCH(C201,OGSHome!$A:$A,0)),"-")</f>
        <v>Brasil - Série B</v>
      </c>
      <c r="C201" s="4" t="s">
        <v>44</v>
      </c>
      <c r="D201" s="7">
        <f>COUNTIFS(Partidas!$B$2:$B$12634, C201)</f>
        <v>19</v>
      </c>
      <c r="E201" s="7">
        <f>IFERROR(INDEX(OGSHome!$Q:$Q,MATCH(C201,OGSHome!$A:$A,0)),"-")</f>
        <v>7</v>
      </c>
      <c r="F201" s="17">
        <f t="shared" si="6"/>
        <v>0.36842105263157893</v>
      </c>
      <c r="G201" s="7">
        <f>IFERROR(INDEX(OGCHome!$P:$P,MATCH(C201,OGCHome!$A:$A,0)),"-")</f>
        <v>5</v>
      </c>
      <c r="H201" s="7">
        <f>COUNTIFS(Partidas!B:B, C201, Partidas!L:L, "Sim")</f>
        <v>7</v>
      </c>
      <c r="K201" s="9" t="s">
        <v>44</v>
      </c>
      <c r="L201" s="7">
        <f>COUNTIFS(Partidas!$D$2:$D$12634, K201)</f>
        <v>19</v>
      </c>
      <c r="M201" s="7">
        <f>IFERROR(INDEX(OGSAway!$P:$P,MATCH(K201,OGSAway!$A:$A,0)),"-")</f>
        <v>3</v>
      </c>
      <c r="N201" s="17">
        <f t="shared" si="7"/>
        <v>0.15789473684210525</v>
      </c>
      <c r="O201" s="7">
        <f>IFERROR(INDEX(OGCAway!$P:$P,MATCH(K201,OGCAway!$A:$A,0)),"-")</f>
        <v>8</v>
      </c>
      <c r="P201" s="7">
        <f>COUNTIFS(Partidas!D:D, C201, Partidas!L:L, "Sim")</f>
        <v>8</v>
      </c>
      <c r="Q201" s="21">
        <f>Tabela2[[#This Row],[JOGOS FORA]]+Tabela2[[#This Row],[JOGOS CASA]]</f>
        <v>38</v>
      </c>
      <c r="R201" s="22">
        <f>(Tabela2[[#This Row],[MARCOU4]]+Tabela2[[#This Row],[MARCOU]])/Q201</f>
        <v>0.26315789473684209</v>
      </c>
    </row>
    <row r="202" spans="2:18" x14ac:dyDescent="0.25">
      <c r="B202" s="4" t="str">
        <f>IFERROR(INDEX(OGSHome!$P:$P,MATCH(C202,OGSHome!$A:$A,0)),"-")</f>
        <v>Itália - Série A</v>
      </c>
      <c r="C202" s="9" t="s">
        <v>251</v>
      </c>
      <c r="D202" s="7">
        <f>COUNTIFS(Partidas!$B$2:$B$12634, C202)</f>
        <v>11</v>
      </c>
      <c r="E202" s="7">
        <f>IFERROR(INDEX(OGSHome!$Q:$Q,MATCH(C202,OGSHome!$A:$A,0)),"-")</f>
        <v>3</v>
      </c>
      <c r="F202" s="5">
        <f t="shared" si="6"/>
        <v>0.27272727272727271</v>
      </c>
      <c r="G202" s="7">
        <f>IFERROR(INDEX(OGCHome!$P:$P,MATCH(C202,OGCHome!$A:$A,0)),"-")</f>
        <v>5</v>
      </c>
      <c r="H202" s="7">
        <f>COUNTIFS(Partidas!B:B, C202, Partidas!L:L, "Sim")</f>
        <v>3</v>
      </c>
      <c r="K202" s="9" t="s">
        <v>251</v>
      </c>
      <c r="L202" s="7">
        <f>COUNTIFS(Partidas!$D$2:$D$12634, K202)</f>
        <v>10</v>
      </c>
      <c r="M202" s="7">
        <f>IFERROR(INDEX(OGSAway!$P:$P,MATCH(K202,OGSAway!$A:$A,0)),"-")</f>
        <v>2</v>
      </c>
      <c r="N202" s="5">
        <f t="shared" si="7"/>
        <v>0.2</v>
      </c>
      <c r="O202" s="7">
        <f>IFERROR(INDEX(OGCAway!$P:$P,MATCH(K202,OGCAway!$A:$A,0)),"-")</f>
        <v>2</v>
      </c>
      <c r="P202" s="7">
        <f>COUNTIFS(Partidas!D:D, C202, Partidas!L:L, "Sim")</f>
        <v>6</v>
      </c>
      <c r="Q202" s="21">
        <f>Tabela2[[#This Row],[JOGOS FORA]]+Tabela2[[#This Row],[JOGOS CASA]]</f>
        <v>21</v>
      </c>
      <c r="R202" s="22">
        <f>(Tabela2[[#This Row],[MARCOU4]]+Tabela2[[#This Row],[MARCOU]])/Q202</f>
        <v>0.23809523809523808</v>
      </c>
    </row>
    <row r="203" spans="2:18" hidden="1" x14ac:dyDescent="0.25">
      <c r="B203" s="4" t="str">
        <f>IFERROR(INDEX(OGSHome!$P:$P,MATCH(C203,OGSHome!$A:$A,0)),"-")</f>
        <v>Itália - Série B</v>
      </c>
      <c r="C203" s="4" t="s">
        <v>652</v>
      </c>
      <c r="D203" s="21">
        <f>COUNTIFS(Partidas!$B$2:$B$12634, C203)</f>
        <v>10</v>
      </c>
      <c r="E203" s="1">
        <f>IFERROR(INDEX(OGSHome!$Q:$Q,MATCH(C203,OGSHome!$A:$A,0)),"-")</f>
        <v>1</v>
      </c>
      <c r="F203" s="17">
        <f t="shared" si="6"/>
        <v>0.1</v>
      </c>
      <c r="G203" s="1">
        <f>IFERROR(INDEX(OGCHome!$P:$P,MATCH(C203,OGCHome!$A:$A,0)),"-")</f>
        <v>5</v>
      </c>
      <c r="H203" s="1">
        <f>COUNTIFS(Partidas!B:B, C203, Partidas!L:L, "Sim")</f>
        <v>4</v>
      </c>
      <c r="K203" s="4" t="s">
        <v>652</v>
      </c>
      <c r="L203" s="8">
        <f>COUNTIFS(Partidas!$D$2:$D$12634, K203)</f>
        <v>11</v>
      </c>
      <c r="M203" s="8">
        <f>IFERROR(INDEX(OGSAway!$P:$P,MATCH(K203,OGSAway!$A:$A,0)),"-")</f>
        <v>4</v>
      </c>
      <c r="N203" s="17">
        <f t="shared" si="7"/>
        <v>0.36363636363636365</v>
      </c>
      <c r="O203" s="1">
        <f>IFERROR(INDEX(OGCAway!$P:$P,MATCH(K203,OGCAway!$A:$A,0)),"-")</f>
        <v>5</v>
      </c>
      <c r="P203" s="1">
        <f>COUNTIFS(Partidas!D:D, C203, Partidas!L:L, "Sim")</f>
        <v>2</v>
      </c>
      <c r="Q203" s="21">
        <f>Tabela2[[#This Row],[JOGOS FORA]]+Tabela2[[#This Row],[JOGOS CASA]]</f>
        <v>21</v>
      </c>
      <c r="R203" s="22">
        <f>(Tabela2[[#This Row],[MARCOU4]]+Tabela2[[#This Row],[MARCOU]])/Q203</f>
        <v>0.23809523809523808</v>
      </c>
    </row>
    <row r="204" spans="2:18" hidden="1" x14ac:dyDescent="0.25">
      <c r="B204" s="4" t="str">
        <f>IFERROR(INDEX(OGSHome!$P:$P,MATCH(C204,OGSHome!$A:$A,0)),"-")</f>
        <v>Itália - Série B</v>
      </c>
      <c r="C204" s="4" t="s">
        <v>653</v>
      </c>
      <c r="D204" s="21">
        <f>COUNTIFS(Partidas!$B$2:$B$12634, C204)</f>
        <v>11</v>
      </c>
      <c r="E204" s="1">
        <f>IFERROR(INDEX(OGSHome!$Q:$Q,MATCH(C204,OGSHome!$A:$A,0)),"-")</f>
        <v>5</v>
      </c>
      <c r="F204" s="17">
        <f t="shared" si="6"/>
        <v>0.45454545454545453</v>
      </c>
      <c r="G204" s="1">
        <f>IFERROR(INDEX(OGCHome!$P:$P,MATCH(C204,OGCHome!$A:$A,0)),"-")</f>
        <v>2</v>
      </c>
      <c r="H204" s="1">
        <f>COUNTIFS(Partidas!B:B, C204, Partidas!L:L, "Sim")</f>
        <v>4</v>
      </c>
      <c r="K204" s="4" t="s">
        <v>653</v>
      </c>
      <c r="L204" s="8">
        <f>COUNTIFS(Partidas!$D$2:$D$12634, K204)</f>
        <v>11</v>
      </c>
      <c r="M204" s="8">
        <f>IFERROR(INDEX(OGSAway!$P:$P,MATCH(K204,OGSAway!$A:$A,0)),"-")</f>
        <v>1</v>
      </c>
      <c r="N204" s="17">
        <f t="shared" si="7"/>
        <v>9.0909090909090912E-2</v>
      </c>
      <c r="O204" s="1">
        <f>IFERROR(INDEX(OGCAway!$P:$P,MATCH(K204,OGCAway!$A:$A,0)),"-")</f>
        <v>5</v>
      </c>
      <c r="P204" s="1">
        <f>COUNTIFS(Partidas!D:D, C204, Partidas!L:L, "Sim")</f>
        <v>5</v>
      </c>
      <c r="Q204" s="21">
        <f>Tabela2[[#This Row],[JOGOS FORA]]+Tabela2[[#This Row],[JOGOS CASA]]</f>
        <v>22</v>
      </c>
      <c r="R204" s="22">
        <f>(Tabela2[[#This Row],[MARCOU4]]+Tabela2[[#This Row],[MARCOU]])/Q204</f>
        <v>0.27272727272727271</v>
      </c>
    </row>
    <row r="205" spans="2:18" x14ac:dyDescent="0.25">
      <c r="B205" s="4" t="str">
        <f>IFERROR(INDEX(OGSHome!$P:$P,MATCH(C205,OGSHome!$A:$A,0)),"-")</f>
        <v>Itália - Série A</v>
      </c>
      <c r="C205" s="9" t="s">
        <v>252</v>
      </c>
      <c r="D205" s="6">
        <f>COUNTIFS(Partidas!$B$2:$B$12634, C205)</f>
        <v>10</v>
      </c>
      <c r="E205" s="6">
        <f>IFERROR(INDEX(OGSHome!$Q:$Q,MATCH(C205,OGSHome!$A:$A,0)),"-")</f>
        <v>3</v>
      </c>
      <c r="F205" s="5">
        <f t="shared" si="6"/>
        <v>0.3</v>
      </c>
      <c r="G205" s="7">
        <f>IFERROR(INDEX(OGCHome!$P:$P,MATCH(C205,OGCHome!$A:$A,0)),"-")</f>
        <v>4</v>
      </c>
      <c r="H205" s="7">
        <f>COUNTIFS(Partidas!B:B, C205, Partidas!L:L, "Sim")</f>
        <v>3</v>
      </c>
      <c r="I205" s="16"/>
      <c r="J205" s="16"/>
      <c r="K205" s="10" t="s">
        <v>252</v>
      </c>
      <c r="L205" s="6">
        <f>COUNTIFS(Partidas!$D$2:$D$12634, K205)</f>
        <v>11</v>
      </c>
      <c r="M205" s="6">
        <f>IFERROR(INDEX(OGSAway!$P:$P,MATCH(K205,OGSAway!$A:$A,0)),"-")</f>
        <v>2</v>
      </c>
      <c r="N205" s="5">
        <f t="shared" si="7"/>
        <v>0.18181818181818182</v>
      </c>
      <c r="O205" s="6">
        <f>IFERROR(INDEX(OGCAway!$P:$P,MATCH(K205,OGCAway!$A:$A,0)),"-")</f>
        <v>6</v>
      </c>
      <c r="P205" s="6">
        <f>COUNTIFS(Partidas!D:D, C205, Partidas!L:L, "Sim")</f>
        <v>3</v>
      </c>
      <c r="Q205" s="21">
        <f>Tabela2[[#This Row],[JOGOS FORA]]+Tabela2[[#This Row],[JOGOS CASA]]</f>
        <v>21</v>
      </c>
      <c r="R205" s="22">
        <f>(Tabela2[[#This Row],[MARCOU4]]+Tabela2[[#This Row],[MARCOU]])/Q205</f>
        <v>0.23809523809523808</v>
      </c>
    </row>
    <row r="206" spans="2:18" hidden="1" x14ac:dyDescent="0.25">
      <c r="B206" s="4" t="str">
        <f>IFERROR(INDEX(OGSHome!$P:$P,MATCH(C206,OGSHome!$A:$A,0)),"-")</f>
        <v>Brasil - Série B</v>
      </c>
      <c r="C206" s="4" t="s">
        <v>50</v>
      </c>
      <c r="D206" s="7">
        <f>COUNTIFS(Partidas!$B$2:$B$12634, C206)</f>
        <v>19</v>
      </c>
      <c r="E206" s="7">
        <f>IFERROR(INDEX(OGSHome!$Q:$Q,MATCH(C206,OGSHome!$A:$A,0)),"-")</f>
        <v>6</v>
      </c>
      <c r="F206" s="5">
        <f t="shared" si="6"/>
        <v>0.31578947368421051</v>
      </c>
      <c r="G206" s="7">
        <f>IFERROR(INDEX(OGCHome!$P:$P,MATCH(C206,OGCHome!$A:$A,0)),"-")</f>
        <v>8</v>
      </c>
      <c r="H206" s="7">
        <f>COUNTIFS(Partidas!B:B, C206, Partidas!L:L, "Sim")</f>
        <v>5</v>
      </c>
      <c r="K206" s="9" t="s">
        <v>50</v>
      </c>
      <c r="L206" s="7">
        <f>COUNTIFS(Partidas!$D$2:$D$12634, K206)</f>
        <v>19</v>
      </c>
      <c r="M206" s="7">
        <f>IFERROR(INDEX(OGSAway!$P:$P,MATCH(K206,OGSAway!$A:$A,0)),"-")</f>
        <v>4</v>
      </c>
      <c r="N206" s="5">
        <f t="shared" si="7"/>
        <v>0.21052631578947367</v>
      </c>
      <c r="O206" s="7">
        <f>IFERROR(INDEX(OGCAway!$P:$P,MATCH(K206,OGCAway!$A:$A,0)),"-")</f>
        <v>9</v>
      </c>
      <c r="P206" s="7">
        <f>COUNTIFS(Partidas!D:D, C206, Partidas!L:L, "Sim")</f>
        <v>6</v>
      </c>
      <c r="Q206" s="21">
        <f>Tabela2[[#This Row],[JOGOS FORA]]+Tabela2[[#This Row],[JOGOS CASA]]</f>
        <v>38</v>
      </c>
      <c r="R206" s="22">
        <f>(Tabela2[[#This Row],[MARCOU4]]+Tabela2[[#This Row],[MARCOU]])/Q206</f>
        <v>0.26315789473684209</v>
      </c>
    </row>
    <row r="207" spans="2:18" hidden="1" x14ac:dyDescent="0.25">
      <c r="B207" s="4" t="str">
        <f>IFERROR(INDEX(OGSHome!$P:$P,MATCH(C207,OGSHome!$A:$A,0)),"-")</f>
        <v>Espanha - La Liga</v>
      </c>
      <c r="C207" s="4" t="s">
        <v>296</v>
      </c>
      <c r="D207" s="8">
        <f>COUNTIFS(Partidas!$B$2:$B$12634, C207)</f>
        <v>10</v>
      </c>
      <c r="E207" s="7">
        <f>IFERROR(INDEX(OGSHome!$Q:$Q,MATCH(C207,OGSHome!$A:$A,0)),"-")</f>
        <v>4</v>
      </c>
      <c r="F207" s="5">
        <f t="shared" si="6"/>
        <v>0.4</v>
      </c>
      <c r="G207" s="7">
        <f>IFERROR(INDEX(OGCHome!$P:$P,MATCH(C207,OGCHome!$A:$A,0)),"-")</f>
        <v>2</v>
      </c>
      <c r="H207" s="7">
        <f>COUNTIFS(Partidas!B:B, C207, Partidas!L:L, "Sim")</f>
        <v>4</v>
      </c>
      <c r="K207" s="4" t="s">
        <v>296</v>
      </c>
      <c r="L207" s="8">
        <f>COUNTIFS(Partidas!$D$2:$D$12634, K207)</f>
        <v>11</v>
      </c>
      <c r="M207" s="7">
        <f>IFERROR(INDEX(OGSAway!$P:$P,MATCH(K207,OGSAway!$A:$A,0)),"-")</f>
        <v>2</v>
      </c>
      <c r="N207" s="5">
        <f t="shared" si="7"/>
        <v>0.18181818181818182</v>
      </c>
      <c r="O207" s="7">
        <f>IFERROR(INDEX(OGCAway!$P:$P,MATCH(K207,OGCAway!$A:$A,0)),"-")</f>
        <v>5</v>
      </c>
      <c r="P207" s="7">
        <f>COUNTIFS(Partidas!D:D, C207, Partidas!L:L, "Sim")</f>
        <v>4</v>
      </c>
      <c r="Q207" s="21">
        <f>Tabela2[[#This Row],[JOGOS FORA]]+Tabela2[[#This Row],[JOGOS CASA]]</f>
        <v>21</v>
      </c>
      <c r="R207" s="22">
        <f>(Tabela2[[#This Row],[MARCOU4]]+Tabela2[[#This Row],[MARCOU]])/Q207</f>
        <v>0.2857142857142857</v>
      </c>
    </row>
    <row r="208" spans="2:18" hidden="1" x14ac:dyDescent="0.25">
      <c r="B208" s="4" t="str">
        <f>IFERROR(INDEX(OGSHome!$P:$P,MATCH(C208,OGSHome!$A:$A,0)),"-")</f>
        <v>Espanha - La Liga</v>
      </c>
      <c r="C208" s="4" t="s">
        <v>297</v>
      </c>
      <c r="D208" s="8">
        <f>COUNTIFS(Partidas!$B$2:$B$12634, C208)</f>
        <v>11</v>
      </c>
      <c r="E208" s="7">
        <f>IFERROR(INDEX(OGSHome!$Q:$Q,MATCH(C208,OGSHome!$A:$A,0)),"-")</f>
        <v>2</v>
      </c>
      <c r="F208" s="5">
        <f t="shared" si="6"/>
        <v>0.18181818181818182</v>
      </c>
      <c r="G208" s="7">
        <f>IFERROR(INDEX(OGCHome!$P:$P,MATCH(C208,OGCHome!$A:$A,0)),"-")</f>
        <v>6</v>
      </c>
      <c r="H208" s="7">
        <f>COUNTIFS(Partidas!B:B, C208, Partidas!L:L, "Sim")</f>
        <v>3</v>
      </c>
      <c r="K208" s="4" t="s">
        <v>297</v>
      </c>
      <c r="L208" s="8">
        <f>COUNTIFS(Partidas!$D$2:$D$12634, K208)</f>
        <v>10</v>
      </c>
      <c r="M208" s="7">
        <f>IFERROR(INDEX(OGSAway!$P:$P,MATCH(K208,OGSAway!$A:$A,0)),"-")</f>
        <v>4</v>
      </c>
      <c r="N208" s="5">
        <f t="shared" si="7"/>
        <v>0.4</v>
      </c>
      <c r="O208" s="7">
        <f>IFERROR(INDEX(OGCAway!$P:$P,MATCH(K208,OGCAway!$A:$A,0)),"-")</f>
        <v>3</v>
      </c>
      <c r="P208" s="7">
        <f>COUNTIFS(Partidas!D:D, C208, Partidas!L:L, "Sim")</f>
        <v>3</v>
      </c>
      <c r="Q208" s="21">
        <f>Tabela2[[#This Row],[JOGOS FORA]]+Tabela2[[#This Row],[JOGOS CASA]]</f>
        <v>21</v>
      </c>
      <c r="R208" s="22">
        <f>(Tabela2[[#This Row],[MARCOU4]]+Tabela2[[#This Row],[MARCOU]])/Q208</f>
        <v>0.2857142857142857</v>
      </c>
    </row>
    <row r="209" spans="2:18" hidden="1" x14ac:dyDescent="0.25">
      <c r="B209" s="4" t="str">
        <f>IFERROR(INDEX(OGSHome!$P:$P,MATCH(C209,OGSHome!$A:$A,0)),"-")</f>
        <v>Holanda - Eredivisie</v>
      </c>
      <c r="C209" s="4" t="s">
        <v>437</v>
      </c>
      <c r="D209" s="6">
        <f>COUNTIFS(Partidas!$B$2:$B$12634, C209)</f>
        <v>9</v>
      </c>
      <c r="E209" s="6">
        <f>IFERROR(INDEX(OGSHome!$Q:$Q,MATCH(C209,OGSHome!$A:$A,0)),"-")</f>
        <v>2</v>
      </c>
      <c r="F209" s="17">
        <f t="shared" si="6"/>
        <v>0.22222222222222221</v>
      </c>
      <c r="G209" s="7">
        <f>IFERROR(INDEX(OGCHome!$P:$P,MATCH(C209,OGCHome!$A:$A,0)),"-")</f>
        <v>3</v>
      </c>
      <c r="H209" s="7">
        <f>COUNTIFS(Partidas!B:B, C209, Partidas!L:L, "Sim")</f>
        <v>4</v>
      </c>
      <c r="K209" s="10" t="s">
        <v>437</v>
      </c>
      <c r="L209" s="6">
        <f>COUNTIFS(Partidas!$D$2:$D$12634, K209)</f>
        <v>9</v>
      </c>
      <c r="M209" s="6">
        <f>IFERROR(INDEX(OGSAway!$P:$P,MATCH(K209,OGSAway!$A:$A,0)),"-")</f>
        <v>3</v>
      </c>
      <c r="N209" s="17">
        <f t="shared" si="7"/>
        <v>0.33333333333333331</v>
      </c>
      <c r="O209" s="6">
        <f>IFERROR(INDEX(OGCAway!$P:$P,MATCH(K209,OGCAway!$A:$A,0)),"-")</f>
        <v>4</v>
      </c>
      <c r="P209" s="6">
        <f>COUNTIFS(Partidas!D:D, C209, Partidas!L:L, "Sim")</f>
        <v>2</v>
      </c>
      <c r="Q209" s="21">
        <f>Tabela2[[#This Row],[JOGOS FORA]]+Tabela2[[#This Row],[JOGOS CASA]]</f>
        <v>18</v>
      </c>
      <c r="R209" s="22">
        <f>(Tabela2[[#This Row],[MARCOU4]]+Tabela2[[#This Row],[MARCOU]])/Q209</f>
        <v>0.27777777777777779</v>
      </c>
    </row>
    <row r="210" spans="2:18" hidden="1" x14ac:dyDescent="0.25">
      <c r="B210" s="4" t="str">
        <f>IFERROR(INDEX(OGSHome!$P:$P,MATCH(C210,OGSHome!$A:$A,0)),"-")</f>
        <v>Alemanha - Bundesliga</v>
      </c>
      <c r="C210" s="4" t="s">
        <v>318</v>
      </c>
      <c r="D210" s="8">
        <f>COUNTIFS(Partidas!$B$2:$B$12634, C210)</f>
        <v>10</v>
      </c>
      <c r="E210" s="7">
        <f>IFERROR(INDEX(OGSHome!$Q:$Q,MATCH(C210,OGSHome!$A:$A,0)),"-")</f>
        <v>2</v>
      </c>
      <c r="F210" s="5">
        <f t="shared" si="6"/>
        <v>0.2</v>
      </c>
      <c r="G210" s="7">
        <f>IFERROR(INDEX(OGCHome!$P:$P,MATCH(C210,OGCHome!$A:$A,0)),"-")</f>
        <v>5</v>
      </c>
      <c r="H210" s="7">
        <f>COUNTIFS(Partidas!B:B, C210, Partidas!L:L, "Sim")</f>
        <v>3</v>
      </c>
      <c r="K210" s="4" t="s">
        <v>318</v>
      </c>
      <c r="L210" s="8">
        <f>COUNTIFS(Partidas!$D$2:$D$12634, K210)</f>
        <v>8</v>
      </c>
      <c r="M210" s="7">
        <f>IFERROR(INDEX(OGSAway!$P:$P,MATCH(K210,OGSAway!$A:$A,0)),"-")</f>
        <v>2</v>
      </c>
      <c r="N210" s="5">
        <f t="shared" si="7"/>
        <v>0.25</v>
      </c>
      <c r="O210" s="7">
        <f>IFERROR(INDEX(OGCAway!$P:$P,MATCH(K210,OGCAway!$A:$A,0)),"-")</f>
        <v>4</v>
      </c>
      <c r="P210" s="7">
        <f>COUNTIFS(Partidas!D:D, C210, Partidas!L:L, "Sim")</f>
        <v>2</v>
      </c>
      <c r="Q210" s="21">
        <f>Tabela2[[#This Row],[JOGOS FORA]]+Tabela2[[#This Row],[JOGOS CASA]]</f>
        <v>18</v>
      </c>
      <c r="R210" s="22">
        <f>(Tabela2[[#This Row],[MARCOU4]]+Tabela2[[#This Row],[MARCOU]])/Q210</f>
        <v>0.22222222222222221</v>
      </c>
    </row>
    <row r="211" spans="2:18" hidden="1" x14ac:dyDescent="0.25">
      <c r="B211" s="4" t="str">
        <f>IFERROR(INDEX(OGSHome!$P:$P,MATCH(C211,OGSHome!$A:$A,0)),"-")</f>
        <v>Alemanha - Bundesliga</v>
      </c>
      <c r="C211" s="4" t="s">
        <v>322</v>
      </c>
      <c r="D211" s="7">
        <f>COUNTIFS(Partidas!$B$2:$B$12634, C211)</f>
        <v>9</v>
      </c>
      <c r="E211" s="7">
        <f>IFERROR(INDEX(OGSHome!$Q:$Q,MATCH(C211,OGSHome!$A:$A,0)),"-")</f>
        <v>3</v>
      </c>
      <c r="F211" s="17">
        <f t="shared" si="6"/>
        <v>0.33333333333333331</v>
      </c>
      <c r="G211" s="7">
        <f>IFERROR(INDEX(OGCHome!$P:$P,MATCH(C211,OGCHome!$A:$A,0)),"-")</f>
        <v>3</v>
      </c>
      <c r="H211" s="7">
        <f>COUNTIFS(Partidas!B:B, C211, Partidas!L:L, "Sim")</f>
        <v>3</v>
      </c>
      <c r="K211" s="9" t="s">
        <v>322</v>
      </c>
      <c r="L211" s="7">
        <f>COUNTIFS(Partidas!$D$2:$D$12634, K211)</f>
        <v>10</v>
      </c>
      <c r="M211" s="7">
        <f>IFERROR(INDEX(OGSAway!$P:$P,MATCH(K211,OGSAway!$A:$A,0)),"-")</f>
        <v>3</v>
      </c>
      <c r="N211" s="17">
        <f t="shared" si="7"/>
        <v>0.3</v>
      </c>
      <c r="O211" s="7">
        <f>IFERROR(INDEX(OGCAway!$P:$P,MATCH(K211,OGCAway!$A:$A,0)),"-")</f>
        <v>3</v>
      </c>
      <c r="P211" s="7">
        <f>COUNTIFS(Partidas!D:D, C211, Partidas!L:L, "Sim")</f>
        <v>4</v>
      </c>
      <c r="Q211" s="21">
        <f>Tabela2[[#This Row],[JOGOS FORA]]+Tabela2[[#This Row],[JOGOS CASA]]</f>
        <v>19</v>
      </c>
      <c r="R211" s="22">
        <f>(Tabela2[[#This Row],[MARCOU4]]+Tabela2[[#This Row],[MARCOU]])/Q211</f>
        <v>0.31578947368421051</v>
      </c>
    </row>
    <row r="212" spans="2:18" hidden="1" x14ac:dyDescent="0.25">
      <c r="B212" s="4" t="str">
        <f>IFERROR(INDEX(OGSHome!$P:$P,MATCH(C212,OGSHome!$A:$A,0)),"-")</f>
        <v>Alemanha - Bundesliga</v>
      </c>
      <c r="C212" s="4" t="s">
        <v>323</v>
      </c>
      <c r="D212" s="8">
        <f>COUNTIFS(Partidas!$B$2:$B$12634, C212)</f>
        <v>9</v>
      </c>
      <c r="E212" s="7">
        <f>IFERROR(INDEX(OGSHome!$Q:$Q,MATCH(C212,OGSHome!$A:$A,0)),"-")</f>
        <v>3</v>
      </c>
      <c r="F212" s="5">
        <f t="shared" si="6"/>
        <v>0.33333333333333331</v>
      </c>
      <c r="G212" s="7">
        <f>IFERROR(INDEX(OGCHome!$P:$P,MATCH(C212,OGCHome!$A:$A,0)),"-")</f>
        <v>3</v>
      </c>
      <c r="H212" s="7">
        <f>COUNTIFS(Partidas!B:B, C212, Partidas!L:L, "Sim")</f>
        <v>3</v>
      </c>
      <c r="K212" s="4" t="s">
        <v>323</v>
      </c>
      <c r="L212" s="8">
        <f>COUNTIFS(Partidas!$D$2:$D$12634, K212)</f>
        <v>10</v>
      </c>
      <c r="M212" s="7">
        <f>IFERROR(INDEX(OGSAway!$P:$P,MATCH(K212,OGSAway!$A:$A,0)),"-")</f>
        <v>2</v>
      </c>
      <c r="N212" s="5">
        <f t="shared" si="7"/>
        <v>0.2</v>
      </c>
      <c r="O212" s="7">
        <f>IFERROR(INDEX(OGCAway!$P:$P,MATCH(K212,OGCAway!$A:$A,0)),"-")</f>
        <v>5</v>
      </c>
      <c r="P212" s="7">
        <f>COUNTIFS(Partidas!D:D, C212, Partidas!L:L, "Sim")</f>
        <v>3</v>
      </c>
      <c r="Q212" s="21">
        <f>Tabela2[[#This Row],[JOGOS FORA]]+Tabela2[[#This Row],[JOGOS CASA]]</f>
        <v>19</v>
      </c>
      <c r="R212" s="22">
        <f>(Tabela2[[#This Row],[MARCOU4]]+Tabela2[[#This Row],[MARCOU]])/Q212</f>
        <v>0.26315789473684209</v>
      </c>
    </row>
    <row r="213" spans="2:18" hidden="1" x14ac:dyDescent="0.25">
      <c r="B213" s="4" t="str">
        <f>IFERROR(INDEX(OGSHome!$P:$P,MATCH(C213,OGSHome!$A:$A,0)),"-")</f>
        <v>Inglaterra - Premier League</v>
      </c>
      <c r="C213" s="4" t="s">
        <v>271</v>
      </c>
      <c r="D213" s="8">
        <f>COUNTIFS(Partidas!$B$2:$B$12634, C213)</f>
        <v>11</v>
      </c>
      <c r="E213" s="7">
        <f>IFERROR(INDEX(OGSHome!$Q:$Q,MATCH(C213,OGSHome!$A:$A,0)),"-")</f>
        <v>2</v>
      </c>
      <c r="F213" s="5">
        <f t="shared" si="6"/>
        <v>0.18181818181818182</v>
      </c>
      <c r="G213" s="7">
        <f>IFERROR(INDEX(OGCHome!$P:$P,MATCH(C213,OGCHome!$A:$A,0)),"-")</f>
        <v>7</v>
      </c>
      <c r="H213" s="7">
        <f>COUNTIFS(Partidas!B:B, C213, Partidas!L:L, "Sim")</f>
        <v>2</v>
      </c>
      <c r="K213" s="4" t="s">
        <v>271</v>
      </c>
      <c r="L213" s="8">
        <f>COUNTIFS(Partidas!$D$2:$D$12634, K213)</f>
        <v>10</v>
      </c>
      <c r="M213" s="7">
        <f>IFERROR(INDEX(OGSAway!$P:$P,MATCH(K213,OGSAway!$A:$A,0)),"-")</f>
        <v>4</v>
      </c>
      <c r="N213" s="5">
        <f t="shared" si="7"/>
        <v>0.4</v>
      </c>
      <c r="O213" s="7">
        <f>IFERROR(INDEX(OGCAway!$P:$P,MATCH(K213,OGCAway!$A:$A,0)),"-")</f>
        <v>0</v>
      </c>
      <c r="P213" s="7">
        <f>COUNTIFS(Partidas!D:D, C213, Partidas!L:L, "Sim")</f>
        <v>6</v>
      </c>
      <c r="Q213" s="21">
        <f>Tabela2[[#This Row],[JOGOS FORA]]+Tabela2[[#This Row],[JOGOS CASA]]</f>
        <v>21</v>
      </c>
      <c r="R213" s="22">
        <f>(Tabela2[[#This Row],[MARCOU4]]+Tabela2[[#This Row],[MARCOU]])/Q213</f>
        <v>0.2857142857142857</v>
      </c>
    </row>
    <row r="214" spans="2:18" hidden="1" x14ac:dyDescent="0.25">
      <c r="B214" s="4" t="str">
        <f>IFERROR(INDEX(OGSHome!$P:$P,MATCH(C214,OGSHome!$A:$A,0)),"-")</f>
        <v>Inglaterra - Premier League</v>
      </c>
      <c r="C214" s="4" t="s">
        <v>273</v>
      </c>
      <c r="D214" s="8">
        <f>COUNTIFS(Partidas!$B$2:$B$12634, C214)</f>
        <v>10</v>
      </c>
      <c r="E214" s="7">
        <f>IFERROR(INDEX(OGSHome!$Q:$Q,MATCH(C214,OGSHome!$A:$A,0)),"-")</f>
        <v>3</v>
      </c>
      <c r="F214" s="5">
        <f t="shared" si="6"/>
        <v>0.3</v>
      </c>
      <c r="G214" s="7">
        <f>IFERROR(INDEX(OGCHome!$P:$P,MATCH(C214,OGCHome!$A:$A,0)),"-")</f>
        <v>2</v>
      </c>
      <c r="H214" s="7">
        <f>COUNTIFS(Partidas!B:B, C214, Partidas!L:L, "Sim")</f>
        <v>5</v>
      </c>
      <c r="K214" s="4" t="s">
        <v>273</v>
      </c>
      <c r="L214" s="8">
        <f>COUNTIFS(Partidas!$D$2:$D$12634, K214)</f>
        <v>11</v>
      </c>
      <c r="M214" s="7">
        <f>IFERROR(INDEX(OGSAway!$P:$P,MATCH(K214,OGSAway!$A:$A,0)),"-")</f>
        <v>3</v>
      </c>
      <c r="N214" s="5">
        <f t="shared" si="7"/>
        <v>0.27272727272727271</v>
      </c>
      <c r="O214" s="7">
        <f>IFERROR(INDEX(OGCAway!$P:$P,MATCH(K214,OGCAway!$A:$A,0)),"-")</f>
        <v>6</v>
      </c>
      <c r="P214" s="7">
        <f>COUNTIFS(Partidas!D:D, C214, Partidas!L:L, "Sim")</f>
        <v>2</v>
      </c>
      <c r="Q214" s="21">
        <f>Tabela2[[#This Row],[JOGOS FORA]]+Tabela2[[#This Row],[JOGOS CASA]]</f>
        <v>21</v>
      </c>
      <c r="R214" s="22">
        <f>(Tabela2[[#This Row],[MARCOU4]]+Tabela2[[#This Row],[MARCOU]])/Q214</f>
        <v>0.2857142857142857</v>
      </c>
    </row>
    <row r="215" spans="2:18" hidden="1" x14ac:dyDescent="0.25">
      <c r="B215" s="4" t="str">
        <f>IFERROR(INDEX(OGSHome!$P:$P,MATCH(C215,OGSHome!$A:$A,0)),"-")</f>
        <v>Holanda - Eredivisie</v>
      </c>
      <c r="C215" s="9" t="s">
        <v>427</v>
      </c>
      <c r="D215" s="6">
        <f>COUNTIFS(Partidas!$B$2:$B$12634, C215)</f>
        <v>9</v>
      </c>
      <c r="E215" s="6">
        <f>IFERROR(INDEX(OGSHome!$Q:$Q,MATCH(C215,OGSHome!$A:$A,0)),"-")</f>
        <v>3</v>
      </c>
      <c r="F215" s="5">
        <f t="shared" si="6"/>
        <v>0.33333333333333331</v>
      </c>
      <c r="G215" s="7">
        <f>IFERROR(INDEX(OGCHome!$P:$P,MATCH(C215,OGCHome!$A:$A,0)),"-")</f>
        <v>3</v>
      </c>
      <c r="H215" s="7">
        <f>COUNTIFS(Partidas!B:B, C215, Partidas!L:L, "Sim")</f>
        <v>3</v>
      </c>
      <c r="I215" s="16"/>
      <c r="J215" s="16"/>
      <c r="K215" s="10" t="s">
        <v>427</v>
      </c>
      <c r="L215" s="6">
        <f>COUNTIFS(Partidas!$D$2:$D$12634, K215)</f>
        <v>10</v>
      </c>
      <c r="M215" s="6">
        <f>IFERROR(INDEX(OGSAway!$P:$P,MATCH(K215,OGSAway!$A:$A,0)),"-")</f>
        <v>1</v>
      </c>
      <c r="N215" s="5">
        <f t="shared" si="7"/>
        <v>0.1</v>
      </c>
      <c r="O215" s="6">
        <f>IFERROR(INDEX(OGCAway!$P:$P,MATCH(K215,OGCAway!$A:$A,0)),"-")</f>
        <v>9</v>
      </c>
      <c r="P215" s="6">
        <f>COUNTIFS(Partidas!D:D, C215, Partidas!L:L, "Sim")</f>
        <v>0</v>
      </c>
      <c r="Q215" s="21">
        <f>Tabela2[[#This Row],[JOGOS FORA]]+Tabela2[[#This Row],[JOGOS CASA]]</f>
        <v>19</v>
      </c>
      <c r="R215" s="22">
        <f>(Tabela2[[#This Row],[MARCOU4]]+Tabela2[[#This Row],[MARCOU]])/Q215</f>
        <v>0.21052631578947367</v>
      </c>
    </row>
    <row r="216" spans="2:18" hidden="1" x14ac:dyDescent="0.25">
      <c r="B216" s="4" t="str">
        <f>IFERROR(INDEX(OGSHome!$P:$P,MATCH(C216,OGSHome!$A:$A,0)),"-")</f>
        <v>Inglaterra - Premier League</v>
      </c>
      <c r="C216" s="4" t="s">
        <v>277</v>
      </c>
      <c r="D216" s="8">
        <f>COUNTIFS(Partidas!$B$2:$B$12634, C216)</f>
        <v>10</v>
      </c>
      <c r="E216" s="7">
        <f>IFERROR(INDEX(OGSHome!$Q:$Q,MATCH(C216,OGSHome!$A:$A,0)),"-")</f>
        <v>4</v>
      </c>
      <c r="F216" s="5">
        <f t="shared" si="6"/>
        <v>0.4</v>
      </c>
      <c r="G216" s="7">
        <f>IFERROR(INDEX(OGCHome!$P:$P,MATCH(C216,OGCHome!$A:$A,0)),"-")</f>
        <v>4</v>
      </c>
      <c r="H216" s="7">
        <f>COUNTIFS(Partidas!B:B, C216, Partidas!L:L, "Sim")</f>
        <v>2</v>
      </c>
      <c r="K216" s="4" t="s">
        <v>277</v>
      </c>
      <c r="L216" s="8">
        <f>COUNTIFS(Partidas!$D$2:$D$12634, K216)</f>
        <v>11</v>
      </c>
      <c r="M216" s="7">
        <f>IFERROR(INDEX(OGSAway!$P:$P,MATCH(K216,OGSAway!$A:$A,0)),"-")</f>
        <v>1</v>
      </c>
      <c r="N216" s="5">
        <f t="shared" si="7"/>
        <v>9.0909090909090912E-2</v>
      </c>
      <c r="O216" s="7">
        <f>IFERROR(INDEX(OGCAway!$P:$P,MATCH(K216,OGCAway!$A:$A,0)),"-")</f>
        <v>4</v>
      </c>
      <c r="P216" s="7">
        <f>COUNTIFS(Partidas!D:D, C216, Partidas!L:L, "Sim")</f>
        <v>6</v>
      </c>
      <c r="Q216" s="21">
        <f>Tabela2[[#This Row],[JOGOS FORA]]+Tabela2[[#This Row],[JOGOS CASA]]</f>
        <v>21</v>
      </c>
      <c r="R216" s="22">
        <f>(Tabela2[[#This Row],[MARCOU4]]+Tabela2[[#This Row],[MARCOU]])/Q216</f>
        <v>0.23809523809523808</v>
      </c>
    </row>
    <row r="217" spans="2:18" hidden="1" x14ac:dyDescent="0.25">
      <c r="B217" s="4" t="str">
        <f>IFERROR(INDEX(OGSHome!$P:$P,MATCH(C217,OGSHome!$A:$A,0)),"-")</f>
        <v>Brasil - Série A</v>
      </c>
      <c r="C217" s="4" t="s">
        <v>28</v>
      </c>
      <c r="D217" s="8">
        <f>COUNTIFS(Partidas!$B$2:$B$12634, C217)</f>
        <v>19</v>
      </c>
      <c r="E217" s="7">
        <f>IFERROR(INDEX(OGSHome!$Q:$Q,MATCH(C217,OGSHome!$A:$A,0)),"-")</f>
        <v>2</v>
      </c>
      <c r="F217" s="5">
        <f t="shared" si="6"/>
        <v>0.10526315789473684</v>
      </c>
      <c r="G217" s="7">
        <f>IFERROR(INDEX(OGCHome!$P:$P,MATCH(C217,OGCHome!$A:$A,0)),"-")</f>
        <v>8</v>
      </c>
      <c r="H217" s="7">
        <f>COUNTIFS(Partidas!B:B, C217, Partidas!L:L, "Sim")</f>
        <v>9</v>
      </c>
      <c r="K217" s="4" t="s">
        <v>28</v>
      </c>
      <c r="L217" s="8">
        <f>COUNTIFS(Partidas!$D$2:$D$12634, K217)</f>
        <v>19</v>
      </c>
      <c r="M217" s="7">
        <f>IFERROR(INDEX(OGSAway!$P:$P,MATCH(K217,OGSAway!$A:$A,0)),"-")</f>
        <v>7</v>
      </c>
      <c r="N217" s="5">
        <f t="shared" si="7"/>
        <v>0.36842105263157893</v>
      </c>
      <c r="O217" s="7">
        <f>IFERROR(INDEX(OGCAway!$P:$P,MATCH(K217,OGCAway!$A:$A,0)),"-")</f>
        <v>7</v>
      </c>
      <c r="P217" s="7">
        <f>COUNTIFS(Partidas!D:D, C217, Partidas!L:L, "Sim")</f>
        <v>5</v>
      </c>
      <c r="Q217" s="21">
        <f>Tabela2[[#This Row],[JOGOS FORA]]+Tabela2[[#This Row],[JOGOS CASA]]</f>
        <v>38</v>
      </c>
      <c r="R217" s="22">
        <f>(Tabela2[[#This Row],[MARCOU4]]+Tabela2[[#This Row],[MARCOU]])/Q217</f>
        <v>0.23684210526315788</v>
      </c>
    </row>
    <row r="218" spans="2:18" hidden="1" x14ac:dyDescent="0.25">
      <c r="B218" s="4" t="str">
        <f>IFERROR(INDEX(OGSHome!$P:$P,MATCH(C218,OGSHome!$A:$A,0)),"-")</f>
        <v>Brasil - Série B</v>
      </c>
      <c r="C218" s="4" t="s">
        <v>46</v>
      </c>
      <c r="D218" s="7">
        <f>COUNTIFS(Partidas!$B$2:$B$12634, C218)</f>
        <v>19</v>
      </c>
      <c r="E218" s="7">
        <f>IFERROR(INDEX(OGSHome!$Q:$Q,MATCH(C218,OGSHome!$A:$A,0)),"-")</f>
        <v>8</v>
      </c>
      <c r="F218" s="17">
        <f t="shared" si="6"/>
        <v>0.42105263157894735</v>
      </c>
      <c r="G218" s="7">
        <f>IFERROR(INDEX(OGCHome!$P:$P,MATCH(C218,OGCHome!$A:$A,0)),"-")</f>
        <v>4</v>
      </c>
      <c r="H218" s="7">
        <f>COUNTIFS(Partidas!B:B, C218, Partidas!L:L, "Sim")</f>
        <v>7</v>
      </c>
      <c r="K218" s="9" t="s">
        <v>46</v>
      </c>
      <c r="L218" s="7">
        <f>COUNTIFS(Partidas!$D$2:$D$12634, K218)</f>
        <v>19</v>
      </c>
      <c r="M218" s="7">
        <f>IFERROR(INDEX(OGSAway!$P:$P,MATCH(K218,OGSAway!$A:$A,0)),"-")</f>
        <v>1</v>
      </c>
      <c r="N218" s="17">
        <f t="shared" si="7"/>
        <v>5.2631578947368418E-2</v>
      </c>
      <c r="O218" s="7">
        <f>IFERROR(INDEX(OGCAway!$P:$P,MATCH(K218,OGCAway!$A:$A,0)),"-")</f>
        <v>13</v>
      </c>
      <c r="P218" s="7">
        <f>COUNTIFS(Partidas!D:D, C218, Partidas!L:L, "Sim")</f>
        <v>5</v>
      </c>
      <c r="Q218" s="21">
        <f>Tabela2[[#This Row],[JOGOS FORA]]+Tabela2[[#This Row],[JOGOS CASA]]</f>
        <v>38</v>
      </c>
      <c r="R218" s="22">
        <f>(Tabela2[[#This Row],[MARCOU4]]+Tabela2[[#This Row],[MARCOU]])/Q218</f>
        <v>0.23684210526315788</v>
      </c>
    </row>
    <row r="219" spans="2:18" hidden="1" x14ac:dyDescent="0.25">
      <c r="B219" s="4" t="str">
        <f>IFERROR(INDEX(OGSHome!$P:$P,MATCH(C219,OGSHome!$A:$A,0)),"-")</f>
        <v>Brasil - Série B</v>
      </c>
      <c r="C219" s="9" t="s">
        <v>49</v>
      </c>
      <c r="D219" s="7">
        <f>COUNTIFS(Partidas!$B$2:$B$12634, C219)</f>
        <v>19</v>
      </c>
      <c r="E219" s="7">
        <f>IFERROR(INDEX(OGSHome!$Q:$Q,MATCH(C219,OGSHome!$A:$A,0)),"-")</f>
        <v>5</v>
      </c>
      <c r="F219" s="5">
        <f t="shared" si="6"/>
        <v>0.26315789473684209</v>
      </c>
      <c r="G219" s="7">
        <f>IFERROR(INDEX(OGCHome!$P:$P,MATCH(C219,OGCHome!$A:$A,0)),"-")</f>
        <v>3</v>
      </c>
      <c r="H219" s="7">
        <f>COUNTIFS(Partidas!B:B, C219, Partidas!L:L, "Sim")</f>
        <v>11</v>
      </c>
      <c r="K219" s="9" t="s">
        <v>49</v>
      </c>
      <c r="L219" s="7">
        <f>COUNTIFS(Partidas!$D$2:$D$12634, K219)</f>
        <v>19</v>
      </c>
      <c r="M219" s="7">
        <f>IFERROR(INDEX(OGSAway!$P:$P,MATCH(K219,OGSAway!$A:$A,0)),"-")</f>
        <v>4</v>
      </c>
      <c r="N219" s="5">
        <f t="shared" si="7"/>
        <v>0.21052631578947367</v>
      </c>
      <c r="O219" s="7">
        <f>IFERROR(INDEX(OGCAway!$P:$P,MATCH(K219,OGCAway!$A:$A,0)),"-")</f>
        <v>5</v>
      </c>
      <c r="P219" s="7">
        <f>COUNTIFS(Partidas!D:D, C219, Partidas!L:L, "Sim")</f>
        <v>10</v>
      </c>
      <c r="Q219" s="21">
        <f>Tabela2[[#This Row],[JOGOS FORA]]+Tabela2[[#This Row],[JOGOS CASA]]</f>
        <v>38</v>
      </c>
      <c r="R219" s="22">
        <f>(Tabela2[[#This Row],[MARCOU4]]+Tabela2[[#This Row],[MARCOU]])/Q219</f>
        <v>0.23684210526315788</v>
      </c>
    </row>
    <row r="220" spans="2:18" hidden="1" x14ac:dyDescent="0.25">
      <c r="B220" s="4" t="str">
        <f>IFERROR(INDEX(OGSHome!$P:$P,MATCH(C220,OGSHome!$A:$A,0)),"-")</f>
        <v>Japan - J1 League</v>
      </c>
      <c r="C220" s="4" t="s">
        <v>557</v>
      </c>
      <c r="D220" s="8">
        <f>COUNTIFS(Partidas!$B$2:$B$12634, C220)</f>
        <v>17</v>
      </c>
      <c r="E220" s="7">
        <f>IFERROR(INDEX(OGSHome!$Q:$Q,MATCH(C220,OGSHome!$A:$A,0)),"-")</f>
        <v>2</v>
      </c>
      <c r="F220" s="17">
        <f t="shared" si="6"/>
        <v>0.11764705882352941</v>
      </c>
      <c r="G220" s="7">
        <f>IFERROR(INDEX(OGCHome!$P:$P,MATCH(C220,OGCHome!$A:$A,0)),"-")</f>
        <v>5</v>
      </c>
      <c r="H220" s="7">
        <f>COUNTIFS(Partidas!B:B, C220, Partidas!L:L, "Sim")</f>
        <v>10</v>
      </c>
      <c r="K220" s="8" t="s">
        <v>557</v>
      </c>
      <c r="L220" s="8">
        <f>COUNTIFS(Partidas!$D$2:$D$12634, K220)</f>
        <v>17</v>
      </c>
      <c r="M220" s="7">
        <f>IFERROR(INDEX(OGSAway!$P:$P,MATCH(K220,OGSAway!$A:$A,0)),"-")</f>
        <v>6</v>
      </c>
      <c r="N220" s="17">
        <f t="shared" si="7"/>
        <v>0.35294117647058826</v>
      </c>
      <c r="O220" s="7">
        <f>IFERROR(INDEX(OGCAway!$P:$P,MATCH(K220,OGCAway!$A:$A,0)),"-")</f>
        <v>8</v>
      </c>
      <c r="P220" s="7">
        <f>COUNTIFS(Partidas!D:D, C220, Partidas!L:L, "Sim")</f>
        <v>3</v>
      </c>
      <c r="Q220" s="21">
        <f>Tabela2[[#This Row],[JOGOS FORA]]+Tabela2[[#This Row],[JOGOS CASA]]</f>
        <v>34</v>
      </c>
      <c r="R220" s="22">
        <f>(Tabela2[[#This Row],[MARCOU4]]+Tabela2[[#This Row],[MARCOU]])/Q220</f>
        <v>0.23529411764705882</v>
      </c>
    </row>
    <row r="221" spans="2:18" hidden="1" x14ac:dyDescent="0.25">
      <c r="B221" s="4" t="str">
        <f>IFERROR(INDEX(OGSHome!$P:$P,MATCH(C221,OGSHome!$A:$A,0)),"-")</f>
        <v>França - Ligue 1</v>
      </c>
      <c r="C221" s="4" t="s">
        <v>299</v>
      </c>
      <c r="D221" s="7">
        <f>COUNTIFS(Partidas!$B$2:$B$12634, C221)</f>
        <v>9</v>
      </c>
      <c r="E221" s="7">
        <f>IFERROR(INDEX(OGSHome!$Q:$Q,MATCH(C221,OGSHome!$A:$A,0)),"-")</f>
        <v>2</v>
      </c>
      <c r="F221" s="17">
        <f t="shared" si="6"/>
        <v>0.22222222222222221</v>
      </c>
      <c r="G221" s="7">
        <f>IFERROR(INDEX(OGCHome!$P:$P,MATCH(C221,OGCHome!$A:$A,0)),"-")</f>
        <v>1</v>
      </c>
      <c r="H221" s="7">
        <f>COUNTIFS(Partidas!B:B, C221, Partidas!L:L, "Sim")</f>
        <v>6</v>
      </c>
      <c r="K221" s="9" t="s">
        <v>299</v>
      </c>
      <c r="L221" s="7">
        <f>COUNTIFS(Partidas!$D$2:$D$12634, K221)</f>
        <v>9</v>
      </c>
      <c r="M221" s="7">
        <f>IFERROR(INDEX(OGSAway!$P:$P,MATCH(K221,OGSAway!$A:$A,0)),"-")</f>
        <v>3</v>
      </c>
      <c r="N221" s="17">
        <f t="shared" si="7"/>
        <v>0.33333333333333331</v>
      </c>
      <c r="O221" s="7">
        <f>IFERROR(INDEX(OGCAway!$P:$P,MATCH(K221,OGCAway!$A:$A,0)),"-")</f>
        <v>5</v>
      </c>
      <c r="P221" s="7">
        <f>COUNTIFS(Partidas!D:D, C221, Partidas!L:L, "Sim")</f>
        <v>1</v>
      </c>
      <c r="Q221" s="21">
        <f>Tabela2[[#This Row],[JOGOS FORA]]+Tabela2[[#This Row],[JOGOS CASA]]</f>
        <v>18</v>
      </c>
      <c r="R221" s="22">
        <f>(Tabela2[[#This Row],[MARCOU4]]+Tabela2[[#This Row],[MARCOU]])/Q221</f>
        <v>0.27777777777777779</v>
      </c>
    </row>
    <row r="222" spans="2:18" hidden="1" x14ac:dyDescent="0.25">
      <c r="B222" s="4" t="str">
        <f>IFERROR(INDEX(OGSHome!$P:$P,MATCH(C222,OGSHome!$A:$A,0)),"-")</f>
        <v>Japan - J1 League</v>
      </c>
      <c r="C222" s="4" t="s">
        <v>562</v>
      </c>
      <c r="D222" s="8">
        <f>COUNTIFS(Partidas!$B$2:$B$12634, C222)</f>
        <v>17</v>
      </c>
      <c r="E222" s="7">
        <f>IFERROR(INDEX(OGSHome!$Q:$Q,MATCH(C222,OGSHome!$A:$A,0)),"-")</f>
        <v>5</v>
      </c>
      <c r="F222" s="17">
        <f t="shared" si="6"/>
        <v>0.29411764705882354</v>
      </c>
      <c r="G222" s="7">
        <f>IFERROR(INDEX(OGCHome!$P:$P,MATCH(C222,OGCHome!$A:$A,0)),"-")</f>
        <v>6</v>
      </c>
      <c r="H222" s="7">
        <f>COUNTIFS(Partidas!B:B, C222, Partidas!L:L, "Sim")</f>
        <v>6</v>
      </c>
      <c r="K222" s="8" t="s">
        <v>562</v>
      </c>
      <c r="L222" s="8">
        <f>COUNTIFS(Partidas!$D$2:$D$12634, K222)</f>
        <v>17</v>
      </c>
      <c r="M222" s="7">
        <f>IFERROR(INDEX(OGSAway!$P:$P,MATCH(K222,OGSAway!$A:$A,0)),"-")</f>
        <v>3</v>
      </c>
      <c r="N222" s="17">
        <f t="shared" si="7"/>
        <v>0.17647058823529413</v>
      </c>
      <c r="O222" s="7">
        <f>IFERROR(INDEX(OGCAway!$P:$P,MATCH(K222,OGCAway!$A:$A,0)),"-")</f>
        <v>9</v>
      </c>
      <c r="P222" s="7">
        <f>COUNTIFS(Partidas!D:D, C222, Partidas!L:L, "Sim")</f>
        <v>5</v>
      </c>
      <c r="Q222" s="21">
        <f>Tabela2[[#This Row],[JOGOS FORA]]+Tabela2[[#This Row],[JOGOS CASA]]</f>
        <v>34</v>
      </c>
      <c r="R222" s="22">
        <f>(Tabela2[[#This Row],[MARCOU4]]+Tabela2[[#This Row],[MARCOU]])/Q222</f>
        <v>0.23529411764705882</v>
      </c>
    </row>
    <row r="223" spans="2:18" hidden="1" x14ac:dyDescent="0.25">
      <c r="B223" s="4" t="str">
        <f>IFERROR(INDEX(OGSHome!$P:$P,MATCH(C223,OGSHome!$A:$A,0)),"-")</f>
        <v>França - Ligue 1</v>
      </c>
      <c r="C223" s="4" t="s">
        <v>309</v>
      </c>
      <c r="D223" s="6">
        <f>COUNTIFS(Partidas!$B$2:$B$12634, C223)</f>
        <v>10</v>
      </c>
      <c r="E223" s="6">
        <f>IFERROR(INDEX(OGSHome!$Q:$Q,MATCH(C223,OGSHome!$A:$A,0)),"-")</f>
        <v>4</v>
      </c>
      <c r="F223" s="17">
        <f t="shared" si="6"/>
        <v>0.4</v>
      </c>
      <c r="G223" s="7">
        <f>IFERROR(INDEX(OGCHome!$P:$P,MATCH(C223,OGCHome!$A:$A,0)),"-")</f>
        <v>3</v>
      </c>
      <c r="H223" s="7">
        <f>COUNTIFS(Partidas!B:B, C223, Partidas!L:L, "Sim")</f>
        <v>3</v>
      </c>
      <c r="K223" s="10" t="s">
        <v>309</v>
      </c>
      <c r="L223" s="6">
        <f>COUNTIFS(Partidas!$D$2:$D$12634, K223)</f>
        <v>8</v>
      </c>
      <c r="M223" s="6">
        <f>IFERROR(INDEX(OGSAway!$P:$P,MATCH(K223,OGSAway!$A:$A,0)),"-")</f>
        <v>0</v>
      </c>
      <c r="N223" s="17">
        <f t="shared" si="7"/>
        <v>0</v>
      </c>
      <c r="O223" s="6">
        <f>IFERROR(INDEX(OGCAway!$P:$P,MATCH(K223,OGCAway!$A:$A,0)),"-")</f>
        <v>4</v>
      </c>
      <c r="P223" s="6">
        <f>COUNTIFS(Partidas!D:D, C223, Partidas!L:L, "Sim")</f>
        <v>4</v>
      </c>
      <c r="Q223" s="21">
        <f>Tabela2[[#This Row],[JOGOS FORA]]+Tabela2[[#This Row],[JOGOS CASA]]</f>
        <v>18</v>
      </c>
      <c r="R223" s="22">
        <f>(Tabela2[[#This Row],[MARCOU4]]+Tabela2[[#This Row],[MARCOU]])/Q223</f>
        <v>0.22222222222222221</v>
      </c>
    </row>
    <row r="224" spans="2:18" hidden="1" x14ac:dyDescent="0.25">
      <c r="B224" s="4" t="str">
        <f>IFERROR(INDEX(OGSHome!$P:$P,MATCH(C224,OGSHome!$A:$A,0)),"-")</f>
        <v>Japan - J1 League</v>
      </c>
      <c r="C224" s="4" t="s">
        <v>569</v>
      </c>
      <c r="D224" s="8">
        <f>COUNTIFS(Partidas!$B$2:$B$12634, C224)</f>
        <v>17</v>
      </c>
      <c r="E224" s="8">
        <f>IFERROR(INDEX(OGSHome!$Q:$Q,MATCH(C224,OGSHome!$A:$A,0)),"-")</f>
        <v>4</v>
      </c>
      <c r="F224" s="17">
        <f t="shared" si="6"/>
        <v>0.23529411764705882</v>
      </c>
      <c r="G224" s="7">
        <f>IFERROR(INDEX(OGCHome!$P:$P,MATCH(C224,OGCHome!$A:$A,0)),"-")</f>
        <v>6</v>
      </c>
      <c r="H224" s="7">
        <f>COUNTIFS(Partidas!B:B, C224, Partidas!L:L, "Sim")</f>
        <v>7</v>
      </c>
      <c r="K224" s="8" t="s">
        <v>569</v>
      </c>
      <c r="L224" s="8">
        <f>COUNTIFS(Partidas!$D$2:$D$12634, K224)</f>
        <v>17</v>
      </c>
      <c r="M224" s="8">
        <f>IFERROR(INDEX(OGSAway!$P:$P,MATCH(K224,OGSAway!$A:$A,0)),"-")</f>
        <v>4</v>
      </c>
      <c r="N224" s="17">
        <f t="shared" si="7"/>
        <v>0.23529411764705882</v>
      </c>
      <c r="O224" s="7">
        <f>IFERROR(INDEX(OGCAway!$P:$P,MATCH(K224,OGCAway!$A:$A,0)),"-")</f>
        <v>8</v>
      </c>
      <c r="P224" s="7">
        <f>COUNTIFS(Partidas!D:D, C224, Partidas!L:L, "Sim")</f>
        <v>5</v>
      </c>
      <c r="Q224" s="21">
        <f>Tabela2[[#This Row],[JOGOS FORA]]+Tabela2[[#This Row],[JOGOS CASA]]</f>
        <v>34</v>
      </c>
      <c r="R224" s="22">
        <f>(Tabela2[[#This Row],[MARCOU4]]+Tabela2[[#This Row],[MARCOU]])/Q224</f>
        <v>0.23529411764705882</v>
      </c>
    </row>
    <row r="225" spans="2:18" hidden="1" x14ac:dyDescent="0.25">
      <c r="B225" s="4" t="str">
        <f>IFERROR(INDEX(OGSHome!$P:$P,MATCH(C225,OGSHome!$A:$A,0)),"-")</f>
        <v>Japan - J1 League</v>
      </c>
      <c r="C225" s="4" t="s">
        <v>572</v>
      </c>
      <c r="D225" s="8">
        <f>COUNTIFS(Partidas!$B$2:$B$12634, C225)</f>
        <v>17</v>
      </c>
      <c r="E225" s="8">
        <f>IFERROR(INDEX(OGSHome!$Q:$Q,MATCH(C225,OGSHome!$A:$A,0)),"-")</f>
        <v>5</v>
      </c>
      <c r="F225" s="17">
        <f t="shared" si="6"/>
        <v>0.29411764705882354</v>
      </c>
      <c r="G225" s="7">
        <f>IFERROR(INDEX(OGCHome!$P:$P,MATCH(C225,OGCHome!$A:$A,0)),"-")</f>
        <v>5</v>
      </c>
      <c r="H225" s="7">
        <f>COUNTIFS(Partidas!B:B, C225, Partidas!L:L, "Sim")</f>
        <v>7</v>
      </c>
      <c r="K225" s="8" t="s">
        <v>572</v>
      </c>
      <c r="L225" s="8">
        <f>COUNTIFS(Partidas!$D$2:$D$12634, K225)</f>
        <v>17</v>
      </c>
      <c r="M225" s="8">
        <f>IFERROR(INDEX(OGSAway!$P:$P,MATCH(K225,OGSAway!$A:$A,0)),"-")</f>
        <v>3</v>
      </c>
      <c r="N225" s="17">
        <f t="shared" si="7"/>
        <v>0.17647058823529413</v>
      </c>
      <c r="O225" s="7">
        <f>IFERROR(INDEX(OGCAway!$P:$P,MATCH(K225,OGCAway!$A:$A,0)),"-")</f>
        <v>10</v>
      </c>
      <c r="P225" s="7">
        <f>COUNTIFS(Partidas!D:D, C225, Partidas!L:L, "Sim")</f>
        <v>4</v>
      </c>
      <c r="Q225" s="21">
        <f>Tabela2[[#This Row],[JOGOS FORA]]+Tabela2[[#This Row],[JOGOS CASA]]</f>
        <v>34</v>
      </c>
      <c r="R225" s="22">
        <f>(Tabela2[[#This Row],[MARCOU4]]+Tabela2[[#This Row],[MARCOU]])/Q225</f>
        <v>0.23529411764705882</v>
      </c>
    </row>
    <row r="226" spans="2:18" hidden="1" x14ac:dyDescent="0.25">
      <c r="B226" s="4" t="str">
        <f>IFERROR(INDEX(OGSHome!$P:$P,MATCH(C226,OGSHome!$A:$A,0)),"-")</f>
        <v>Noruega - Eliteserien</v>
      </c>
      <c r="C226" s="9" t="s">
        <v>387</v>
      </c>
      <c r="D226" s="7">
        <f>COUNTIFS(Partidas!$B$2:$B$12634, C226)</f>
        <v>15</v>
      </c>
      <c r="E226" s="7">
        <f>IFERROR(INDEX(OGSHome!$Q:$Q,MATCH(C226,OGSHome!$A:$A,0)),"-")</f>
        <v>4</v>
      </c>
      <c r="F226" s="5">
        <f t="shared" si="6"/>
        <v>0.26666666666666666</v>
      </c>
      <c r="G226" s="7">
        <f>IFERROR(INDEX(OGCHome!$P:$P,MATCH(C226,OGCHome!$A:$A,0)),"-")</f>
        <v>5</v>
      </c>
      <c r="H226" s="7">
        <f>COUNTIFS(Partidas!B:B, C226, Partidas!L:L, "Sim")</f>
        <v>6</v>
      </c>
      <c r="K226" s="9" t="s">
        <v>387</v>
      </c>
      <c r="L226" s="7">
        <f>COUNTIFS(Partidas!$D$2:$D$12634, K226)</f>
        <v>15</v>
      </c>
      <c r="M226" s="7">
        <f>IFERROR(INDEX(OGSAway!$P:$P,MATCH(K226,OGSAway!$A:$A,0)),"-")</f>
        <v>3</v>
      </c>
      <c r="N226" s="5">
        <f t="shared" si="7"/>
        <v>0.2</v>
      </c>
      <c r="O226" s="7">
        <f>IFERROR(INDEX(OGCAway!$P:$P,MATCH(K226,OGCAway!$A:$A,0)),"-")</f>
        <v>9</v>
      </c>
      <c r="P226" s="7">
        <f>COUNTIFS(Partidas!D:D, C226, Partidas!L:L, "Sim")</f>
        <v>3</v>
      </c>
      <c r="Q226" s="21">
        <f>Tabela2[[#This Row],[JOGOS FORA]]+Tabela2[[#This Row],[JOGOS CASA]]</f>
        <v>30</v>
      </c>
      <c r="R226" s="22">
        <f>(Tabela2[[#This Row],[MARCOU4]]+Tabela2[[#This Row],[MARCOU]])/Q226</f>
        <v>0.23333333333333334</v>
      </c>
    </row>
    <row r="227" spans="2:18" hidden="1" x14ac:dyDescent="0.25">
      <c r="B227" s="4" t="str">
        <f>IFERROR(INDEX(OGSHome!$P:$P,MATCH(C227,OGSHome!$A:$A,0)),"-")</f>
        <v>Inglaterra - Championship</v>
      </c>
      <c r="C227" s="4" t="s">
        <v>460</v>
      </c>
      <c r="D227" s="7">
        <f>COUNTIFS(Partidas!$B$2:$B$12634, C227)</f>
        <v>14</v>
      </c>
      <c r="E227" s="7">
        <f>IFERROR(INDEX(OGSHome!$Q:$Q,MATCH(C227,OGSHome!$A:$A,0)),"-")</f>
        <v>4</v>
      </c>
      <c r="F227" s="17">
        <f t="shared" si="6"/>
        <v>0.2857142857142857</v>
      </c>
      <c r="G227" s="7">
        <f>IFERROR(INDEX(OGCHome!$P:$P,MATCH(C227,OGCHome!$A:$A,0)),"-")</f>
        <v>5</v>
      </c>
      <c r="H227" s="7">
        <f>COUNTIFS(Partidas!B:B, C227, Partidas!L:L, "Sim")</f>
        <v>5</v>
      </c>
      <c r="K227" s="9" t="s">
        <v>460</v>
      </c>
      <c r="L227" s="7">
        <f>COUNTIFS(Partidas!$D$2:$D$12634, K227)</f>
        <v>15</v>
      </c>
      <c r="M227" s="7">
        <f>IFERROR(INDEX(OGSAway!$P:$P,MATCH(K227,OGSAway!$A:$A,0)),"-")</f>
        <v>3</v>
      </c>
      <c r="N227" s="17">
        <f t="shared" si="7"/>
        <v>0.2</v>
      </c>
      <c r="O227" s="7">
        <f>IFERROR(INDEX(OGCAway!$P:$P,MATCH(K227,OGCAway!$A:$A,0)),"-")</f>
        <v>5</v>
      </c>
      <c r="P227" s="7">
        <f>COUNTIFS(Partidas!D:D, C227, Partidas!L:L, "Sim")</f>
        <v>7</v>
      </c>
      <c r="Q227" s="21">
        <f>Tabela2[[#This Row],[JOGOS FORA]]+Tabela2[[#This Row],[JOGOS CASA]]</f>
        <v>29</v>
      </c>
      <c r="R227" s="22">
        <f>(Tabela2[[#This Row],[MARCOU4]]+Tabela2[[#This Row],[MARCOU]])/Q227</f>
        <v>0.2413793103448276</v>
      </c>
    </row>
    <row r="228" spans="2:18" hidden="1" x14ac:dyDescent="0.25">
      <c r="B228" s="4" t="str">
        <f>IFERROR(INDEX(OGSHome!$P:$P,MATCH(C228,OGSHome!$A:$A,0)),"-")</f>
        <v>Inglaterra - Championship</v>
      </c>
      <c r="C228" s="4" t="s">
        <v>461</v>
      </c>
      <c r="D228" s="6">
        <f>COUNTIFS(Partidas!$B$2:$B$12634, C228)</f>
        <v>14</v>
      </c>
      <c r="E228" s="6">
        <f>IFERROR(INDEX(OGSHome!$Q:$Q,MATCH(C228,OGSHome!$A:$A,0)),"-")</f>
        <v>4</v>
      </c>
      <c r="F228" s="17">
        <f t="shared" si="6"/>
        <v>0.2857142857142857</v>
      </c>
      <c r="G228" s="7">
        <f>IFERROR(INDEX(OGCHome!$P:$P,MATCH(C228,OGCHome!$A:$A,0)),"-")</f>
        <v>5</v>
      </c>
      <c r="H228" s="7">
        <f>COUNTIFS(Partidas!B:B, C228, Partidas!L:L, "Sim")</f>
        <v>5</v>
      </c>
      <c r="K228" s="10" t="s">
        <v>461</v>
      </c>
      <c r="L228" s="6">
        <f>COUNTIFS(Partidas!$D$2:$D$12634, K228)</f>
        <v>14</v>
      </c>
      <c r="M228" s="6">
        <f>IFERROR(INDEX(OGSAway!$P:$P,MATCH(K228,OGSAway!$A:$A,0)),"-")</f>
        <v>3</v>
      </c>
      <c r="N228" s="17">
        <f t="shared" si="7"/>
        <v>0.21428571428571427</v>
      </c>
      <c r="O228" s="6">
        <f>IFERROR(INDEX(OGCAway!$P:$P,MATCH(K228,OGCAway!$A:$A,0)),"-")</f>
        <v>6</v>
      </c>
      <c r="P228" s="6">
        <f>COUNTIFS(Partidas!D:D, C228, Partidas!L:L, "Sim")</f>
        <v>5</v>
      </c>
      <c r="Q228" s="21">
        <f>Tabela2[[#This Row],[JOGOS FORA]]+Tabela2[[#This Row],[JOGOS CASA]]</f>
        <v>28</v>
      </c>
      <c r="R228" s="22">
        <f>(Tabela2[[#This Row],[MARCOU4]]+Tabela2[[#This Row],[MARCOU]])/Q228</f>
        <v>0.25</v>
      </c>
    </row>
    <row r="229" spans="2:18" hidden="1" x14ac:dyDescent="0.25">
      <c r="B229" s="4" t="str">
        <f>IFERROR(INDEX(OGSHome!$P:$P,MATCH(C229,OGSHome!$A:$A,0)),"-")</f>
        <v>Inglaterra - Championship</v>
      </c>
      <c r="C229" s="4" t="s">
        <v>462</v>
      </c>
      <c r="D229" s="8">
        <f>COUNTIFS(Partidas!$B$2:$B$12634, C229)</f>
        <v>14</v>
      </c>
      <c r="E229" s="7">
        <f>IFERROR(INDEX(OGSHome!$Q:$Q,MATCH(C229,OGSHome!$A:$A,0)),"-")</f>
        <v>4</v>
      </c>
      <c r="F229" s="5">
        <f t="shared" si="6"/>
        <v>0.2857142857142857</v>
      </c>
      <c r="G229" s="7">
        <f>IFERROR(INDEX(OGCHome!$P:$P,MATCH(C229,OGCHome!$A:$A,0)),"-")</f>
        <v>4</v>
      </c>
      <c r="H229" s="7">
        <f>COUNTIFS(Partidas!B:B, C229, Partidas!L:L, "Sim")</f>
        <v>6</v>
      </c>
      <c r="K229" s="4" t="s">
        <v>462</v>
      </c>
      <c r="L229" s="8">
        <f>COUNTIFS(Partidas!$D$2:$D$12634, K229)</f>
        <v>14</v>
      </c>
      <c r="M229" s="7">
        <f>IFERROR(INDEX(OGSAway!$P:$P,MATCH(K229,OGSAway!$A:$A,0)),"-")</f>
        <v>2</v>
      </c>
      <c r="N229" s="5">
        <f t="shared" si="7"/>
        <v>0.14285714285714285</v>
      </c>
      <c r="O229" s="7">
        <f>IFERROR(INDEX(OGCAway!$P:$P,MATCH(K229,OGCAway!$A:$A,0)),"-")</f>
        <v>8</v>
      </c>
      <c r="P229" s="7">
        <f>COUNTIFS(Partidas!D:D, C229, Partidas!L:L, "Sim")</f>
        <v>4</v>
      </c>
      <c r="Q229" s="21">
        <f>Tabela2[[#This Row],[JOGOS FORA]]+Tabela2[[#This Row],[JOGOS CASA]]</f>
        <v>28</v>
      </c>
      <c r="R229" s="22">
        <f>(Tabela2[[#This Row],[MARCOU4]]+Tabela2[[#This Row],[MARCOU]])/Q229</f>
        <v>0.21428571428571427</v>
      </c>
    </row>
    <row r="230" spans="2:18" hidden="1" x14ac:dyDescent="0.25">
      <c r="B230" s="4" t="str">
        <f>IFERROR(INDEX(OGSHome!$P:$P,MATCH(C230,OGSHome!$A:$A,0)),"-")</f>
        <v>Inglaterra - Championship</v>
      </c>
      <c r="C230" s="4" t="s">
        <v>465</v>
      </c>
      <c r="D230" s="7">
        <f>COUNTIFS(Partidas!$B$2:$B$12634, C230)</f>
        <v>14</v>
      </c>
      <c r="E230" s="7">
        <f>IFERROR(INDEX(OGSHome!$Q:$Q,MATCH(C230,OGSHome!$A:$A,0)),"-")</f>
        <v>2</v>
      </c>
      <c r="F230" s="17">
        <f t="shared" si="6"/>
        <v>0.14285714285714285</v>
      </c>
      <c r="G230" s="7">
        <f>IFERROR(INDEX(OGCHome!$P:$P,MATCH(C230,OGCHome!$A:$A,0)),"-")</f>
        <v>4</v>
      </c>
      <c r="H230" s="7">
        <f>COUNTIFS(Partidas!B:B, C230, Partidas!L:L, "Sim")</f>
        <v>8</v>
      </c>
      <c r="K230" s="9" t="s">
        <v>465</v>
      </c>
      <c r="L230" s="7">
        <f>COUNTIFS(Partidas!$D$2:$D$12634, K230)</f>
        <v>15</v>
      </c>
      <c r="M230" s="7">
        <f>IFERROR(INDEX(OGSAway!$P:$P,MATCH(K230,OGSAway!$A:$A,0)),"-")</f>
        <v>5</v>
      </c>
      <c r="N230" s="17">
        <f t="shared" si="7"/>
        <v>0.33333333333333331</v>
      </c>
      <c r="O230" s="7">
        <f>IFERROR(INDEX(OGCAway!$P:$P,MATCH(K230,OGCAway!$A:$A,0)),"-")</f>
        <v>9</v>
      </c>
      <c r="P230" s="7">
        <f>COUNTIFS(Partidas!D:D, C230, Partidas!L:L, "Sim")</f>
        <v>1</v>
      </c>
      <c r="Q230" s="21">
        <f>Tabela2[[#This Row],[JOGOS FORA]]+Tabela2[[#This Row],[JOGOS CASA]]</f>
        <v>29</v>
      </c>
      <c r="R230" s="22">
        <f>(Tabela2[[#This Row],[MARCOU4]]+Tabela2[[#This Row],[MARCOU]])/Q230</f>
        <v>0.2413793103448276</v>
      </c>
    </row>
    <row r="231" spans="2:18" hidden="1" x14ac:dyDescent="0.25">
      <c r="B231" s="4" t="str">
        <f>IFERROR(INDEX(OGSHome!$P:$P,MATCH(C231,OGSHome!$A:$A,0)),"-")</f>
        <v>Inglaterra - Championship</v>
      </c>
      <c r="C231" s="4" t="s">
        <v>466</v>
      </c>
      <c r="D231" s="6">
        <f>COUNTIFS(Partidas!$B$2:$B$12634, C231)</f>
        <v>15</v>
      </c>
      <c r="E231" s="6">
        <f>IFERROR(INDEX(OGSHome!$Q:$Q,MATCH(C231,OGSHome!$A:$A,0)),"-")</f>
        <v>5</v>
      </c>
      <c r="F231" s="17">
        <f t="shared" si="6"/>
        <v>0.33333333333333331</v>
      </c>
      <c r="G231" s="7">
        <f>IFERROR(INDEX(OGCHome!$P:$P,MATCH(C231,OGCHome!$A:$A,0)),"-")</f>
        <v>5</v>
      </c>
      <c r="H231" s="7">
        <f>COUNTIFS(Partidas!B:B, C231, Partidas!L:L, "Sim")</f>
        <v>5</v>
      </c>
      <c r="K231" s="10" t="s">
        <v>466</v>
      </c>
      <c r="L231" s="6">
        <f>COUNTIFS(Partidas!$D$2:$D$12634, K231)</f>
        <v>14</v>
      </c>
      <c r="M231" s="6">
        <f>IFERROR(INDEX(OGSAway!$P:$P,MATCH(K231,OGSAway!$A:$A,0)),"-")</f>
        <v>3</v>
      </c>
      <c r="N231" s="17">
        <f t="shared" si="7"/>
        <v>0.21428571428571427</v>
      </c>
      <c r="O231" s="6">
        <f>IFERROR(INDEX(OGCAway!$P:$P,MATCH(K231,OGCAway!$A:$A,0)),"-")</f>
        <v>7</v>
      </c>
      <c r="P231" s="6">
        <f>COUNTIFS(Partidas!D:D, C231, Partidas!L:L, "Sim")</f>
        <v>4</v>
      </c>
      <c r="Q231" s="21">
        <f>Tabela2[[#This Row],[JOGOS FORA]]+Tabela2[[#This Row],[JOGOS CASA]]</f>
        <v>29</v>
      </c>
      <c r="R231" s="22">
        <f>(Tabela2[[#This Row],[MARCOU4]]+Tabela2[[#This Row],[MARCOU]])/Q231</f>
        <v>0.27586206896551724</v>
      </c>
    </row>
    <row r="232" spans="2:18" hidden="1" x14ac:dyDescent="0.25">
      <c r="B232" s="4" t="str">
        <f>IFERROR(INDEX(OGSHome!$P:$P,MATCH(C232,OGSHome!$A:$A,0)),"-")</f>
        <v>Argentina - Copa de la Liga Profesional</v>
      </c>
      <c r="C232" s="4" t="s">
        <v>499</v>
      </c>
      <c r="D232" s="8">
        <f>COUNTIFS(Partidas!$B$2:$B$12634, C232)</f>
        <v>7</v>
      </c>
      <c r="E232" s="7">
        <f>IFERROR(INDEX(OGSHome!$Q:$Q,MATCH(C232,OGSHome!$A:$A,0)),"-")</f>
        <v>2</v>
      </c>
      <c r="F232" s="5">
        <f t="shared" si="6"/>
        <v>0.2857142857142857</v>
      </c>
      <c r="G232" s="7">
        <f>IFERROR(INDEX(OGCHome!$P:$P,MATCH(C232,OGCHome!$A:$A,0)),"-")</f>
        <v>1</v>
      </c>
      <c r="H232" s="7">
        <f>COUNTIFS(Partidas!B:B, C232, Partidas!L:L, "Sim")</f>
        <v>4</v>
      </c>
      <c r="K232" s="4" t="s">
        <v>499</v>
      </c>
      <c r="L232" s="8">
        <f>COUNTIFS(Partidas!$D$2:$D$12634, K232)</f>
        <v>7</v>
      </c>
      <c r="M232" s="7">
        <f>IFERROR(INDEX(OGSAway!$P:$P,MATCH(K232,OGSAway!$A:$A,0)),"-")</f>
        <v>1</v>
      </c>
      <c r="N232" s="5">
        <f t="shared" si="7"/>
        <v>0.14285714285714285</v>
      </c>
      <c r="O232" s="7">
        <f>IFERROR(INDEX(OGCAway!$P:$P,MATCH(K232,OGCAway!$A:$A,0)),"-")</f>
        <v>3</v>
      </c>
      <c r="P232" s="7">
        <f>COUNTIFS(Partidas!D:D, C232, Partidas!L:L, "Sim")</f>
        <v>3</v>
      </c>
      <c r="Q232" s="21">
        <f>Tabela2[[#This Row],[JOGOS FORA]]+Tabela2[[#This Row],[JOGOS CASA]]</f>
        <v>14</v>
      </c>
      <c r="R232" s="22">
        <f>(Tabela2[[#This Row],[MARCOU4]]+Tabela2[[#This Row],[MARCOU]])/Q232</f>
        <v>0.21428571428571427</v>
      </c>
    </row>
    <row r="233" spans="2:18" hidden="1" x14ac:dyDescent="0.25">
      <c r="B233" s="4" t="str">
        <f>IFERROR(INDEX(OGSHome!$P:$P,MATCH(C233,OGSHome!$A:$A,0)),"-")</f>
        <v>Argentina - Copa de la Liga Profesional</v>
      </c>
      <c r="C233" s="4" t="s">
        <v>502</v>
      </c>
      <c r="D233" s="6">
        <f>COUNTIFS(Partidas!$B$2:$B$12634, C233)</f>
        <v>7</v>
      </c>
      <c r="E233" s="6">
        <f>IFERROR(INDEX(OGSHome!$Q:$Q,MATCH(C233,OGSHome!$A:$A,0)),"-")</f>
        <v>3</v>
      </c>
      <c r="F233" s="17">
        <f t="shared" si="6"/>
        <v>0.42857142857142855</v>
      </c>
      <c r="G233" s="7">
        <f>IFERROR(INDEX(OGCHome!$P:$P,MATCH(C233,OGCHome!$A:$A,0)),"-")</f>
        <v>1</v>
      </c>
      <c r="H233" s="7">
        <f>COUNTIFS(Partidas!B:B, C233, Partidas!L:L, "Sim")</f>
        <v>3</v>
      </c>
      <c r="K233" s="10" t="s">
        <v>502</v>
      </c>
      <c r="L233" s="6">
        <f>COUNTIFS(Partidas!$D$2:$D$12634, K233)</f>
        <v>7</v>
      </c>
      <c r="M233" s="6">
        <f>IFERROR(INDEX(OGSAway!$P:$P,MATCH(K233,OGSAway!$A:$A,0)),"-")</f>
        <v>0</v>
      </c>
      <c r="N233" s="17">
        <f t="shared" si="7"/>
        <v>0</v>
      </c>
      <c r="O233" s="6">
        <f>IFERROR(INDEX(OGCAway!$P:$P,MATCH(K233,OGCAway!$A:$A,0)),"-")</f>
        <v>1</v>
      </c>
      <c r="P233" s="6">
        <f>COUNTIFS(Partidas!D:D, C233, Partidas!L:L, "Sim")</f>
        <v>6</v>
      </c>
      <c r="Q233" s="21">
        <f>Tabela2[[#This Row],[JOGOS FORA]]+Tabela2[[#This Row],[JOGOS CASA]]</f>
        <v>14</v>
      </c>
      <c r="R233" s="22">
        <f>(Tabela2[[#This Row],[MARCOU4]]+Tabela2[[#This Row],[MARCOU]])/Q233</f>
        <v>0.21428571428571427</v>
      </c>
    </row>
    <row r="234" spans="2:18" hidden="1" x14ac:dyDescent="0.25">
      <c r="B234" s="4" t="str">
        <f>IFERROR(INDEX(OGSHome!$P:$P,MATCH(C234,OGSHome!$A:$A,0)),"-")</f>
        <v>Argentina - Copa de la Liga Profesional</v>
      </c>
      <c r="C234" s="4" t="s">
        <v>504</v>
      </c>
      <c r="D234" s="7">
        <f>COUNTIFS(Partidas!$B$2:$B$12634, C234)</f>
        <v>7</v>
      </c>
      <c r="E234" s="7">
        <f>IFERROR(INDEX(OGSHome!$Q:$Q,MATCH(C234,OGSHome!$A:$A,0)),"-")</f>
        <v>3</v>
      </c>
      <c r="F234" s="17">
        <f t="shared" si="6"/>
        <v>0.42857142857142855</v>
      </c>
      <c r="G234" s="7">
        <f>IFERROR(INDEX(OGCHome!$P:$P,MATCH(C234,OGCHome!$A:$A,0)),"-")</f>
        <v>1</v>
      </c>
      <c r="H234" s="7">
        <f>COUNTIFS(Partidas!B:B, C234, Partidas!L:L, "Sim")</f>
        <v>3</v>
      </c>
      <c r="K234" s="9" t="s">
        <v>504</v>
      </c>
      <c r="L234" s="7">
        <f>COUNTIFS(Partidas!$D$2:$D$12634, K234)</f>
        <v>7</v>
      </c>
      <c r="M234" s="7">
        <f>IFERROR(INDEX(OGSAway!$P:$P,MATCH(K234,OGSAway!$A:$A,0)),"-")</f>
        <v>0</v>
      </c>
      <c r="N234" s="17">
        <f t="shared" si="7"/>
        <v>0</v>
      </c>
      <c r="O234" s="7">
        <f>IFERROR(INDEX(OGCAway!$P:$P,MATCH(K234,OGCAway!$A:$A,0)),"-")</f>
        <v>2</v>
      </c>
      <c r="P234" s="7">
        <f>COUNTIFS(Partidas!D:D, C234, Partidas!L:L, "Sim")</f>
        <v>5</v>
      </c>
      <c r="Q234" s="21">
        <f>Tabela2[[#This Row],[JOGOS FORA]]+Tabela2[[#This Row],[JOGOS CASA]]</f>
        <v>14</v>
      </c>
      <c r="R234" s="22">
        <f>(Tabela2[[#This Row],[MARCOU4]]+Tabela2[[#This Row],[MARCOU]])/Q234</f>
        <v>0.21428571428571427</v>
      </c>
    </row>
    <row r="235" spans="2:18" hidden="1" x14ac:dyDescent="0.25">
      <c r="B235" s="4" t="str">
        <f>IFERROR(INDEX(OGSHome!$P:$P,MATCH(C235,OGSHome!$A:$A,0)),"-")</f>
        <v>Argentina - Copa de la Liga Profesional</v>
      </c>
      <c r="C235" s="4" t="s">
        <v>515</v>
      </c>
      <c r="D235" s="7">
        <f>COUNTIFS(Partidas!$B$2:$B$12634, C235)</f>
        <v>7</v>
      </c>
      <c r="E235" s="7">
        <f>IFERROR(INDEX(OGSHome!$Q:$Q,MATCH(C235,OGSHome!$A:$A,0)),"-")</f>
        <v>2</v>
      </c>
      <c r="F235" s="17">
        <f t="shared" si="6"/>
        <v>0.2857142857142857</v>
      </c>
      <c r="G235" s="7">
        <f>IFERROR(INDEX(OGCHome!$P:$P,MATCH(C235,OGCHome!$A:$A,0)),"-")</f>
        <v>1</v>
      </c>
      <c r="H235" s="7">
        <f>COUNTIFS(Partidas!B:B, C235, Partidas!L:L, "Sim")</f>
        <v>4</v>
      </c>
      <c r="K235" s="9" t="s">
        <v>515</v>
      </c>
      <c r="L235" s="7">
        <f>COUNTIFS(Partidas!$D$2:$D$12634, K235)</f>
        <v>7</v>
      </c>
      <c r="M235" s="7">
        <f>IFERROR(INDEX(OGSAway!$P:$P,MATCH(K235,OGSAway!$A:$A,0)),"-")</f>
        <v>1</v>
      </c>
      <c r="N235" s="17">
        <f t="shared" si="7"/>
        <v>0.14285714285714285</v>
      </c>
      <c r="O235" s="7">
        <f>IFERROR(INDEX(OGCAway!$P:$P,MATCH(K235,OGCAway!$A:$A,0)),"-")</f>
        <v>4</v>
      </c>
      <c r="P235" s="7">
        <f>COUNTIFS(Partidas!D:D, C235, Partidas!L:L, "Sim")</f>
        <v>2</v>
      </c>
      <c r="Q235" s="21">
        <f>Tabela2[[#This Row],[JOGOS FORA]]+Tabela2[[#This Row],[JOGOS CASA]]</f>
        <v>14</v>
      </c>
      <c r="R235" s="22">
        <f>(Tabela2[[#This Row],[MARCOU4]]+Tabela2[[#This Row],[MARCOU]])/Q235</f>
        <v>0.21428571428571427</v>
      </c>
    </row>
    <row r="236" spans="2:18" hidden="1" x14ac:dyDescent="0.25">
      <c r="B236" s="4" t="str">
        <f>IFERROR(INDEX(OGSHome!$P:$P,MATCH(C236,OGSHome!$A:$A,0)),"-")</f>
        <v>Argentina - Copa de la Liga Profesional</v>
      </c>
      <c r="C236" s="9" t="s">
        <v>517</v>
      </c>
      <c r="D236" s="7">
        <f>COUNTIFS(Partidas!$B$2:$B$12634, C236)</f>
        <v>7</v>
      </c>
      <c r="E236" s="7">
        <f>IFERROR(INDEX(OGSHome!$Q:$Q,MATCH(C236,OGSHome!$A:$A,0)),"-")</f>
        <v>2</v>
      </c>
      <c r="F236" s="5">
        <f t="shared" si="6"/>
        <v>0.2857142857142857</v>
      </c>
      <c r="G236" s="7">
        <f>IFERROR(INDEX(OGCHome!$P:$P,MATCH(C236,OGCHome!$A:$A,0)),"-")</f>
        <v>1</v>
      </c>
      <c r="H236" s="7">
        <f>COUNTIFS(Partidas!B:B, C236, Partidas!L:L, "Sim")</f>
        <v>4</v>
      </c>
      <c r="K236" s="9" t="s">
        <v>517</v>
      </c>
      <c r="L236" s="7">
        <f>COUNTIFS(Partidas!$D$2:$D$12634, K236)</f>
        <v>7</v>
      </c>
      <c r="M236" s="7">
        <f>IFERROR(INDEX(OGSAway!$P:$P,MATCH(K236,OGSAway!$A:$A,0)),"-")</f>
        <v>1</v>
      </c>
      <c r="N236" s="5">
        <f t="shared" si="7"/>
        <v>0.14285714285714285</v>
      </c>
      <c r="O236" s="7">
        <f>IFERROR(INDEX(OGCAway!$P:$P,MATCH(K236,OGCAway!$A:$A,0)),"-")</f>
        <v>4</v>
      </c>
      <c r="P236" s="7">
        <f>COUNTIFS(Partidas!D:D, C236, Partidas!L:L, "Sim")</f>
        <v>2</v>
      </c>
      <c r="Q236" s="21">
        <f>Tabela2[[#This Row],[JOGOS FORA]]+Tabela2[[#This Row],[JOGOS CASA]]</f>
        <v>14</v>
      </c>
      <c r="R236" s="22">
        <f>(Tabela2[[#This Row],[MARCOU4]]+Tabela2[[#This Row],[MARCOU]])/Q236</f>
        <v>0.21428571428571427</v>
      </c>
    </row>
    <row r="237" spans="2:18" hidden="1" x14ac:dyDescent="0.25">
      <c r="B237" s="4" t="str">
        <f>IFERROR(INDEX(OGSHome!$P:$P,MATCH(C237,OGSHome!$A:$A,0)),"-")</f>
        <v>Argentina - Copa de la Liga Profesional</v>
      </c>
      <c r="C237" s="4" t="s">
        <v>522</v>
      </c>
      <c r="D237" s="6">
        <f>COUNTIFS(Partidas!$B$2:$B$12634, C237)</f>
        <v>7</v>
      </c>
      <c r="E237" s="6">
        <f>IFERROR(INDEX(OGSHome!$Q:$Q,MATCH(C237,OGSHome!$A:$A,0)),"-")</f>
        <v>3</v>
      </c>
      <c r="F237" s="17">
        <f t="shared" si="6"/>
        <v>0.42857142857142855</v>
      </c>
      <c r="G237" s="7">
        <f>IFERROR(INDEX(OGCHome!$P:$P,MATCH(C237,OGCHome!$A:$A,0)),"-")</f>
        <v>1</v>
      </c>
      <c r="H237" s="7">
        <f>COUNTIFS(Partidas!B:B, C237, Partidas!L:L, "Sim")</f>
        <v>3</v>
      </c>
      <c r="K237" s="10" t="s">
        <v>522</v>
      </c>
      <c r="L237" s="6">
        <f>COUNTIFS(Partidas!$D$2:$D$12634, K237)</f>
        <v>7</v>
      </c>
      <c r="M237" s="6">
        <f>IFERROR(INDEX(OGSAway!$P:$P,MATCH(K237,OGSAway!$A:$A,0)),"-")</f>
        <v>0</v>
      </c>
      <c r="N237" s="17">
        <f t="shared" si="7"/>
        <v>0</v>
      </c>
      <c r="O237" s="6">
        <f>IFERROR(INDEX(OGCAway!$P:$P,MATCH(K237,OGCAway!$A:$A,0)),"-")</f>
        <v>4</v>
      </c>
      <c r="P237" s="6">
        <f>COUNTIFS(Partidas!D:D, C237, Partidas!L:L, "Sim")</f>
        <v>3</v>
      </c>
      <c r="Q237" s="21">
        <f>Tabela2[[#This Row],[JOGOS FORA]]+Tabela2[[#This Row],[JOGOS CASA]]</f>
        <v>14</v>
      </c>
      <c r="R237" s="22">
        <f>(Tabela2[[#This Row],[MARCOU4]]+Tabela2[[#This Row],[MARCOU]])/Q237</f>
        <v>0.21428571428571427</v>
      </c>
    </row>
    <row r="238" spans="2:18" hidden="1" x14ac:dyDescent="0.25">
      <c r="B238" s="4" t="str">
        <f>IFERROR(INDEX(OGSHome!$P:$P,MATCH(C238,OGSHome!$A:$A,0)),"-")</f>
        <v>Espanha - La Liga</v>
      </c>
      <c r="C238" s="9" t="s">
        <v>278</v>
      </c>
      <c r="D238" s="7">
        <f>COUNTIFS(Partidas!$B$2:$B$12634, C238)</f>
        <v>10</v>
      </c>
      <c r="E238" s="7">
        <f>IFERROR(INDEX(OGSHome!$Q:$Q,MATCH(C238,OGSHome!$A:$A,0)),"-")</f>
        <v>3</v>
      </c>
      <c r="F238" s="5">
        <f t="shared" si="6"/>
        <v>0.3</v>
      </c>
      <c r="G238" s="7">
        <f>IFERROR(INDEX(OGCHome!$P:$P,MATCH(C238,OGCHome!$A:$A,0)),"-")</f>
        <v>4</v>
      </c>
      <c r="H238" s="7">
        <f>COUNTIFS(Partidas!B:B, C238, Partidas!L:L, "Sim")</f>
        <v>3</v>
      </c>
      <c r="K238" s="9" t="s">
        <v>278</v>
      </c>
      <c r="L238" s="7">
        <f>COUNTIFS(Partidas!$D$2:$D$12634, K238)</f>
        <v>12</v>
      </c>
      <c r="M238" s="7">
        <f>IFERROR(INDEX(OGSAway!$P:$P,MATCH(K238,OGSAway!$A:$A,0)),"-")</f>
        <v>3</v>
      </c>
      <c r="N238" s="5">
        <f t="shared" si="7"/>
        <v>0.25</v>
      </c>
      <c r="O238" s="7">
        <f>IFERROR(INDEX(OGCAway!$P:$P,MATCH(K238,OGCAway!$A:$A,0)),"-")</f>
        <v>5</v>
      </c>
      <c r="P238" s="7">
        <f>COUNTIFS(Partidas!D:D, C238, Partidas!L:L, "Sim")</f>
        <v>4</v>
      </c>
      <c r="Q238" s="21">
        <f>Tabela2[[#This Row],[JOGOS FORA]]+Tabela2[[#This Row],[JOGOS CASA]]</f>
        <v>22</v>
      </c>
      <c r="R238" s="22">
        <f>(Tabela2[[#This Row],[MARCOU4]]+Tabela2[[#This Row],[MARCOU]])/Q238</f>
        <v>0.27272727272727271</v>
      </c>
    </row>
    <row r="239" spans="2:18" hidden="1" x14ac:dyDescent="0.25">
      <c r="B239" s="4" t="str">
        <f>IFERROR(INDEX(OGSHome!$P:$P,MATCH(C239,OGSHome!$A:$A,0)),"-")</f>
        <v>Brasil - Série B</v>
      </c>
      <c r="C239" s="4" t="s">
        <v>38</v>
      </c>
      <c r="D239" s="8">
        <f>COUNTIFS(Partidas!$B$2:$B$12634, C239)</f>
        <v>19</v>
      </c>
      <c r="E239" s="7">
        <f>IFERROR(INDEX(OGSHome!$Q:$Q,MATCH(C239,OGSHome!$A:$A,0)),"-")</f>
        <v>6</v>
      </c>
      <c r="F239" s="5">
        <f t="shared" si="6"/>
        <v>0.31578947368421051</v>
      </c>
      <c r="G239" s="7">
        <f>IFERROR(INDEX(OGCHome!$P:$P,MATCH(C239,OGCHome!$A:$A,0)),"-")</f>
        <v>4</v>
      </c>
      <c r="H239" s="7">
        <f>COUNTIFS(Partidas!B:B, C239, Partidas!L:L, "Sim")</f>
        <v>9</v>
      </c>
      <c r="K239" s="4" t="s">
        <v>38</v>
      </c>
      <c r="L239" s="8">
        <f>COUNTIFS(Partidas!$D$2:$D$12634, K239)</f>
        <v>19</v>
      </c>
      <c r="M239" s="7">
        <f>IFERROR(INDEX(OGSAway!$P:$P,MATCH(K239,OGSAway!$A:$A,0)),"-")</f>
        <v>2</v>
      </c>
      <c r="N239" s="5">
        <f t="shared" si="7"/>
        <v>0.10526315789473684</v>
      </c>
      <c r="O239" s="7">
        <f>IFERROR(INDEX(OGCAway!$P:$P,MATCH(K239,OGCAway!$A:$A,0)),"-")</f>
        <v>8</v>
      </c>
      <c r="P239" s="7">
        <f>COUNTIFS(Partidas!D:D, C239, Partidas!L:L, "Sim")</f>
        <v>9</v>
      </c>
      <c r="Q239" s="21">
        <f>Tabela2[[#This Row],[JOGOS FORA]]+Tabela2[[#This Row],[JOGOS CASA]]</f>
        <v>38</v>
      </c>
      <c r="R239" s="22">
        <f>(Tabela2[[#This Row],[MARCOU4]]+Tabela2[[#This Row],[MARCOU]])/Q239</f>
        <v>0.21052631578947367</v>
      </c>
    </row>
    <row r="240" spans="2:18" hidden="1" x14ac:dyDescent="0.25">
      <c r="B240" s="4" t="str">
        <f>IFERROR(INDEX(OGSHome!$P:$P,MATCH(C240,OGSHome!$A:$A,0)),"-")</f>
        <v>Itália - Série B</v>
      </c>
      <c r="C240" s="4" t="s">
        <v>645</v>
      </c>
      <c r="D240" s="8">
        <f>COUNTIFS(Partidas!$B$2:$B$12634, C240)</f>
        <v>11</v>
      </c>
      <c r="E240" s="8">
        <f>IFERROR(INDEX(OGSHome!$Q:$Q,MATCH(C240,OGSHome!$A:$A,0)),"-")</f>
        <v>2</v>
      </c>
      <c r="F240" s="17">
        <f t="shared" si="6"/>
        <v>0.18181818181818182</v>
      </c>
      <c r="G240" s="1">
        <f>IFERROR(INDEX(OGCHome!$P:$P,MATCH(C240,OGCHome!$A:$A,0)),"-")</f>
        <v>4</v>
      </c>
      <c r="H240" s="1">
        <f>COUNTIFS(Partidas!B:B, C240, Partidas!L:L, "Sim")</f>
        <v>5</v>
      </c>
      <c r="K240" s="4" t="s">
        <v>645</v>
      </c>
      <c r="L240" s="8">
        <f>COUNTIFS(Partidas!$D$2:$D$12634, K240)</f>
        <v>11</v>
      </c>
      <c r="M240" s="8">
        <f>IFERROR(INDEX(OGSAway!$P:$P,MATCH(K240,OGSAway!$A:$A,0)),"-")</f>
        <v>3</v>
      </c>
      <c r="N240" s="17">
        <f t="shared" si="7"/>
        <v>0.27272727272727271</v>
      </c>
      <c r="O240" s="7">
        <f>IFERROR(INDEX(OGCAway!$P:$P,MATCH(K240,OGCAway!$A:$A,0)),"-")</f>
        <v>5</v>
      </c>
      <c r="P240" s="7">
        <f>COUNTIFS(Partidas!D:D, C240, Partidas!L:L, "Sim")</f>
        <v>3</v>
      </c>
      <c r="Q240" s="21">
        <f>Tabela2[[#This Row],[JOGOS FORA]]+Tabela2[[#This Row],[JOGOS CASA]]</f>
        <v>22</v>
      </c>
      <c r="R240" s="22">
        <f>(Tabela2[[#This Row],[MARCOU4]]+Tabela2[[#This Row],[MARCOU]])/Q240</f>
        <v>0.22727272727272727</v>
      </c>
    </row>
    <row r="241" spans="2:18" hidden="1" x14ac:dyDescent="0.25">
      <c r="B241" s="4" t="str">
        <f>IFERROR(INDEX(OGSHome!$P:$P,MATCH(C241,OGSHome!$A:$A,0)),"-")</f>
        <v>Brasil - Série A</v>
      </c>
      <c r="C241" s="4" t="s">
        <v>24</v>
      </c>
      <c r="D241" s="8">
        <f>COUNTIFS(Partidas!$B$2:$B$12634, C241)</f>
        <v>19</v>
      </c>
      <c r="E241" s="7">
        <f>IFERROR(INDEX(OGSHome!$Q:$Q,MATCH(C241,OGSHome!$A:$A,0)),"-")</f>
        <v>4</v>
      </c>
      <c r="F241" s="5">
        <f t="shared" si="6"/>
        <v>0.21052631578947367</v>
      </c>
      <c r="G241" s="7">
        <f>IFERROR(INDEX(OGCHome!$P:$P,MATCH(C241,OGCHome!$A:$A,0)),"-")</f>
        <v>5</v>
      </c>
      <c r="H241" s="7">
        <f>COUNTIFS(Partidas!B:B, C241, Partidas!L:L, "Sim")</f>
        <v>10</v>
      </c>
      <c r="K241" s="4" t="s">
        <v>24</v>
      </c>
      <c r="L241" s="8">
        <f>COUNTIFS(Partidas!$D$2:$D$12634, K241)</f>
        <v>19</v>
      </c>
      <c r="M241" s="7">
        <f>IFERROR(INDEX(OGSAway!$P:$P,MATCH(K241,OGSAway!$A:$A,0)),"-")</f>
        <v>4</v>
      </c>
      <c r="N241" s="5">
        <f t="shared" si="7"/>
        <v>0.21052631578947367</v>
      </c>
      <c r="O241" s="7">
        <f>IFERROR(INDEX(OGCAway!$P:$P,MATCH(K241,OGCAway!$A:$A,0)),"-")</f>
        <v>8</v>
      </c>
      <c r="P241" s="7">
        <f>COUNTIFS(Partidas!D:D, C241, Partidas!L:L, "Sim")</f>
        <v>7</v>
      </c>
      <c r="Q241" s="21">
        <f>Tabela2[[#This Row],[JOGOS FORA]]+Tabela2[[#This Row],[JOGOS CASA]]</f>
        <v>38</v>
      </c>
      <c r="R241" s="22">
        <f>(Tabela2[[#This Row],[MARCOU4]]+Tabela2[[#This Row],[MARCOU]])/Q241</f>
        <v>0.21052631578947367</v>
      </c>
    </row>
    <row r="242" spans="2:18" hidden="1" x14ac:dyDescent="0.25">
      <c r="B242" s="4" t="str">
        <f>IFERROR(INDEX(OGSHome!$P:$P,MATCH(C242,OGSHome!$A:$A,0)),"-")</f>
        <v>Itália - Série B</v>
      </c>
      <c r="C242" s="4" t="s">
        <v>651</v>
      </c>
      <c r="D242" s="21">
        <f>COUNTIFS(Partidas!$B$2:$B$12634, C242)</f>
        <v>10</v>
      </c>
      <c r="E242" s="1">
        <f>IFERROR(INDEX(OGSHome!$Q:$Q,MATCH(C242,OGSHome!$A:$A,0)),"-")</f>
        <v>3</v>
      </c>
      <c r="F242" s="17">
        <f t="shared" si="6"/>
        <v>0.3</v>
      </c>
      <c r="G242" s="1">
        <f>IFERROR(INDEX(OGCHome!$P:$P,MATCH(C242,OGCHome!$A:$A,0)),"-")</f>
        <v>6</v>
      </c>
      <c r="H242" s="1">
        <f>COUNTIFS(Partidas!B:B, C242, Partidas!L:L, "Sim")</f>
        <v>1</v>
      </c>
      <c r="K242" s="4" t="s">
        <v>651</v>
      </c>
      <c r="L242" s="8">
        <f>COUNTIFS(Partidas!$D$2:$D$12634, K242)</f>
        <v>11</v>
      </c>
      <c r="M242" s="8">
        <f>IFERROR(INDEX(OGSAway!$P:$P,MATCH(K242,OGSAway!$A:$A,0)),"-")</f>
        <v>2</v>
      </c>
      <c r="N242" s="17">
        <f t="shared" si="7"/>
        <v>0.18181818181818182</v>
      </c>
      <c r="O242" s="1">
        <f>IFERROR(INDEX(OGCAway!$P:$P,MATCH(K242,OGCAway!$A:$A,0)),"-")</f>
        <v>6</v>
      </c>
      <c r="P242" s="1">
        <f>COUNTIFS(Partidas!D:D, C242, Partidas!L:L, "Sim")</f>
        <v>3</v>
      </c>
      <c r="Q242" s="21">
        <f>Tabela2[[#This Row],[JOGOS FORA]]+Tabela2[[#This Row],[JOGOS CASA]]</f>
        <v>21</v>
      </c>
      <c r="R242" s="22">
        <f>(Tabela2[[#This Row],[MARCOU4]]+Tabela2[[#This Row],[MARCOU]])/Q242</f>
        <v>0.23809523809523808</v>
      </c>
    </row>
    <row r="243" spans="2:18" hidden="1" x14ac:dyDescent="0.25">
      <c r="B243" s="4" t="str">
        <f>IFERROR(INDEX(OGSHome!$P:$P,MATCH(C243,OGSHome!$A:$A,0)),"-")</f>
        <v>Inglaterra - Premier League</v>
      </c>
      <c r="C243" s="9" t="s">
        <v>269</v>
      </c>
      <c r="D243" s="7">
        <f>COUNTIFS(Partidas!$B$2:$B$12634, C243)</f>
        <v>10</v>
      </c>
      <c r="E243" s="7">
        <f>IFERROR(INDEX(OGSHome!$Q:$Q,MATCH(C243,OGSHome!$A:$A,0)),"-")</f>
        <v>2</v>
      </c>
      <c r="F243" s="5">
        <f t="shared" si="6"/>
        <v>0.2</v>
      </c>
      <c r="G243" s="7">
        <f>IFERROR(INDEX(OGCHome!$P:$P,MATCH(C243,OGCHome!$A:$A,0)),"-")</f>
        <v>4</v>
      </c>
      <c r="H243" s="7">
        <f>COUNTIFS(Partidas!B:B, C243, Partidas!L:L, "Sim")</f>
        <v>4</v>
      </c>
      <c r="K243" s="9" t="s">
        <v>269</v>
      </c>
      <c r="L243" s="7">
        <f>COUNTIFS(Partidas!$D$2:$D$12634, K243)</f>
        <v>10</v>
      </c>
      <c r="M243" s="7">
        <f>IFERROR(INDEX(OGSAway!$P:$P,MATCH(K243,OGSAway!$A:$A,0)),"-")</f>
        <v>2</v>
      </c>
      <c r="N243" s="5">
        <f t="shared" si="7"/>
        <v>0.2</v>
      </c>
      <c r="O243" s="7">
        <f>IFERROR(INDEX(OGCAway!$P:$P,MATCH(K243,OGCAway!$A:$A,0)),"-")</f>
        <v>4</v>
      </c>
      <c r="P243" s="7">
        <f>COUNTIFS(Partidas!D:D, C243, Partidas!L:L, "Sim")</f>
        <v>4</v>
      </c>
      <c r="Q243" s="21">
        <f>Tabela2[[#This Row],[JOGOS FORA]]+Tabela2[[#This Row],[JOGOS CASA]]</f>
        <v>20</v>
      </c>
      <c r="R243" s="22">
        <f>(Tabela2[[#This Row],[MARCOU4]]+Tabela2[[#This Row],[MARCOU]])/Q243</f>
        <v>0.2</v>
      </c>
    </row>
    <row r="244" spans="2:18" hidden="1" x14ac:dyDescent="0.25">
      <c r="B244" s="4" t="str">
        <f>IFERROR(INDEX(OGSHome!$P:$P,MATCH(C244,OGSHome!$A:$A,0)),"-")</f>
        <v>Espanha - La Liga</v>
      </c>
      <c r="C244" s="4" t="s">
        <v>289</v>
      </c>
      <c r="D244" s="7">
        <f>COUNTIFS(Partidas!$B$2:$B$12634, C244)</f>
        <v>10</v>
      </c>
      <c r="E244" s="7">
        <f>IFERROR(INDEX(OGSHome!$Q:$Q,MATCH(C244,OGSHome!$A:$A,0)),"-")</f>
        <v>3</v>
      </c>
      <c r="F244" s="17">
        <f t="shared" si="6"/>
        <v>0.3</v>
      </c>
      <c r="G244" s="7">
        <f>IFERROR(INDEX(OGCHome!$P:$P,MATCH(C244,OGCHome!$A:$A,0)),"-")</f>
        <v>3</v>
      </c>
      <c r="H244" s="7">
        <f>COUNTIFS(Partidas!B:B, C244, Partidas!L:L, "Sim")</f>
        <v>4</v>
      </c>
      <c r="K244" s="9" t="s">
        <v>289</v>
      </c>
      <c r="L244" s="7">
        <f>COUNTIFS(Partidas!$D$2:$D$12634, K244)</f>
        <v>11</v>
      </c>
      <c r="M244" s="7">
        <f>IFERROR(INDEX(OGSAway!$P:$P,MATCH(K244,OGSAway!$A:$A,0)),"-")</f>
        <v>1</v>
      </c>
      <c r="N244" s="17">
        <f t="shared" si="7"/>
        <v>9.0909090909090912E-2</v>
      </c>
      <c r="O244" s="7">
        <f>IFERROR(INDEX(OGCAway!$P:$P,MATCH(K244,OGCAway!$A:$A,0)),"-")</f>
        <v>5</v>
      </c>
      <c r="P244" s="7">
        <f>COUNTIFS(Partidas!D:D, C244, Partidas!L:L, "Sim")</f>
        <v>5</v>
      </c>
      <c r="Q244" s="21">
        <f>Tabela2[[#This Row],[JOGOS FORA]]+Tabela2[[#This Row],[JOGOS CASA]]</f>
        <v>21</v>
      </c>
      <c r="R244" s="22">
        <f>(Tabela2[[#This Row],[MARCOU4]]+Tabela2[[#This Row],[MARCOU]])/Q244</f>
        <v>0.19047619047619047</v>
      </c>
    </row>
    <row r="245" spans="2:18" hidden="1" x14ac:dyDescent="0.25">
      <c r="B245" s="4" t="str">
        <f>IFERROR(INDEX(OGSHome!$P:$P,MATCH(C245,OGSHome!$A:$A,0)),"-")</f>
        <v>Turquia - Super Liga</v>
      </c>
      <c r="C245" s="4" t="s">
        <v>493</v>
      </c>
      <c r="D245" s="7">
        <f>COUNTIFS(Partidas!$B$2:$B$12634, C245)</f>
        <v>11</v>
      </c>
      <c r="E245" s="7">
        <f>IFERROR(INDEX(OGSHome!$Q:$Q,MATCH(C245,OGSHome!$A:$A,0)),"-")</f>
        <v>2</v>
      </c>
      <c r="F245" s="5">
        <f t="shared" si="6"/>
        <v>0.18181818181818182</v>
      </c>
      <c r="G245" s="7">
        <f>IFERROR(INDEX(OGCHome!$P:$P,MATCH(C245,OGCHome!$A:$A,0)),"-")</f>
        <v>6</v>
      </c>
      <c r="H245" s="7">
        <f>COUNTIFS(Partidas!B:B, C245, Partidas!L:L, "Sim")</f>
        <v>3</v>
      </c>
      <c r="K245" s="9" t="s">
        <v>493</v>
      </c>
      <c r="L245" s="7">
        <f>COUNTIFS(Partidas!$D$2:$D$12634, K245)</f>
        <v>11</v>
      </c>
      <c r="M245" s="7">
        <f>IFERROR(INDEX(OGSAway!$P:$P,MATCH(K245,OGSAway!$A:$A,0)),"-")</f>
        <v>3</v>
      </c>
      <c r="N245" s="5">
        <f t="shared" si="7"/>
        <v>0.27272727272727271</v>
      </c>
      <c r="O245" s="7">
        <f>IFERROR(INDEX(OGCAway!$P:$P,MATCH(K245,OGCAway!$A:$A,0)),"-")</f>
        <v>5</v>
      </c>
      <c r="P245" s="7">
        <f>COUNTIFS(Partidas!D:D, C245, Partidas!L:L, "Sim")</f>
        <v>3</v>
      </c>
      <c r="Q245" s="21">
        <f>Tabela2[[#This Row],[JOGOS FORA]]+Tabela2[[#This Row],[JOGOS CASA]]</f>
        <v>22</v>
      </c>
      <c r="R245" s="22">
        <f>(Tabela2[[#This Row],[MARCOU4]]+Tabela2[[#This Row],[MARCOU]])/Q245</f>
        <v>0.22727272727272727</v>
      </c>
    </row>
    <row r="246" spans="2:18" hidden="1" x14ac:dyDescent="0.25">
      <c r="B246" s="4" t="str">
        <f>IFERROR(INDEX(OGSHome!$P:$P,MATCH(C246,OGSHome!$A:$A,0)),"-")</f>
        <v>Turquia - Super Liga</v>
      </c>
      <c r="C246" s="9" t="s">
        <v>494</v>
      </c>
      <c r="D246" s="7">
        <f>COUNTIFS(Partidas!$B$2:$B$12634, C246)</f>
        <v>12</v>
      </c>
      <c r="E246" s="7">
        <f>IFERROR(INDEX(OGSHome!$Q:$Q,MATCH(C246,OGSHome!$A:$A,0)),"-")</f>
        <v>3</v>
      </c>
      <c r="F246" s="5">
        <f t="shared" si="6"/>
        <v>0.25</v>
      </c>
      <c r="G246" s="7">
        <f>IFERROR(INDEX(OGCHome!$P:$P,MATCH(C246,OGCHome!$A:$A,0)),"-")</f>
        <v>4</v>
      </c>
      <c r="H246" s="7">
        <f>COUNTIFS(Partidas!B:B, C246, Partidas!L:L, "Sim")</f>
        <v>5</v>
      </c>
      <c r="K246" s="9" t="s">
        <v>494</v>
      </c>
      <c r="L246" s="7">
        <f>COUNTIFS(Partidas!$D$2:$D$12634, K246)</f>
        <v>10</v>
      </c>
      <c r="M246" s="7">
        <f>IFERROR(INDEX(OGSAway!$P:$P,MATCH(K246,OGSAway!$A:$A,0)),"-")</f>
        <v>1</v>
      </c>
      <c r="N246" s="5">
        <f t="shared" si="7"/>
        <v>0.1</v>
      </c>
      <c r="O246" s="7">
        <f>IFERROR(INDEX(OGCAway!$P:$P,MATCH(K246,OGCAway!$A:$A,0)),"-")</f>
        <v>7</v>
      </c>
      <c r="P246" s="7">
        <f>COUNTIFS(Partidas!D:D, C246, Partidas!L:L, "Sim")</f>
        <v>2</v>
      </c>
      <c r="Q246" s="21">
        <f>Tabela2[[#This Row],[JOGOS FORA]]+Tabela2[[#This Row],[JOGOS CASA]]</f>
        <v>22</v>
      </c>
      <c r="R246" s="22">
        <f>(Tabela2[[#This Row],[MARCOU4]]+Tabela2[[#This Row],[MARCOU]])/Q246</f>
        <v>0.18181818181818182</v>
      </c>
    </row>
    <row r="247" spans="2:18" hidden="1" x14ac:dyDescent="0.25">
      <c r="B247" s="4" t="str">
        <f>IFERROR(INDEX(OGSHome!$P:$P,MATCH(C247,OGSHome!$A:$A,0)),"-")</f>
        <v>Itália - Série B</v>
      </c>
      <c r="C247" s="4" t="s">
        <v>659</v>
      </c>
      <c r="D247" s="21">
        <f>COUNTIFS(Partidas!$B$2:$B$12634, C247)</f>
        <v>10</v>
      </c>
      <c r="E247" s="1">
        <f>IFERROR(INDEX(OGSHome!$Q:$Q,MATCH(C247,OGSHome!$A:$A,0)),"-")</f>
        <v>0</v>
      </c>
      <c r="F247" s="17">
        <f t="shared" si="6"/>
        <v>0</v>
      </c>
      <c r="G247" s="1">
        <f>IFERROR(INDEX(OGCHome!$P:$P,MATCH(C247,OGCHome!$A:$A,0)),"-")</f>
        <v>2</v>
      </c>
      <c r="H247" s="1">
        <f>COUNTIFS(Partidas!B:B, C247, Partidas!L:L, "Sim")</f>
        <v>8</v>
      </c>
      <c r="K247" s="4" t="s">
        <v>659</v>
      </c>
      <c r="L247" s="21">
        <f>COUNTIFS(Partidas!$D$2:$D$12634, K247)</f>
        <v>11</v>
      </c>
      <c r="M247" s="1">
        <f>IFERROR(INDEX(OGSAway!$P:$P,MATCH(K247,OGSAway!$A:$A,0)),"-")</f>
        <v>4</v>
      </c>
      <c r="N247" s="17">
        <f t="shared" si="7"/>
        <v>0.36363636363636365</v>
      </c>
      <c r="O247" s="1">
        <f>IFERROR(INDEX(OGCAway!$P:$P,MATCH(K247,OGCAway!$A:$A,0)),"-")</f>
        <v>4</v>
      </c>
      <c r="P247" s="1">
        <f>COUNTIFS(Partidas!D:D, C247, Partidas!L:L, "Sim")</f>
        <v>3</v>
      </c>
      <c r="Q247" s="21">
        <f>Tabela2[[#This Row],[JOGOS FORA]]+Tabela2[[#This Row],[JOGOS CASA]]</f>
        <v>21</v>
      </c>
      <c r="R247" s="22">
        <f>(Tabela2[[#This Row],[MARCOU4]]+Tabela2[[#This Row],[MARCOU]])/Q247</f>
        <v>0.19047619047619047</v>
      </c>
    </row>
    <row r="248" spans="2:18" hidden="1" x14ac:dyDescent="0.25">
      <c r="B248" s="4" t="str">
        <f>IFERROR(INDEX(OGSHome!$P:$P,MATCH(C248,OGSHome!$A:$A,0)),"-")</f>
        <v>Itália - Série B</v>
      </c>
      <c r="C248" s="4" t="s">
        <v>660</v>
      </c>
      <c r="D248" s="21">
        <f>COUNTIFS(Partidas!$B$2:$B$12634, C248)</f>
        <v>11</v>
      </c>
      <c r="E248" s="1">
        <f>IFERROR(INDEX(OGSHome!$Q:$Q,MATCH(C248,OGSHome!$A:$A,0)),"-")</f>
        <v>1</v>
      </c>
      <c r="F248" s="17">
        <f t="shared" si="6"/>
        <v>9.0909090909090912E-2</v>
      </c>
      <c r="G248" s="1">
        <f>IFERROR(INDEX(OGCHome!$P:$P,MATCH(C248,OGCHome!$A:$A,0)),"-")</f>
        <v>5</v>
      </c>
      <c r="H248" s="1">
        <f>COUNTIFS(Partidas!B:B, C248, Partidas!L:L, "Sim")</f>
        <v>5</v>
      </c>
      <c r="K248" s="4" t="s">
        <v>660</v>
      </c>
      <c r="L248" s="21">
        <f>COUNTIFS(Partidas!$D$2:$D$12634, K248)</f>
        <v>11</v>
      </c>
      <c r="M248" s="1">
        <f>IFERROR(INDEX(OGSAway!$P:$P,MATCH(K248,OGSAway!$A:$A,0)),"-")</f>
        <v>3</v>
      </c>
      <c r="N248" s="17">
        <f t="shared" si="7"/>
        <v>0.27272727272727271</v>
      </c>
      <c r="O248" s="1">
        <f>IFERROR(INDEX(OGCAway!$P:$P,MATCH(K248,OGCAway!$A:$A,0)),"-")</f>
        <v>5</v>
      </c>
      <c r="P248" s="1">
        <f>COUNTIFS(Partidas!D:D, C248, Partidas!L:L, "Sim")</f>
        <v>3</v>
      </c>
      <c r="Q248" s="21">
        <f>Tabela2[[#This Row],[JOGOS FORA]]+Tabela2[[#This Row],[JOGOS CASA]]</f>
        <v>22</v>
      </c>
      <c r="R248" s="22">
        <f>(Tabela2[[#This Row],[MARCOU4]]+Tabela2[[#This Row],[MARCOU]])/Q248</f>
        <v>0.18181818181818182</v>
      </c>
    </row>
    <row r="249" spans="2:18" hidden="1" x14ac:dyDescent="0.25">
      <c r="B249" s="4" t="str">
        <f>IFERROR(INDEX(OGSHome!$P:$P,MATCH(C249,OGSHome!$A:$A,0)),"-")</f>
        <v>Brasil - Série B</v>
      </c>
      <c r="C249" s="4" t="s">
        <v>52</v>
      </c>
      <c r="D249" s="8">
        <f>COUNTIFS(Partidas!$B$2:$B$12634, C249)</f>
        <v>19</v>
      </c>
      <c r="E249" s="7">
        <f>IFERROR(INDEX(OGSHome!$Q:$Q,MATCH(C249,OGSHome!$A:$A,0)),"-")</f>
        <v>4</v>
      </c>
      <c r="F249" s="5">
        <f t="shared" si="6"/>
        <v>0.21052631578947367</v>
      </c>
      <c r="G249" s="7">
        <f>IFERROR(INDEX(OGCHome!$P:$P,MATCH(C249,OGCHome!$A:$A,0)),"-")</f>
        <v>7</v>
      </c>
      <c r="H249" s="7">
        <f>COUNTIFS(Partidas!B:B, C249, Partidas!L:L, "Sim")</f>
        <v>8</v>
      </c>
      <c r="K249" s="4" t="s">
        <v>52</v>
      </c>
      <c r="L249" s="8">
        <f>COUNTIFS(Partidas!$D$2:$D$12634, K249)</f>
        <v>19</v>
      </c>
      <c r="M249" s="7">
        <f>IFERROR(INDEX(OGSAway!$P:$P,MATCH(K249,OGSAway!$A:$A,0)),"-")</f>
        <v>4</v>
      </c>
      <c r="N249" s="5">
        <f t="shared" si="7"/>
        <v>0.21052631578947367</v>
      </c>
      <c r="O249" s="7">
        <f>IFERROR(INDEX(OGCAway!$P:$P,MATCH(K249,OGCAway!$A:$A,0)),"-")</f>
        <v>7</v>
      </c>
      <c r="P249" s="7">
        <f>COUNTIFS(Partidas!D:D, C249, Partidas!L:L, "Sim")</f>
        <v>8</v>
      </c>
      <c r="Q249" s="21">
        <f>Tabela2[[#This Row],[JOGOS FORA]]+Tabela2[[#This Row],[JOGOS CASA]]</f>
        <v>38</v>
      </c>
      <c r="R249" s="22">
        <f>(Tabela2[[#This Row],[MARCOU4]]+Tabela2[[#This Row],[MARCOU]])/Q249</f>
        <v>0.21052631578947367</v>
      </c>
    </row>
    <row r="250" spans="2:18" x14ac:dyDescent="0.25">
      <c r="B250" s="4" t="str">
        <f>IFERROR(INDEX(OGSHome!$P:$P,MATCH(C250,OGSHome!$A:$A,0)),"-")</f>
        <v>Itália - Série A</v>
      </c>
      <c r="C250" s="9" t="s">
        <v>257</v>
      </c>
      <c r="D250" s="6">
        <f>COUNTIFS(Partidas!$B$2:$B$12634, C250)</f>
        <v>11</v>
      </c>
      <c r="E250" s="6">
        <f>IFERROR(INDEX(OGSHome!$Q:$Q,MATCH(C250,OGSHome!$A:$A,0)),"-")</f>
        <v>4</v>
      </c>
      <c r="F250" s="5">
        <f t="shared" si="6"/>
        <v>0.36363636363636365</v>
      </c>
      <c r="G250" s="7">
        <f>IFERROR(INDEX(OGCHome!$P:$P,MATCH(C250,OGCHome!$A:$A,0)),"-")</f>
        <v>5</v>
      </c>
      <c r="H250" s="7">
        <f>COUNTIFS(Partidas!B:B, C250, Partidas!L:L, "Sim")</f>
        <v>2</v>
      </c>
      <c r="I250" s="16"/>
      <c r="J250" s="16"/>
      <c r="K250" s="10" t="s">
        <v>257</v>
      </c>
      <c r="L250" s="6">
        <f>COUNTIFS(Partidas!$D$2:$D$12634, K250)</f>
        <v>11</v>
      </c>
      <c r="M250" s="6">
        <f>IFERROR(INDEX(OGSAway!$P:$P,MATCH(K250,OGSAway!$A:$A,0)),"-")</f>
        <v>1</v>
      </c>
      <c r="N250" s="5">
        <f t="shared" si="7"/>
        <v>9.0909090909090912E-2</v>
      </c>
      <c r="O250" s="6">
        <f>IFERROR(INDEX(OGCAway!$P:$P,MATCH(K250,OGCAway!$A:$A,0)),"-")</f>
        <v>5</v>
      </c>
      <c r="P250" s="6">
        <f>COUNTIFS(Partidas!D:D, C250, Partidas!L:L, "Sim")</f>
        <v>5</v>
      </c>
      <c r="Q250" s="21">
        <f>Tabela2[[#This Row],[JOGOS FORA]]+Tabela2[[#This Row],[JOGOS CASA]]</f>
        <v>22</v>
      </c>
      <c r="R250" s="22">
        <f>(Tabela2[[#This Row],[MARCOU4]]+Tabela2[[#This Row],[MARCOU]])/Q250</f>
        <v>0.22727272727272727</v>
      </c>
    </row>
    <row r="251" spans="2:18" hidden="1" x14ac:dyDescent="0.25">
      <c r="B251" s="4" t="str">
        <f>IFERROR(INDEX(OGSHome!$P:$P,MATCH(C251,OGSHome!$A:$A,0)),"-")</f>
        <v>Itália - Série B</v>
      </c>
      <c r="C251" s="4" t="s">
        <v>662</v>
      </c>
      <c r="D251" s="21">
        <f>COUNTIFS(Partidas!$B$2:$B$12634, C251)</f>
        <v>12</v>
      </c>
      <c r="E251" s="1">
        <f>IFERROR(INDEX(OGSHome!$Q:$Q,MATCH(C251,OGSHome!$A:$A,0)),"-")</f>
        <v>4</v>
      </c>
      <c r="F251" s="17">
        <f t="shared" si="6"/>
        <v>0.33333333333333331</v>
      </c>
      <c r="G251" s="1">
        <f>IFERROR(INDEX(OGCHome!$P:$P,MATCH(C251,OGCHome!$A:$A,0)),"-")</f>
        <v>5</v>
      </c>
      <c r="H251" s="1">
        <f>COUNTIFS(Partidas!B:B, C251, Partidas!L:L, "Sim")</f>
        <v>3</v>
      </c>
      <c r="K251" s="4" t="s">
        <v>662</v>
      </c>
      <c r="L251" s="21">
        <f>COUNTIFS(Partidas!$D$2:$D$12634, K251)</f>
        <v>10</v>
      </c>
      <c r="M251" s="1">
        <f>IFERROR(INDEX(OGSAway!$P:$P,MATCH(K251,OGSAway!$A:$A,0)),"-")</f>
        <v>1</v>
      </c>
      <c r="N251" s="17">
        <f t="shared" si="7"/>
        <v>0.1</v>
      </c>
      <c r="O251" s="1">
        <f>IFERROR(INDEX(OGCAway!$P:$P,MATCH(K251,OGCAway!$A:$A,0)),"-")</f>
        <v>2</v>
      </c>
      <c r="P251" s="1">
        <f>COUNTIFS(Partidas!D:D, C251, Partidas!L:L, "Sim")</f>
        <v>7</v>
      </c>
      <c r="Q251" s="21">
        <f>Tabela2[[#This Row],[JOGOS FORA]]+Tabela2[[#This Row],[JOGOS CASA]]</f>
        <v>22</v>
      </c>
      <c r="R251" s="22">
        <f>(Tabela2[[#This Row],[MARCOU4]]+Tabela2[[#This Row],[MARCOU]])/Q251</f>
        <v>0.22727272727272727</v>
      </c>
    </row>
    <row r="252" spans="2:18" hidden="1" x14ac:dyDescent="0.25">
      <c r="B252" s="4" t="str">
        <f>IFERROR(INDEX(OGSHome!$P:$P,MATCH(C252,OGSHome!$A:$A,0)),"-")</f>
        <v>Japan - J1 League</v>
      </c>
      <c r="C252" s="4" t="s">
        <v>567</v>
      </c>
      <c r="D252" s="8">
        <f>COUNTIFS(Partidas!$B$2:$B$12634, C252)</f>
        <v>17</v>
      </c>
      <c r="E252" s="8">
        <f>IFERROR(INDEX(OGSHome!$Q:$Q,MATCH(C252,OGSHome!$A:$A,0)),"-")</f>
        <v>3</v>
      </c>
      <c r="F252" s="17">
        <f t="shared" si="6"/>
        <v>0.17647058823529413</v>
      </c>
      <c r="G252" s="7">
        <f>IFERROR(INDEX(OGCHome!$P:$P,MATCH(C252,OGCHome!$A:$A,0)),"-")</f>
        <v>6</v>
      </c>
      <c r="H252" s="7">
        <f>COUNTIFS(Partidas!B:B, C252, Partidas!L:L, "Sim")</f>
        <v>8</v>
      </c>
      <c r="K252" s="8" t="s">
        <v>567</v>
      </c>
      <c r="L252" s="8">
        <f>COUNTIFS(Partidas!$D$2:$D$12634, K252)</f>
        <v>17</v>
      </c>
      <c r="M252" s="8">
        <f>IFERROR(INDEX(OGSAway!$P:$P,MATCH(K252,OGSAway!$A:$A,0)),"-")</f>
        <v>4</v>
      </c>
      <c r="N252" s="17">
        <f t="shared" si="7"/>
        <v>0.23529411764705882</v>
      </c>
      <c r="O252" s="7">
        <f>IFERROR(INDEX(OGCAway!$P:$P,MATCH(K252,OGCAway!$A:$A,0)),"-")</f>
        <v>1</v>
      </c>
      <c r="P252" s="7">
        <f>COUNTIFS(Partidas!D:D, C252, Partidas!L:L, "Sim")</f>
        <v>12</v>
      </c>
      <c r="Q252" s="21">
        <f>Tabela2[[#This Row],[JOGOS FORA]]+Tabela2[[#This Row],[JOGOS CASA]]</f>
        <v>34</v>
      </c>
      <c r="R252" s="22">
        <f>(Tabela2[[#This Row],[MARCOU4]]+Tabela2[[#This Row],[MARCOU]])/Q252</f>
        <v>0.20588235294117646</v>
      </c>
    </row>
    <row r="253" spans="2:18" hidden="1" x14ac:dyDescent="0.25">
      <c r="B253" s="4" t="str">
        <f>IFERROR(INDEX(OGSHome!$P:$P,MATCH(C253,OGSHome!$A:$A,0)),"-")</f>
        <v>Japan - J1 League</v>
      </c>
      <c r="C253" s="4" t="s">
        <v>570</v>
      </c>
      <c r="D253" s="8">
        <f>COUNTIFS(Partidas!$B$2:$B$12634, C253)</f>
        <v>17</v>
      </c>
      <c r="E253" s="8">
        <f>IFERROR(INDEX(OGSHome!$Q:$Q,MATCH(C253,OGSHome!$A:$A,0)),"-")</f>
        <v>3</v>
      </c>
      <c r="F253" s="17">
        <f t="shared" si="6"/>
        <v>0.17647058823529413</v>
      </c>
      <c r="G253" s="7">
        <f>IFERROR(INDEX(OGCHome!$P:$P,MATCH(C253,OGCHome!$A:$A,0)),"-")</f>
        <v>4</v>
      </c>
      <c r="H253" s="7">
        <f>COUNTIFS(Partidas!B:B, C253, Partidas!L:L, "Sim")</f>
        <v>10</v>
      </c>
      <c r="K253" s="8" t="s">
        <v>570</v>
      </c>
      <c r="L253" s="8">
        <f>COUNTIFS(Partidas!$D$2:$D$12634, K253)</f>
        <v>17</v>
      </c>
      <c r="M253" s="8">
        <f>IFERROR(INDEX(OGSAway!$P:$P,MATCH(K253,OGSAway!$A:$A,0)),"-")</f>
        <v>4</v>
      </c>
      <c r="N253" s="17">
        <f t="shared" si="7"/>
        <v>0.23529411764705882</v>
      </c>
      <c r="O253" s="7">
        <f>IFERROR(INDEX(OGCAway!$P:$P,MATCH(K253,OGCAway!$A:$A,0)),"-")</f>
        <v>4</v>
      </c>
      <c r="P253" s="7">
        <f>COUNTIFS(Partidas!D:D, C253, Partidas!L:L, "Sim")</f>
        <v>9</v>
      </c>
      <c r="Q253" s="21">
        <f>Tabela2[[#This Row],[JOGOS FORA]]+Tabela2[[#This Row],[JOGOS CASA]]</f>
        <v>34</v>
      </c>
      <c r="R253" s="22">
        <f>(Tabela2[[#This Row],[MARCOU4]]+Tabela2[[#This Row],[MARCOU]])/Q253</f>
        <v>0.20588235294117646</v>
      </c>
    </row>
    <row r="254" spans="2:18" hidden="1" x14ac:dyDescent="0.25">
      <c r="B254" s="4" t="str">
        <f>IFERROR(INDEX(OGSHome!$P:$P,MATCH(C254,OGSHome!$A:$A,0)),"-")</f>
        <v>Inglaterra - Premier League</v>
      </c>
      <c r="C254" s="4" t="s">
        <v>267</v>
      </c>
      <c r="D254" s="8">
        <f>COUNTIFS(Partidas!$B$2:$B$12634, C254)</f>
        <v>10</v>
      </c>
      <c r="E254" s="7">
        <f>IFERROR(INDEX(OGSHome!$Q:$Q,MATCH(C254,OGSHome!$A:$A,0)),"-")</f>
        <v>3</v>
      </c>
      <c r="F254" s="5">
        <f t="shared" si="6"/>
        <v>0.3</v>
      </c>
      <c r="G254" s="7">
        <f>IFERROR(INDEX(OGCHome!$P:$P,MATCH(C254,OGCHome!$A:$A,0)),"-")</f>
        <v>3</v>
      </c>
      <c r="H254" s="7">
        <f>COUNTIFS(Partidas!B:B, C254, Partidas!L:L, "Sim")</f>
        <v>4</v>
      </c>
      <c r="K254" s="4" t="s">
        <v>267</v>
      </c>
      <c r="L254" s="8">
        <f>COUNTIFS(Partidas!$D$2:$D$12634, K254)</f>
        <v>11</v>
      </c>
      <c r="M254" s="7">
        <f>IFERROR(INDEX(OGSAway!$P:$P,MATCH(K254,OGSAway!$A:$A,0)),"-")</f>
        <v>1</v>
      </c>
      <c r="N254" s="5">
        <f t="shared" si="7"/>
        <v>9.0909090909090912E-2</v>
      </c>
      <c r="O254" s="7">
        <f>IFERROR(INDEX(OGCAway!$P:$P,MATCH(K254,OGCAway!$A:$A,0)),"-")</f>
        <v>7</v>
      </c>
      <c r="P254" s="7">
        <f>COUNTIFS(Partidas!D:D, C254, Partidas!L:L, "Sim")</f>
        <v>3</v>
      </c>
      <c r="Q254" s="21">
        <f>Tabela2[[#This Row],[JOGOS FORA]]+Tabela2[[#This Row],[JOGOS CASA]]</f>
        <v>21</v>
      </c>
      <c r="R254" s="22">
        <f>(Tabela2[[#This Row],[MARCOU4]]+Tabela2[[#This Row],[MARCOU]])/Q254</f>
        <v>0.19047619047619047</v>
      </c>
    </row>
    <row r="255" spans="2:18" hidden="1" x14ac:dyDescent="0.25">
      <c r="B255" s="4" t="str">
        <f>IFERROR(INDEX(OGSHome!$P:$P,MATCH(C255,OGSHome!$A:$A,0)),"-")</f>
        <v>Alemanha - Bundesliga</v>
      </c>
      <c r="C255" s="4" t="s">
        <v>331</v>
      </c>
      <c r="D255" s="8">
        <f>COUNTIFS(Partidas!$B$2:$B$12634, C255)</f>
        <v>8</v>
      </c>
      <c r="E255" s="7">
        <f>IFERROR(INDEX(OGSHome!$Q:$Q,MATCH(C255,OGSHome!$A:$A,0)),"-")</f>
        <v>2</v>
      </c>
      <c r="F255" s="5">
        <f t="shared" si="6"/>
        <v>0.25</v>
      </c>
      <c r="G255" s="7">
        <f>IFERROR(INDEX(OGCHome!$P:$P,MATCH(C255,OGCHome!$A:$A,0)),"-")</f>
        <v>4</v>
      </c>
      <c r="H255" s="7">
        <f>COUNTIFS(Partidas!B:B, C255, Partidas!L:L, "Sim")</f>
        <v>2</v>
      </c>
      <c r="K255" s="4" t="s">
        <v>331</v>
      </c>
      <c r="L255" s="8">
        <f>COUNTIFS(Partidas!$D$2:$D$12634, K255)</f>
        <v>9</v>
      </c>
      <c r="M255" s="7">
        <f>IFERROR(INDEX(OGSAway!$P:$P,MATCH(K255,OGSAway!$A:$A,0)),"-")</f>
        <v>1</v>
      </c>
      <c r="N255" s="5">
        <f t="shared" si="7"/>
        <v>0.1111111111111111</v>
      </c>
      <c r="O255" s="7">
        <f>IFERROR(INDEX(OGCAway!$P:$P,MATCH(K255,OGCAway!$A:$A,0)),"-")</f>
        <v>5</v>
      </c>
      <c r="P255" s="7">
        <f>COUNTIFS(Partidas!D:D, C255, Partidas!L:L, "Sim")</f>
        <v>3</v>
      </c>
      <c r="Q255" s="21">
        <f>Tabela2[[#This Row],[JOGOS FORA]]+Tabela2[[#This Row],[JOGOS CASA]]</f>
        <v>17</v>
      </c>
      <c r="R255" s="22">
        <f>(Tabela2[[#This Row],[MARCOU4]]+Tabela2[[#This Row],[MARCOU]])/Q255</f>
        <v>0.17647058823529413</v>
      </c>
    </row>
    <row r="256" spans="2:18" hidden="1" x14ac:dyDescent="0.25">
      <c r="B256" s="4" t="str">
        <f>IFERROR(INDEX(OGSHome!$P:$P,MATCH(C256,OGSHome!$A:$A,0)),"-")</f>
        <v>Holanda - Eredivisie</v>
      </c>
      <c r="C256" s="4" t="s">
        <v>433</v>
      </c>
      <c r="D256" s="7">
        <f>COUNTIFS(Partidas!$B$2:$B$12634, C256)</f>
        <v>8</v>
      </c>
      <c r="E256" s="7">
        <f>IFERROR(INDEX(OGSHome!$Q:$Q,MATCH(C256,OGSHome!$A:$A,0)),"-")</f>
        <v>1</v>
      </c>
      <c r="F256" s="17">
        <f t="shared" si="6"/>
        <v>0.125</v>
      </c>
      <c r="G256" s="7">
        <f>IFERROR(INDEX(OGCHome!$P:$P,MATCH(C256,OGCHome!$A:$A,0)),"-")</f>
        <v>4</v>
      </c>
      <c r="H256" s="7">
        <f>COUNTIFS(Partidas!B:B, C256, Partidas!L:L, "Sim")</f>
        <v>3</v>
      </c>
      <c r="K256" s="9" t="s">
        <v>433</v>
      </c>
      <c r="L256" s="7">
        <f>COUNTIFS(Partidas!$D$2:$D$12634, K256)</f>
        <v>10</v>
      </c>
      <c r="M256" s="7">
        <f>IFERROR(INDEX(OGSAway!$P:$P,MATCH(K256,OGSAway!$A:$A,0)),"-")</f>
        <v>3</v>
      </c>
      <c r="N256" s="17">
        <f t="shared" si="7"/>
        <v>0.3</v>
      </c>
      <c r="O256" s="7">
        <f>IFERROR(INDEX(OGCAway!$P:$P,MATCH(K256,OGCAway!$A:$A,0)),"-")</f>
        <v>6</v>
      </c>
      <c r="P256" s="7">
        <f>COUNTIFS(Partidas!D:D, C256, Partidas!L:L, "Sim")</f>
        <v>1</v>
      </c>
      <c r="Q256" s="21">
        <f>Tabela2[[#This Row],[JOGOS FORA]]+Tabela2[[#This Row],[JOGOS CASA]]</f>
        <v>18</v>
      </c>
      <c r="R256" s="22">
        <f>(Tabela2[[#This Row],[MARCOU4]]+Tabela2[[#This Row],[MARCOU]])/Q256</f>
        <v>0.22222222222222221</v>
      </c>
    </row>
    <row r="257" spans="2:18" hidden="1" x14ac:dyDescent="0.25">
      <c r="B257" s="4" t="str">
        <f>IFERROR(INDEX(OGSHome!$P:$P,MATCH(C257,OGSHome!$A:$A,0)),"-")</f>
        <v>Holanda - Eredivisie</v>
      </c>
      <c r="C257" s="4" t="s">
        <v>432</v>
      </c>
      <c r="D257" s="7">
        <f>COUNTIFS(Partidas!$B$2:$B$12634, C257)</f>
        <v>9</v>
      </c>
      <c r="E257" s="7">
        <f>IFERROR(INDEX(OGSHome!$Q:$Q,MATCH(C257,OGSHome!$A:$A,0)),"-")</f>
        <v>3</v>
      </c>
      <c r="F257" s="5">
        <f t="shared" si="6"/>
        <v>0.33333333333333331</v>
      </c>
      <c r="G257" s="7">
        <f>IFERROR(INDEX(OGCHome!$P:$P,MATCH(C257,OGCHome!$A:$A,0)),"-")</f>
        <v>3</v>
      </c>
      <c r="H257" s="7">
        <f>COUNTIFS(Partidas!B:B, C257, Partidas!L:L, "Sim")</f>
        <v>3</v>
      </c>
      <c r="K257" s="9" t="s">
        <v>432</v>
      </c>
      <c r="L257" s="7">
        <f>COUNTIFS(Partidas!$D$2:$D$12634, K257)</f>
        <v>9</v>
      </c>
      <c r="M257" s="7">
        <f>IFERROR(INDEX(OGSAway!$P:$P,MATCH(K257,OGSAway!$A:$A,0)),"-")</f>
        <v>0</v>
      </c>
      <c r="N257" s="5">
        <f t="shared" si="7"/>
        <v>0</v>
      </c>
      <c r="O257" s="7">
        <f>IFERROR(INDEX(OGCAway!$P:$P,MATCH(K257,OGCAway!$A:$A,0)),"-")</f>
        <v>7</v>
      </c>
      <c r="P257" s="7">
        <f>COUNTIFS(Partidas!D:D, C257, Partidas!L:L, "Sim")</f>
        <v>2</v>
      </c>
      <c r="Q257" s="21">
        <f>Tabela2[[#This Row],[JOGOS FORA]]+Tabela2[[#This Row],[JOGOS CASA]]</f>
        <v>18</v>
      </c>
      <c r="R257" s="22">
        <f>(Tabela2[[#This Row],[MARCOU4]]+Tabela2[[#This Row],[MARCOU]])/Q257</f>
        <v>0.16666666666666666</v>
      </c>
    </row>
    <row r="258" spans="2:18" hidden="1" x14ac:dyDescent="0.25">
      <c r="B258" s="4" t="str">
        <f>IFERROR(INDEX(OGSHome!$P:$P,MATCH(C258,OGSHome!$A:$A,0)),"-")</f>
        <v>Alemanha - Bundesliga</v>
      </c>
      <c r="C258" s="4" t="s">
        <v>324</v>
      </c>
      <c r="D258" s="8">
        <f>COUNTIFS(Partidas!$B$2:$B$12634, C258)</f>
        <v>8</v>
      </c>
      <c r="E258" s="7">
        <f>IFERROR(INDEX(OGSHome!$Q:$Q,MATCH(C258,OGSHome!$A:$A,0)),"-")</f>
        <v>1</v>
      </c>
      <c r="F258" s="5">
        <f t="shared" si="6"/>
        <v>0.125</v>
      </c>
      <c r="G258" s="7">
        <f>IFERROR(INDEX(OGCHome!$P:$P,MATCH(C258,OGCHome!$A:$A,0)),"-")</f>
        <v>4</v>
      </c>
      <c r="H258" s="7">
        <f>COUNTIFS(Partidas!B:B, C258, Partidas!L:L, "Sim")</f>
        <v>3</v>
      </c>
      <c r="K258" s="4" t="s">
        <v>324</v>
      </c>
      <c r="L258" s="8">
        <f>COUNTIFS(Partidas!$D$2:$D$12634, K258)</f>
        <v>10</v>
      </c>
      <c r="M258" s="7">
        <f>IFERROR(INDEX(OGSAway!$P:$P,MATCH(K258,OGSAway!$A:$A,0)),"-")</f>
        <v>2</v>
      </c>
      <c r="N258" s="5">
        <f t="shared" si="7"/>
        <v>0.2</v>
      </c>
      <c r="O258" s="7">
        <f>IFERROR(INDEX(OGCAway!$P:$P,MATCH(K258,OGCAway!$A:$A,0)),"-")</f>
        <v>5</v>
      </c>
      <c r="P258" s="7">
        <f>COUNTIFS(Partidas!D:D, C258, Partidas!L:L, "Sim")</f>
        <v>3</v>
      </c>
      <c r="Q258" s="21">
        <f>Tabela2[[#This Row],[JOGOS FORA]]+Tabela2[[#This Row],[JOGOS CASA]]</f>
        <v>18</v>
      </c>
      <c r="R258" s="22">
        <f>(Tabela2[[#This Row],[MARCOU4]]+Tabela2[[#This Row],[MARCOU]])/Q258</f>
        <v>0.16666666666666666</v>
      </c>
    </row>
    <row r="259" spans="2:18" hidden="1" x14ac:dyDescent="0.25">
      <c r="B259" s="4" t="str">
        <f>IFERROR(INDEX(OGSHome!$P:$P,MATCH(C259,OGSHome!$A:$A,0)),"-")</f>
        <v>Holanda - Eredivisie</v>
      </c>
      <c r="C259" s="9" t="s">
        <v>430</v>
      </c>
      <c r="D259" s="6">
        <f>COUNTIFS(Partidas!$B$2:$B$12634, C259)</f>
        <v>10</v>
      </c>
      <c r="E259" s="6">
        <f>IFERROR(INDEX(OGSHome!$Q:$Q,MATCH(C259,OGSHome!$A:$A,0)),"-")</f>
        <v>2</v>
      </c>
      <c r="F259" s="5">
        <f t="shared" ref="F259:F322" si="8">E259/D259</f>
        <v>0.2</v>
      </c>
      <c r="G259" s="7">
        <f>IFERROR(INDEX(OGCHome!$P:$P,MATCH(C259,OGCHome!$A:$A,0)),"-")</f>
        <v>6</v>
      </c>
      <c r="H259" s="7">
        <f>COUNTIFS(Partidas!B:B, C259, Partidas!L:L, "Sim")</f>
        <v>2</v>
      </c>
      <c r="I259" s="16"/>
      <c r="J259" s="16"/>
      <c r="K259" s="10" t="s">
        <v>430</v>
      </c>
      <c r="L259" s="6">
        <f>COUNTIFS(Partidas!$D$2:$D$12634, K259)</f>
        <v>9</v>
      </c>
      <c r="M259" s="6">
        <f>IFERROR(INDEX(OGSAway!$P:$P,MATCH(K259,OGSAway!$A:$A,0)),"-")</f>
        <v>2</v>
      </c>
      <c r="N259" s="5">
        <f t="shared" ref="N259:N322" si="9">M259/L259</f>
        <v>0.22222222222222221</v>
      </c>
      <c r="O259" s="6">
        <f>IFERROR(INDEX(OGCAway!$P:$P,MATCH(K259,OGCAway!$A:$A,0)),"-")</f>
        <v>4</v>
      </c>
      <c r="P259" s="6">
        <f>COUNTIFS(Partidas!D:D, C259, Partidas!L:L, "Sim")</f>
        <v>3</v>
      </c>
      <c r="Q259" s="21">
        <f>Tabela2[[#This Row],[JOGOS FORA]]+Tabela2[[#This Row],[JOGOS CASA]]</f>
        <v>19</v>
      </c>
      <c r="R259" s="22">
        <f>(Tabela2[[#This Row],[MARCOU4]]+Tabela2[[#This Row],[MARCOU]])/Q259</f>
        <v>0.21052631578947367</v>
      </c>
    </row>
    <row r="260" spans="2:18" hidden="1" x14ac:dyDescent="0.25">
      <c r="B260" s="4" t="str">
        <f>IFERROR(INDEX(OGSHome!$P:$P,MATCH(C260,OGSHome!$A:$A,0)),"-")</f>
        <v>França - Ligue 1</v>
      </c>
      <c r="C260" s="4" t="s">
        <v>300</v>
      </c>
      <c r="D260" s="6">
        <f>COUNTIFS(Partidas!$B$2:$B$12634, C260)</f>
        <v>9</v>
      </c>
      <c r="E260" s="6">
        <f>IFERROR(INDEX(OGSHome!$Q:$Q,MATCH(C260,OGSHome!$A:$A,0)),"-")</f>
        <v>3</v>
      </c>
      <c r="F260" s="17">
        <f t="shared" si="8"/>
        <v>0.33333333333333331</v>
      </c>
      <c r="G260" s="7">
        <f>IFERROR(INDEX(OGCHome!$P:$P,MATCH(C260,OGCHome!$A:$A,0)),"-")</f>
        <v>3</v>
      </c>
      <c r="H260" s="7">
        <f>COUNTIFS(Partidas!B:B, C260, Partidas!L:L, "Sim")</f>
        <v>3</v>
      </c>
      <c r="K260" s="10" t="s">
        <v>300</v>
      </c>
      <c r="L260" s="6">
        <f>COUNTIFS(Partidas!$D$2:$D$12634, K260)</f>
        <v>9</v>
      </c>
      <c r="M260" s="6">
        <f>IFERROR(INDEX(OGSAway!$P:$P,MATCH(K260,OGSAway!$A:$A,0)),"-")</f>
        <v>1</v>
      </c>
      <c r="N260" s="17">
        <f t="shared" si="9"/>
        <v>0.1111111111111111</v>
      </c>
      <c r="O260" s="6">
        <f>IFERROR(INDEX(OGCAway!$P:$P,MATCH(K260,OGCAway!$A:$A,0)),"-")</f>
        <v>4</v>
      </c>
      <c r="P260" s="6">
        <f>COUNTIFS(Partidas!D:D, C260, Partidas!L:L, "Sim")</f>
        <v>4</v>
      </c>
      <c r="Q260" s="21">
        <f>Tabela2[[#This Row],[JOGOS FORA]]+Tabela2[[#This Row],[JOGOS CASA]]</f>
        <v>18</v>
      </c>
      <c r="R260" s="22">
        <f>(Tabela2[[#This Row],[MARCOU4]]+Tabela2[[#This Row],[MARCOU]])/Q260</f>
        <v>0.22222222222222221</v>
      </c>
    </row>
    <row r="261" spans="2:18" hidden="1" x14ac:dyDescent="0.25">
      <c r="B261" s="4" t="str">
        <f>IFERROR(INDEX(OGSHome!$P:$P,MATCH(C261,OGSHome!$A:$A,0)),"-")</f>
        <v>França - Ligue 1</v>
      </c>
      <c r="C261" s="4" t="s">
        <v>314</v>
      </c>
      <c r="D261" s="6">
        <f>COUNTIFS(Partidas!$B$2:$B$12634, C261)</f>
        <v>9</v>
      </c>
      <c r="E261" s="6">
        <f>IFERROR(INDEX(OGSHome!$Q:$Q,MATCH(C261,OGSHome!$A:$A,0)),"-")</f>
        <v>2</v>
      </c>
      <c r="F261" s="17">
        <f t="shared" si="8"/>
        <v>0.22222222222222221</v>
      </c>
      <c r="G261" s="7">
        <f>IFERROR(INDEX(OGCHome!$P:$P,MATCH(C261,OGCHome!$A:$A,0)),"-")</f>
        <v>3</v>
      </c>
      <c r="H261" s="7">
        <f>COUNTIFS(Partidas!B:B, C261, Partidas!L:L, "Sim")</f>
        <v>4</v>
      </c>
      <c r="K261" s="10" t="s">
        <v>314</v>
      </c>
      <c r="L261" s="6">
        <f>COUNTIFS(Partidas!$D$2:$D$12634, K261)</f>
        <v>9</v>
      </c>
      <c r="M261" s="6">
        <f>IFERROR(INDEX(OGSAway!$P:$P,MATCH(K261,OGSAway!$A:$A,0)),"-")</f>
        <v>1</v>
      </c>
      <c r="N261" s="17">
        <f t="shared" si="9"/>
        <v>0.1111111111111111</v>
      </c>
      <c r="O261" s="6">
        <f>IFERROR(INDEX(OGCAway!$P:$P,MATCH(K261,OGCAway!$A:$A,0)),"-")</f>
        <v>7</v>
      </c>
      <c r="P261" s="6">
        <f>COUNTIFS(Partidas!D:D, C261, Partidas!L:L, "Sim")</f>
        <v>1</v>
      </c>
      <c r="Q261" s="21">
        <f>Tabela2[[#This Row],[JOGOS FORA]]+Tabela2[[#This Row],[JOGOS CASA]]</f>
        <v>18</v>
      </c>
      <c r="R261" s="22">
        <f>(Tabela2[[#This Row],[MARCOU4]]+Tabela2[[#This Row],[MARCOU]])/Q261</f>
        <v>0.16666666666666666</v>
      </c>
    </row>
    <row r="262" spans="2:18" hidden="1" x14ac:dyDescent="0.25">
      <c r="B262" s="4" t="str">
        <f>IFERROR(INDEX(OGSHome!$P:$P,MATCH(C262,OGSHome!$A:$A,0)),"-")</f>
        <v>Noruega - Eliteserien</v>
      </c>
      <c r="C262" s="9" t="s">
        <v>396</v>
      </c>
      <c r="D262" s="7">
        <f>COUNTIFS(Partidas!$B$2:$B$12634, C262)</f>
        <v>15</v>
      </c>
      <c r="E262" s="7">
        <f>IFERROR(INDEX(OGSHome!$Q:$Q,MATCH(C262,OGSHome!$A:$A,0)),"-")</f>
        <v>3</v>
      </c>
      <c r="F262" s="5">
        <f t="shared" si="8"/>
        <v>0.2</v>
      </c>
      <c r="G262" s="7">
        <f>IFERROR(INDEX(OGCHome!$P:$P,MATCH(C262,OGCHome!$A:$A,0)),"-")</f>
        <v>7</v>
      </c>
      <c r="H262" s="7">
        <f>COUNTIFS(Partidas!B:B, C262, Partidas!L:L, "Sim")</f>
        <v>5</v>
      </c>
      <c r="K262" s="9" t="s">
        <v>396</v>
      </c>
      <c r="L262" s="7">
        <f>COUNTIFS(Partidas!$D$2:$D$12634, K262)</f>
        <v>15</v>
      </c>
      <c r="M262" s="7">
        <f>IFERROR(INDEX(OGSAway!$P:$P,MATCH(K262,OGSAway!$A:$A,0)),"-")</f>
        <v>2</v>
      </c>
      <c r="N262" s="5">
        <f t="shared" si="9"/>
        <v>0.13333333333333333</v>
      </c>
      <c r="O262" s="7">
        <f>IFERROR(INDEX(OGCAway!$P:$P,MATCH(K262,OGCAway!$A:$A,0)),"-")</f>
        <v>7</v>
      </c>
      <c r="P262" s="7">
        <f>COUNTIFS(Partidas!D:D, C262, Partidas!L:L, "Sim")</f>
        <v>6</v>
      </c>
      <c r="Q262" s="21">
        <f>Tabela2[[#This Row],[JOGOS FORA]]+Tabela2[[#This Row],[JOGOS CASA]]</f>
        <v>30</v>
      </c>
      <c r="R262" s="22">
        <f>(Tabela2[[#This Row],[MARCOU4]]+Tabela2[[#This Row],[MARCOU]])/Q262</f>
        <v>0.16666666666666666</v>
      </c>
    </row>
    <row r="263" spans="2:18" hidden="1" x14ac:dyDescent="0.25">
      <c r="B263" s="4" t="str">
        <f>IFERROR(INDEX(OGSHome!$P:$P,MATCH(C263,OGSHome!$A:$A,0)),"-")</f>
        <v>Brasil - Série B</v>
      </c>
      <c r="C263" s="4" t="s">
        <v>35</v>
      </c>
      <c r="D263" s="6">
        <f>COUNTIFS(Partidas!$B$2:$B$12634, C263)</f>
        <v>19</v>
      </c>
      <c r="E263" s="6">
        <f>IFERROR(INDEX(OGSHome!$Q:$Q,MATCH(C263,OGSHome!$A:$A,0)),"-")</f>
        <v>2</v>
      </c>
      <c r="F263" s="17">
        <f t="shared" si="8"/>
        <v>0.10526315789473684</v>
      </c>
      <c r="G263" s="7">
        <f>IFERROR(INDEX(OGCHome!$P:$P,MATCH(C263,OGCHome!$A:$A,0)),"-")</f>
        <v>6</v>
      </c>
      <c r="H263" s="7">
        <f>COUNTIFS(Partidas!B:B, C263, Partidas!L:L, "Sim")</f>
        <v>11</v>
      </c>
      <c r="K263" s="10" t="s">
        <v>35</v>
      </c>
      <c r="L263" s="6">
        <f>COUNTIFS(Partidas!$D$2:$D$12634, K263)</f>
        <v>19</v>
      </c>
      <c r="M263" s="6">
        <f>IFERROR(INDEX(OGSAway!$P:$P,MATCH(K263,OGSAway!$A:$A,0)),"-")</f>
        <v>4</v>
      </c>
      <c r="N263" s="17">
        <f t="shared" si="9"/>
        <v>0.21052631578947367</v>
      </c>
      <c r="O263" s="6">
        <f>IFERROR(INDEX(OGCAway!$P:$P,MATCH(K263,OGCAway!$A:$A,0)),"-")</f>
        <v>8</v>
      </c>
      <c r="P263" s="6">
        <f>COUNTIFS(Partidas!D:D, C263, Partidas!L:L, "Sim")</f>
        <v>7</v>
      </c>
      <c r="Q263" s="21">
        <f>Tabela2[[#This Row],[JOGOS FORA]]+Tabela2[[#This Row],[JOGOS CASA]]</f>
        <v>38</v>
      </c>
      <c r="R263" s="22">
        <f>(Tabela2[[#This Row],[MARCOU4]]+Tabela2[[#This Row],[MARCOU]])/Q263</f>
        <v>0.15789473684210525</v>
      </c>
    </row>
    <row r="264" spans="2:18" x14ac:dyDescent="0.25">
      <c r="B264" s="4" t="str">
        <f>IFERROR(INDEX(OGSHome!$P:$P,MATCH(C264,OGSHome!$A:$A,0)),"-")</f>
        <v>Itália - Série A</v>
      </c>
      <c r="C264" s="4" t="s">
        <v>242</v>
      </c>
      <c r="D264" s="8">
        <f>COUNTIFS(Partidas!$B$2:$B$12634, C264)</f>
        <v>11</v>
      </c>
      <c r="E264" s="7">
        <f>IFERROR(INDEX(OGSHome!$Q:$Q,MATCH(C264,OGSHome!$A:$A,0)),"-")</f>
        <v>2</v>
      </c>
      <c r="F264" s="5">
        <f t="shared" si="8"/>
        <v>0.18181818181818182</v>
      </c>
      <c r="G264" s="7">
        <f>IFERROR(INDEX(OGCHome!$P:$P,MATCH(C264,OGCHome!$A:$A,0)),"-")</f>
        <v>6</v>
      </c>
      <c r="H264" s="7">
        <f>COUNTIFS(Partidas!B:B, C264, Partidas!L:L, "Sim")</f>
        <v>3</v>
      </c>
      <c r="K264" s="4" t="s">
        <v>242</v>
      </c>
      <c r="L264" s="8">
        <f>COUNTIFS(Partidas!$D$2:$D$12634, K264)</f>
        <v>11</v>
      </c>
      <c r="M264" s="7">
        <f>IFERROR(INDEX(OGSAway!$P:$P,MATCH(K264,OGSAway!$A:$A,0)),"-")</f>
        <v>2</v>
      </c>
      <c r="N264" s="5">
        <f t="shared" si="9"/>
        <v>0.18181818181818182</v>
      </c>
      <c r="O264" s="7">
        <f>IFERROR(INDEX(OGCAway!$P:$P,MATCH(K264,OGCAway!$A:$A,0)),"-")</f>
        <v>4</v>
      </c>
      <c r="P264" s="7">
        <f>COUNTIFS(Partidas!D:D, C264, Partidas!L:L, "Sim")</f>
        <v>5</v>
      </c>
      <c r="Q264" s="21">
        <f>Tabela2[[#This Row],[JOGOS FORA]]+Tabela2[[#This Row],[JOGOS CASA]]</f>
        <v>22</v>
      </c>
      <c r="R264" s="22">
        <f>(Tabela2[[#This Row],[MARCOU4]]+Tabela2[[#This Row],[MARCOU]])/Q264</f>
        <v>0.18181818181818182</v>
      </c>
    </row>
    <row r="265" spans="2:18" hidden="1" x14ac:dyDescent="0.25">
      <c r="B265" s="4" t="str">
        <f>IFERROR(INDEX(OGSHome!$P:$P,MATCH(C265,OGSHome!$A:$A,0)),"-")</f>
        <v>Brasil - Série B</v>
      </c>
      <c r="C265" s="4" t="s">
        <v>40</v>
      </c>
      <c r="D265" s="8">
        <f>COUNTIFS(Partidas!$B$2:$B$12634, C265)</f>
        <v>19</v>
      </c>
      <c r="E265" s="7">
        <f>IFERROR(INDEX(OGSHome!$Q:$Q,MATCH(C265,OGSHome!$A:$A,0)),"-")</f>
        <v>1</v>
      </c>
      <c r="F265" s="5">
        <f t="shared" si="8"/>
        <v>5.2631578947368418E-2</v>
      </c>
      <c r="G265" s="7">
        <f>IFERROR(INDEX(OGCHome!$P:$P,MATCH(C265,OGCHome!$A:$A,0)),"-")</f>
        <v>9</v>
      </c>
      <c r="H265" s="7">
        <f>COUNTIFS(Partidas!B:B, C265, Partidas!L:L, "Sim")</f>
        <v>9</v>
      </c>
      <c r="K265" s="4" t="s">
        <v>40</v>
      </c>
      <c r="L265" s="8">
        <f>COUNTIFS(Partidas!$D$2:$D$12634, K265)</f>
        <v>19</v>
      </c>
      <c r="M265" s="7">
        <f>IFERROR(INDEX(OGSAway!$P:$P,MATCH(K265,OGSAway!$A:$A,0)),"-")</f>
        <v>5</v>
      </c>
      <c r="N265" s="5">
        <f t="shared" si="9"/>
        <v>0.26315789473684209</v>
      </c>
      <c r="O265" s="7">
        <f>IFERROR(INDEX(OGCAway!$P:$P,MATCH(K265,OGCAway!$A:$A,0)),"-")</f>
        <v>7</v>
      </c>
      <c r="P265" s="7">
        <f>COUNTIFS(Partidas!D:D, C265, Partidas!L:L, "Sim")</f>
        <v>7</v>
      </c>
      <c r="Q265" s="21">
        <f>Tabela2[[#This Row],[JOGOS FORA]]+Tabela2[[#This Row],[JOGOS CASA]]</f>
        <v>38</v>
      </c>
      <c r="R265" s="22">
        <f>(Tabela2[[#This Row],[MARCOU4]]+Tabela2[[#This Row],[MARCOU]])/Q265</f>
        <v>0.15789473684210525</v>
      </c>
    </row>
    <row r="266" spans="2:18" x14ac:dyDescent="0.25">
      <c r="B266" s="4" t="str">
        <f>IFERROR(INDEX(OGSHome!$P:$P,MATCH(C266,OGSHome!$A:$A,0)),"-")</f>
        <v>Itália - Série A</v>
      </c>
      <c r="C266" s="4" t="s">
        <v>243</v>
      </c>
      <c r="D266" s="8">
        <f>COUNTIFS(Partidas!$B$2:$B$12634, C266)</f>
        <v>11</v>
      </c>
      <c r="E266" s="7">
        <f>IFERROR(INDEX(OGSHome!$Q:$Q,MATCH(C266,OGSHome!$A:$A,0)),"-")</f>
        <v>3</v>
      </c>
      <c r="F266" s="5">
        <f t="shared" si="8"/>
        <v>0.27272727272727271</v>
      </c>
      <c r="G266" s="7">
        <f>IFERROR(INDEX(OGCHome!$P:$P,MATCH(C266,OGCHome!$A:$A,0)),"-")</f>
        <v>4</v>
      </c>
      <c r="H266" s="7">
        <f>COUNTIFS(Partidas!B:B, C266, Partidas!L:L, "Sim")</f>
        <v>4</v>
      </c>
      <c r="K266" s="4" t="s">
        <v>243</v>
      </c>
      <c r="L266" s="8">
        <f>COUNTIFS(Partidas!$D$2:$D$12634, K266)</f>
        <v>10</v>
      </c>
      <c r="M266" s="7">
        <f>IFERROR(INDEX(OGSAway!$P:$P,MATCH(K266,OGSAway!$A:$A,0)),"-")</f>
        <v>1</v>
      </c>
      <c r="N266" s="5">
        <f t="shared" si="9"/>
        <v>0.1</v>
      </c>
      <c r="O266" s="7">
        <f>IFERROR(INDEX(OGCAway!$P:$P,MATCH(K266,OGCAway!$A:$A,0)),"-")</f>
        <v>6</v>
      </c>
      <c r="P266" s="7">
        <f>COUNTIFS(Partidas!D:D, C266, Partidas!L:L, "Sim")</f>
        <v>3</v>
      </c>
      <c r="Q266" s="21">
        <f>Tabela2[[#This Row],[JOGOS FORA]]+Tabela2[[#This Row],[JOGOS CASA]]</f>
        <v>21</v>
      </c>
      <c r="R266" s="22">
        <f>(Tabela2[[#This Row],[MARCOU4]]+Tabela2[[#This Row],[MARCOU]])/Q266</f>
        <v>0.19047619047619047</v>
      </c>
    </row>
    <row r="267" spans="2:18" hidden="1" x14ac:dyDescent="0.25">
      <c r="B267" s="4" t="str">
        <f>IFERROR(INDEX(OGSHome!$P:$P,MATCH(C267,OGSHome!$A:$A,0)),"-")</f>
        <v>Espanha - La Liga</v>
      </c>
      <c r="C267" s="4" t="s">
        <v>287</v>
      </c>
      <c r="D267" s="7">
        <f>COUNTIFS(Partidas!$B$2:$B$12634, C267)</f>
        <v>11</v>
      </c>
      <c r="E267" s="7">
        <f>IFERROR(INDEX(OGSHome!$Q:$Q,MATCH(C267,OGSHome!$A:$A,0)),"-")</f>
        <v>3</v>
      </c>
      <c r="F267" s="17">
        <f t="shared" si="8"/>
        <v>0.27272727272727271</v>
      </c>
      <c r="G267" s="7">
        <f>IFERROR(INDEX(OGCHome!$P:$P,MATCH(C267,OGCHome!$A:$A,0)),"-")</f>
        <v>5</v>
      </c>
      <c r="H267" s="7">
        <f>COUNTIFS(Partidas!B:B, C267, Partidas!L:L, "Sim")</f>
        <v>3</v>
      </c>
      <c r="K267" s="9" t="s">
        <v>287</v>
      </c>
      <c r="L267" s="7">
        <f>COUNTIFS(Partidas!$D$2:$D$12634, K267)</f>
        <v>10</v>
      </c>
      <c r="M267" s="7">
        <f>IFERROR(INDEX(OGSAway!$P:$P,MATCH(K267,OGSAway!$A:$A,0)),"-")</f>
        <v>0</v>
      </c>
      <c r="N267" s="17">
        <f t="shared" si="9"/>
        <v>0</v>
      </c>
      <c r="O267" s="7">
        <f>IFERROR(INDEX(OGCAway!$P:$P,MATCH(K267,OGCAway!$A:$A,0)),"-")</f>
        <v>8</v>
      </c>
      <c r="P267" s="7">
        <f>COUNTIFS(Partidas!D:D, C267, Partidas!L:L, "Sim")</f>
        <v>2</v>
      </c>
      <c r="Q267" s="21">
        <f>Tabela2[[#This Row],[JOGOS FORA]]+Tabela2[[#This Row],[JOGOS CASA]]</f>
        <v>21</v>
      </c>
      <c r="R267" s="22">
        <f>(Tabela2[[#This Row],[MARCOU4]]+Tabela2[[#This Row],[MARCOU]])/Q267</f>
        <v>0.14285714285714285</v>
      </c>
    </row>
    <row r="268" spans="2:18" x14ac:dyDescent="0.25">
      <c r="B268" s="4" t="str">
        <f>IFERROR(INDEX(OGSHome!$P:$P,MATCH(C268,OGSHome!$A:$A,0)),"-")</f>
        <v>Itália - Série A</v>
      </c>
      <c r="C268" s="4" t="s">
        <v>254</v>
      </c>
      <c r="D268" s="8">
        <f>COUNTIFS(Partidas!$B$2:$B$12634, C268)</f>
        <v>11</v>
      </c>
      <c r="E268" s="7">
        <f>IFERROR(INDEX(OGSHome!$Q:$Q,MATCH(C268,OGSHome!$A:$A,0)),"-")</f>
        <v>2</v>
      </c>
      <c r="F268" s="5">
        <f t="shared" si="8"/>
        <v>0.18181818181818182</v>
      </c>
      <c r="G268" s="7">
        <f>IFERROR(INDEX(OGCHome!$P:$P,MATCH(C268,OGCHome!$A:$A,0)),"-")</f>
        <v>6</v>
      </c>
      <c r="H268" s="7">
        <f>COUNTIFS(Partidas!B:B, C268, Partidas!L:L, "Sim")</f>
        <v>3</v>
      </c>
      <c r="K268" s="4" t="s">
        <v>254</v>
      </c>
      <c r="L268" s="8">
        <f>COUNTIFS(Partidas!$D$2:$D$12634, K268)</f>
        <v>10</v>
      </c>
      <c r="M268" s="7">
        <f>IFERROR(INDEX(OGSAway!$P:$P,MATCH(K268,OGSAway!$A:$A,0)),"-")</f>
        <v>3</v>
      </c>
      <c r="N268" s="5">
        <f t="shared" si="9"/>
        <v>0.3</v>
      </c>
      <c r="O268" s="7">
        <f>IFERROR(INDEX(OGCAway!$P:$P,MATCH(K268,OGCAway!$A:$A,0)),"-")</f>
        <v>6</v>
      </c>
      <c r="P268" s="7">
        <f>COUNTIFS(Partidas!D:D, C268, Partidas!L:L, "Sim")</f>
        <v>1</v>
      </c>
      <c r="Q268" s="21">
        <f>Tabela2[[#This Row],[JOGOS FORA]]+Tabela2[[#This Row],[JOGOS CASA]]</f>
        <v>21</v>
      </c>
      <c r="R268" s="22">
        <f>(Tabela2[[#This Row],[MARCOU4]]+Tabela2[[#This Row],[MARCOU]])/Q268</f>
        <v>0.23809523809523808</v>
      </c>
    </row>
    <row r="269" spans="2:18" hidden="1" x14ac:dyDescent="0.25">
      <c r="B269" s="4" t="str">
        <f>IFERROR(INDEX(OGSHome!$P:$P,MATCH(C269,OGSHome!$A:$A,0)),"-")</f>
        <v>Brasil - Série A</v>
      </c>
      <c r="C269" s="9" t="s">
        <v>32</v>
      </c>
      <c r="D269" s="6">
        <f>COUNTIFS(Partidas!$B$2:$B$12634, C269)</f>
        <v>19</v>
      </c>
      <c r="E269" s="6">
        <f>IFERROR(INDEX(OGSHome!$Q:$Q,MATCH(C269,OGSHome!$A:$A,0)),"-")</f>
        <v>5</v>
      </c>
      <c r="F269" s="5">
        <f t="shared" si="8"/>
        <v>0.26315789473684209</v>
      </c>
      <c r="G269" s="7">
        <f>IFERROR(INDEX(OGCHome!$P:$P,MATCH(C269,OGCHome!$A:$A,0)),"-")</f>
        <v>9</v>
      </c>
      <c r="H269" s="7">
        <f>COUNTIFS(Partidas!B:B, C269, Partidas!L:L, "Sim")</f>
        <v>5</v>
      </c>
      <c r="I269" s="16"/>
      <c r="J269" s="16"/>
      <c r="K269" s="10" t="s">
        <v>32</v>
      </c>
      <c r="L269" s="6">
        <f>COUNTIFS(Partidas!$D$2:$D$12634, K269)</f>
        <v>19</v>
      </c>
      <c r="M269" s="6">
        <f>IFERROR(INDEX(OGSAway!$P:$P,MATCH(K269,OGSAway!$A:$A,0)),"-")</f>
        <v>1</v>
      </c>
      <c r="N269" s="5">
        <f t="shared" si="9"/>
        <v>5.2631578947368418E-2</v>
      </c>
      <c r="O269" s="6">
        <f>IFERROR(INDEX(OGCAway!$P:$P,MATCH(K269,OGCAway!$A:$A,0)),"-")</f>
        <v>11</v>
      </c>
      <c r="P269" s="6">
        <f>COUNTIFS(Partidas!D:D, C269, Partidas!L:L, "Sim")</f>
        <v>7</v>
      </c>
      <c r="Q269" s="21">
        <f>Tabela2[[#This Row],[JOGOS FORA]]+Tabela2[[#This Row],[JOGOS CASA]]</f>
        <v>38</v>
      </c>
      <c r="R269" s="22">
        <f>(Tabela2[[#This Row],[MARCOU4]]+Tabela2[[#This Row],[MARCOU]])/Q269</f>
        <v>0.15789473684210525</v>
      </c>
    </row>
    <row r="270" spans="2:18" hidden="1" x14ac:dyDescent="0.25">
      <c r="B270" s="4" t="str">
        <f>IFERROR(INDEX(OGSHome!$P:$P,MATCH(C270,OGSHome!$A:$A,0)),"-")</f>
        <v>Inglaterra - Premier League</v>
      </c>
      <c r="C270" s="4" t="s">
        <v>265</v>
      </c>
      <c r="D270" s="7">
        <f>COUNTIFS(Partidas!$B$2:$B$12634, C270)</f>
        <v>10</v>
      </c>
      <c r="E270" s="7">
        <f>IFERROR(INDEX(OGSHome!$Q:$Q,MATCH(C270,OGSHome!$A:$A,0)),"-")</f>
        <v>1</v>
      </c>
      <c r="F270" s="17">
        <f t="shared" si="8"/>
        <v>0.1</v>
      </c>
      <c r="G270" s="7">
        <f>IFERROR(INDEX(OGCHome!$P:$P,MATCH(C270,OGCHome!$A:$A,0)),"-")</f>
        <v>3</v>
      </c>
      <c r="H270" s="7">
        <f>COUNTIFS(Partidas!B:B, C270, Partidas!L:L, "Sim")</f>
        <v>6</v>
      </c>
      <c r="K270" s="9" t="s">
        <v>265</v>
      </c>
      <c r="L270" s="7">
        <f>COUNTIFS(Partidas!$D$2:$D$12634, K270)</f>
        <v>11</v>
      </c>
      <c r="M270" s="7">
        <f>IFERROR(INDEX(OGSAway!$P:$P,MATCH(K270,OGSAway!$A:$A,0)),"-")</f>
        <v>2</v>
      </c>
      <c r="N270" s="17">
        <f t="shared" si="9"/>
        <v>0.18181818181818182</v>
      </c>
      <c r="O270" s="7">
        <f>IFERROR(INDEX(OGCAway!$P:$P,MATCH(K270,OGCAway!$A:$A,0)),"-")</f>
        <v>6</v>
      </c>
      <c r="P270" s="7">
        <f>COUNTIFS(Partidas!D:D, C270, Partidas!L:L, "Sim")</f>
        <v>3</v>
      </c>
      <c r="Q270" s="21">
        <f>Tabela2[[#This Row],[JOGOS FORA]]+Tabela2[[#This Row],[JOGOS CASA]]</f>
        <v>21</v>
      </c>
      <c r="R270" s="22">
        <f>(Tabela2[[#This Row],[MARCOU4]]+Tabela2[[#This Row],[MARCOU]])/Q270</f>
        <v>0.14285714285714285</v>
      </c>
    </row>
    <row r="271" spans="2:18" hidden="1" x14ac:dyDescent="0.25">
      <c r="B271" s="4" t="str">
        <f>IFERROR(INDEX(OGSHome!$P:$P,MATCH(C271,OGSHome!$A:$A,0)),"-")</f>
        <v>Argentina - Copa de la Liga Profesional</v>
      </c>
      <c r="C271" s="4" t="s">
        <v>501</v>
      </c>
      <c r="D271" s="6">
        <f>COUNTIFS(Partidas!$B$2:$B$12634, C271)</f>
        <v>7</v>
      </c>
      <c r="E271" s="6">
        <f>IFERROR(INDEX(OGSHome!$Q:$Q,MATCH(C271,OGSHome!$A:$A,0)),"-")</f>
        <v>2</v>
      </c>
      <c r="F271" s="17">
        <f t="shared" si="8"/>
        <v>0.2857142857142857</v>
      </c>
      <c r="G271" s="7">
        <f>IFERROR(INDEX(OGCHome!$P:$P,MATCH(C271,OGCHome!$A:$A,0)),"-")</f>
        <v>3</v>
      </c>
      <c r="H271" s="7">
        <f>COUNTIFS(Partidas!B:B, C271, Partidas!L:L, "Sim")</f>
        <v>2</v>
      </c>
      <c r="K271" s="10" t="s">
        <v>501</v>
      </c>
      <c r="L271" s="6">
        <f>COUNTIFS(Partidas!$D$2:$D$12634, K271)</f>
        <v>7</v>
      </c>
      <c r="M271" s="6">
        <f>IFERROR(INDEX(OGSAway!$P:$P,MATCH(K271,OGSAway!$A:$A,0)),"-")</f>
        <v>0</v>
      </c>
      <c r="N271" s="17">
        <f t="shared" si="9"/>
        <v>0</v>
      </c>
      <c r="O271" s="6">
        <f>IFERROR(INDEX(OGCAway!$P:$P,MATCH(K271,OGCAway!$A:$A,0)),"-")</f>
        <v>5</v>
      </c>
      <c r="P271" s="6">
        <f>COUNTIFS(Partidas!D:D, C271, Partidas!L:L, "Sim")</f>
        <v>2</v>
      </c>
      <c r="Q271" s="21">
        <f>Tabela2[[#This Row],[JOGOS FORA]]+Tabela2[[#This Row],[JOGOS CASA]]</f>
        <v>14</v>
      </c>
      <c r="R271" s="22">
        <f>(Tabela2[[#This Row],[MARCOU4]]+Tabela2[[#This Row],[MARCOU]])/Q271</f>
        <v>0.14285714285714285</v>
      </c>
    </row>
    <row r="272" spans="2:18" hidden="1" x14ac:dyDescent="0.25">
      <c r="B272" s="4" t="str">
        <f>IFERROR(INDEX(OGSHome!$P:$P,MATCH(C272,OGSHome!$A:$A,0)),"-")</f>
        <v>Argentina - Copa de la Liga Profesional</v>
      </c>
      <c r="C272" s="4" t="s">
        <v>508</v>
      </c>
      <c r="D272" s="7">
        <f>COUNTIFS(Partidas!$B$2:$B$12634, C272)</f>
        <v>7</v>
      </c>
      <c r="E272" s="7">
        <f>IFERROR(INDEX(OGSHome!$Q:$Q,MATCH(C272,OGSHome!$A:$A,0)),"-")</f>
        <v>2</v>
      </c>
      <c r="F272" s="17">
        <f t="shared" si="8"/>
        <v>0.2857142857142857</v>
      </c>
      <c r="G272" s="7">
        <f>IFERROR(INDEX(OGCHome!$P:$P,MATCH(C272,OGCHome!$A:$A,0)),"-")</f>
        <v>2</v>
      </c>
      <c r="H272" s="7">
        <f>COUNTIFS(Partidas!B:B, C272, Partidas!L:L, "Sim")</f>
        <v>3</v>
      </c>
      <c r="K272" s="9" t="s">
        <v>508</v>
      </c>
      <c r="L272" s="7">
        <f>COUNTIFS(Partidas!$D$2:$D$12634, K272)</f>
        <v>7</v>
      </c>
      <c r="M272" s="7">
        <f>IFERROR(INDEX(OGSAway!$P:$P,MATCH(K272,OGSAway!$A:$A,0)),"-")</f>
        <v>0</v>
      </c>
      <c r="N272" s="17">
        <f t="shared" si="9"/>
        <v>0</v>
      </c>
      <c r="O272" s="7">
        <f>IFERROR(INDEX(OGCAway!$P:$P,MATCH(K272,OGCAway!$A:$A,0)),"-")</f>
        <v>4</v>
      </c>
      <c r="P272" s="7">
        <f>COUNTIFS(Partidas!D:D, C272, Partidas!L:L, "Sim")</f>
        <v>3</v>
      </c>
      <c r="Q272" s="21">
        <f>Tabela2[[#This Row],[JOGOS FORA]]+Tabela2[[#This Row],[JOGOS CASA]]</f>
        <v>14</v>
      </c>
      <c r="R272" s="22">
        <f>(Tabela2[[#This Row],[MARCOU4]]+Tabela2[[#This Row],[MARCOU]])/Q272</f>
        <v>0.14285714285714285</v>
      </c>
    </row>
    <row r="273" spans="2:18" hidden="1" x14ac:dyDescent="0.25">
      <c r="B273" s="4" t="str">
        <f>IFERROR(INDEX(OGSHome!$P:$P,MATCH(C273,OGSHome!$A:$A,0)),"-")</f>
        <v>Argentina - Copa de la Liga Profesional</v>
      </c>
      <c r="C273" s="4" t="s">
        <v>510</v>
      </c>
      <c r="D273" s="6">
        <f>COUNTIFS(Partidas!$B$2:$B$12634, C273)</f>
        <v>7</v>
      </c>
      <c r="E273" s="6">
        <f>IFERROR(INDEX(OGSHome!$Q:$Q,MATCH(C273,OGSHome!$A:$A,0)),"-")</f>
        <v>1</v>
      </c>
      <c r="F273" s="17">
        <f t="shared" si="8"/>
        <v>0.14285714285714285</v>
      </c>
      <c r="G273" s="7">
        <f>IFERROR(INDEX(OGCHome!$P:$P,MATCH(C273,OGCHome!$A:$A,0)),"-")</f>
        <v>6</v>
      </c>
      <c r="H273" s="7">
        <f>COUNTIFS(Partidas!B:B, C273, Partidas!L:L, "Sim")</f>
        <v>0</v>
      </c>
      <c r="K273" s="10" t="s">
        <v>510</v>
      </c>
      <c r="L273" s="6">
        <f>COUNTIFS(Partidas!$D$2:$D$12634, K273)</f>
        <v>7</v>
      </c>
      <c r="M273" s="6">
        <f>IFERROR(INDEX(OGSAway!$P:$P,MATCH(K273,OGSAway!$A:$A,0)),"-")</f>
        <v>1</v>
      </c>
      <c r="N273" s="17">
        <f t="shared" si="9"/>
        <v>0.14285714285714285</v>
      </c>
      <c r="O273" s="6">
        <f>IFERROR(INDEX(OGCAway!$P:$P,MATCH(K273,OGCAway!$A:$A,0)),"-")</f>
        <v>1</v>
      </c>
      <c r="P273" s="6">
        <f>COUNTIFS(Partidas!D:D, C273, Partidas!L:L, "Sim")</f>
        <v>5</v>
      </c>
      <c r="Q273" s="21">
        <f>Tabela2[[#This Row],[JOGOS FORA]]+Tabela2[[#This Row],[JOGOS CASA]]</f>
        <v>14</v>
      </c>
      <c r="R273" s="22">
        <f>(Tabela2[[#This Row],[MARCOU4]]+Tabela2[[#This Row],[MARCOU]])/Q273</f>
        <v>0.14285714285714285</v>
      </c>
    </row>
    <row r="274" spans="2:18" hidden="1" x14ac:dyDescent="0.25">
      <c r="B274" s="4" t="str">
        <f>IFERROR(INDEX(OGSHome!$P:$P,MATCH(C274,OGSHome!$A:$A,0)),"-")</f>
        <v>Argentina - Copa de la Liga Profesional</v>
      </c>
      <c r="C274" s="4" t="s">
        <v>514</v>
      </c>
      <c r="D274" s="7">
        <f>COUNTIFS(Partidas!$B$2:$B$12634, C274)</f>
        <v>6</v>
      </c>
      <c r="E274" s="7">
        <f>IFERROR(INDEX(OGSHome!$Q:$Q,MATCH(C274,OGSHome!$A:$A,0)),"-")</f>
        <v>0</v>
      </c>
      <c r="F274" s="17">
        <f t="shared" si="8"/>
        <v>0</v>
      </c>
      <c r="G274" s="7">
        <f>IFERROR(INDEX(OGCHome!$P:$P,MATCH(C274,OGCHome!$A:$A,0)),"-")</f>
        <v>2</v>
      </c>
      <c r="H274" s="7">
        <f>COUNTIFS(Partidas!B:B, C274, Partidas!L:L, "Sim")</f>
        <v>4</v>
      </c>
      <c r="K274" s="9" t="s">
        <v>514</v>
      </c>
      <c r="L274" s="7">
        <f>COUNTIFS(Partidas!$D$2:$D$12634, K274)</f>
        <v>8</v>
      </c>
      <c r="M274" s="7">
        <f>IFERROR(INDEX(OGSAway!$P:$P,MATCH(K274,OGSAway!$A:$A,0)),"-")</f>
        <v>2</v>
      </c>
      <c r="N274" s="17">
        <f t="shared" si="9"/>
        <v>0.25</v>
      </c>
      <c r="O274" s="7">
        <f>IFERROR(INDEX(OGCAway!$P:$P,MATCH(K274,OGCAway!$A:$A,0)),"-")</f>
        <v>1</v>
      </c>
      <c r="P274" s="7">
        <f>COUNTIFS(Partidas!D:D, C274, Partidas!L:L, "Sim")</f>
        <v>5</v>
      </c>
      <c r="Q274" s="21">
        <f>Tabela2[[#This Row],[JOGOS FORA]]+Tabela2[[#This Row],[JOGOS CASA]]</f>
        <v>14</v>
      </c>
      <c r="R274" s="22">
        <f>(Tabela2[[#This Row],[MARCOU4]]+Tabela2[[#This Row],[MARCOU]])/Q274</f>
        <v>0.14285714285714285</v>
      </c>
    </row>
    <row r="275" spans="2:18" hidden="1" x14ac:dyDescent="0.25">
      <c r="B275" s="4" t="str">
        <f>IFERROR(INDEX(OGSHome!$P:$P,MATCH(C275,OGSHome!$A:$A,0)),"-")</f>
        <v>Holanda - Eredivisie</v>
      </c>
      <c r="C275" s="9" t="s">
        <v>429</v>
      </c>
      <c r="D275" s="7">
        <f>COUNTIFS(Partidas!$B$2:$B$12634, C275)</f>
        <v>9</v>
      </c>
      <c r="E275" s="7">
        <f>IFERROR(INDEX(OGSHome!$Q:$Q,MATCH(C275,OGSHome!$A:$A,0)),"-")</f>
        <v>0</v>
      </c>
      <c r="F275" s="5">
        <f t="shared" si="8"/>
        <v>0</v>
      </c>
      <c r="G275" s="7">
        <f>IFERROR(INDEX(OGCHome!$P:$P,MATCH(C275,OGCHome!$A:$A,0)),"-")</f>
        <v>7</v>
      </c>
      <c r="H275" s="7">
        <f>COUNTIFS(Partidas!B:B, C275, Partidas!L:L, "Sim")</f>
        <v>2</v>
      </c>
      <c r="K275" s="9" t="s">
        <v>429</v>
      </c>
      <c r="L275" s="7">
        <f>COUNTIFS(Partidas!$D$2:$D$12634, K275)</f>
        <v>9</v>
      </c>
      <c r="M275" s="7">
        <f>IFERROR(INDEX(OGSAway!$P:$P,MATCH(K275,OGSAway!$A:$A,0)),"-")</f>
        <v>3</v>
      </c>
      <c r="N275" s="5">
        <f t="shared" si="9"/>
        <v>0.33333333333333331</v>
      </c>
      <c r="O275" s="7">
        <f>IFERROR(INDEX(OGCAway!$P:$P,MATCH(K275,OGCAway!$A:$A,0)),"-")</f>
        <v>5</v>
      </c>
      <c r="P275" s="7">
        <f>COUNTIFS(Partidas!D:D, C275, Partidas!L:L, "Sim")</f>
        <v>1</v>
      </c>
      <c r="Q275" s="21">
        <f>Tabela2[[#This Row],[JOGOS FORA]]+Tabela2[[#This Row],[JOGOS CASA]]</f>
        <v>18</v>
      </c>
      <c r="R275" s="22">
        <f>(Tabela2[[#This Row],[MARCOU4]]+Tabela2[[#This Row],[MARCOU]])/Q275</f>
        <v>0.16666666666666666</v>
      </c>
    </row>
    <row r="276" spans="2:18" hidden="1" x14ac:dyDescent="0.25">
      <c r="B276" s="4" t="str">
        <f>IFERROR(INDEX(OGSHome!$P:$P,MATCH(C276,OGSHome!$A:$A,0)),"-")</f>
        <v>França - Ligue 1</v>
      </c>
      <c r="C276" s="4" t="s">
        <v>304</v>
      </c>
      <c r="D276" s="7">
        <f>COUNTIFS(Partidas!$B$2:$B$12634, C276)</f>
        <v>10</v>
      </c>
      <c r="E276" s="7">
        <f>IFERROR(INDEX(OGSHome!$Q:$Q,MATCH(C276,OGSHome!$A:$A,0)),"-")</f>
        <v>1</v>
      </c>
      <c r="F276" s="17">
        <f t="shared" si="8"/>
        <v>0.1</v>
      </c>
      <c r="G276" s="7">
        <f>IFERROR(INDEX(OGCHome!$P:$P,MATCH(C276,OGCHome!$A:$A,0)),"-")</f>
        <v>6</v>
      </c>
      <c r="H276" s="7">
        <f>COUNTIFS(Partidas!B:B, C276, Partidas!L:L, "Sim")</f>
        <v>3</v>
      </c>
      <c r="K276" s="9" t="s">
        <v>304</v>
      </c>
      <c r="L276" s="7">
        <f>COUNTIFS(Partidas!$D$2:$D$12634, K276)</f>
        <v>9</v>
      </c>
      <c r="M276" s="7">
        <f>IFERROR(INDEX(OGSAway!$P:$P,MATCH(K276,OGSAway!$A:$A,0)),"-")</f>
        <v>1</v>
      </c>
      <c r="N276" s="17">
        <f t="shared" si="9"/>
        <v>0.1111111111111111</v>
      </c>
      <c r="O276" s="7">
        <f>IFERROR(INDEX(OGCAway!$P:$P,MATCH(K276,OGCAway!$A:$A,0)),"-")</f>
        <v>3</v>
      </c>
      <c r="P276" s="7">
        <f>COUNTIFS(Partidas!D:D, C276, Partidas!L:L, "Sim")</f>
        <v>5</v>
      </c>
      <c r="Q276" s="21">
        <f>Tabela2[[#This Row],[JOGOS FORA]]+Tabela2[[#This Row],[JOGOS CASA]]</f>
        <v>19</v>
      </c>
      <c r="R276" s="22">
        <f>(Tabela2[[#This Row],[MARCOU4]]+Tabela2[[#This Row],[MARCOU]])/Q276</f>
        <v>0.10526315789473684</v>
      </c>
    </row>
    <row r="277" spans="2:18" hidden="1" x14ac:dyDescent="0.25">
      <c r="B277" s="4" t="str">
        <f>IFERROR(INDEX(OGSHome!$P:$P,MATCH(C277,OGSHome!$A:$A,0)),"-")</f>
        <v>Turquia - Super Liga</v>
      </c>
      <c r="C277" s="4" t="s">
        <v>492</v>
      </c>
      <c r="D277" s="6">
        <f>COUNTIFS(Partidas!$B$2:$B$12634, C277)</f>
        <v>10</v>
      </c>
      <c r="E277" s="6">
        <f>IFERROR(INDEX(OGSHome!$Q:$Q,MATCH(C277,OGSHome!$A:$A,0)),"-")</f>
        <v>2</v>
      </c>
      <c r="F277" s="17">
        <f t="shared" si="8"/>
        <v>0.2</v>
      </c>
      <c r="G277" s="7">
        <f>IFERROR(INDEX(OGCHome!$P:$P,MATCH(C277,OGCHome!$A:$A,0)),"-")</f>
        <v>3</v>
      </c>
      <c r="H277" s="7">
        <f>COUNTIFS(Partidas!B:B, C277, Partidas!L:L, "Sim")</f>
        <v>5</v>
      </c>
      <c r="K277" s="10" t="s">
        <v>492</v>
      </c>
      <c r="L277" s="6">
        <f>COUNTIFS(Partidas!$D$2:$D$12634, K277)</f>
        <v>12</v>
      </c>
      <c r="M277" s="6">
        <f>IFERROR(INDEX(OGSAway!$P:$P,MATCH(K277,OGSAway!$A:$A,0)),"-")</f>
        <v>1</v>
      </c>
      <c r="N277" s="17">
        <f t="shared" si="9"/>
        <v>8.3333333333333329E-2</v>
      </c>
      <c r="O277" s="6">
        <f>IFERROR(INDEX(OGCAway!$P:$P,MATCH(K277,OGCAway!$A:$A,0)),"-")</f>
        <v>5</v>
      </c>
      <c r="P277" s="6">
        <f>COUNTIFS(Partidas!D:D, C277, Partidas!L:L, "Sim")</f>
        <v>6</v>
      </c>
      <c r="Q277" s="21">
        <f>Tabela2[[#This Row],[JOGOS FORA]]+Tabela2[[#This Row],[JOGOS CASA]]</f>
        <v>22</v>
      </c>
      <c r="R277" s="22">
        <f>(Tabela2[[#This Row],[MARCOU4]]+Tabela2[[#This Row],[MARCOU]])/Q277</f>
        <v>0.13636363636363635</v>
      </c>
    </row>
    <row r="278" spans="2:18" hidden="1" x14ac:dyDescent="0.25">
      <c r="B278" s="4" t="str">
        <f>IFERROR(INDEX(OGSHome!$P:$P,MATCH(C278,OGSHome!$A:$A,0)),"-")</f>
        <v>Espanha - La Liga</v>
      </c>
      <c r="C278" s="4" t="s">
        <v>295</v>
      </c>
      <c r="D278" s="7">
        <f>COUNTIFS(Partidas!$B$2:$B$12634, C278)</f>
        <v>11</v>
      </c>
      <c r="E278" s="7">
        <f>IFERROR(INDEX(OGSHome!$Q:$Q,MATCH(C278,OGSHome!$A:$A,0)),"-")</f>
        <v>1</v>
      </c>
      <c r="F278" s="5">
        <f t="shared" si="8"/>
        <v>9.0909090909090912E-2</v>
      </c>
      <c r="G278" s="7">
        <f>IFERROR(INDEX(OGCHome!$P:$P,MATCH(C278,OGCHome!$A:$A,0)),"-")</f>
        <v>5</v>
      </c>
      <c r="H278" s="7">
        <f>COUNTIFS(Partidas!B:B, C278, Partidas!L:L, "Sim")</f>
        <v>5</v>
      </c>
      <c r="K278" s="9" t="s">
        <v>295</v>
      </c>
      <c r="L278" s="7">
        <f>COUNTIFS(Partidas!$D$2:$D$12634, K278)</f>
        <v>10</v>
      </c>
      <c r="M278" s="7">
        <f>IFERROR(INDEX(OGSAway!$P:$P,MATCH(K278,OGSAway!$A:$A,0)),"-")</f>
        <v>2</v>
      </c>
      <c r="N278" s="5">
        <f t="shared" si="9"/>
        <v>0.2</v>
      </c>
      <c r="O278" s="7">
        <f>IFERROR(INDEX(OGCAway!$P:$P,MATCH(K278,OGCAway!$A:$A,0)),"-")</f>
        <v>5</v>
      </c>
      <c r="P278" s="7">
        <f>COUNTIFS(Partidas!D:D, C278, Partidas!L:L, "Sim")</f>
        <v>3</v>
      </c>
      <c r="Q278" s="21">
        <f>Tabela2[[#This Row],[JOGOS FORA]]+Tabela2[[#This Row],[JOGOS CASA]]</f>
        <v>21</v>
      </c>
      <c r="R278" s="22">
        <f>(Tabela2[[#This Row],[MARCOU4]]+Tabela2[[#This Row],[MARCOU]])/Q278</f>
        <v>0.14285714285714285</v>
      </c>
    </row>
    <row r="279" spans="2:18" hidden="1" x14ac:dyDescent="0.25">
      <c r="B279" s="4" t="str">
        <f>IFERROR(INDEX(OGSHome!$P:$P,MATCH(C279,OGSHome!$A:$A,0)),"-")</f>
        <v>Argentina - Copa de la Liga Profesional</v>
      </c>
      <c r="C279" s="4" t="s">
        <v>525</v>
      </c>
      <c r="D279" s="7">
        <f>COUNTIFS(Partidas!$B$2:$B$12634, C279)</f>
        <v>7</v>
      </c>
      <c r="E279" s="7">
        <f>IFERROR(INDEX(OGSHome!$Q:$Q,MATCH(C279,OGSHome!$A:$A,0)),"-")</f>
        <v>1</v>
      </c>
      <c r="F279" s="17">
        <f t="shared" si="8"/>
        <v>0.14285714285714285</v>
      </c>
      <c r="G279" s="7">
        <f>IFERROR(INDEX(OGCHome!$P:$P,MATCH(C279,OGCHome!$A:$A,0)),"-")</f>
        <v>2</v>
      </c>
      <c r="H279" s="7">
        <f>COUNTIFS(Partidas!B:B, C279, Partidas!L:L, "Sim")</f>
        <v>4</v>
      </c>
      <c r="K279" s="9" t="s">
        <v>525</v>
      </c>
      <c r="L279" s="7">
        <f>COUNTIFS(Partidas!$D$2:$D$12634, K279)</f>
        <v>7</v>
      </c>
      <c r="M279" s="7">
        <f>IFERROR(INDEX(OGSAway!$P:$P,MATCH(K279,OGSAway!$A:$A,0)),"-")</f>
        <v>0</v>
      </c>
      <c r="N279" s="17">
        <f t="shared" si="9"/>
        <v>0</v>
      </c>
      <c r="O279" s="7">
        <f>IFERROR(INDEX(OGCAway!$P:$P,MATCH(K279,OGCAway!$A:$A,0)),"-")</f>
        <v>3</v>
      </c>
      <c r="P279" s="7">
        <f>COUNTIFS(Partidas!D:D, C279, Partidas!L:L, "Sim")</f>
        <v>4</v>
      </c>
      <c r="Q279" s="21">
        <f>Tabela2[[#This Row],[JOGOS FORA]]+Tabela2[[#This Row],[JOGOS CASA]]</f>
        <v>14</v>
      </c>
      <c r="R279" s="22">
        <f>(Tabela2[[#This Row],[MARCOU4]]+Tabela2[[#This Row],[MARCOU]])/Q279</f>
        <v>7.1428571428571425E-2</v>
      </c>
    </row>
    <row r="280" spans="2:18" x14ac:dyDescent="0.25">
      <c r="B280" s="4" t="str">
        <f>IFERROR(INDEX(OGSHome!$P:$P,MATCH(C280,OGSHome!$A:$A,0)),"-")</f>
        <v>Itália - Série A</v>
      </c>
      <c r="C280" s="9" t="s">
        <v>247</v>
      </c>
      <c r="D280" s="7">
        <f>COUNTIFS(Partidas!$B$2:$B$12634, C280)</f>
        <v>10</v>
      </c>
      <c r="E280" s="7">
        <f>IFERROR(INDEX(OGSHome!$Q:$Q,MATCH(C280,OGSHome!$A:$A,0)),"-")</f>
        <v>2</v>
      </c>
      <c r="F280" s="5">
        <f t="shared" si="8"/>
        <v>0.2</v>
      </c>
      <c r="G280" s="7">
        <f>IFERROR(INDEX(OGCHome!$P:$P,MATCH(C280,OGCHome!$A:$A,0)),"-")</f>
        <v>5</v>
      </c>
      <c r="H280" s="7">
        <f>COUNTIFS(Partidas!B:B, C280, Partidas!L:L, "Sim")</f>
        <v>3</v>
      </c>
      <c r="K280" s="9" t="s">
        <v>247</v>
      </c>
      <c r="L280" s="7">
        <f>COUNTIFS(Partidas!$D$2:$D$12634, K280)</f>
        <v>11</v>
      </c>
      <c r="M280" s="7">
        <f>IFERROR(INDEX(OGSAway!$P:$P,MATCH(K280,OGSAway!$A:$A,0)),"-")</f>
        <v>0</v>
      </c>
      <c r="N280" s="5">
        <f t="shared" si="9"/>
        <v>0</v>
      </c>
      <c r="O280" s="7">
        <f>IFERROR(INDEX(OGCAway!$P:$P,MATCH(K280,OGCAway!$A:$A,0)),"-")</f>
        <v>7</v>
      </c>
      <c r="P280" s="7">
        <f>COUNTIFS(Partidas!D:D, C280, Partidas!L:L, "Sim")</f>
        <v>4</v>
      </c>
      <c r="Q280" s="21">
        <f>Tabela2[[#This Row],[JOGOS FORA]]+Tabela2[[#This Row],[JOGOS CASA]]</f>
        <v>21</v>
      </c>
      <c r="R280" s="22">
        <f>(Tabela2[[#This Row],[MARCOU4]]+Tabela2[[#This Row],[MARCOU]])/Q280</f>
        <v>9.5238095238095233E-2</v>
      </c>
    </row>
    <row r="281" spans="2:18" hidden="1" x14ac:dyDescent="0.25">
      <c r="B281" s="4" t="str">
        <f>IFERROR(INDEX(OGSHome!$P:$P,MATCH(C281,OGSHome!$A:$A,0)),"-")</f>
        <v>Turquia - Super Liga</v>
      </c>
      <c r="C281" s="4" t="s">
        <v>495</v>
      </c>
      <c r="D281" s="8">
        <f>COUNTIFS(Partidas!$B$2:$B$12634, C281)</f>
        <v>11</v>
      </c>
      <c r="E281" s="7">
        <f>IFERROR(INDEX(OGSHome!$Q:$Q,MATCH(C281,OGSHome!$A:$A,0)),"-")</f>
        <v>3</v>
      </c>
      <c r="F281" s="5">
        <f t="shared" si="8"/>
        <v>0.27272727272727271</v>
      </c>
      <c r="G281" s="7">
        <f>IFERROR(INDEX(OGCHome!$P:$P,MATCH(C281,OGCHome!$A:$A,0)),"-")</f>
        <v>5</v>
      </c>
      <c r="H281" s="7">
        <f>COUNTIFS(Partidas!B:B, C281, Partidas!L:L, "Sim")</f>
        <v>3</v>
      </c>
      <c r="K281" s="4" t="s">
        <v>495</v>
      </c>
      <c r="L281" s="8">
        <f>COUNTIFS(Partidas!$D$2:$D$12634, K281)</f>
        <v>11</v>
      </c>
      <c r="M281" s="7">
        <f>IFERROR(INDEX(OGSAway!$P:$P,MATCH(K281,OGSAway!$A:$A,0)),"-")</f>
        <v>0</v>
      </c>
      <c r="N281" s="5">
        <f t="shared" si="9"/>
        <v>0</v>
      </c>
      <c r="O281" s="7">
        <f>IFERROR(INDEX(OGCAway!$P:$P,MATCH(K281,OGCAway!$A:$A,0)),"-")</f>
        <v>8</v>
      </c>
      <c r="P281" s="7">
        <f>COUNTIFS(Partidas!D:D, C281, Partidas!L:L, "Sim")</f>
        <v>3</v>
      </c>
      <c r="Q281" s="21">
        <f>Tabela2[[#This Row],[JOGOS FORA]]+Tabela2[[#This Row],[JOGOS CASA]]</f>
        <v>22</v>
      </c>
      <c r="R281" s="22">
        <f>(Tabela2[[#This Row],[MARCOU4]]+Tabela2[[#This Row],[MARCOU]])/Q281</f>
        <v>0.13636363636363635</v>
      </c>
    </row>
    <row r="282" spans="2:18" hidden="1" x14ac:dyDescent="0.25">
      <c r="B282" s="4" t="str">
        <f>IFERROR(INDEX(OGSHome!$P:$P,MATCH(C282,OGSHome!$A:$A,0)),"-")</f>
        <v>Inglaterra - Premier League</v>
      </c>
      <c r="C282" s="9" t="s">
        <v>274</v>
      </c>
      <c r="D282" s="7">
        <f>COUNTIFS(Partidas!$B$2:$B$12634, C282)</f>
        <v>11</v>
      </c>
      <c r="E282" s="7">
        <f>IFERROR(INDEX(OGSHome!$Q:$Q,MATCH(C282,OGSHome!$A:$A,0)),"-")</f>
        <v>1</v>
      </c>
      <c r="F282" s="5">
        <f t="shared" si="8"/>
        <v>9.0909090909090912E-2</v>
      </c>
      <c r="G282" s="7">
        <f>IFERROR(INDEX(OGCHome!$P:$P,MATCH(C282,OGCHome!$A:$A,0)),"-")</f>
        <v>7</v>
      </c>
      <c r="H282" s="7">
        <f>COUNTIFS(Partidas!B:B, C282, Partidas!L:L, "Sim")</f>
        <v>3</v>
      </c>
      <c r="K282" s="9" t="s">
        <v>274</v>
      </c>
      <c r="L282" s="7">
        <f>COUNTIFS(Partidas!$D$2:$D$12634, K282)</f>
        <v>10</v>
      </c>
      <c r="M282" s="7">
        <f>IFERROR(INDEX(OGSAway!$P:$P,MATCH(K282,OGSAway!$A:$A,0)),"-")</f>
        <v>0</v>
      </c>
      <c r="N282" s="5">
        <f t="shared" si="9"/>
        <v>0</v>
      </c>
      <c r="O282" s="7">
        <f>IFERROR(INDEX(OGCAway!$P:$P,MATCH(K282,OGCAway!$A:$A,0)),"-")</f>
        <v>6</v>
      </c>
      <c r="P282" s="7">
        <f>COUNTIFS(Partidas!D:D, C282, Partidas!L:L, "Sim")</f>
        <v>4</v>
      </c>
      <c r="Q282" s="21">
        <f>Tabela2[[#This Row],[JOGOS FORA]]+Tabela2[[#This Row],[JOGOS CASA]]</f>
        <v>21</v>
      </c>
      <c r="R282" s="22">
        <f>(Tabela2[[#This Row],[MARCOU4]]+Tabela2[[#This Row],[MARCOU]])/Q282</f>
        <v>4.7619047619047616E-2</v>
      </c>
    </row>
    <row r="283" spans="2:18" x14ac:dyDescent="0.25">
      <c r="C283" s="4"/>
      <c r="K283" s="9"/>
      <c r="R283" s="23"/>
    </row>
    <row r="284" spans="2:18" x14ac:dyDescent="0.25">
      <c r="C284" s="4"/>
      <c r="K284" s="9"/>
      <c r="R284" s="23"/>
    </row>
    <row r="285" spans="2:18" x14ac:dyDescent="0.25">
      <c r="C285" s="4"/>
      <c r="K285" s="9"/>
      <c r="R285" s="23"/>
    </row>
    <row r="286" spans="2:18" x14ac:dyDescent="0.25">
      <c r="C286" s="4"/>
      <c r="K286" s="9"/>
      <c r="R286" s="23"/>
    </row>
    <row r="287" spans="2:18" x14ac:dyDescent="0.25">
      <c r="C287" s="4"/>
      <c r="K287" s="9"/>
      <c r="R287" s="23"/>
    </row>
    <row r="288" spans="2:18" x14ac:dyDescent="0.25">
      <c r="C288" s="4"/>
      <c r="K288" s="9"/>
      <c r="R288" s="23"/>
    </row>
    <row r="289" spans="3:18" x14ac:dyDescent="0.25">
      <c r="C289" s="4"/>
      <c r="K289" s="9"/>
      <c r="R289" s="23"/>
    </row>
    <row r="290" spans="3:18" x14ac:dyDescent="0.25">
      <c r="C290" s="4"/>
      <c r="K290" s="9"/>
      <c r="R290" s="23"/>
    </row>
    <row r="291" spans="3:18" x14ac:dyDescent="0.25">
      <c r="C291" s="4"/>
      <c r="K291" s="9"/>
      <c r="R291" s="23"/>
    </row>
    <row r="292" spans="3:18" x14ac:dyDescent="0.25">
      <c r="C292" s="4"/>
      <c r="K292" s="9"/>
      <c r="R292" s="23" t="s">
        <v>669</v>
      </c>
    </row>
    <row r="293" spans="3:18" x14ac:dyDescent="0.25">
      <c r="C293" s="4"/>
      <c r="K293" s="9"/>
      <c r="R293" s="23"/>
    </row>
    <row r="294" spans="3:18" x14ac:dyDescent="0.25">
      <c r="C294" s="4"/>
      <c r="K294" s="9"/>
      <c r="R294" s="23"/>
    </row>
    <row r="295" spans="3:18" x14ac:dyDescent="0.25">
      <c r="C295" s="4"/>
      <c r="K295" s="9"/>
      <c r="R295" s="23"/>
    </row>
    <row r="296" spans="3:18" x14ac:dyDescent="0.25">
      <c r="C296" s="4"/>
      <c r="K296" s="9"/>
      <c r="R296" s="23"/>
    </row>
    <row r="297" spans="3:18" x14ac:dyDescent="0.25">
      <c r="C297" s="4"/>
      <c r="K297" s="9"/>
      <c r="R297" s="23"/>
    </row>
    <row r="298" spans="3:18" x14ac:dyDescent="0.25">
      <c r="C298" s="4"/>
      <c r="K298" s="9"/>
      <c r="R298" s="23"/>
    </row>
    <row r="299" spans="3:18" x14ac:dyDescent="0.25">
      <c r="C299" s="4"/>
      <c r="K299" s="9"/>
      <c r="R299" s="23"/>
    </row>
    <row r="300" spans="3:18" x14ac:dyDescent="0.25">
      <c r="C300" s="4"/>
      <c r="K300" s="9"/>
      <c r="R300" s="23"/>
    </row>
    <row r="301" spans="3:18" x14ac:dyDescent="0.25">
      <c r="C301" s="4"/>
      <c r="K301" s="9"/>
      <c r="R301" s="23"/>
    </row>
    <row r="302" spans="3:18" x14ac:dyDescent="0.25">
      <c r="C302" s="4"/>
      <c r="K302" s="9"/>
      <c r="R302" s="23"/>
    </row>
    <row r="303" spans="3:18" x14ac:dyDescent="0.25">
      <c r="C303" s="4"/>
      <c r="K303" s="9"/>
      <c r="R303" s="23"/>
    </row>
    <row r="304" spans="3:18" x14ac:dyDescent="0.25">
      <c r="C304" s="4"/>
      <c r="K304" s="9"/>
      <c r="R304" s="23"/>
    </row>
    <row r="305" spans="3:18" x14ac:dyDescent="0.25">
      <c r="C305" s="4"/>
      <c r="K305" s="9"/>
      <c r="R305" s="23"/>
    </row>
    <row r="306" spans="3:18" x14ac:dyDescent="0.25">
      <c r="C306" s="4"/>
      <c r="K306" s="9"/>
      <c r="R306" s="23"/>
    </row>
    <row r="307" spans="3:18" x14ac:dyDescent="0.25">
      <c r="C307" s="4"/>
      <c r="K307" s="9"/>
      <c r="R307" s="23"/>
    </row>
    <row r="308" spans="3:18" x14ac:dyDescent="0.25">
      <c r="C308" s="4"/>
      <c r="K308" s="9"/>
      <c r="R308" s="23"/>
    </row>
    <row r="309" spans="3:18" x14ac:dyDescent="0.25">
      <c r="C309" s="4"/>
      <c r="K309" s="9"/>
      <c r="R309" s="23"/>
    </row>
    <row r="310" spans="3:18" x14ac:dyDescent="0.25">
      <c r="C310" s="4"/>
      <c r="K310" s="9"/>
      <c r="R310" s="23"/>
    </row>
    <row r="311" spans="3:18" x14ac:dyDescent="0.25">
      <c r="C311" s="4"/>
      <c r="K311" s="9"/>
      <c r="R311" s="23"/>
    </row>
    <row r="312" spans="3:18" x14ac:dyDescent="0.25">
      <c r="C312" s="4"/>
      <c r="K312" s="9"/>
      <c r="R312" s="23"/>
    </row>
    <row r="313" spans="3:18" x14ac:dyDescent="0.25">
      <c r="C313" s="4"/>
      <c r="K313" s="9"/>
      <c r="R313" s="23"/>
    </row>
    <row r="314" spans="3:18" x14ac:dyDescent="0.25">
      <c r="C314" s="4"/>
      <c r="K314" s="9"/>
      <c r="R314" s="23"/>
    </row>
    <row r="315" spans="3:18" x14ac:dyDescent="0.25">
      <c r="C315" s="4"/>
      <c r="K315" s="9"/>
      <c r="R315" s="23"/>
    </row>
    <row r="316" spans="3:18" x14ac:dyDescent="0.25">
      <c r="C316" s="4"/>
      <c r="K316" s="9"/>
      <c r="R316" s="23"/>
    </row>
    <row r="317" spans="3:18" x14ac:dyDescent="0.25">
      <c r="C317" s="4"/>
      <c r="K317" s="9"/>
      <c r="R317" s="23"/>
    </row>
    <row r="318" spans="3:18" x14ac:dyDescent="0.25">
      <c r="C318" s="4"/>
      <c r="K318" s="9"/>
      <c r="R318" s="23"/>
    </row>
    <row r="319" spans="3:18" x14ac:dyDescent="0.25">
      <c r="C319" s="4"/>
      <c r="K319" s="9"/>
      <c r="R319" s="23"/>
    </row>
    <row r="320" spans="3:18" x14ac:dyDescent="0.25">
      <c r="C320" s="4"/>
      <c r="K320" s="9"/>
      <c r="R320" s="23"/>
    </row>
    <row r="321" spans="3:18" x14ac:dyDescent="0.25">
      <c r="C321" s="4"/>
      <c r="K321" s="9"/>
      <c r="R321" s="23"/>
    </row>
    <row r="322" spans="3:18" x14ac:dyDescent="0.25">
      <c r="C322" s="4"/>
      <c r="K322" s="9"/>
      <c r="R322" s="23"/>
    </row>
    <row r="323" spans="3:18" x14ac:dyDescent="0.25">
      <c r="C323" s="4"/>
      <c r="K323" s="9"/>
      <c r="R323" s="23"/>
    </row>
    <row r="324" spans="3:18" x14ac:dyDescent="0.25">
      <c r="C324" s="4"/>
      <c r="K324" s="9"/>
      <c r="R324" s="23"/>
    </row>
    <row r="325" spans="3:18" x14ac:dyDescent="0.25">
      <c r="C325" s="4"/>
      <c r="K325" s="9"/>
      <c r="R325" s="23"/>
    </row>
    <row r="326" spans="3:18" x14ac:dyDescent="0.25">
      <c r="C326" s="4"/>
      <c r="K326" s="9"/>
      <c r="R326" s="23"/>
    </row>
    <row r="327" spans="3:18" x14ac:dyDescent="0.25">
      <c r="C327" s="4"/>
      <c r="K327" s="9"/>
      <c r="R327" s="23"/>
    </row>
    <row r="328" spans="3:18" x14ac:dyDescent="0.25">
      <c r="C328" s="4"/>
      <c r="K328" s="9"/>
      <c r="R328" s="23"/>
    </row>
    <row r="329" spans="3:18" x14ac:dyDescent="0.25">
      <c r="C329" s="4"/>
      <c r="K329" s="9"/>
      <c r="R329" s="23"/>
    </row>
    <row r="330" spans="3:18" x14ac:dyDescent="0.25">
      <c r="C330" s="4"/>
      <c r="K330" s="9"/>
      <c r="R330" s="23"/>
    </row>
    <row r="331" spans="3:18" x14ac:dyDescent="0.25">
      <c r="C331" s="4"/>
      <c r="K331" s="9"/>
      <c r="R331" s="23"/>
    </row>
    <row r="332" spans="3:18" x14ac:dyDescent="0.25">
      <c r="C332" s="4"/>
      <c r="K332" s="9"/>
      <c r="R332" s="23"/>
    </row>
    <row r="333" spans="3:18" x14ac:dyDescent="0.25">
      <c r="C333" s="4"/>
      <c r="K333" s="9"/>
      <c r="R333" s="23"/>
    </row>
    <row r="334" spans="3:18" x14ac:dyDescent="0.25">
      <c r="C334" s="4"/>
      <c r="K334" s="9"/>
      <c r="R334" s="23"/>
    </row>
    <row r="335" spans="3:18" x14ac:dyDescent="0.25">
      <c r="C335" s="4"/>
      <c r="K335" s="9"/>
      <c r="R335" s="23"/>
    </row>
    <row r="336" spans="3:18" x14ac:dyDescent="0.25">
      <c r="C336" s="4"/>
      <c r="K336" s="9"/>
      <c r="R336" s="23"/>
    </row>
    <row r="337" spans="3:18" x14ac:dyDescent="0.25">
      <c r="C337" s="4"/>
      <c r="K337" s="9"/>
      <c r="R337" s="23"/>
    </row>
    <row r="338" spans="3:18" x14ac:dyDescent="0.25">
      <c r="C338" s="4"/>
      <c r="K338" s="9"/>
      <c r="R338" s="23"/>
    </row>
    <row r="339" spans="3:18" x14ac:dyDescent="0.25">
      <c r="C339" s="4"/>
      <c r="K339" s="9"/>
      <c r="R339" s="23"/>
    </row>
    <row r="340" spans="3:18" x14ac:dyDescent="0.25">
      <c r="C340" s="4"/>
      <c r="K340" s="9"/>
      <c r="R340" s="23"/>
    </row>
    <row r="341" spans="3:18" x14ac:dyDescent="0.25">
      <c r="C341" s="4"/>
      <c r="K341" s="9"/>
      <c r="R341" s="23"/>
    </row>
    <row r="342" spans="3:18" x14ac:dyDescent="0.25">
      <c r="C342" s="4"/>
      <c r="K342" s="9"/>
      <c r="R342" s="23"/>
    </row>
    <row r="343" spans="3:18" x14ac:dyDescent="0.25">
      <c r="C343" s="4"/>
      <c r="K343" s="9"/>
      <c r="R343" s="23"/>
    </row>
    <row r="344" spans="3:18" x14ac:dyDescent="0.25">
      <c r="C344" s="4"/>
      <c r="K344" s="9"/>
      <c r="R344" s="23"/>
    </row>
    <row r="345" spans="3:18" x14ac:dyDescent="0.25">
      <c r="C345" s="4"/>
      <c r="K345" s="9"/>
      <c r="R345" s="23"/>
    </row>
    <row r="346" spans="3:18" x14ac:dyDescent="0.25">
      <c r="C346" s="4"/>
      <c r="K346" s="9"/>
      <c r="R346" s="23"/>
    </row>
    <row r="347" spans="3:18" x14ac:dyDescent="0.25">
      <c r="C347" s="4"/>
      <c r="K347" s="9"/>
      <c r="R347" s="23"/>
    </row>
    <row r="348" spans="3:18" x14ac:dyDescent="0.25">
      <c r="C348" s="4"/>
      <c r="K348" s="9"/>
      <c r="R348" s="23"/>
    </row>
    <row r="349" spans="3:18" x14ac:dyDescent="0.25">
      <c r="C349" s="4"/>
      <c r="K349" s="9"/>
      <c r="R349" s="23"/>
    </row>
    <row r="350" spans="3:18" x14ac:dyDescent="0.25">
      <c r="C350" s="4"/>
      <c r="K350" s="9"/>
      <c r="R350" s="23"/>
    </row>
    <row r="351" spans="3:18" x14ac:dyDescent="0.25">
      <c r="C351" s="4"/>
      <c r="K351" s="9"/>
      <c r="R351" s="23"/>
    </row>
    <row r="352" spans="3:18" x14ac:dyDescent="0.25">
      <c r="C352" s="4"/>
      <c r="K352" s="9"/>
      <c r="R352" s="23"/>
    </row>
    <row r="353" spans="3:18" x14ac:dyDescent="0.25">
      <c r="C353" s="4"/>
      <c r="K353" s="9"/>
      <c r="R353" s="23"/>
    </row>
    <row r="354" spans="3:18" x14ac:dyDescent="0.25">
      <c r="C354" s="4"/>
      <c r="K354" s="9"/>
      <c r="R354" s="23"/>
    </row>
    <row r="355" spans="3:18" x14ac:dyDescent="0.25">
      <c r="C355" s="4"/>
      <c r="K355" s="9"/>
      <c r="R355" s="23"/>
    </row>
    <row r="356" spans="3:18" x14ac:dyDescent="0.25">
      <c r="C356" s="4"/>
      <c r="K356" s="9"/>
      <c r="R356" s="23"/>
    </row>
    <row r="357" spans="3:18" x14ac:dyDescent="0.25">
      <c r="C357" s="4"/>
      <c r="K357" s="9"/>
      <c r="R357" s="23"/>
    </row>
    <row r="358" spans="3:18" x14ac:dyDescent="0.25">
      <c r="C358" s="4"/>
      <c r="K358" s="9"/>
      <c r="R358" s="23"/>
    </row>
    <row r="359" spans="3:18" x14ac:dyDescent="0.25">
      <c r="C359" s="4"/>
      <c r="K359" s="9"/>
      <c r="R359" s="23"/>
    </row>
    <row r="360" spans="3:18" x14ac:dyDescent="0.25">
      <c r="C360" s="4"/>
      <c r="K360" s="9"/>
      <c r="R360" s="23"/>
    </row>
    <row r="361" spans="3:18" x14ac:dyDescent="0.25">
      <c r="C361" s="4"/>
      <c r="K361" s="9"/>
      <c r="R361" s="23"/>
    </row>
    <row r="362" spans="3:18" x14ac:dyDescent="0.25">
      <c r="C362" s="4"/>
      <c r="K362" s="9"/>
      <c r="R362" s="23"/>
    </row>
    <row r="363" spans="3:18" x14ac:dyDescent="0.25">
      <c r="C363" s="4"/>
      <c r="K363" s="9"/>
      <c r="R363" s="23"/>
    </row>
    <row r="364" spans="3:18" x14ac:dyDescent="0.25">
      <c r="C364" s="4"/>
      <c r="K364" s="9"/>
      <c r="R364" s="23"/>
    </row>
    <row r="365" spans="3:18" x14ac:dyDescent="0.25">
      <c r="C365" s="4"/>
      <c r="K365" s="9"/>
      <c r="R365" s="23"/>
    </row>
    <row r="366" spans="3:18" x14ac:dyDescent="0.25">
      <c r="C366" s="4"/>
      <c r="K366" s="9"/>
      <c r="R366" s="23"/>
    </row>
    <row r="367" spans="3:18" x14ac:dyDescent="0.25">
      <c r="C367" s="4"/>
      <c r="K367" s="9"/>
      <c r="R367" s="23"/>
    </row>
    <row r="368" spans="3:18" x14ac:dyDescent="0.25">
      <c r="C368" s="4"/>
      <c r="K368" s="9"/>
      <c r="R368" s="23"/>
    </row>
    <row r="369" spans="3:18" x14ac:dyDescent="0.25">
      <c r="C369" s="4"/>
      <c r="K369" s="9"/>
      <c r="R369" s="23"/>
    </row>
    <row r="370" spans="3:18" x14ac:dyDescent="0.25">
      <c r="C370" s="4"/>
      <c r="K370" s="9"/>
      <c r="R370" s="23"/>
    </row>
    <row r="371" spans="3:18" x14ac:dyDescent="0.25">
      <c r="C371" s="4"/>
      <c r="K371" s="9"/>
      <c r="R371" s="23"/>
    </row>
    <row r="372" spans="3:18" x14ac:dyDescent="0.25">
      <c r="C372" s="4"/>
      <c r="K372" s="9"/>
      <c r="R372" s="23"/>
    </row>
    <row r="373" spans="3:18" x14ac:dyDescent="0.25">
      <c r="C373" s="4"/>
      <c r="K373" s="9"/>
      <c r="R373" s="23"/>
    </row>
    <row r="374" spans="3:18" x14ac:dyDescent="0.25">
      <c r="C374" s="4"/>
      <c r="K374" s="9"/>
      <c r="R374" s="23"/>
    </row>
    <row r="375" spans="3:18" x14ac:dyDescent="0.25">
      <c r="C375" s="4"/>
      <c r="K375" s="9"/>
      <c r="R375" s="23"/>
    </row>
    <row r="376" spans="3:18" x14ac:dyDescent="0.25">
      <c r="C376" s="4"/>
      <c r="K376" s="9"/>
      <c r="R376" s="23"/>
    </row>
    <row r="377" spans="3:18" x14ac:dyDescent="0.25">
      <c r="C377" s="4"/>
      <c r="K377" s="9"/>
      <c r="R377" s="23"/>
    </row>
    <row r="378" spans="3:18" x14ac:dyDescent="0.25">
      <c r="C378" s="4"/>
      <c r="K378" s="9"/>
      <c r="R378" s="23"/>
    </row>
    <row r="379" spans="3:18" x14ac:dyDescent="0.25">
      <c r="C379" s="4"/>
      <c r="K379" s="9"/>
      <c r="R379" s="23"/>
    </row>
    <row r="380" spans="3:18" x14ac:dyDescent="0.25">
      <c r="C380" s="4"/>
      <c r="K380" s="9"/>
      <c r="R380" s="23"/>
    </row>
    <row r="381" spans="3:18" x14ac:dyDescent="0.25">
      <c r="C381" s="4"/>
      <c r="K381" s="9"/>
      <c r="R381" s="23"/>
    </row>
    <row r="382" spans="3:18" x14ac:dyDescent="0.25">
      <c r="C382" s="4"/>
      <c r="K382" s="9"/>
      <c r="R382" s="23"/>
    </row>
    <row r="383" spans="3:18" x14ac:dyDescent="0.25">
      <c r="C383" s="4"/>
      <c r="K383" s="9"/>
      <c r="R383" s="23"/>
    </row>
    <row r="384" spans="3:18" x14ac:dyDescent="0.25">
      <c r="C384" s="4"/>
      <c r="K384" s="9"/>
      <c r="R384" s="23"/>
    </row>
    <row r="385" spans="3:18" x14ac:dyDescent="0.25">
      <c r="C385" s="4"/>
      <c r="K385" s="9"/>
      <c r="R385" s="23"/>
    </row>
    <row r="386" spans="3:18" x14ac:dyDescent="0.25">
      <c r="C386" s="4"/>
      <c r="K386" s="9"/>
      <c r="R386" s="23"/>
    </row>
    <row r="387" spans="3:18" x14ac:dyDescent="0.25">
      <c r="C387" s="4"/>
      <c r="K387" s="9"/>
      <c r="R387" s="23"/>
    </row>
    <row r="388" spans="3:18" x14ac:dyDescent="0.25">
      <c r="C388" s="4"/>
      <c r="K388" s="9"/>
      <c r="R388" s="23"/>
    </row>
    <row r="389" spans="3:18" x14ac:dyDescent="0.25">
      <c r="C389" s="4"/>
      <c r="K389" s="9"/>
      <c r="R389" s="23"/>
    </row>
    <row r="390" spans="3:18" x14ac:dyDescent="0.25">
      <c r="C390" s="4"/>
      <c r="K390" s="9"/>
      <c r="R390" s="23"/>
    </row>
    <row r="391" spans="3:18" x14ac:dyDescent="0.25">
      <c r="C391" s="4"/>
      <c r="K391" s="9"/>
      <c r="R391" s="23"/>
    </row>
    <row r="392" spans="3:18" x14ac:dyDescent="0.25">
      <c r="C392" s="4"/>
      <c r="K392" s="9"/>
      <c r="R392" s="23"/>
    </row>
    <row r="393" spans="3:18" x14ac:dyDescent="0.25">
      <c r="C393" s="4"/>
      <c r="K393" s="9"/>
      <c r="R393" s="23"/>
    </row>
    <row r="394" spans="3:18" x14ac:dyDescent="0.25">
      <c r="C394" s="4"/>
      <c r="K394" s="9"/>
      <c r="R394" s="23"/>
    </row>
    <row r="395" spans="3:18" x14ac:dyDescent="0.25">
      <c r="C395" s="4"/>
      <c r="K395" s="9"/>
      <c r="R395" s="23"/>
    </row>
    <row r="396" spans="3:18" x14ac:dyDescent="0.25">
      <c r="C396" s="4"/>
      <c r="K396" s="9"/>
      <c r="R396" s="23"/>
    </row>
    <row r="397" spans="3:18" x14ac:dyDescent="0.25">
      <c r="C397" s="4"/>
      <c r="K397" s="9"/>
      <c r="R397" s="23"/>
    </row>
    <row r="398" spans="3:18" x14ac:dyDescent="0.25">
      <c r="C398" s="4"/>
      <c r="K398" s="9"/>
      <c r="R398" s="23"/>
    </row>
    <row r="399" spans="3:18" x14ac:dyDescent="0.25">
      <c r="C399" s="4"/>
      <c r="K399" s="9"/>
      <c r="R399" s="23"/>
    </row>
    <row r="400" spans="3:18" x14ac:dyDescent="0.25">
      <c r="C400" s="4"/>
      <c r="K400" s="9"/>
      <c r="R400" s="23"/>
    </row>
    <row r="401" spans="3:18" x14ac:dyDescent="0.25">
      <c r="C401" s="4"/>
      <c r="K401" s="9"/>
      <c r="R401" s="23"/>
    </row>
    <row r="402" spans="3:18" x14ac:dyDescent="0.25">
      <c r="C402" s="4"/>
      <c r="K402" s="9"/>
    </row>
    <row r="403" spans="3:18" x14ac:dyDescent="0.25">
      <c r="C403" s="4"/>
      <c r="K403" s="9"/>
    </row>
    <row r="404" spans="3:18" x14ac:dyDescent="0.25">
      <c r="C404" s="4"/>
      <c r="K404" s="9"/>
    </row>
    <row r="405" spans="3:18" x14ac:dyDescent="0.25">
      <c r="C405" s="4"/>
      <c r="K405" s="9"/>
    </row>
    <row r="406" spans="3:18" x14ac:dyDescent="0.25">
      <c r="C406" s="4"/>
      <c r="K406" s="9"/>
    </row>
    <row r="407" spans="3:18" x14ac:dyDescent="0.25">
      <c r="C407" s="4"/>
      <c r="K407" s="9"/>
    </row>
    <row r="408" spans="3:18" x14ac:dyDescent="0.25">
      <c r="C408" s="4"/>
      <c r="K408" s="9"/>
    </row>
    <row r="409" spans="3:18" x14ac:dyDescent="0.25">
      <c r="C409" s="4"/>
      <c r="K409" s="9"/>
    </row>
    <row r="410" spans="3:18" x14ac:dyDescent="0.25">
      <c r="C410" s="4"/>
      <c r="K410" s="9"/>
    </row>
    <row r="411" spans="3:18" x14ac:dyDescent="0.25">
      <c r="C411" s="4"/>
      <c r="K411" s="9"/>
    </row>
    <row r="412" spans="3:18" x14ac:dyDescent="0.25">
      <c r="C412" s="4"/>
      <c r="K412" s="9"/>
    </row>
    <row r="413" spans="3:18" x14ac:dyDescent="0.25">
      <c r="C413" s="4"/>
      <c r="K413" s="9"/>
    </row>
    <row r="414" spans="3:18" x14ac:dyDescent="0.25">
      <c r="C414" s="4"/>
      <c r="K414" s="9"/>
    </row>
    <row r="415" spans="3:18" x14ac:dyDescent="0.25">
      <c r="C415" s="4"/>
      <c r="K415" s="9"/>
    </row>
    <row r="416" spans="3:18" x14ac:dyDescent="0.25">
      <c r="C416" s="4"/>
      <c r="K416" s="9"/>
    </row>
    <row r="417" spans="3:11" x14ac:dyDescent="0.25">
      <c r="C417" s="4"/>
      <c r="K417" s="9"/>
    </row>
    <row r="418" spans="3:11" x14ac:dyDescent="0.25">
      <c r="C418" s="4"/>
      <c r="K418" s="9"/>
    </row>
    <row r="419" spans="3:11" x14ac:dyDescent="0.25">
      <c r="C419" s="4"/>
      <c r="K419" s="9"/>
    </row>
    <row r="420" spans="3:11" x14ac:dyDescent="0.25">
      <c r="C420" s="4"/>
      <c r="K420" s="9"/>
    </row>
    <row r="421" spans="3:11" x14ac:dyDescent="0.25">
      <c r="C421" s="4"/>
      <c r="K421" s="9"/>
    </row>
    <row r="422" spans="3:11" x14ac:dyDescent="0.25">
      <c r="C422" s="4"/>
      <c r="K422" s="9"/>
    </row>
    <row r="423" spans="3:11" x14ac:dyDescent="0.25">
      <c r="C423" s="4"/>
      <c r="K423" s="9"/>
    </row>
    <row r="424" spans="3:11" x14ac:dyDescent="0.25">
      <c r="C424" s="4"/>
      <c r="K424" s="9"/>
    </row>
    <row r="425" spans="3:11" x14ac:dyDescent="0.25">
      <c r="C425" s="4"/>
      <c r="K425" s="9"/>
    </row>
    <row r="426" spans="3:11" x14ac:dyDescent="0.25">
      <c r="C426" s="4"/>
      <c r="K426" s="9"/>
    </row>
    <row r="427" spans="3:11" x14ac:dyDescent="0.25">
      <c r="C427" s="4"/>
      <c r="K427" s="9"/>
    </row>
    <row r="428" spans="3:11" x14ac:dyDescent="0.25">
      <c r="C428" s="4"/>
      <c r="K428" s="9"/>
    </row>
    <row r="429" spans="3:11" x14ac:dyDescent="0.25">
      <c r="C429" s="4"/>
      <c r="K429" s="9"/>
    </row>
    <row r="430" spans="3:11" x14ac:dyDescent="0.25">
      <c r="C430" s="4"/>
      <c r="K430" s="9"/>
    </row>
    <row r="431" spans="3:11" x14ac:dyDescent="0.25">
      <c r="C431" s="4"/>
      <c r="K431" s="9"/>
    </row>
    <row r="432" spans="3:11" x14ac:dyDescent="0.25">
      <c r="C432" s="4"/>
      <c r="K432" s="9"/>
    </row>
    <row r="433" spans="3:11" x14ac:dyDescent="0.25">
      <c r="C433" s="4"/>
      <c r="K433" s="9"/>
    </row>
    <row r="434" spans="3:11" x14ac:dyDescent="0.25">
      <c r="C434" s="4"/>
      <c r="K434" s="9"/>
    </row>
    <row r="435" spans="3:11" x14ac:dyDescent="0.25">
      <c r="C435" s="4"/>
      <c r="K435" s="9"/>
    </row>
    <row r="436" spans="3:11" x14ac:dyDescent="0.25">
      <c r="C436" s="4"/>
      <c r="K436" s="9"/>
    </row>
    <row r="437" spans="3:11" x14ac:dyDescent="0.25">
      <c r="C437" s="4"/>
      <c r="K437" s="9"/>
    </row>
    <row r="438" spans="3:11" x14ac:dyDescent="0.25">
      <c r="C438" s="4"/>
      <c r="K438" s="9"/>
    </row>
    <row r="439" spans="3:11" x14ac:dyDescent="0.25">
      <c r="C439" s="4"/>
      <c r="K439" s="9"/>
    </row>
    <row r="440" spans="3:11" x14ac:dyDescent="0.25">
      <c r="C440" s="4"/>
      <c r="K440" s="9"/>
    </row>
    <row r="441" spans="3:11" x14ac:dyDescent="0.25">
      <c r="C441" s="4"/>
      <c r="K441" s="9"/>
    </row>
    <row r="442" spans="3:11" x14ac:dyDescent="0.25">
      <c r="C442" s="4"/>
      <c r="K442" s="9"/>
    </row>
    <row r="443" spans="3:11" x14ac:dyDescent="0.25">
      <c r="C443" s="4"/>
      <c r="K443" s="9"/>
    </row>
    <row r="444" spans="3:11" x14ac:dyDescent="0.25">
      <c r="C444" s="4"/>
      <c r="K444" s="9"/>
    </row>
    <row r="445" spans="3:11" x14ac:dyDescent="0.25">
      <c r="C445" s="4"/>
      <c r="K445" s="9"/>
    </row>
    <row r="446" spans="3:11" x14ac:dyDescent="0.25">
      <c r="C446" s="4"/>
      <c r="K446" s="9"/>
    </row>
    <row r="447" spans="3:11" x14ac:dyDescent="0.25">
      <c r="C447" s="4"/>
      <c r="K447" s="9"/>
    </row>
    <row r="448" spans="3:11" x14ac:dyDescent="0.25">
      <c r="C448" s="4"/>
      <c r="K448" s="9"/>
    </row>
    <row r="449" spans="3:11" x14ac:dyDescent="0.25">
      <c r="C449" s="4"/>
      <c r="K449" s="9"/>
    </row>
    <row r="450" spans="3:11" x14ac:dyDescent="0.25">
      <c r="C450" s="4"/>
      <c r="K450" s="9"/>
    </row>
    <row r="451" spans="3:11" x14ac:dyDescent="0.25">
      <c r="C451" s="4"/>
      <c r="K451" s="9"/>
    </row>
    <row r="452" spans="3:11" x14ac:dyDescent="0.25">
      <c r="C452" s="4"/>
      <c r="K452" s="9"/>
    </row>
    <row r="453" spans="3:11" x14ac:dyDescent="0.25">
      <c r="C453" s="4"/>
      <c r="K453" s="9"/>
    </row>
    <row r="454" spans="3:11" x14ac:dyDescent="0.25">
      <c r="C454" s="4"/>
      <c r="K454" s="9"/>
    </row>
    <row r="455" spans="3:11" x14ac:dyDescent="0.25">
      <c r="C455" s="4"/>
      <c r="K455" s="9"/>
    </row>
    <row r="456" spans="3:11" x14ac:dyDescent="0.25">
      <c r="C456" s="4"/>
      <c r="K456" s="9"/>
    </row>
    <row r="457" spans="3:11" x14ac:dyDescent="0.25">
      <c r="C457" s="4"/>
      <c r="K457" s="9"/>
    </row>
    <row r="458" spans="3:11" x14ac:dyDescent="0.25">
      <c r="C458" s="4"/>
      <c r="K458" s="9"/>
    </row>
    <row r="459" spans="3:11" x14ac:dyDescent="0.25">
      <c r="C459" s="4"/>
      <c r="K459" s="9"/>
    </row>
    <row r="460" spans="3:11" x14ac:dyDescent="0.25">
      <c r="C460" s="4"/>
      <c r="K460" s="9"/>
    </row>
    <row r="461" spans="3:11" x14ac:dyDescent="0.25">
      <c r="C461" s="4"/>
      <c r="K461" s="9"/>
    </row>
    <row r="462" spans="3:11" x14ac:dyDescent="0.25">
      <c r="C462" s="4"/>
      <c r="K462" s="9"/>
    </row>
    <row r="463" spans="3:11" x14ac:dyDescent="0.25">
      <c r="C463" s="4"/>
      <c r="K463" s="9"/>
    </row>
    <row r="464" spans="3:11" x14ac:dyDescent="0.25">
      <c r="C464" s="4"/>
      <c r="K464" s="9"/>
    </row>
    <row r="465" spans="3:11" x14ac:dyDescent="0.25">
      <c r="C465" s="4"/>
      <c r="K465" s="9"/>
    </row>
    <row r="466" spans="3:11" x14ac:dyDescent="0.25">
      <c r="C466" s="4"/>
      <c r="K466" s="9"/>
    </row>
    <row r="467" spans="3:11" x14ac:dyDescent="0.25">
      <c r="C467" s="4"/>
      <c r="K467" s="9"/>
    </row>
    <row r="468" spans="3:11" x14ac:dyDescent="0.25">
      <c r="C468" s="4"/>
      <c r="K468" s="9"/>
    </row>
    <row r="469" spans="3:11" x14ac:dyDescent="0.25">
      <c r="C469" s="4"/>
      <c r="K469" s="9"/>
    </row>
    <row r="470" spans="3:11" x14ac:dyDescent="0.25">
      <c r="C470" s="4"/>
      <c r="K470" s="9"/>
    </row>
    <row r="471" spans="3:11" x14ac:dyDescent="0.25">
      <c r="C471" s="4"/>
      <c r="K471" s="9"/>
    </row>
    <row r="472" spans="3:11" x14ac:dyDescent="0.25">
      <c r="C472" s="4"/>
      <c r="K472" s="9"/>
    </row>
    <row r="473" spans="3:11" x14ac:dyDescent="0.25">
      <c r="C473" s="4"/>
      <c r="K473" s="9"/>
    </row>
    <row r="474" spans="3:11" x14ac:dyDescent="0.25">
      <c r="C474" s="4"/>
      <c r="K474" s="9"/>
    </row>
    <row r="475" spans="3:11" x14ac:dyDescent="0.25">
      <c r="C475" s="4"/>
      <c r="K475" s="9"/>
    </row>
    <row r="476" spans="3:11" x14ac:dyDescent="0.25">
      <c r="C476" s="4"/>
      <c r="K476" s="9"/>
    </row>
    <row r="477" spans="3:11" x14ac:dyDescent="0.25">
      <c r="C477" s="4"/>
      <c r="K477" s="9"/>
    </row>
    <row r="478" spans="3:11" x14ac:dyDescent="0.25">
      <c r="C478" s="4"/>
      <c r="K478" s="9"/>
    </row>
    <row r="479" spans="3:11" x14ac:dyDescent="0.25">
      <c r="C479" s="4"/>
      <c r="K479" s="9"/>
    </row>
    <row r="480" spans="3:11" x14ac:dyDescent="0.25">
      <c r="C480" s="4"/>
      <c r="K480" s="9"/>
    </row>
    <row r="481" spans="3:11" x14ac:dyDescent="0.25">
      <c r="C481" s="4"/>
      <c r="K481" s="9"/>
    </row>
    <row r="482" spans="3:11" x14ac:dyDescent="0.25">
      <c r="C482" s="4"/>
      <c r="K482" s="9"/>
    </row>
    <row r="483" spans="3:11" x14ac:dyDescent="0.25">
      <c r="C483" s="4"/>
      <c r="K483" s="9"/>
    </row>
    <row r="484" spans="3:11" x14ac:dyDescent="0.25">
      <c r="C484" s="4"/>
      <c r="K484" s="9"/>
    </row>
    <row r="485" spans="3:11" x14ac:dyDescent="0.25">
      <c r="C485" s="4"/>
      <c r="K485" s="9"/>
    </row>
    <row r="486" spans="3:11" x14ac:dyDescent="0.25">
      <c r="C486" s="4"/>
      <c r="K486" s="9"/>
    </row>
    <row r="487" spans="3:11" x14ac:dyDescent="0.25">
      <c r="C487" s="4"/>
      <c r="K487" s="9"/>
    </row>
    <row r="488" spans="3:11" x14ac:dyDescent="0.25">
      <c r="C488" s="4"/>
      <c r="K488" s="9"/>
    </row>
    <row r="489" spans="3:11" x14ac:dyDescent="0.25">
      <c r="C489" s="4"/>
      <c r="K489" s="9"/>
    </row>
    <row r="490" spans="3:11" x14ac:dyDescent="0.25">
      <c r="C490" s="4"/>
      <c r="K490" s="9"/>
    </row>
    <row r="491" spans="3:11" x14ac:dyDescent="0.25">
      <c r="C491" s="4"/>
      <c r="K491" s="9"/>
    </row>
    <row r="492" spans="3:11" x14ac:dyDescent="0.25">
      <c r="C492" s="4"/>
      <c r="K492" s="9"/>
    </row>
    <row r="493" spans="3:11" x14ac:dyDescent="0.25">
      <c r="C493" s="4"/>
      <c r="K493" s="9"/>
    </row>
    <row r="494" spans="3:11" x14ac:dyDescent="0.25">
      <c r="C494" s="4"/>
      <c r="K494" s="9"/>
    </row>
    <row r="495" spans="3:11" x14ac:dyDescent="0.25">
      <c r="C495" s="4"/>
      <c r="K495" s="9"/>
    </row>
    <row r="496" spans="3:11" x14ac:dyDescent="0.25">
      <c r="C496" s="4"/>
      <c r="K496" s="9"/>
    </row>
    <row r="497" spans="3:11" x14ac:dyDescent="0.25">
      <c r="C497" s="4"/>
      <c r="K497" s="9"/>
    </row>
    <row r="498" spans="3:11" x14ac:dyDescent="0.25">
      <c r="C498" s="4"/>
      <c r="K498" s="9"/>
    </row>
    <row r="499" spans="3:11" x14ac:dyDescent="0.25">
      <c r="C499" s="4"/>
      <c r="K499" s="9"/>
    </row>
    <row r="500" spans="3:11" x14ac:dyDescent="0.25">
      <c r="C500" s="4"/>
      <c r="K500" s="9"/>
    </row>
    <row r="501" spans="3:11" x14ac:dyDescent="0.25">
      <c r="C501" s="4"/>
      <c r="K501" s="9"/>
    </row>
    <row r="502" spans="3:11" x14ac:dyDescent="0.25">
      <c r="C502" s="4"/>
      <c r="K502" s="9"/>
    </row>
    <row r="503" spans="3:11" x14ac:dyDescent="0.25">
      <c r="C503" s="4"/>
      <c r="K503" s="9"/>
    </row>
    <row r="504" spans="3:11" x14ac:dyDescent="0.25">
      <c r="C504" s="4"/>
      <c r="K504" s="9"/>
    </row>
    <row r="505" spans="3:11" x14ac:dyDescent="0.25">
      <c r="C505" s="4"/>
      <c r="K505" s="9"/>
    </row>
    <row r="506" spans="3:11" x14ac:dyDescent="0.25">
      <c r="C506" s="4"/>
      <c r="K506" s="9"/>
    </row>
    <row r="507" spans="3:11" x14ac:dyDescent="0.25">
      <c r="C507" s="4"/>
      <c r="K507" s="9"/>
    </row>
    <row r="508" spans="3:11" x14ac:dyDescent="0.25">
      <c r="C508" s="4"/>
      <c r="K508" s="9"/>
    </row>
    <row r="509" spans="3:11" x14ac:dyDescent="0.25">
      <c r="C509" s="4"/>
      <c r="K509" s="9"/>
    </row>
    <row r="510" spans="3:11" x14ac:dyDescent="0.25">
      <c r="C510" s="4"/>
      <c r="K510" s="9"/>
    </row>
    <row r="511" spans="3:11" x14ac:dyDescent="0.25">
      <c r="C511" s="4"/>
      <c r="K511" s="9"/>
    </row>
    <row r="512" spans="3:11" x14ac:dyDescent="0.25">
      <c r="C512" s="4"/>
      <c r="K512" s="9"/>
    </row>
    <row r="513" spans="3:11" x14ac:dyDescent="0.25">
      <c r="C513" s="4"/>
      <c r="K513" s="9"/>
    </row>
    <row r="514" spans="3:11" x14ac:dyDescent="0.25">
      <c r="C514" s="4"/>
      <c r="K514" s="9"/>
    </row>
    <row r="515" spans="3:11" x14ac:dyDescent="0.25">
      <c r="C515" s="4"/>
      <c r="K515" s="9"/>
    </row>
    <row r="516" spans="3:11" x14ac:dyDescent="0.25">
      <c r="C516" s="4"/>
      <c r="K516" s="9"/>
    </row>
    <row r="517" spans="3:11" x14ac:dyDescent="0.25">
      <c r="C517" s="4"/>
      <c r="K517" s="9"/>
    </row>
    <row r="518" spans="3:11" x14ac:dyDescent="0.25">
      <c r="C518" s="4"/>
      <c r="K518" s="9"/>
    </row>
    <row r="519" spans="3:11" x14ac:dyDescent="0.25">
      <c r="C519" s="4"/>
      <c r="K519" s="9"/>
    </row>
    <row r="520" spans="3:11" x14ac:dyDescent="0.25">
      <c r="C520" s="4"/>
      <c r="K520" s="9"/>
    </row>
    <row r="521" spans="3:11" x14ac:dyDescent="0.25">
      <c r="K521" s="9"/>
    </row>
    <row r="522" spans="3:11" x14ac:dyDescent="0.25">
      <c r="K522" s="9"/>
    </row>
    <row r="523" spans="3:11" x14ac:dyDescent="0.25">
      <c r="K523" s="9"/>
    </row>
    <row r="524" spans="3:11" x14ac:dyDescent="0.25">
      <c r="K524" s="9"/>
    </row>
    <row r="525" spans="3:11" x14ac:dyDescent="0.25">
      <c r="K525" s="9"/>
    </row>
    <row r="526" spans="3:11" x14ac:dyDescent="0.25">
      <c r="K526" s="9"/>
    </row>
    <row r="527" spans="3:11" x14ac:dyDescent="0.25">
      <c r="K527" s="9"/>
    </row>
    <row r="528" spans="3:11" x14ac:dyDescent="0.25">
      <c r="K528" s="9"/>
    </row>
    <row r="529" spans="11:11" x14ac:dyDescent="0.25">
      <c r="K529" s="9"/>
    </row>
    <row r="530" spans="11:11" x14ac:dyDescent="0.25">
      <c r="K530" s="9"/>
    </row>
    <row r="531" spans="11:11" x14ac:dyDescent="0.25">
      <c r="K531" s="9"/>
    </row>
    <row r="532" spans="11:11" x14ac:dyDescent="0.25">
      <c r="K532" s="9"/>
    </row>
    <row r="533" spans="11:11" x14ac:dyDescent="0.25">
      <c r="K533" s="9"/>
    </row>
    <row r="534" spans="11:11" x14ac:dyDescent="0.25">
      <c r="K534" s="9"/>
    </row>
    <row r="535" spans="11:11" x14ac:dyDescent="0.25">
      <c r="K535" s="9"/>
    </row>
    <row r="536" spans="11:11" x14ac:dyDescent="0.25">
      <c r="K536" s="9"/>
    </row>
    <row r="537" spans="11:11" x14ac:dyDescent="0.25">
      <c r="K537" s="9"/>
    </row>
    <row r="538" spans="11:11" x14ac:dyDescent="0.25">
      <c r="K538" s="9"/>
    </row>
    <row r="539" spans="11:11" x14ac:dyDescent="0.25">
      <c r="K539" s="9"/>
    </row>
    <row r="540" spans="11:11" x14ac:dyDescent="0.25">
      <c r="K540" s="9"/>
    </row>
    <row r="541" spans="11:11" x14ac:dyDescent="0.25">
      <c r="K541" s="9"/>
    </row>
    <row r="542" spans="11:11" x14ac:dyDescent="0.25">
      <c r="K542" s="9"/>
    </row>
    <row r="543" spans="11:11" x14ac:dyDescent="0.25">
      <c r="K543" s="9"/>
    </row>
    <row r="544" spans="11:11" x14ac:dyDescent="0.25">
      <c r="K544" s="9"/>
    </row>
    <row r="545" spans="11:11" x14ac:dyDescent="0.25">
      <c r="K545" s="9"/>
    </row>
    <row r="546" spans="11:11" x14ac:dyDescent="0.25">
      <c r="K546" s="9"/>
    </row>
    <row r="547" spans="11:11" x14ac:dyDescent="0.25">
      <c r="K547" s="9"/>
    </row>
    <row r="548" spans="11:11" x14ac:dyDescent="0.25">
      <c r="K548" s="9"/>
    </row>
    <row r="549" spans="11:11" x14ac:dyDescent="0.25">
      <c r="K549" s="9"/>
    </row>
    <row r="550" spans="11:11" x14ac:dyDescent="0.25">
      <c r="K550" s="9"/>
    </row>
    <row r="551" spans="11:11" x14ac:dyDescent="0.25">
      <c r="K551" s="9"/>
    </row>
    <row r="552" spans="11:11" x14ac:dyDescent="0.25">
      <c r="K552" s="9"/>
    </row>
    <row r="553" spans="11:11" x14ac:dyDescent="0.25">
      <c r="K553" s="9"/>
    </row>
    <row r="554" spans="11:11" x14ac:dyDescent="0.25">
      <c r="K554" s="9"/>
    </row>
    <row r="555" spans="11:11" x14ac:dyDescent="0.25">
      <c r="K555" s="9"/>
    </row>
    <row r="556" spans="11:11" x14ac:dyDescent="0.25">
      <c r="K556" s="9"/>
    </row>
    <row r="557" spans="11:11" x14ac:dyDescent="0.25">
      <c r="K557" s="9"/>
    </row>
    <row r="558" spans="11:11" x14ac:dyDescent="0.25">
      <c r="K558" s="9"/>
    </row>
    <row r="559" spans="11:11" x14ac:dyDescent="0.25">
      <c r="K559" s="9"/>
    </row>
    <row r="560" spans="11:11" x14ac:dyDescent="0.25">
      <c r="K560" s="9"/>
    </row>
    <row r="561" spans="11:11" x14ac:dyDescent="0.25">
      <c r="K561" s="9"/>
    </row>
    <row r="562" spans="11:11" x14ac:dyDescent="0.25">
      <c r="K562" s="9"/>
    </row>
    <row r="563" spans="11:11" x14ac:dyDescent="0.25">
      <c r="K563" s="9"/>
    </row>
    <row r="564" spans="11:11" x14ac:dyDescent="0.25">
      <c r="K564" s="9"/>
    </row>
    <row r="565" spans="11:11" x14ac:dyDescent="0.25">
      <c r="K565" s="9"/>
    </row>
    <row r="566" spans="11:11" x14ac:dyDescent="0.25">
      <c r="K566" s="9"/>
    </row>
    <row r="567" spans="11:11" x14ac:dyDescent="0.25">
      <c r="K567" s="9"/>
    </row>
    <row r="568" spans="11:11" x14ac:dyDescent="0.25">
      <c r="K568" s="9"/>
    </row>
    <row r="569" spans="11:11" x14ac:dyDescent="0.25">
      <c r="K569" s="9"/>
    </row>
    <row r="570" spans="11:11" x14ac:dyDescent="0.25">
      <c r="K570" s="9"/>
    </row>
    <row r="571" spans="11:11" x14ac:dyDescent="0.25">
      <c r="K571" s="9"/>
    </row>
    <row r="572" spans="11:11" x14ac:dyDescent="0.25">
      <c r="K572" s="9"/>
    </row>
    <row r="573" spans="11:11" x14ac:dyDescent="0.25">
      <c r="K573" s="9"/>
    </row>
    <row r="574" spans="11:11" x14ac:dyDescent="0.25">
      <c r="K574" s="9"/>
    </row>
    <row r="575" spans="11:11" x14ac:dyDescent="0.25">
      <c r="K575" s="9"/>
    </row>
    <row r="576" spans="11:11" x14ac:dyDescent="0.25">
      <c r="K576" s="9"/>
    </row>
    <row r="577" spans="11:11" x14ac:dyDescent="0.25">
      <c r="K577" s="9"/>
    </row>
    <row r="578" spans="11:11" x14ac:dyDescent="0.25">
      <c r="K578" s="9"/>
    </row>
    <row r="579" spans="11:11" x14ac:dyDescent="0.25">
      <c r="K579" s="9"/>
    </row>
    <row r="580" spans="11:11" x14ac:dyDescent="0.25">
      <c r="K580" s="9"/>
    </row>
    <row r="581" spans="11:11" x14ac:dyDescent="0.25">
      <c r="K581" s="9"/>
    </row>
    <row r="582" spans="11:11" x14ac:dyDescent="0.25">
      <c r="K582" s="9"/>
    </row>
    <row r="583" spans="11:11" x14ac:dyDescent="0.25">
      <c r="K583" s="9"/>
    </row>
    <row r="584" spans="11:11" x14ac:dyDescent="0.25">
      <c r="K584" s="9"/>
    </row>
    <row r="585" spans="11:11" x14ac:dyDescent="0.25">
      <c r="K585" s="9"/>
    </row>
    <row r="586" spans="11:11" x14ac:dyDescent="0.25">
      <c r="K586" s="9"/>
    </row>
    <row r="587" spans="11:11" x14ac:dyDescent="0.25">
      <c r="K587" s="9"/>
    </row>
    <row r="588" spans="11:11" x14ac:dyDescent="0.25">
      <c r="K588" s="9"/>
    </row>
    <row r="589" spans="11:11" x14ac:dyDescent="0.25">
      <c r="K589" s="9"/>
    </row>
    <row r="590" spans="11:11" x14ac:dyDescent="0.25">
      <c r="K590" s="9"/>
    </row>
    <row r="591" spans="11:11" x14ac:dyDescent="0.25">
      <c r="K591" s="9"/>
    </row>
    <row r="592" spans="11:11" x14ac:dyDescent="0.25">
      <c r="K592" s="9"/>
    </row>
    <row r="593" spans="11:11" x14ac:dyDescent="0.25">
      <c r="K593" s="9"/>
    </row>
    <row r="594" spans="11:11" x14ac:dyDescent="0.25">
      <c r="K594" s="9"/>
    </row>
    <row r="595" spans="11:11" x14ac:dyDescent="0.25">
      <c r="K595" s="9"/>
    </row>
    <row r="596" spans="11:11" x14ac:dyDescent="0.25">
      <c r="K596" s="9"/>
    </row>
    <row r="597" spans="11:11" x14ac:dyDescent="0.25">
      <c r="K597" s="9"/>
    </row>
    <row r="598" spans="11:11" x14ac:dyDescent="0.25">
      <c r="K598" s="9"/>
    </row>
    <row r="599" spans="11:11" x14ac:dyDescent="0.25">
      <c r="K599" s="9"/>
    </row>
    <row r="600" spans="11:11" x14ac:dyDescent="0.25">
      <c r="K600" s="9"/>
    </row>
    <row r="601" spans="11:11" x14ac:dyDescent="0.25">
      <c r="K601" s="9"/>
    </row>
    <row r="602" spans="11:11" x14ac:dyDescent="0.25">
      <c r="K602" s="9"/>
    </row>
    <row r="603" spans="11:11" x14ac:dyDescent="0.25">
      <c r="K603" s="9"/>
    </row>
    <row r="604" spans="11:11" x14ac:dyDescent="0.25">
      <c r="K604" s="9"/>
    </row>
    <row r="605" spans="11:11" x14ac:dyDescent="0.25">
      <c r="K605" s="9"/>
    </row>
    <row r="606" spans="11:11" x14ac:dyDescent="0.25">
      <c r="K606" s="9"/>
    </row>
    <row r="607" spans="11:11" x14ac:dyDescent="0.25">
      <c r="K607" s="9"/>
    </row>
    <row r="608" spans="11:11" x14ac:dyDescent="0.25">
      <c r="K608" s="9"/>
    </row>
    <row r="609" spans="11:11" x14ac:dyDescent="0.25">
      <c r="K609" s="9"/>
    </row>
    <row r="610" spans="11:11" x14ac:dyDescent="0.25">
      <c r="K610" s="9"/>
    </row>
    <row r="611" spans="11:11" x14ac:dyDescent="0.25">
      <c r="K611" s="9"/>
    </row>
    <row r="612" spans="11:11" x14ac:dyDescent="0.25">
      <c r="K612" s="9"/>
    </row>
    <row r="613" spans="11:11" x14ac:dyDescent="0.25">
      <c r="K613" s="9"/>
    </row>
    <row r="614" spans="11:11" x14ac:dyDescent="0.25">
      <c r="K614" s="9"/>
    </row>
    <row r="615" spans="11:11" x14ac:dyDescent="0.25">
      <c r="K615" s="9"/>
    </row>
    <row r="616" spans="11:11" x14ac:dyDescent="0.25">
      <c r="K616" s="9"/>
    </row>
    <row r="617" spans="11:11" x14ac:dyDescent="0.25">
      <c r="K617" s="9"/>
    </row>
    <row r="618" spans="11:11" x14ac:dyDescent="0.25">
      <c r="K618" s="9"/>
    </row>
    <row r="619" spans="11:11" x14ac:dyDescent="0.25">
      <c r="K619" s="9"/>
    </row>
    <row r="620" spans="11:11" x14ac:dyDescent="0.25">
      <c r="K620" s="9"/>
    </row>
    <row r="621" spans="11:11" x14ac:dyDescent="0.25">
      <c r="K621" s="9"/>
    </row>
    <row r="622" spans="11:11" x14ac:dyDescent="0.25">
      <c r="K622" s="9"/>
    </row>
    <row r="623" spans="11:11" x14ac:dyDescent="0.25">
      <c r="K623" s="9"/>
    </row>
    <row r="624" spans="11:11" x14ac:dyDescent="0.25">
      <c r="K624" s="9"/>
    </row>
    <row r="625" spans="11:11" x14ac:dyDescent="0.25">
      <c r="K625" s="9"/>
    </row>
    <row r="626" spans="11:11" x14ac:dyDescent="0.25">
      <c r="K626" s="9"/>
    </row>
    <row r="627" spans="11:11" x14ac:dyDescent="0.25">
      <c r="K627" s="9"/>
    </row>
    <row r="628" spans="11:11" x14ac:dyDescent="0.25">
      <c r="K628" s="9"/>
    </row>
    <row r="629" spans="11:11" x14ac:dyDescent="0.25">
      <c r="K629" s="9"/>
    </row>
    <row r="630" spans="11:11" x14ac:dyDescent="0.25">
      <c r="K630" s="9"/>
    </row>
    <row r="631" spans="11:11" x14ac:dyDescent="0.25">
      <c r="K631" s="9"/>
    </row>
    <row r="632" spans="11:11" x14ac:dyDescent="0.25">
      <c r="K632" s="9"/>
    </row>
    <row r="633" spans="11:11" x14ac:dyDescent="0.25">
      <c r="K633" s="9"/>
    </row>
    <row r="634" spans="11:11" x14ac:dyDescent="0.25">
      <c r="K634" s="9"/>
    </row>
    <row r="635" spans="11:11" x14ac:dyDescent="0.25">
      <c r="K635" s="9"/>
    </row>
    <row r="636" spans="11:11" x14ac:dyDescent="0.25">
      <c r="K636" s="9"/>
    </row>
    <row r="637" spans="11:11" x14ac:dyDescent="0.25">
      <c r="K637" s="9"/>
    </row>
    <row r="638" spans="11:11" x14ac:dyDescent="0.25">
      <c r="K638" s="9"/>
    </row>
    <row r="639" spans="11:11" x14ac:dyDescent="0.25">
      <c r="K639" s="9"/>
    </row>
    <row r="640" spans="11:11" x14ac:dyDescent="0.25">
      <c r="K640" s="9"/>
    </row>
    <row r="641" spans="11:11" x14ac:dyDescent="0.25">
      <c r="K641" s="9"/>
    </row>
    <row r="642" spans="11:11" x14ac:dyDescent="0.25">
      <c r="K642" s="9"/>
    </row>
    <row r="643" spans="11:11" x14ac:dyDescent="0.25">
      <c r="K643" s="9"/>
    </row>
    <row r="644" spans="11:11" x14ac:dyDescent="0.25">
      <c r="K644" s="9"/>
    </row>
    <row r="645" spans="11:11" x14ac:dyDescent="0.25">
      <c r="K645" s="9"/>
    </row>
    <row r="646" spans="11:11" x14ac:dyDescent="0.25">
      <c r="K646" s="9"/>
    </row>
    <row r="647" spans="11:11" x14ac:dyDescent="0.25">
      <c r="K647" s="9"/>
    </row>
    <row r="648" spans="11:11" x14ac:dyDescent="0.25">
      <c r="K648" s="9"/>
    </row>
    <row r="649" spans="11:11" x14ac:dyDescent="0.25">
      <c r="K649" s="9"/>
    </row>
    <row r="650" spans="11:11" x14ac:dyDescent="0.25">
      <c r="K650" s="9"/>
    </row>
    <row r="651" spans="11:11" x14ac:dyDescent="0.25">
      <c r="K651" s="9"/>
    </row>
    <row r="652" spans="11:11" x14ac:dyDescent="0.25">
      <c r="K652" s="9"/>
    </row>
    <row r="653" spans="11:11" x14ac:dyDescent="0.25">
      <c r="K653" s="9"/>
    </row>
    <row r="654" spans="11:11" x14ac:dyDescent="0.25">
      <c r="K654" s="9"/>
    </row>
    <row r="655" spans="11:11" x14ac:dyDescent="0.25">
      <c r="K655" s="9"/>
    </row>
  </sheetData>
  <sortState xmlns:xlrd2="http://schemas.microsoft.com/office/spreadsheetml/2017/richdata2" ref="C3:Q42">
    <sortCondition descending="1" ref="F3:F42"/>
    <sortCondition descending="1" ref="N3:N42"/>
  </sortState>
  <mergeCells count="3">
    <mergeCell ref="K1:P1"/>
    <mergeCell ref="B1:H1"/>
    <mergeCell ref="Q1:R1"/>
  </mergeCells>
  <conditionalFormatting sqref="F3:F28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:N28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3105-337F-4EBA-BD96-1DB6DBB5049A}">
  <sheetPr codeName="Planilha21"/>
  <dimension ref="A1:Q281"/>
  <sheetViews>
    <sheetView topLeftCell="A259" workbookViewId="0">
      <selection activeCell="A262" sqref="A262:A281"/>
    </sheetView>
  </sheetViews>
  <sheetFormatPr defaultRowHeight="15" x14ac:dyDescent="0.25"/>
  <cols>
    <col min="1" max="1" width="17.42578125" bestFit="1" customWidth="1"/>
    <col min="2" max="2" width="5.85546875" bestFit="1" customWidth="1"/>
    <col min="3" max="3" width="7.140625" bestFit="1" customWidth="1"/>
    <col min="4" max="4" width="14" bestFit="1" customWidth="1"/>
    <col min="5" max="5" width="7" bestFit="1" customWidth="1"/>
    <col min="6" max="10" width="8" bestFit="1" customWidth="1"/>
    <col min="11" max="11" width="11.140625" bestFit="1" customWidth="1"/>
    <col min="12" max="12" width="9.7109375" bestFit="1" customWidth="1"/>
    <col min="13" max="13" width="11.7109375" bestFit="1" customWidth="1"/>
    <col min="14" max="14" width="10.42578125" bestFit="1" customWidth="1"/>
    <col min="15" max="15" width="12.42578125" bestFit="1" customWidth="1"/>
    <col min="16" max="16" width="35.7109375" bestFit="1" customWidth="1"/>
    <col min="17" max="17" width="5.5703125" bestFit="1" customWidth="1"/>
  </cols>
  <sheetData>
    <row r="1" spans="1:17" x14ac:dyDescent="0.25">
      <c r="A1" t="s">
        <v>0</v>
      </c>
      <c r="B1" t="s">
        <v>412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348</v>
      </c>
      <c r="Q1" t="s">
        <v>58</v>
      </c>
    </row>
    <row r="2" spans="1:17" x14ac:dyDescent="0.25">
      <c r="A2" t="s">
        <v>14</v>
      </c>
      <c r="B2" t="s">
        <v>549</v>
      </c>
      <c r="C2">
        <v>8</v>
      </c>
      <c r="D2">
        <v>33</v>
      </c>
      <c r="E2">
        <v>3</v>
      </c>
      <c r="F2">
        <v>2</v>
      </c>
      <c r="G2">
        <v>0</v>
      </c>
      <c r="H2">
        <v>0</v>
      </c>
      <c r="I2">
        <v>3</v>
      </c>
      <c r="J2">
        <v>0</v>
      </c>
      <c r="L2">
        <v>0.62</v>
      </c>
      <c r="M2" t="s">
        <v>15</v>
      </c>
      <c r="N2" t="s">
        <v>15</v>
      </c>
      <c r="O2">
        <v>0.38</v>
      </c>
      <c r="P2" t="s">
        <v>347</v>
      </c>
      <c r="Q2">
        <f>SUM(OGS_Home_BrazilA[[#This Row],[0-15]:[31-45]])</f>
        <v>5</v>
      </c>
    </row>
    <row r="3" spans="1:17" x14ac:dyDescent="0.25">
      <c r="A3" t="s">
        <v>16</v>
      </c>
      <c r="B3" t="s">
        <v>549</v>
      </c>
      <c r="C3">
        <v>9</v>
      </c>
      <c r="D3">
        <v>30</v>
      </c>
      <c r="E3">
        <v>2</v>
      </c>
      <c r="F3">
        <v>2</v>
      </c>
      <c r="G3">
        <v>5</v>
      </c>
      <c r="H3">
        <v>0</v>
      </c>
      <c r="I3">
        <v>0</v>
      </c>
      <c r="J3">
        <v>0</v>
      </c>
      <c r="L3">
        <v>1</v>
      </c>
      <c r="M3" t="s">
        <v>15</v>
      </c>
      <c r="N3" t="s">
        <v>15</v>
      </c>
      <c r="O3">
        <v>0</v>
      </c>
      <c r="P3" t="s">
        <v>347</v>
      </c>
      <c r="Q3">
        <f>SUM(OGS_Home_BrazilA[[#This Row],[0-15]:[31-45]])</f>
        <v>9</v>
      </c>
    </row>
    <row r="4" spans="1:17" x14ac:dyDescent="0.25">
      <c r="A4" t="s">
        <v>17</v>
      </c>
      <c r="B4" t="s">
        <v>549</v>
      </c>
      <c r="C4">
        <v>16</v>
      </c>
      <c r="D4">
        <v>36</v>
      </c>
      <c r="E4">
        <v>4</v>
      </c>
      <c r="F4">
        <v>3</v>
      </c>
      <c r="G4">
        <v>4</v>
      </c>
      <c r="H4">
        <v>2</v>
      </c>
      <c r="I4">
        <v>1</v>
      </c>
      <c r="J4">
        <v>2</v>
      </c>
      <c r="L4">
        <v>0.69</v>
      </c>
      <c r="M4" t="s">
        <v>15</v>
      </c>
      <c r="N4" t="s">
        <v>15</v>
      </c>
      <c r="O4">
        <v>0.31</v>
      </c>
      <c r="P4" t="s">
        <v>347</v>
      </c>
      <c r="Q4">
        <f>SUM(OGS_Home_BrazilA[[#This Row],[0-15]:[31-45]])</f>
        <v>11</v>
      </c>
    </row>
    <row r="5" spans="1:17" x14ac:dyDescent="0.25">
      <c r="A5" t="s">
        <v>18</v>
      </c>
      <c r="B5" t="s">
        <v>549</v>
      </c>
      <c r="C5">
        <v>13</v>
      </c>
      <c r="D5">
        <v>37</v>
      </c>
      <c r="E5">
        <v>2</v>
      </c>
      <c r="F5">
        <v>5</v>
      </c>
      <c r="G5">
        <v>3</v>
      </c>
      <c r="H5">
        <v>1</v>
      </c>
      <c r="I5">
        <v>1</v>
      </c>
      <c r="J5">
        <v>1</v>
      </c>
      <c r="L5">
        <v>0.77</v>
      </c>
      <c r="M5" t="s">
        <v>15</v>
      </c>
      <c r="N5" t="s">
        <v>15</v>
      </c>
      <c r="O5">
        <v>0.23</v>
      </c>
      <c r="P5" t="s">
        <v>347</v>
      </c>
      <c r="Q5">
        <f>SUM(OGS_Home_BrazilA[[#This Row],[0-15]:[31-45]])</f>
        <v>10</v>
      </c>
    </row>
    <row r="6" spans="1:17" x14ac:dyDescent="0.25">
      <c r="A6" t="s">
        <v>19</v>
      </c>
      <c r="B6" t="s">
        <v>549</v>
      </c>
      <c r="C6">
        <v>14</v>
      </c>
      <c r="D6">
        <v>24</v>
      </c>
      <c r="E6">
        <v>7</v>
      </c>
      <c r="F6">
        <v>3</v>
      </c>
      <c r="G6">
        <v>1</v>
      </c>
      <c r="H6">
        <v>2</v>
      </c>
      <c r="I6">
        <v>1</v>
      </c>
      <c r="J6">
        <v>0</v>
      </c>
      <c r="L6">
        <v>0.79</v>
      </c>
      <c r="M6" t="s">
        <v>15</v>
      </c>
      <c r="N6" t="s">
        <v>15</v>
      </c>
      <c r="O6">
        <v>0.21</v>
      </c>
      <c r="P6" t="s">
        <v>347</v>
      </c>
      <c r="Q6">
        <f>SUM(OGS_Home_BrazilA[[#This Row],[0-15]:[31-45]])</f>
        <v>11</v>
      </c>
    </row>
    <row r="7" spans="1:17" x14ac:dyDescent="0.25">
      <c r="A7" t="s">
        <v>20</v>
      </c>
      <c r="B7" t="s">
        <v>549</v>
      </c>
      <c r="C7">
        <v>10</v>
      </c>
      <c r="D7">
        <v>29</v>
      </c>
      <c r="E7">
        <v>2</v>
      </c>
      <c r="F7">
        <v>4</v>
      </c>
      <c r="G7">
        <v>2</v>
      </c>
      <c r="H7">
        <v>1</v>
      </c>
      <c r="I7">
        <v>1</v>
      </c>
      <c r="J7">
        <v>0</v>
      </c>
      <c r="L7">
        <v>0.8</v>
      </c>
      <c r="M7" t="s">
        <v>15</v>
      </c>
      <c r="N7" t="s">
        <v>15</v>
      </c>
      <c r="O7">
        <v>0.2</v>
      </c>
      <c r="P7" t="s">
        <v>347</v>
      </c>
      <c r="Q7">
        <f>SUM(OGS_Home_BrazilA[[#This Row],[0-15]:[31-45]])</f>
        <v>8</v>
      </c>
    </row>
    <row r="8" spans="1:17" x14ac:dyDescent="0.25">
      <c r="A8" t="s">
        <v>21</v>
      </c>
      <c r="B8" t="s">
        <v>549</v>
      </c>
      <c r="C8">
        <v>7</v>
      </c>
      <c r="D8">
        <v>50</v>
      </c>
      <c r="E8">
        <v>0</v>
      </c>
      <c r="F8">
        <v>2</v>
      </c>
      <c r="G8">
        <v>0</v>
      </c>
      <c r="H8">
        <v>3</v>
      </c>
      <c r="I8">
        <v>2</v>
      </c>
      <c r="J8">
        <v>0</v>
      </c>
      <c r="L8">
        <v>0.28999999999999998</v>
      </c>
      <c r="M8" t="s">
        <v>15</v>
      </c>
      <c r="N8" t="s">
        <v>15</v>
      </c>
      <c r="O8">
        <v>0.71</v>
      </c>
      <c r="P8" t="s">
        <v>347</v>
      </c>
      <c r="Q8">
        <f>SUM(OGS_Home_BrazilA[[#This Row],[0-15]:[31-45]])</f>
        <v>2</v>
      </c>
    </row>
    <row r="9" spans="1:17" x14ac:dyDescent="0.25">
      <c r="A9" t="s">
        <v>22</v>
      </c>
      <c r="B9" t="s">
        <v>549</v>
      </c>
      <c r="C9">
        <v>8</v>
      </c>
      <c r="D9">
        <v>27</v>
      </c>
      <c r="E9">
        <v>5</v>
      </c>
      <c r="F9">
        <v>1</v>
      </c>
      <c r="G9">
        <v>1</v>
      </c>
      <c r="H9">
        <v>0</v>
      </c>
      <c r="I9">
        <v>0</v>
      </c>
      <c r="J9">
        <v>1</v>
      </c>
      <c r="L9">
        <v>0.88</v>
      </c>
      <c r="M9" t="s">
        <v>15</v>
      </c>
      <c r="N9" t="s">
        <v>15</v>
      </c>
      <c r="O9">
        <v>0.12</v>
      </c>
      <c r="P9" t="s">
        <v>347</v>
      </c>
      <c r="Q9">
        <f>SUM(OGS_Home_BrazilA[[#This Row],[0-15]:[31-45]])</f>
        <v>7</v>
      </c>
    </row>
    <row r="10" spans="1:17" x14ac:dyDescent="0.25">
      <c r="A10" t="s">
        <v>23</v>
      </c>
      <c r="B10" t="s">
        <v>549</v>
      </c>
      <c r="C10">
        <v>6</v>
      </c>
      <c r="D10">
        <v>29</v>
      </c>
      <c r="E10">
        <v>1</v>
      </c>
      <c r="F10">
        <v>3</v>
      </c>
      <c r="G10">
        <v>1</v>
      </c>
      <c r="H10">
        <v>0</v>
      </c>
      <c r="I10">
        <v>1</v>
      </c>
      <c r="J10">
        <v>0</v>
      </c>
      <c r="L10">
        <v>0.83</v>
      </c>
      <c r="M10" t="s">
        <v>15</v>
      </c>
      <c r="N10" t="s">
        <v>15</v>
      </c>
      <c r="O10">
        <v>0.17</v>
      </c>
      <c r="P10" t="s">
        <v>347</v>
      </c>
      <c r="Q10">
        <f>SUM(OGS_Home_BrazilA[[#This Row],[0-15]:[31-45]])</f>
        <v>5</v>
      </c>
    </row>
    <row r="11" spans="1:17" x14ac:dyDescent="0.25">
      <c r="A11" t="s">
        <v>24</v>
      </c>
      <c r="B11" t="s">
        <v>549</v>
      </c>
      <c r="C11">
        <v>9</v>
      </c>
      <c r="D11">
        <v>37</v>
      </c>
      <c r="E11">
        <v>3</v>
      </c>
      <c r="F11">
        <v>1</v>
      </c>
      <c r="G11">
        <v>0</v>
      </c>
      <c r="H11">
        <v>3</v>
      </c>
      <c r="I11">
        <v>2</v>
      </c>
      <c r="J11">
        <v>0</v>
      </c>
      <c r="L11">
        <v>0.44</v>
      </c>
      <c r="M11" t="s">
        <v>15</v>
      </c>
      <c r="N11" t="s">
        <v>15</v>
      </c>
      <c r="O11">
        <v>0.56000000000000005</v>
      </c>
      <c r="P11" t="s">
        <v>347</v>
      </c>
      <c r="Q11">
        <f>SUM(OGS_Home_BrazilA[[#This Row],[0-15]:[31-45]])</f>
        <v>4</v>
      </c>
    </row>
    <row r="12" spans="1:17" x14ac:dyDescent="0.25">
      <c r="A12" t="s">
        <v>25</v>
      </c>
      <c r="B12" t="s">
        <v>549</v>
      </c>
      <c r="C12">
        <v>12</v>
      </c>
      <c r="D12">
        <v>38</v>
      </c>
      <c r="E12">
        <v>4</v>
      </c>
      <c r="F12">
        <v>3</v>
      </c>
      <c r="G12">
        <v>1</v>
      </c>
      <c r="H12">
        <v>0</v>
      </c>
      <c r="I12">
        <v>2</v>
      </c>
      <c r="J12">
        <v>2</v>
      </c>
      <c r="L12">
        <v>0.67</v>
      </c>
      <c r="M12" t="s">
        <v>15</v>
      </c>
      <c r="N12" t="s">
        <v>15</v>
      </c>
      <c r="O12">
        <v>0.33</v>
      </c>
      <c r="P12" t="s">
        <v>347</v>
      </c>
      <c r="Q12">
        <f>SUM(OGS_Home_BrazilA[[#This Row],[0-15]:[31-45]])</f>
        <v>8</v>
      </c>
    </row>
    <row r="13" spans="1:17" x14ac:dyDescent="0.25">
      <c r="A13" t="s">
        <v>26</v>
      </c>
      <c r="B13" t="s">
        <v>549</v>
      </c>
      <c r="C13">
        <v>11</v>
      </c>
      <c r="D13">
        <v>41</v>
      </c>
      <c r="E13">
        <v>3</v>
      </c>
      <c r="F13">
        <v>2</v>
      </c>
      <c r="G13">
        <v>2</v>
      </c>
      <c r="H13">
        <v>1</v>
      </c>
      <c r="I13">
        <v>1</v>
      </c>
      <c r="J13">
        <v>2</v>
      </c>
      <c r="L13">
        <v>0.64</v>
      </c>
      <c r="M13" t="s">
        <v>15</v>
      </c>
      <c r="N13" t="s">
        <v>15</v>
      </c>
      <c r="O13">
        <v>0.36</v>
      </c>
      <c r="P13" t="s">
        <v>347</v>
      </c>
      <c r="Q13">
        <f>SUM(OGS_Home_BrazilA[[#This Row],[0-15]:[31-45]])</f>
        <v>7</v>
      </c>
    </row>
    <row r="14" spans="1:17" x14ac:dyDescent="0.25">
      <c r="A14" t="s">
        <v>27</v>
      </c>
      <c r="B14" t="s">
        <v>549</v>
      </c>
      <c r="C14">
        <v>11</v>
      </c>
      <c r="D14">
        <v>42</v>
      </c>
      <c r="E14">
        <v>2</v>
      </c>
      <c r="F14">
        <v>3</v>
      </c>
      <c r="G14">
        <v>2</v>
      </c>
      <c r="H14">
        <v>2</v>
      </c>
      <c r="I14">
        <v>0</v>
      </c>
      <c r="J14">
        <v>2</v>
      </c>
      <c r="L14">
        <v>0.64</v>
      </c>
      <c r="M14" t="s">
        <v>15</v>
      </c>
      <c r="N14" t="s">
        <v>15</v>
      </c>
      <c r="O14">
        <v>0.36</v>
      </c>
      <c r="P14" t="s">
        <v>347</v>
      </c>
      <c r="Q14">
        <f>SUM(OGS_Home_BrazilA[[#This Row],[0-15]:[31-45]])</f>
        <v>7</v>
      </c>
    </row>
    <row r="15" spans="1:17" x14ac:dyDescent="0.25">
      <c r="A15" t="s">
        <v>28</v>
      </c>
      <c r="B15" t="s">
        <v>549</v>
      </c>
      <c r="C15">
        <v>4</v>
      </c>
      <c r="D15">
        <v>43</v>
      </c>
      <c r="E15">
        <v>1</v>
      </c>
      <c r="F15">
        <v>0</v>
      </c>
      <c r="G15">
        <v>1</v>
      </c>
      <c r="H15">
        <v>1</v>
      </c>
      <c r="I15">
        <v>0</v>
      </c>
      <c r="J15">
        <v>1</v>
      </c>
      <c r="L15">
        <v>0.5</v>
      </c>
      <c r="M15" t="s">
        <v>15</v>
      </c>
      <c r="N15" t="s">
        <v>15</v>
      </c>
      <c r="O15">
        <v>0.5</v>
      </c>
      <c r="P15" t="s">
        <v>347</v>
      </c>
      <c r="Q15">
        <f>SUM(OGS_Home_BrazilA[[#This Row],[0-15]:[31-45]])</f>
        <v>2</v>
      </c>
    </row>
    <row r="16" spans="1:17" x14ac:dyDescent="0.25">
      <c r="A16" t="s">
        <v>29</v>
      </c>
      <c r="B16" t="s">
        <v>549</v>
      </c>
      <c r="C16">
        <v>11</v>
      </c>
      <c r="D16">
        <v>27</v>
      </c>
      <c r="E16">
        <v>5</v>
      </c>
      <c r="F16">
        <v>2</v>
      </c>
      <c r="G16">
        <v>2</v>
      </c>
      <c r="H16">
        <v>1</v>
      </c>
      <c r="I16">
        <v>1</v>
      </c>
      <c r="J16">
        <v>0</v>
      </c>
      <c r="L16">
        <v>0.82</v>
      </c>
      <c r="M16" t="s">
        <v>15</v>
      </c>
      <c r="N16" t="s">
        <v>15</v>
      </c>
      <c r="O16">
        <v>0.18</v>
      </c>
      <c r="P16" t="s">
        <v>347</v>
      </c>
      <c r="Q16">
        <f>SUM(OGS_Home_BrazilA[[#This Row],[0-15]:[31-45]])</f>
        <v>9</v>
      </c>
    </row>
    <row r="17" spans="1:17" x14ac:dyDescent="0.25">
      <c r="A17" t="s">
        <v>30</v>
      </c>
      <c r="B17" t="s">
        <v>549</v>
      </c>
      <c r="C17">
        <v>9</v>
      </c>
      <c r="D17">
        <v>21</v>
      </c>
      <c r="E17">
        <v>4</v>
      </c>
      <c r="F17">
        <v>3</v>
      </c>
      <c r="G17">
        <v>0</v>
      </c>
      <c r="H17">
        <v>2</v>
      </c>
      <c r="I17">
        <v>0</v>
      </c>
      <c r="J17">
        <v>0</v>
      </c>
      <c r="L17">
        <v>0.78</v>
      </c>
      <c r="M17" t="s">
        <v>15</v>
      </c>
      <c r="N17" t="s">
        <v>15</v>
      </c>
      <c r="O17">
        <v>0.22</v>
      </c>
      <c r="P17" t="s">
        <v>347</v>
      </c>
      <c r="Q17">
        <f>SUM(OGS_Home_BrazilA[[#This Row],[0-15]:[31-45]])</f>
        <v>7</v>
      </c>
    </row>
    <row r="18" spans="1:17" x14ac:dyDescent="0.25">
      <c r="A18" t="s">
        <v>31</v>
      </c>
      <c r="B18" t="s">
        <v>549</v>
      </c>
      <c r="C18">
        <v>17</v>
      </c>
      <c r="D18">
        <v>35</v>
      </c>
      <c r="E18">
        <v>4</v>
      </c>
      <c r="F18">
        <v>6</v>
      </c>
      <c r="G18">
        <v>3</v>
      </c>
      <c r="H18">
        <v>0</v>
      </c>
      <c r="I18">
        <v>2</v>
      </c>
      <c r="J18">
        <v>2</v>
      </c>
      <c r="L18">
        <v>0.76</v>
      </c>
      <c r="M18" t="s">
        <v>15</v>
      </c>
      <c r="N18" t="s">
        <v>15</v>
      </c>
      <c r="O18">
        <v>0.24</v>
      </c>
      <c r="P18" t="s">
        <v>347</v>
      </c>
      <c r="Q18">
        <f>SUM(OGS_Home_BrazilA[[#This Row],[0-15]:[31-45]])</f>
        <v>13</v>
      </c>
    </row>
    <row r="19" spans="1:17" x14ac:dyDescent="0.25">
      <c r="A19" t="s">
        <v>32</v>
      </c>
      <c r="B19" t="s">
        <v>549</v>
      </c>
      <c r="C19">
        <v>5</v>
      </c>
      <c r="D19">
        <v>13</v>
      </c>
      <c r="E19">
        <v>3</v>
      </c>
      <c r="F19">
        <v>2</v>
      </c>
      <c r="G19">
        <v>0</v>
      </c>
      <c r="H19">
        <v>0</v>
      </c>
      <c r="I19">
        <v>0</v>
      </c>
      <c r="J19">
        <v>0</v>
      </c>
      <c r="L19">
        <v>1</v>
      </c>
      <c r="M19" t="s">
        <v>15</v>
      </c>
      <c r="N19" t="s">
        <v>15</v>
      </c>
      <c r="O19">
        <v>0</v>
      </c>
      <c r="P19" t="s">
        <v>347</v>
      </c>
      <c r="Q19">
        <f>SUM(OGS_Home_BrazilA[[#This Row],[0-15]:[31-45]])</f>
        <v>5</v>
      </c>
    </row>
    <row r="20" spans="1:17" x14ac:dyDescent="0.25">
      <c r="A20" t="s">
        <v>33</v>
      </c>
      <c r="B20" t="s">
        <v>549</v>
      </c>
      <c r="C20">
        <v>10</v>
      </c>
      <c r="D20">
        <v>44</v>
      </c>
      <c r="E20">
        <v>0</v>
      </c>
      <c r="F20">
        <v>6</v>
      </c>
      <c r="G20">
        <v>1</v>
      </c>
      <c r="H20">
        <v>0</v>
      </c>
      <c r="I20">
        <v>0</v>
      </c>
      <c r="J20">
        <v>3</v>
      </c>
      <c r="L20">
        <v>0.7</v>
      </c>
      <c r="M20" t="s">
        <v>15</v>
      </c>
      <c r="N20" t="s">
        <v>15</v>
      </c>
      <c r="O20">
        <v>0.3</v>
      </c>
      <c r="P20" t="s">
        <v>347</v>
      </c>
      <c r="Q20">
        <f>SUM(OGS_Home_BrazilA[[#This Row],[0-15]:[31-45]])</f>
        <v>7</v>
      </c>
    </row>
    <row r="21" spans="1:17" x14ac:dyDescent="0.25">
      <c r="A21" t="s">
        <v>34</v>
      </c>
      <c r="B21" t="s">
        <v>549</v>
      </c>
      <c r="C21">
        <v>11</v>
      </c>
      <c r="D21">
        <v>31</v>
      </c>
      <c r="E21">
        <v>4</v>
      </c>
      <c r="F21">
        <v>4</v>
      </c>
      <c r="G21">
        <v>0</v>
      </c>
      <c r="H21">
        <v>1</v>
      </c>
      <c r="I21">
        <v>0</v>
      </c>
      <c r="J21">
        <v>2</v>
      </c>
      <c r="L21">
        <v>0.73</v>
      </c>
      <c r="M21" t="s">
        <v>15</v>
      </c>
      <c r="N21" t="s">
        <v>15</v>
      </c>
      <c r="O21">
        <v>0.27</v>
      </c>
      <c r="P21" t="s">
        <v>347</v>
      </c>
      <c r="Q21">
        <f>SUM(OGS_Home_BrazilA[[#This Row],[0-15]:[31-45]])</f>
        <v>8</v>
      </c>
    </row>
    <row r="22" spans="1:17" x14ac:dyDescent="0.25">
      <c r="A22" t="s">
        <v>35</v>
      </c>
      <c r="B22" t="s">
        <v>549</v>
      </c>
      <c r="C22">
        <v>6</v>
      </c>
      <c r="D22">
        <v>51</v>
      </c>
      <c r="E22">
        <v>2</v>
      </c>
      <c r="F22">
        <v>0</v>
      </c>
      <c r="G22">
        <v>0</v>
      </c>
      <c r="H22">
        <v>1</v>
      </c>
      <c r="I22">
        <v>2</v>
      </c>
      <c r="J22">
        <v>1</v>
      </c>
      <c r="L22">
        <v>0.33</v>
      </c>
      <c r="M22" t="s">
        <v>15</v>
      </c>
      <c r="N22" t="s">
        <v>15</v>
      </c>
      <c r="O22">
        <v>0.67</v>
      </c>
      <c r="P22" t="s">
        <v>349</v>
      </c>
      <c r="Q22">
        <f>SUM(OGS_Home_BrazilA[[#This Row],[0-15]:[31-45]])</f>
        <v>2</v>
      </c>
    </row>
    <row r="23" spans="1:17" x14ac:dyDescent="0.25">
      <c r="A23" t="s">
        <v>36</v>
      </c>
      <c r="B23" t="s">
        <v>549</v>
      </c>
      <c r="C23">
        <v>11</v>
      </c>
      <c r="D23">
        <v>30</v>
      </c>
      <c r="E23">
        <v>5</v>
      </c>
      <c r="F23">
        <v>1</v>
      </c>
      <c r="G23">
        <v>2</v>
      </c>
      <c r="H23">
        <v>2</v>
      </c>
      <c r="I23">
        <v>0</v>
      </c>
      <c r="J23">
        <v>1</v>
      </c>
      <c r="L23">
        <v>0.73</v>
      </c>
      <c r="M23" t="s">
        <v>15</v>
      </c>
      <c r="N23" t="s">
        <v>15</v>
      </c>
      <c r="O23">
        <v>0.27</v>
      </c>
      <c r="P23" t="s">
        <v>349</v>
      </c>
      <c r="Q23">
        <f>SUM(OGS_Home_BrazilA[[#This Row],[0-15]:[31-45]])</f>
        <v>8</v>
      </c>
    </row>
    <row r="24" spans="1:17" x14ac:dyDescent="0.25">
      <c r="A24" t="s">
        <v>37</v>
      </c>
      <c r="B24" t="s">
        <v>549</v>
      </c>
      <c r="C24">
        <v>9</v>
      </c>
      <c r="D24">
        <v>36</v>
      </c>
      <c r="E24">
        <v>4</v>
      </c>
      <c r="F24">
        <v>0</v>
      </c>
      <c r="G24">
        <v>2</v>
      </c>
      <c r="H24">
        <v>1</v>
      </c>
      <c r="I24">
        <v>0</v>
      </c>
      <c r="J24">
        <v>2</v>
      </c>
      <c r="L24">
        <v>0.67</v>
      </c>
      <c r="M24" t="s">
        <v>15</v>
      </c>
      <c r="N24" t="s">
        <v>15</v>
      </c>
      <c r="O24">
        <v>0.33</v>
      </c>
      <c r="P24" t="s">
        <v>349</v>
      </c>
      <c r="Q24">
        <f>SUM(OGS_Home_BrazilA[[#This Row],[0-15]:[31-45]])</f>
        <v>6</v>
      </c>
    </row>
    <row r="25" spans="1:17" x14ac:dyDescent="0.25">
      <c r="A25" t="s">
        <v>38</v>
      </c>
      <c r="B25" t="s">
        <v>549</v>
      </c>
      <c r="C25">
        <v>9</v>
      </c>
      <c r="D25">
        <v>40</v>
      </c>
      <c r="E25">
        <v>2</v>
      </c>
      <c r="F25">
        <v>3</v>
      </c>
      <c r="G25">
        <v>1</v>
      </c>
      <c r="H25">
        <v>0</v>
      </c>
      <c r="I25">
        <v>2</v>
      </c>
      <c r="J25">
        <v>1</v>
      </c>
      <c r="L25">
        <v>0.67</v>
      </c>
      <c r="M25" t="s">
        <v>15</v>
      </c>
      <c r="N25" t="s">
        <v>15</v>
      </c>
      <c r="O25">
        <v>0.33</v>
      </c>
      <c r="P25" t="s">
        <v>349</v>
      </c>
      <c r="Q25">
        <f>SUM(OGS_Home_BrazilA[[#This Row],[0-15]:[31-45]])</f>
        <v>6</v>
      </c>
    </row>
    <row r="26" spans="1:17" x14ac:dyDescent="0.25">
      <c r="A26" t="s">
        <v>39</v>
      </c>
      <c r="B26" t="s">
        <v>549</v>
      </c>
      <c r="C26">
        <v>12</v>
      </c>
      <c r="D26">
        <v>29</v>
      </c>
      <c r="E26">
        <v>4</v>
      </c>
      <c r="F26">
        <v>3</v>
      </c>
      <c r="G26">
        <v>2</v>
      </c>
      <c r="H26">
        <v>2</v>
      </c>
      <c r="I26">
        <v>0</v>
      </c>
      <c r="J26">
        <v>1</v>
      </c>
      <c r="L26">
        <v>0.75</v>
      </c>
      <c r="M26" t="s">
        <v>15</v>
      </c>
      <c r="N26" t="s">
        <v>15</v>
      </c>
      <c r="O26">
        <v>0.25</v>
      </c>
      <c r="P26" t="s">
        <v>349</v>
      </c>
      <c r="Q26">
        <f>SUM(OGS_Home_BrazilA[[#This Row],[0-15]:[31-45]])</f>
        <v>9</v>
      </c>
    </row>
    <row r="27" spans="1:17" x14ac:dyDescent="0.25">
      <c r="A27" t="s">
        <v>40</v>
      </c>
      <c r="B27" t="s">
        <v>549</v>
      </c>
      <c r="C27">
        <v>5</v>
      </c>
      <c r="D27">
        <v>50</v>
      </c>
      <c r="E27">
        <v>0</v>
      </c>
      <c r="F27">
        <v>0</v>
      </c>
      <c r="G27">
        <v>1</v>
      </c>
      <c r="H27">
        <v>3</v>
      </c>
      <c r="I27">
        <v>1</v>
      </c>
      <c r="J27">
        <v>0</v>
      </c>
      <c r="L27">
        <v>0.2</v>
      </c>
      <c r="M27" t="s">
        <v>15</v>
      </c>
      <c r="N27" t="s">
        <v>15</v>
      </c>
      <c r="O27">
        <v>0.8</v>
      </c>
      <c r="P27" t="s">
        <v>349</v>
      </c>
      <c r="Q27">
        <f>SUM(OGS_Home_BrazilA[[#This Row],[0-15]:[31-45]])</f>
        <v>1</v>
      </c>
    </row>
    <row r="28" spans="1:17" x14ac:dyDescent="0.25">
      <c r="A28" t="s">
        <v>41</v>
      </c>
      <c r="B28" t="s">
        <v>549</v>
      </c>
      <c r="C28">
        <v>12</v>
      </c>
      <c r="D28">
        <v>35</v>
      </c>
      <c r="E28">
        <v>2</v>
      </c>
      <c r="F28">
        <v>1</v>
      </c>
      <c r="G28">
        <v>7</v>
      </c>
      <c r="H28">
        <v>2</v>
      </c>
      <c r="I28">
        <v>0</v>
      </c>
      <c r="J28">
        <v>0</v>
      </c>
      <c r="L28">
        <v>0.83</v>
      </c>
      <c r="M28" t="s">
        <v>15</v>
      </c>
      <c r="N28" t="s">
        <v>15</v>
      </c>
      <c r="O28">
        <v>0.17</v>
      </c>
      <c r="P28" t="s">
        <v>349</v>
      </c>
      <c r="Q28">
        <f>SUM(OGS_Home_BrazilA[[#This Row],[0-15]:[31-45]])</f>
        <v>10</v>
      </c>
    </row>
    <row r="29" spans="1:17" x14ac:dyDescent="0.25">
      <c r="A29" t="s">
        <v>42</v>
      </c>
      <c r="B29" t="s">
        <v>549</v>
      </c>
      <c r="C29">
        <v>12</v>
      </c>
      <c r="D29">
        <v>24</v>
      </c>
      <c r="E29">
        <v>4</v>
      </c>
      <c r="F29">
        <v>4</v>
      </c>
      <c r="G29">
        <v>2</v>
      </c>
      <c r="H29">
        <v>1</v>
      </c>
      <c r="I29">
        <v>1</v>
      </c>
      <c r="J29">
        <v>0</v>
      </c>
      <c r="L29">
        <v>0.83</v>
      </c>
      <c r="M29" t="s">
        <v>15</v>
      </c>
      <c r="N29" t="s">
        <v>15</v>
      </c>
      <c r="O29">
        <v>0.17</v>
      </c>
      <c r="P29" t="s">
        <v>349</v>
      </c>
      <c r="Q29">
        <f>SUM(OGS_Home_BrazilA[[#This Row],[0-15]:[31-45]])</f>
        <v>10</v>
      </c>
    </row>
    <row r="30" spans="1:17" x14ac:dyDescent="0.25">
      <c r="A30" t="s">
        <v>43</v>
      </c>
      <c r="B30" t="s">
        <v>549</v>
      </c>
      <c r="C30">
        <v>10</v>
      </c>
      <c r="D30">
        <v>22</v>
      </c>
      <c r="E30">
        <v>4</v>
      </c>
      <c r="F30">
        <v>3</v>
      </c>
      <c r="G30">
        <v>3</v>
      </c>
      <c r="H30">
        <v>0</v>
      </c>
      <c r="I30">
        <v>0</v>
      </c>
      <c r="J30">
        <v>0</v>
      </c>
      <c r="L30">
        <v>1</v>
      </c>
      <c r="M30" t="s">
        <v>15</v>
      </c>
      <c r="N30" t="s">
        <v>15</v>
      </c>
      <c r="O30">
        <v>0</v>
      </c>
      <c r="P30" t="s">
        <v>349</v>
      </c>
      <c r="Q30">
        <f>SUM(OGS_Home_BrazilA[[#This Row],[0-15]:[31-45]])</f>
        <v>10</v>
      </c>
    </row>
    <row r="31" spans="1:17" x14ac:dyDescent="0.25">
      <c r="A31" t="s">
        <v>44</v>
      </c>
      <c r="B31" t="s">
        <v>549</v>
      </c>
      <c r="C31">
        <v>8</v>
      </c>
      <c r="D31">
        <v>24</v>
      </c>
      <c r="E31">
        <v>3</v>
      </c>
      <c r="F31">
        <v>3</v>
      </c>
      <c r="G31">
        <v>1</v>
      </c>
      <c r="H31">
        <v>1</v>
      </c>
      <c r="I31">
        <v>0</v>
      </c>
      <c r="J31">
        <v>0</v>
      </c>
      <c r="L31">
        <v>0.88</v>
      </c>
      <c r="M31" t="s">
        <v>15</v>
      </c>
      <c r="N31" t="s">
        <v>15</v>
      </c>
      <c r="O31">
        <v>0.12</v>
      </c>
      <c r="P31" t="s">
        <v>349</v>
      </c>
      <c r="Q31">
        <f>SUM(OGS_Home_BrazilA[[#This Row],[0-15]:[31-45]])</f>
        <v>7</v>
      </c>
    </row>
    <row r="32" spans="1:17" x14ac:dyDescent="0.25">
      <c r="A32" t="s">
        <v>45</v>
      </c>
      <c r="B32" t="s">
        <v>549</v>
      </c>
      <c r="C32">
        <v>11</v>
      </c>
      <c r="D32">
        <v>40</v>
      </c>
      <c r="E32">
        <v>3</v>
      </c>
      <c r="F32">
        <v>2</v>
      </c>
      <c r="G32">
        <v>1</v>
      </c>
      <c r="H32">
        <v>2</v>
      </c>
      <c r="I32">
        <v>2</v>
      </c>
      <c r="J32">
        <v>1</v>
      </c>
      <c r="L32">
        <v>0.55000000000000004</v>
      </c>
      <c r="M32" t="s">
        <v>15</v>
      </c>
      <c r="N32" t="s">
        <v>15</v>
      </c>
      <c r="O32">
        <v>0.45</v>
      </c>
      <c r="P32" t="s">
        <v>349</v>
      </c>
      <c r="Q32">
        <f>SUM(OGS_Home_BrazilA[[#This Row],[0-15]:[31-45]])</f>
        <v>6</v>
      </c>
    </row>
    <row r="33" spans="1:17" x14ac:dyDescent="0.25">
      <c r="A33" t="s">
        <v>46</v>
      </c>
      <c r="B33" t="s">
        <v>549</v>
      </c>
      <c r="C33">
        <v>12</v>
      </c>
      <c r="D33">
        <v>34</v>
      </c>
      <c r="E33">
        <v>4</v>
      </c>
      <c r="F33">
        <v>2</v>
      </c>
      <c r="G33">
        <v>2</v>
      </c>
      <c r="H33">
        <v>2</v>
      </c>
      <c r="I33">
        <v>1</v>
      </c>
      <c r="J33">
        <v>1</v>
      </c>
      <c r="L33">
        <v>0.67</v>
      </c>
      <c r="M33" t="s">
        <v>15</v>
      </c>
      <c r="N33" t="s">
        <v>15</v>
      </c>
      <c r="O33">
        <v>0.33</v>
      </c>
      <c r="P33" t="s">
        <v>349</v>
      </c>
      <c r="Q33">
        <f>SUM(OGS_Home_BrazilA[[#This Row],[0-15]:[31-45]])</f>
        <v>8</v>
      </c>
    </row>
    <row r="34" spans="1:17" x14ac:dyDescent="0.25">
      <c r="A34" t="s">
        <v>47</v>
      </c>
      <c r="B34" t="s">
        <v>549</v>
      </c>
      <c r="C34">
        <v>10</v>
      </c>
      <c r="D34">
        <v>43</v>
      </c>
      <c r="E34">
        <v>2</v>
      </c>
      <c r="F34">
        <v>0</v>
      </c>
      <c r="G34">
        <v>4</v>
      </c>
      <c r="H34">
        <v>1</v>
      </c>
      <c r="I34">
        <v>2</v>
      </c>
      <c r="J34">
        <v>1</v>
      </c>
      <c r="L34">
        <v>0.6</v>
      </c>
      <c r="M34" t="s">
        <v>15</v>
      </c>
      <c r="N34" t="s">
        <v>15</v>
      </c>
      <c r="O34">
        <v>0.4</v>
      </c>
      <c r="P34" t="s">
        <v>349</v>
      </c>
      <c r="Q34">
        <f>SUM(OGS_Home_BrazilA[[#This Row],[0-15]:[31-45]])</f>
        <v>6</v>
      </c>
    </row>
    <row r="35" spans="1:17" x14ac:dyDescent="0.25">
      <c r="A35" t="s">
        <v>48</v>
      </c>
      <c r="B35" t="s">
        <v>549</v>
      </c>
      <c r="C35">
        <v>14</v>
      </c>
      <c r="D35">
        <v>25</v>
      </c>
      <c r="E35">
        <v>6</v>
      </c>
      <c r="F35">
        <v>2</v>
      </c>
      <c r="G35">
        <v>3</v>
      </c>
      <c r="H35">
        <v>3</v>
      </c>
      <c r="I35">
        <v>0</v>
      </c>
      <c r="J35">
        <v>0</v>
      </c>
      <c r="L35">
        <v>0.79</v>
      </c>
      <c r="M35" t="s">
        <v>15</v>
      </c>
      <c r="N35" t="s">
        <v>15</v>
      </c>
      <c r="O35">
        <v>0.21</v>
      </c>
      <c r="P35" t="s">
        <v>349</v>
      </c>
      <c r="Q35">
        <f>SUM(OGS_Home_BrazilA[[#This Row],[0-15]:[31-45]])</f>
        <v>11</v>
      </c>
    </row>
    <row r="36" spans="1:17" x14ac:dyDescent="0.25">
      <c r="A36" t="s">
        <v>49</v>
      </c>
      <c r="B36" t="s">
        <v>549</v>
      </c>
      <c r="C36">
        <v>9</v>
      </c>
      <c r="D36">
        <v>45</v>
      </c>
      <c r="E36">
        <v>2</v>
      </c>
      <c r="F36">
        <v>2</v>
      </c>
      <c r="G36">
        <v>1</v>
      </c>
      <c r="H36">
        <v>0</v>
      </c>
      <c r="I36">
        <v>1</v>
      </c>
      <c r="J36">
        <v>3</v>
      </c>
      <c r="L36">
        <v>0.56000000000000005</v>
      </c>
      <c r="M36" t="s">
        <v>15</v>
      </c>
      <c r="N36" t="s">
        <v>15</v>
      </c>
      <c r="O36">
        <v>0.44</v>
      </c>
      <c r="P36" t="s">
        <v>349</v>
      </c>
      <c r="Q36">
        <f>SUM(OGS_Home_BrazilA[[#This Row],[0-15]:[31-45]])</f>
        <v>5</v>
      </c>
    </row>
    <row r="37" spans="1:17" x14ac:dyDescent="0.25">
      <c r="A37" t="s">
        <v>50</v>
      </c>
      <c r="B37" t="s">
        <v>549</v>
      </c>
      <c r="C37">
        <v>7</v>
      </c>
      <c r="D37">
        <v>19</v>
      </c>
      <c r="E37">
        <v>4</v>
      </c>
      <c r="F37">
        <v>2</v>
      </c>
      <c r="G37">
        <v>0</v>
      </c>
      <c r="H37">
        <v>1</v>
      </c>
      <c r="I37">
        <v>0</v>
      </c>
      <c r="J37">
        <v>0</v>
      </c>
      <c r="L37">
        <v>0.86</v>
      </c>
      <c r="M37" t="s">
        <v>15</v>
      </c>
      <c r="N37" t="s">
        <v>15</v>
      </c>
      <c r="O37">
        <v>0.14000000000000001</v>
      </c>
      <c r="P37" t="s">
        <v>349</v>
      </c>
      <c r="Q37">
        <f>SUM(OGS_Home_BrazilA[[#This Row],[0-15]:[31-45]])</f>
        <v>6</v>
      </c>
    </row>
    <row r="38" spans="1:17" x14ac:dyDescent="0.25">
      <c r="A38" t="s">
        <v>51</v>
      </c>
      <c r="B38" t="s">
        <v>549</v>
      </c>
      <c r="C38">
        <v>13</v>
      </c>
      <c r="D38">
        <v>30</v>
      </c>
      <c r="E38">
        <v>3</v>
      </c>
      <c r="F38">
        <v>5</v>
      </c>
      <c r="G38">
        <v>3</v>
      </c>
      <c r="H38">
        <v>1</v>
      </c>
      <c r="I38">
        <v>1</v>
      </c>
      <c r="J38">
        <v>0</v>
      </c>
      <c r="L38">
        <v>0.85</v>
      </c>
      <c r="M38" t="s">
        <v>15</v>
      </c>
      <c r="N38" t="s">
        <v>15</v>
      </c>
      <c r="O38">
        <v>0.15</v>
      </c>
      <c r="P38" t="s">
        <v>349</v>
      </c>
      <c r="Q38">
        <f>SUM(OGS_Home_BrazilA[[#This Row],[0-15]:[31-45]])</f>
        <v>11</v>
      </c>
    </row>
    <row r="39" spans="1:17" x14ac:dyDescent="0.25">
      <c r="A39" t="s">
        <v>52</v>
      </c>
      <c r="B39" t="s">
        <v>549</v>
      </c>
      <c r="C39">
        <v>5</v>
      </c>
      <c r="D39">
        <v>38</v>
      </c>
      <c r="E39">
        <v>0</v>
      </c>
      <c r="F39">
        <v>1</v>
      </c>
      <c r="G39">
        <v>3</v>
      </c>
      <c r="H39">
        <v>1</v>
      </c>
      <c r="I39">
        <v>0</v>
      </c>
      <c r="J39">
        <v>0</v>
      </c>
      <c r="L39">
        <v>0.8</v>
      </c>
      <c r="M39" t="s">
        <v>15</v>
      </c>
      <c r="N39" t="s">
        <v>15</v>
      </c>
      <c r="O39">
        <v>0.2</v>
      </c>
      <c r="P39" t="s">
        <v>349</v>
      </c>
      <c r="Q39">
        <f>SUM(OGS_Home_BrazilA[[#This Row],[0-15]:[31-45]])</f>
        <v>4</v>
      </c>
    </row>
    <row r="40" spans="1:17" x14ac:dyDescent="0.25">
      <c r="A40" t="s">
        <v>53</v>
      </c>
      <c r="B40" t="s">
        <v>549</v>
      </c>
      <c r="C40">
        <v>11</v>
      </c>
      <c r="D40">
        <v>29</v>
      </c>
      <c r="E40">
        <v>6</v>
      </c>
      <c r="F40">
        <v>1</v>
      </c>
      <c r="G40">
        <v>2</v>
      </c>
      <c r="H40">
        <v>0</v>
      </c>
      <c r="I40">
        <v>0</v>
      </c>
      <c r="J40">
        <v>2</v>
      </c>
      <c r="L40">
        <v>0.82</v>
      </c>
      <c r="M40" t="s">
        <v>15</v>
      </c>
      <c r="N40" t="s">
        <v>15</v>
      </c>
      <c r="O40">
        <v>0.18</v>
      </c>
      <c r="P40" t="s">
        <v>349</v>
      </c>
      <c r="Q40">
        <f>SUM(OGS_Home_BrazilA[[#This Row],[0-15]:[31-45]])</f>
        <v>9</v>
      </c>
    </row>
    <row r="41" spans="1:17" x14ac:dyDescent="0.25">
      <c r="A41" t="s">
        <v>54</v>
      </c>
      <c r="B41" t="s">
        <v>549</v>
      </c>
      <c r="C41">
        <v>13</v>
      </c>
      <c r="D41">
        <v>47</v>
      </c>
      <c r="E41">
        <v>2</v>
      </c>
      <c r="F41">
        <v>2</v>
      </c>
      <c r="G41">
        <v>3</v>
      </c>
      <c r="H41">
        <v>1</v>
      </c>
      <c r="I41">
        <v>2</v>
      </c>
      <c r="J41">
        <v>3</v>
      </c>
      <c r="L41">
        <v>0.54</v>
      </c>
      <c r="M41" t="s">
        <v>15</v>
      </c>
      <c r="N41" t="s">
        <v>15</v>
      </c>
      <c r="O41">
        <v>0.46</v>
      </c>
      <c r="P41" t="s">
        <v>349</v>
      </c>
      <c r="Q41">
        <f>SUM(OGS_Home_BrazilA[[#This Row],[0-15]:[31-45]])</f>
        <v>7</v>
      </c>
    </row>
    <row r="42" spans="1:17" x14ac:dyDescent="0.25">
      <c r="A42" t="s">
        <v>238</v>
      </c>
      <c r="B42" t="s">
        <v>593</v>
      </c>
      <c r="C42">
        <v>8</v>
      </c>
      <c r="D42">
        <v>33</v>
      </c>
      <c r="E42">
        <v>3</v>
      </c>
      <c r="F42">
        <v>0</v>
      </c>
      <c r="G42">
        <v>3</v>
      </c>
      <c r="H42">
        <v>2</v>
      </c>
      <c r="I42">
        <v>0</v>
      </c>
      <c r="J42">
        <v>0</v>
      </c>
      <c r="L42">
        <v>0.75</v>
      </c>
      <c r="M42" t="s">
        <v>15</v>
      </c>
      <c r="N42" t="s">
        <v>15</v>
      </c>
      <c r="O42">
        <v>0.25</v>
      </c>
      <c r="P42" t="s">
        <v>357</v>
      </c>
      <c r="Q42">
        <f>SUM(OGS_Home_BrazilA[[#This Row],[0-15]:[31-45]])</f>
        <v>6</v>
      </c>
    </row>
    <row r="43" spans="1:17" x14ac:dyDescent="0.25">
      <c r="A43" t="s">
        <v>239</v>
      </c>
      <c r="B43" t="s">
        <v>670</v>
      </c>
      <c r="C43">
        <v>8</v>
      </c>
      <c r="D43">
        <v>31</v>
      </c>
      <c r="E43">
        <v>2</v>
      </c>
      <c r="F43">
        <v>4</v>
      </c>
      <c r="G43">
        <v>0</v>
      </c>
      <c r="H43">
        <v>0</v>
      </c>
      <c r="I43">
        <v>0</v>
      </c>
      <c r="J43">
        <v>2</v>
      </c>
      <c r="L43">
        <v>0.75</v>
      </c>
      <c r="M43" t="s">
        <v>15</v>
      </c>
      <c r="N43" t="s">
        <v>15</v>
      </c>
      <c r="O43">
        <v>0.25</v>
      </c>
      <c r="P43" t="s">
        <v>357</v>
      </c>
      <c r="Q43">
        <f>SUM(OGS_Home_BrazilA[[#This Row],[0-15]:[31-45]])</f>
        <v>6</v>
      </c>
    </row>
    <row r="44" spans="1:17" x14ac:dyDescent="0.25">
      <c r="A44" t="s">
        <v>240</v>
      </c>
      <c r="B44" t="s">
        <v>670</v>
      </c>
      <c r="C44">
        <v>7</v>
      </c>
      <c r="D44">
        <v>39</v>
      </c>
      <c r="E44">
        <v>1</v>
      </c>
      <c r="F44">
        <v>0</v>
      </c>
      <c r="G44">
        <v>4</v>
      </c>
      <c r="H44">
        <v>1</v>
      </c>
      <c r="I44">
        <v>1</v>
      </c>
      <c r="J44">
        <v>0</v>
      </c>
      <c r="L44">
        <v>0.71</v>
      </c>
      <c r="M44" t="s">
        <v>15</v>
      </c>
      <c r="N44" t="s">
        <v>15</v>
      </c>
      <c r="O44">
        <v>0.28999999999999998</v>
      </c>
      <c r="P44" t="s">
        <v>357</v>
      </c>
      <c r="Q44">
        <f>SUM(OGS_Home_BrazilA[[#This Row],[0-15]:[31-45]])</f>
        <v>5</v>
      </c>
    </row>
    <row r="45" spans="1:17" x14ac:dyDescent="0.25">
      <c r="A45" t="s">
        <v>241</v>
      </c>
      <c r="B45" t="s">
        <v>593</v>
      </c>
      <c r="C45">
        <v>6</v>
      </c>
      <c r="D45">
        <v>44</v>
      </c>
      <c r="E45">
        <v>0</v>
      </c>
      <c r="F45">
        <v>2</v>
      </c>
      <c r="G45">
        <v>1</v>
      </c>
      <c r="H45">
        <v>2</v>
      </c>
      <c r="I45">
        <v>0</v>
      </c>
      <c r="J45">
        <v>1</v>
      </c>
      <c r="L45">
        <v>0.5</v>
      </c>
      <c r="M45" t="s">
        <v>15</v>
      </c>
      <c r="N45" t="s">
        <v>15</v>
      </c>
      <c r="O45">
        <v>0.5</v>
      </c>
      <c r="P45" t="s">
        <v>357</v>
      </c>
      <c r="Q45">
        <f>SUM(OGS_Home_BrazilA[[#This Row],[0-15]:[31-45]])</f>
        <v>3</v>
      </c>
    </row>
    <row r="46" spans="1:17" x14ac:dyDescent="0.25">
      <c r="A46" t="s">
        <v>242</v>
      </c>
      <c r="B46" t="s">
        <v>670</v>
      </c>
      <c r="C46">
        <v>3</v>
      </c>
      <c r="D46">
        <v>29</v>
      </c>
      <c r="E46">
        <v>1</v>
      </c>
      <c r="F46">
        <v>1</v>
      </c>
      <c r="G46">
        <v>0</v>
      </c>
      <c r="H46">
        <v>1</v>
      </c>
      <c r="I46">
        <v>0</v>
      </c>
      <c r="J46">
        <v>0</v>
      </c>
      <c r="L46">
        <v>0.67</v>
      </c>
      <c r="M46" t="s">
        <v>15</v>
      </c>
      <c r="N46" t="s">
        <v>15</v>
      </c>
      <c r="O46">
        <v>0.33</v>
      </c>
      <c r="P46" t="s">
        <v>357</v>
      </c>
      <c r="Q46">
        <f>SUM(OGS_Home_BrazilA[[#This Row],[0-15]:[31-45]])</f>
        <v>2</v>
      </c>
    </row>
    <row r="47" spans="1:17" x14ac:dyDescent="0.25">
      <c r="A47" t="s">
        <v>243</v>
      </c>
      <c r="B47" t="s">
        <v>670</v>
      </c>
      <c r="C47">
        <v>3</v>
      </c>
      <c r="D47">
        <v>17</v>
      </c>
      <c r="E47">
        <v>2</v>
      </c>
      <c r="F47">
        <v>0</v>
      </c>
      <c r="G47">
        <v>1</v>
      </c>
      <c r="H47">
        <v>0</v>
      </c>
      <c r="I47">
        <v>0</v>
      </c>
      <c r="J47">
        <v>0</v>
      </c>
      <c r="L47">
        <v>1</v>
      </c>
      <c r="M47" t="s">
        <v>15</v>
      </c>
      <c r="N47" t="s">
        <v>15</v>
      </c>
      <c r="O47">
        <v>0</v>
      </c>
      <c r="P47" t="s">
        <v>357</v>
      </c>
      <c r="Q47">
        <f>SUM(OGS_Home_BrazilA[[#This Row],[0-15]:[31-45]])</f>
        <v>3</v>
      </c>
    </row>
    <row r="48" spans="1:17" x14ac:dyDescent="0.25">
      <c r="A48" t="s">
        <v>244</v>
      </c>
      <c r="B48" t="s">
        <v>593</v>
      </c>
      <c r="C48">
        <v>6</v>
      </c>
      <c r="D48">
        <v>32</v>
      </c>
      <c r="E48">
        <v>3</v>
      </c>
      <c r="F48">
        <v>1</v>
      </c>
      <c r="G48">
        <v>0</v>
      </c>
      <c r="H48">
        <v>0</v>
      </c>
      <c r="I48">
        <v>0</v>
      </c>
      <c r="J48">
        <v>2</v>
      </c>
      <c r="L48">
        <v>0.67</v>
      </c>
      <c r="M48" t="s">
        <v>15</v>
      </c>
      <c r="N48" t="s">
        <v>15</v>
      </c>
      <c r="O48">
        <v>0.33</v>
      </c>
      <c r="P48" t="s">
        <v>357</v>
      </c>
      <c r="Q48">
        <f>SUM(OGS_Home_BrazilA[[#This Row],[0-15]:[31-45]])</f>
        <v>4</v>
      </c>
    </row>
    <row r="49" spans="1:17" x14ac:dyDescent="0.25">
      <c r="A49" t="s">
        <v>245</v>
      </c>
      <c r="B49" t="s">
        <v>670</v>
      </c>
      <c r="C49">
        <v>5</v>
      </c>
      <c r="D49">
        <v>30</v>
      </c>
      <c r="E49">
        <v>2</v>
      </c>
      <c r="F49">
        <v>0</v>
      </c>
      <c r="G49">
        <v>2</v>
      </c>
      <c r="H49">
        <v>1</v>
      </c>
      <c r="I49">
        <v>0</v>
      </c>
      <c r="J49">
        <v>0</v>
      </c>
      <c r="L49">
        <v>0.8</v>
      </c>
      <c r="M49" t="s">
        <v>15</v>
      </c>
      <c r="N49" t="s">
        <v>15</v>
      </c>
      <c r="O49">
        <v>0.2</v>
      </c>
      <c r="P49" t="s">
        <v>357</v>
      </c>
      <c r="Q49">
        <f>SUM(OGS_Home_BrazilA[[#This Row],[0-15]:[31-45]])</f>
        <v>4</v>
      </c>
    </row>
    <row r="50" spans="1:17" x14ac:dyDescent="0.25">
      <c r="A50" t="s">
        <v>246</v>
      </c>
      <c r="B50" t="s">
        <v>593</v>
      </c>
      <c r="C50">
        <v>5</v>
      </c>
      <c r="D50">
        <v>32</v>
      </c>
      <c r="E50">
        <v>1</v>
      </c>
      <c r="F50">
        <v>0</v>
      </c>
      <c r="G50">
        <v>4</v>
      </c>
      <c r="H50">
        <v>0</v>
      </c>
      <c r="I50">
        <v>0</v>
      </c>
      <c r="J50">
        <v>0</v>
      </c>
      <c r="L50">
        <v>1</v>
      </c>
      <c r="M50" t="s">
        <v>15</v>
      </c>
      <c r="N50" t="s">
        <v>15</v>
      </c>
      <c r="O50">
        <v>0</v>
      </c>
      <c r="P50" t="s">
        <v>357</v>
      </c>
      <c r="Q50">
        <f>SUM(OGS_Home_BrazilA[[#This Row],[0-15]:[31-45]])</f>
        <v>5</v>
      </c>
    </row>
    <row r="51" spans="1:17" x14ac:dyDescent="0.25">
      <c r="A51" t="s">
        <v>247</v>
      </c>
      <c r="B51" t="s">
        <v>593</v>
      </c>
      <c r="C51">
        <v>3</v>
      </c>
      <c r="D51">
        <v>20</v>
      </c>
      <c r="E51">
        <v>2</v>
      </c>
      <c r="F51">
        <v>0</v>
      </c>
      <c r="G51">
        <v>0</v>
      </c>
      <c r="H51">
        <v>1</v>
      </c>
      <c r="I51">
        <v>0</v>
      </c>
      <c r="J51">
        <v>0</v>
      </c>
      <c r="L51">
        <v>0.67</v>
      </c>
      <c r="M51" t="s">
        <v>15</v>
      </c>
      <c r="N51" t="s">
        <v>15</v>
      </c>
      <c r="O51">
        <v>0.33</v>
      </c>
      <c r="P51" t="s">
        <v>357</v>
      </c>
      <c r="Q51">
        <f>SUM(OGS_Home_BrazilA[[#This Row],[0-15]:[31-45]])</f>
        <v>2</v>
      </c>
    </row>
    <row r="52" spans="1:17" x14ac:dyDescent="0.25">
      <c r="A52" t="s">
        <v>248</v>
      </c>
      <c r="B52" t="s">
        <v>593</v>
      </c>
      <c r="C52">
        <v>10</v>
      </c>
      <c r="D52">
        <v>31</v>
      </c>
      <c r="E52">
        <v>4</v>
      </c>
      <c r="F52">
        <v>1</v>
      </c>
      <c r="G52">
        <v>4</v>
      </c>
      <c r="H52">
        <v>0</v>
      </c>
      <c r="I52">
        <v>0</v>
      </c>
      <c r="J52">
        <v>1</v>
      </c>
      <c r="L52">
        <v>0.9</v>
      </c>
      <c r="M52" t="s">
        <v>15</v>
      </c>
      <c r="N52" t="s">
        <v>15</v>
      </c>
      <c r="O52">
        <v>0.1</v>
      </c>
      <c r="P52" t="s">
        <v>357</v>
      </c>
      <c r="Q52">
        <f>SUM(OGS_Home_BrazilA[[#This Row],[0-15]:[31-45]])</f>
        <v>9</v>
      </c>
    </row>
    <row r="53" spans="1:17" x14ac:dyDescent="0.25">
      <c r="A53" t="s">
        <v>249</v>
      </c>
      <c r="B53" t="s">
        <v>593</v>
      </c>
      <c r="C53">
        <v>9</v>
      </c>
      <c r="D53">
        <v>45</v>
      </c>
      <c r="E53">
        <v>2</v>
      </c>
      <c r="F53">
        <v>1</v>
      </c>
      <c r="G53">
        <v>0</v>
      </c>
      <c r="H53">
        <v>5</v>
      </c>
      <c r="I53">
        <v>0</v>
      </c>
      <c r="J53">
        <v>1</v>
      </c>
      <c r="L53">
        <v>0.33</v>
      </c>
      <c r="M53" t="s">
        <v>15</v>
      </c>
      <c r="N53" t="s">
        <v>15</v>
      </c>
      <c r="O53">
        <v>0.67</v>
      </c>
      <c r="P53" t="s">
        <v>357</v>
      </c>
      <c r="Q53">
        <f>SUM(OGS_Home_BrazilA[[#This Row],[0-15]:[31-45]])</f>
        <v>3</v>
      </c>
    </row>
    <row r="54" spans="1:17" x14ac:dyDescent="0.25">
      <c r="A54" t="s">
        <v>250</v>
      </c>
      <c r="B54" t="s">
        <v>593</v>
      </c>
      <c r="C54">
        <v>6</v>
      </c>
      <c r="D54">
        <v>38</v>
      </c>
      <c r="E54">
        <v>3</v>
      </c>
      <c r="F54">
        <v>0</v>
      </c>
      <c r="G54">
        <v>0</v>
      </c>
      <c r="H54">
        <v>2</v>
      </c>
      <c r="I54">
        <v>0</v>
      </c>
      <c r="J54">
        <v>1</v>
      </c>
      <c r="L54">
        <v>0.5</v>
      </c>
      <c r="M54" t="s">
        <v>15</v>
      </c>
      <c r="N54" t="s">
        <v>15</v>
      </c>
      <c r="O54">
        <v>0.5</v>
      </c>
      <c r="P54" t="s">
        <v>357</v>
      </c>
      <c r="Q54">
        <f>SUM(OGS_Home_BrazilA[[#This Row],[0-15]:[31-45]])</f>
        <v>3</v>
      </c>
    </row>
    <row r="55" spans="1:17" x14ac:dyDescent="0.25">
      <c r="A55" t="s">
        <v>251</v>
      </c>
      <c r="B55" t="s">
        <v>670</v>
      </c>
      <c r="C55">
        <v>4</v>
      </c>
      <c r="D55">
        <v>33</v>
      </c>
      <c r="E55">
        <v>2</v>
      </c>
      <c r="F55">
        <v>0</v>
      </c>
      <c r="G55">
        <v>1</v>
      </c>
      <c r="H55">
        <v>0</v>
      </c>
      <c r="I55">
        <v>0</v>
      </c>
      <c r="J55">
        <v>1</v>
      </c>
      <c r="L55">
        <v>0.75</v>
      </c>
      <c r="M55" t="s">
        <v>15</v>
      </c>
      <c r="N55" t="s">
        <v>15</v>
      </c>
      <c r="O55">
        <v>0.25</v>
      </c>
      <c r="P55" t="s">
        <v>357</v>
      </c>
      <c r="Q55">
        <f>SUM(OGS_Home_BrazilA[[#This Row],[0-15]:[31-45]])</f>
        <v>3</v>
      </c>
    </row>
    <row r="56" spans="1:17" x14ac:dyDescent="0.25">
      <c r="A56" t="s">
        <v>252</v>
      </c>
      <c r="B56" t="s">
        <v>593</v>
      </c>
      <c r="C56">
        <v>4</v>
      </c>
      <c r="D56">
        <v>41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  <c r="L56">
        <v>0.75</v>
      </c>
      <c r="M56" t="s">
        <v>15</v>
      </c>
      <c r="N56" t="s">
        <v>15</v>
      </c>
      <c r="O56">
        <v>0.25</v>
      </c>
      <c r="P56" t="s">
        <v>357</v>
      </c>
      <c r="Q56">
        <f>SUM(OGS_Home_BrazilA[[#This Row],[0-15]:[31-45]])</f>
        <v>3</v>
      </c>
    </row>
    <row r="57" spans="1:17" x14ac:dyDescent="0.25">
      <c r="A57" t="s">
        <v>253</v>
      </c>
      <c r="B57" t="s">
        <v>593</v>
      </c>
      <c r="C57">
        <v>3</v>
      </c>
      <c r="D57">
        <v>35</v>
      </c>
      <c r="E57">
        <v>0</v>
      </c>
      <c r="F57">
        <v>2</v>
      </c>
      <c r="G57">
        <v>0</v>
      </c>
      <c r="H57">
        <v>0</v>
      </c>
      <c r="I57">
        <v>1</v>
      </c>
      <c r="J57">
        <v>0</v>
      </c>
      <c r="L57">
        <v>0.67</v>
      </c>
      <c r="M57" t="s">
        <v>15</v>
      </c>
      <c r="N57" t="s">
        <v>15</v>
      </c>
      <c r="O57">
        <v>0.33</v>
      </c>
      <c r="P57" t="s">
        <v>357</v>
      </c>
      <c r="Q57">
        <f>SUM(OGS_Home_BrazilA[[#This Row],[0-15]:[31-45]])</f>
        <v>2</v>
      </c>
    </row>
    <row r="58" spans="1:17" x14ac:dyDescent="0.25">
      <c r="A58" t="s">
        <v>254</v>
      </c>
      <c r="B58" t="s">
        <v>670</v>
      </c>
      <c r="C58">
        <v>2</v>
      </c>
      <c r="D58">
        <v>20</v>
      </c>
      <c r="E58">
        <v>1</v>
      </c>
      <c r="F58">
        <v>0</v>
      </c>
      <c r="G58">
        <v>1</v>
      </c>
      <c r="H58">
        <v>0</v>
      </c>
      <c r="I58">
        <v>0</v>
      </c>
      <c r="J58">
        <v>0</v>
      </c>
      <c r="L58">
        <v>1</v>
      </c>
      <c r="M58" t="s">
        <v>15</v>
      </c>
      <c r="N58" t="s">
        <v>15</v>
      </c>
      <c r="O58">
        <v>0</v>
      </c>
      <c r="P58" t="s">
        <v>357</v>
      </c>
      <c r="Q58">
        <f>SUM(OGS_Home_BrazilA[[#This Row],[0-15]:[31-45]])</f>
        <v>2</v>
      </c>
    </row>
    <row r="59" spans="1:17" x14ac:dyDescent="0.25">
      <c r="A59" t="s">
        <v>255</v>
      </c>
      <c r="B59" t="s">
        <v>593</v>
      </c>
      <c r="C59">
        <v>5</v>
      </c>
      <c r="D59">
        <v>17</v>
      </c>
      <c r="E59">
        <v>3</v>
      </c>
      <c r="F59">
        <v>2</v>
      </c>
      <c r="G59">
        <v>0</v>
      </c>
      <c r="H59">
        <v>0</v>
      </c>
      <c r="I59">
        <v>0</v>
      </c>
      <c r="J59">
        <v>0</v>
      </c>
      <c r="L59">
        <v>1</v>
      </c>
      <c r="M59" t="s">
        <v>15</v>
      </c>
      <c r="N59" t="s">
        <v>15</v>
      </c>
      <c r="O59">
        <v>0</v>
      </c>
      <c r="P59" t="s">
        <v>357</v>
      </c>
      <c r="Q59">
        <f>SUM(OGS_Home_BrazilA[[#This Row],[0-15]:[31-45]])</f>
        <v>5</v>
      </c>
    </row>
    <row r="60" spans="1:17" x14ac:dyDescent="0.25">
      <c r="A60" t="s">
        <v>256</v>
      </c>
      <c r="B60" t="s">
        <v>593</v>
      </c>
      <c r="C60">
        <v>5</v>
      </c>
      <c r="D60">
        <v>37</v>
      </c>
      <c r="E60">
        <v>1</v>
      </c>
      <c r="F60">
        <v>2</v>
      </c>
      <c r="G60">
        <v>1</v>
      </c>
      <c r="H60">
        <v>0</v>
      </c>
      <c r="I60">
        <v>0</v>
      </c>
      <c r="J60">
        <v>1</v>
      </c>
      <c r="L60">
        <v>0.8</v>
      </c>
      <c r="M60" t="s">
        <v>15</v>
      </c>
      <c r="N60" t="s">
        <v>15</v>
      </c>
      <c r="O60">
        <v>0.2</v>
      </c>
      <c r="P60" t="s">
        <v>357</v>
      </c>
      <c r="Q60">
        <f>SUM(OGS_Home_BrazilA[[#This Row],[0-15]:[31-45]])</f>
        <v>4</v>
      </c>
    </row>
    <row r="61" spans="1:17" x14ac:dyDescent="0.25">
      <c r="A61" t="s">
        <v>257</v>
      </c>
      <c r="B61" t="s">
        <v>670</v>
      </c>
      <c r="C61">
        <v>5</v>
      </c>
      <c r="D61">
        <v>34</v>
      </c>
      <c r="E61">
        <v>0</v>
      </c>
      <c r="F61">
        <v>2</v>
      </c>
      <c r="G61">
        <v>2</v>
      </c>
      <c r="H61">
        <v>1</v>
      </c>
      <c r="I61">
        <v>0</v>
      </c>
      <c r="J61">
        <v>0</v>
      </c>
      <c r="L61">
        <v>0.8</v>
      </c>
      <c r="M61" t="s">
        <v>15</v>
      </c>
      <c r="N61" t="s">
        <v>15</v>
      </c>
      <c r="O61">
        <v>0.2</v>
      </c>
      <c r="P61" t="s">
        <v>357</v>
      </c>
      <c r="Q61">
        <f>SUM(OGS_Home_BrazilA[[#This Row],[0-15]:[31-45]])</f>
        <v>4</v>
      </c>
    </row>
    <row r="62" spans="1:17" x14ac:dyDescent="0.25">
      <c r="A62" t="s">
        <v>258</v>
      </c>
      <c r="B62" t="s">
        <v>670</v>
      </c>
      <c r="C62">
        <v>8</v>
      </c>
      <c r="D62">
        <v>35</v>
      </c>
      <c r="E62">
        <v>2</v>
      </c>
      <c r="F62">
        <v>3</v>
      </c>
      <c r="G62">
        <v>1</v>
      </c>
      <c r="H62">
        <v>1</v>
      </c>
      <c r="I62">
        <v>0</v>
      </c>
      <c r="J62">
        <v>1</v>
      </c>
      <c r="L62">
        <v>0.75</v>
      </c>
      <c r="M62" t="s">
        <v>15</v>
      </c>
      <c r="N62" t="s">
        <v>15</v>
      </c>
      <c r="O62">
        <v>0.25</v>
      </c>
      <c r="P62" t="s">
        <v>355</v>
      </c>
      <c r="Q62">
        <f>SUM(OGS_Home_BrazilA[[#This Row],[0-15]:[31-45]])</f>
        <v>6</v>
      </c>
    </row>
    <row r="63" spans="1:17" x14ac:dyDescent="0.25">
      <c r="A63" t="s">
        <v>259</v>
      </c>
      <c r="B63" t="s">
        <v>593</v>
      </c>
      <c r="C63">
        <v>8</v>
      </c>
      <c r="D63">
        <v>27</v>
      </c>
      <c r="E63">
        <v>2</v>
      </c>
      <c r="F63">
        <v>5</v>
      </c>
      <c r="G63">
        <v>0</v>
      </c>
      <c r="H63">
        <v>0</v>
      </c>
      <c r="I63">
        <v>1</v>
      </c>
      <c r="J63">
        <v>0</v>
      </c>
      <c r="L63">
        <v>0.88</v>
      </c>
      <c r="M63" t="s">
        <v>15</v>
      </c>
      <c r="N63" t="s">
        <v>15</v>
      </c>
      <c r="O63">
        <v>0.12</v>
      </c>
      <c r="P63" t="s">
        <v>355</v>
      </c>
      <c r="Q63">
        <f>SUM(OGS_Home_BrazilA[[#This Row],[0-15]:[31-45]])</f>
        <v>7</v>
      </c>
    </row>
    <row r="64" spans="1:17" x14ac:dyDescent="0.25">
      <c r="A64" t="s">
        <v>260</v>
      </c>
      <c r="B64" t="s">
        <v>593</v>
      </c>
      <c r="C64">
        <v>4</v>
      </c>
      <c r="D64">
        <v>33</v>
      </c>
      <c r="E64">
        <v>1</v>
      </c>
      <c r="F64">
        <v>1</v>
      </c>
      <c r="G64">
        <v>1</v>
      </c>
      <c r="H64">
        <v>1</v>
      </c>
      <c r="I64">
        <v>0</v>
      </c>
      <c r="J64">
        <v>0</v>
      </c>
      <c r="L64">
        <v>0.75</v>
      </c>
      <c r="M64" t="s">
        <v>15</v>
      </c>
      <c r="N64" t="s">
        <v>15</v>
      </c>
      <c r="O64">
        <v>0.25</v>
      </c>
      <c r="P64" t="s">
        <v>355</v>
      </c>
      <c r="Q64">
        <f>SUM(OGS_Home_BrazilA[[#This Row],[0-15]:[31-45]])</f>
        <v>3</v>
      </c>
    </row>
    <row r="65" spans="1:17" x14ac:dyDescent="0.25">
      <c r="A65" t="s">
        <v>261</v>
      </c>
      <c r="B65" t="s">
        <v>670</v>
      </c>
      <c r="C65">
        <v>6</v>
      </c>
      <c r="D65">
        <v>26</v>
      </c>
      <c r="E65">
        <v>2</v>
      </c>
      <c r="F65">
        <v>2</v>
      </c>
      <c r="G65">
        <v>1</v>
      </c>
      <c r="H65">
        <v>1</v>
      </c>
      <c r="I65">
        <v>0</v>
      </c>
      <c r="J65">
        <v>0</v>
      </c>
      <c r="L65">
        <v>0.83</v>
      </c>
      <c r="M65" t="s">
        <v>15</v>
      </c>
      <c r="N65" t="s">
        <v>15</v>
      </c>
      <c r="O65">
        <v>0.17</v>
      </c>
      <c r="P65" t="s">
        <v>355</v>
      </c>
      <c r="Q65">
        <f>SUM(OGS_Home_BrazilA[[#This Row],[0-15]:[31-45]])</f>
        <v>5</v>
      </c>
    </row>
    <row r="66" spans="1:17" x14ac:dyDescent="0.25">
      <c r="A66" t="s">
        <v>262</v>
      </c>
      <c r="B66" t="s">
        <v>670</v>
      </c>
      <c r="C66">
        <v>6</v>
      </c>
      <c r="D66">
        <v>21</v>
      </c>
      <c r="E66">
        <v>2</v>
      </c>
      <c r="F66">
        <v>3</v>
      </c>
      <c r="G66">
        <v>1</v>
      </c>
      <c r="H66">
        <v>0</v>
      </c>
      <c r="I66">
        <v>0</v>
      </c>
      <c r="J66">
        <v>0</v>
      </c>
      <c r="L66">
        <v>1</v>
      </c>
      <c r="M66" t="s">
        <v>15</v>
      </c>
      <c r="N66" t="s">
        <v>15</v>
      </c>
      <c r="O66">
        <v>0</v>
      </c>
      <c r="P66" t="s">
        <v>355</v>
      </c>
      <c r="Q66">
        <f>SUM(OGS_Home_BrazilA[[#This Row],[0-15]:[31-45]])</f>
        <v>6</v>
      </c>
    </row>
    <row r="67" spans="1:17" x14ac:dyDescent="0.25">
      <c r="A67" t="s">
        <v>263</v>
      </c>
      <c r="B67" t="s">
        <v>670</v>
      </c>
      <c r="C67">
        <v>5</v>
      </c>
      <c r="D67">
        <v>21</v>
      </c>
      <c r="E67">
        <v>3</v>
      </c>
      <c r="F67">
        <v>0</v>
      </c>
      <c r="G67">
        <v>1</v>
      </c>
      <c r="H67">
        <v>1</v>
      </c>
      <c r="I67">
        <v>0</v>
      </c>
      <c r="J67">
        <v>0</v>
      </c>
      <c r="L67">
        <v>0.8</v>
      </c>
      <c r="M67" t="s">
        <v>15</v>
      </c>
      <c r="N67" t="s">
        <v>15</v>
      </c>
      <c r="O67">
        <v>0.2</v>
      </c>
      <c r="P67" t="s">
        <v>355</v>
      </c>
      <c r="Q67">
        <f>SUM(OGS_Home_BrazilA[[#This Row],[0-15]:[31-45]])</f>
        <v>4</v>
      </c>
    </row>
    <row r="68" spans="1:17" x14ac:dyDescent="0.25">
      <c r="A68" t="s">
        <v>264</v>
      </c>
      <c r="B68" t="s">
        <v>670</v>
      </c>
      <c r="C68">
        <v>6</v>
      </c>
      <c r="D68">
        <v>27</v>
      </c>
      <c r="E68">
        <v>2</v>
      </c>
      <c r="F68">
        <v>2</v>
      </c>
      <c r="G68">
        <v>1</v>
      </c>
      <c r="H68">
        <v>1</v>
      </c>
      <c r="I68">
        <v>0</v>
      </c>
      <c r="J68">
        <v>0</v>
      </c>
      <c r="L68">
        <v>0.83</v>
      </c>
      <c r="M68" t="s">
        <v>15</v>
      </c>
      <c r="N68" t="s">
        <v>15</v>
      </c>
      <c r="O68">
        <v>0.17</v>
      </c>
      <c r="P68" t="s">
        <v>355</v>
      </c>
      <c r="Q68">
        <f>SUM(OGS_Home_BrazilA[[#This Row],[0-15]:[31-45]])</f>
        <v>5</v>
      </c>
    </row>
    <row r="69" spans="1:17" x14ac:dyDescent="0.25">
      <c r="A69" t="s">
        <v>265</v>
      </c>
      <c r="B69" t="s">
        <v>593</v>
      </c>
      <c r="C69">
        <v>3</v>
      </c>
      <c r="D69">
        <v>53</v>
      </c>
      <c r="E69">
        <v>0</v>
      </c>
      <c r="F69">
        <v>0</v>
      </c>
      <c r="G69">
        <v>1</v>
      </c>
      <c r="H69">
        <v>2</v>
      </c>
      <c r="I69">
        <v>0</v>
      </c>
      <c r="J69">
        <v>0</v>
      </c>
      <c r="L69">
        <v>0.33</v>
      </c>
      <c r="M69" t="s">
        <v>15</v>
      </c>
      <c r="N69" t="s">
        <v>15</v>
      </c>
      <c r="O69">
        <v>0.67</v>
      </c>
      <c r="P69" t="s">
        <v>355</v>
      </c>
      <c r="Q69">
        <f>SUM(OGS_Home_BrazilA[[#This Row],[0-15]:[31-45]])</f>
        <v>1</v>
      </c>
    </row>
    <row r="70" spans="1:17" x14ac:dyDescent="0.25">
      <c r="A70" t="s">
        <v>266</v>
      </c>
      <c r="B70" t="s">
        <v>670</v>
      </c>
      <c r="C70">
        <v>5</v>
      </c>
      <c r="D70">
        <v>35</v>
      </c>
      <c r="E70">
        <v>2</v>
      </c>
      <c r="F70">
        <v>1</v>
      </c>
      <c r="G70">
        <v>0</v>
      </c>
      <c r="H70">
        <v>1</v>
      </c>
      <c r="I70">
        <v>0</v>
      </c>
      <c r="J70">
        <v>1</v>
      </c>
      <c r="L70">
        <v>0.6</v>
      </c>
      <c r="M70" t="s">
        <v>15</v>
      </c>
      <c r="N70" t="s">
        <v>15</v>
      </c>
      <c r="O70">
        <v>0.4</v>
      </c>
      <c r="P70" t="s">
        <v>355</v>
      </c>
      <c r="Q70">
        <f>SUM(OGS_Home_BrazilA[[#This Row],[0-15]:[31-45]])</f>
        <v>3</v>
      </c>
    </row>
    <row r="71" spans="1:17" x14ac:dyDescent="0.25">
      <c r="A71" t="s">
        <v>267</v>
      </c>
      <c r="B71" t="s">
        <v>593</v>
      </c>
      <c r="C71">
        <v>5</v>
      </c>
      <c r="D71">
        <v>35</v>
      </c>
      <c r="E71">
        <v>1</v>
      </c>
      <c r="F71">
        <v>2</v>
      </c>
      <c r="G71">
        <v>0</v>
      </c>
      <c r="H71">
        <v>1</v>
      </c>
      <c r="I71">
        <v>1</v>
      </c>
      <c r="J71">
        <v>0</v>
      </c>
      <c r="L71">
        <v>0.6</v>
      </c>
      <c r="M71" t="s">
        <v>15</v>
      </c>
      <c r="N71" t="s">
        <v>15</v>
      </c>
      <c r="O71">
        <v>0.4</v>
      </c>
      <c r="P71" t="s">
        <v>355</v>
      </c>
      <c r="Q71">
        <f>SUM(OGS_Home_BrazilA[[#This Row],[0-15]:[31-45]])</f>
        <v>3</v>
      </c>
    </row>
    <row r="72" spans="1:17" x14ac:dyDescent="0.25">
      <c r="A72" t="s">
        <v>268</v>
      </c>
      <c r="B72" t="s">
        <v>593</v>
      </c>
      <c r="C72">
        <v>7</v>
      </c>
      <c r="D72">
        <v>33</v>
      </c>
      <c r="E72">
        <v>1</v>
      </c>
      <c r="F72">
        <v>2</v>
      </c>
      <c r="G72">
        <v>2</v>
      </c>
      <c r="H72">
        <v>1</v>
      </c>
      <c r="I72">
        <v>1</v>
      </c>
      <c r="J72">
        <v>0</v>
      </c>
      <c r="L72">
        <v>0.71</v>
      </c>
      <c r="M72" t="s">
        <v>15</v>
      </c>
      <c r="N72" t="s">
        <v>15</v>
      </c>
      <c r="O72">
        <v>0.28999999999999998</v>
      </c>
      <c r="P72" t="s">
        <v>355</v>
      </c>
      <c r="Q72">
        <f>SUM(OGS_Home_BrazilA[[#This Row],[0-15]:[31-45]])</f>
        <v>5</v>
      </c>
    </row>
    <row r="73" spans="1:17" x14ac:dyDescent="0.25">
      <c r="A73" t="s">
        <v>269</v>
      </c>
      <c r="B73" t="s">
        <v>593</v>
      </c>
      <c r="C73">
        <v>4</v>
      </c>
      <c r="D73">
        <v>56</v>
      </c>
      <c r="E73">
        <v>0</v>
      </c>
      <c r="F73">
        <v>1</v>
      </c>
      <c r="G73">
        <v>1</v>
      </c>
      <c r="H73">
        <v>0</v>
      </c>
      <c r="I73">
        <v>1</v>
      </c>
      <c r="J73">
        <v>1</v>
      </c>
      <c r="L73">
        <v>0.5</v>
      </c>
      <c r="M73" t="s">
        <v>15</v>
      </c>
      <c r="N73" t="s">
        <v>15</v>
      </c>
      <c r="O73">
        <v>0.5</v>
      </c>
      <c r="P73" t="s">
        <v>355</v>
      </c>
      <c r="Q73">
        <f>SUM(OGS_Home_BrazilA[[#This Row],[0-15]:[31-45]])</f>
        <v>2</v>
      </c>
    </row>
    <row r="74" spans="1:17" x14ac:dyDescent="0.25">
      <c r="A74" t="s">
        <v>270</v>
      </c>
      <c r="B74" t="s">
        <v>535</v>
      </c>
      <c r="C74">
        <v>8</v>
      </c>
      <c r="D74">
        <v>21</v>
      </c>
      <c r="E74">
        <v>3</v>
      </c>
      <c r="F74">
        <v>3</v>
      </c>
      <c r="G74">
        <v>2</v>
      </c>
      <c r="H74">
        <v>0</v>
      </c>
      <c r="I74">
        <v>0</v>
      </c>
      <c r="J74">
        <v>0</v>
      </c>
      <c r="L74">
        <v>1</v>
      </c>
      <c r="M74" t="s">
        <v>15</v>
      </c>
      <c r="N74" t="s">
        <v>15</v>
      </c>
      <c r="O74">
        <v>0</v>
      </c>
      <c r="P74" t="s">
        <v>355</v>
      </c>
      <c r="Q74">
        <f>SUM(OGS_Home_BrazilA[[#This Row],[0-15]:[31-45]])</f>
        <v>8</v>
      </c>
    </row>
    <row r="75" spans="1:17" x14ac:dyDescent="0.25">
      <c r="A75" t="s">
        <v>271</v>
      </c>
      <c r="B75" t="s">
        <v>670</v>
      </c>
      <c r="C75">
        <v>4</v>
      </c>
      <c r="D75">
        <v>39</v>
      </c>
      <c r="E75">
        <v>1</v>
      </c>
      <c r="F75">
        <v>1</v>
      </c>
      <c r="G75">
        <v>0</v>
      </c>
      <c r="H75">
        <v>1</v>
      </c>
      <c r="I75">
        <v>0</v>
      </c>
      <c r="J75">
        <v>1</v>
      </c>
      <c r="L75">
        <v>0.5</v>
      </c>
      <c r="M75" t="s">
        <v>15</v>
      </c>
      <c r="N75" t="s">
        <v>15</v>
      </c>
      <c r="O75">
        <v>0.5</v>
      </c>
      <c r="P75" t="s">
        <v>355</v>
      </c>
      <c r="Q75">
        <f>SUM(OGS_Home_BrazilA[[#This Row],[0-15]:[31-45]])</f>
        <v>2</v>
      </c>
    </row>
    <row r="76" spans="1:17" x14ac:dyDescent="0.25">
      <c r="A76" t="s">
        <v>272</v>
      </c>
      <c r="B76" t="s">
        <v>670</v>
      </c>
      <c r="C76">
        <v>10</v>
      </c>
      <c r="D76">
        <v>32</v>
      </c>
      <c r="E76">
        <v>4</v>
      </c>
      <c r="F76">
        <v>2</v>
      </c>
      <c r="G76">
        <v>0</v>
      </c>
      <c r="H76">
        <v>2</v>
      </c>
      <c r="I76">
        <v>2</v>
      </c>
      <c r="J76">
        <v>0</v>
      </c>
      <c r="L76">
        <v>0.6</v>
      </c>
      <c r="M76" t="s">
        <v>15</v>
      </c>
      <c r="N76" t="s">
        <v>15</v>
      </c>
      <c r="O76">
        <v>0.4</v>
      </c>
      <c r="P76" t="s">
        <v>355</v>
      </c>
      <c r="Q76">
        <f>SUM(OGS_Home_BrazilA[[#This Row],[0-15]:[31-45]])</f>
        <v>6</v>
      </c>
    </row>
    <row r="77" spans="1:17" x14ac:dyDescent="0.25">
      <c r="A77" t="s">
        <v>273</v>
      </c>
      <c r="B77" t="s">
        <v>593</v>
      </c>
      <c r="C77">
        <v>6</v>
      </c>
      <c r="D77">
        <v>28</v>
      </c>
      <c r="E77">
        <v>3</v>
      </c>
      <c r="F77">
        <v>0</v>
      </c>
      <c r="G77">
        <v>0</v>
      </c>
      <c r="H77">
        <v>2</v>
      </c>
      <c r="I77">
        <v>1</v>
      </c>
      <c r="J77">
        <v>0</v>
      </c>
      <c r="L77">
        <v>0.5</v>
      </c>
      <c r="M77" t="s">
        <v>15</v>
      </c>
      <c r="N77" t="s">
        <v>15</v>
      </c>
      <c r="O77">
        <v>0.5</v>
      </c>
      <c r="P77" t="s">
        <v>355</v>
      </c>
      <c r="Q77">
        <f>SUM(OGS_Home_BrazilA[[#This Row],[0-15]:[31-45]])</f>
        <v>3</v>
      </c>
    </row>
    <row r="78" spans="1:17" x14ac:dyDescent="0.25">
      <c r="A78" t="s">
        <v>274</v>
      </c>
      <c r="B78" t="s">
        <v>670</v>
      </c>
      <c r="C78">
        <v>2</v>
      </c>
      <c r="D78">
        <v>58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L78">
        <v>0.5</v>
      </c>
      <c r="M78" t="s">
        <v>15</v>
      </c>
      <c r="N78" t="s">
        <v>15</v>
      </c>
      <c r="O78">
        <v>0.5</v>
      </c>
      <c r="P78" t="s">
        <v>355</v>
      </c>
      <c r="Q78">
        <f>SUM(OGS_Home_BrazilA[[#This Row],[0-15]:[31-45]])</f>
        <v>1</v>
      </c>
    </row>
    <row r="79" spans="1:17" x14ac:dyDescent="0.25">
      <c r="A79" t="s">
        <v>275</v>
      </c>
      <c r="B79" t="s">
        <v>593</v>
      </c>
      <c r="C79">
        <v>9</v>
      </c>
      <c r="D79">
        <v>23</v>
      </c>
      <c r="E79">
        <v>4</v>
      </c>
      <c r="F79">
        <v>2</v>
      </c>
      <c r="G79">
        <v>2</v>
      </c>
      <c r="H79">
        <v>1</v>
      </c>
      <c r="I79">
        <v>0</v>
      </c>
      <c r="J79">
        <v>0</v>
      </c>
      <c r="L79">
        <v>0.89</v>
      </c>
      <c r="M79" t="s">
        <v>15</v>
      </c>
      <c r="N79" t="s">
        <v>15</v>
      </c>
      <c r="O79">
        <v>0.11</v>
      </c>
      <c r="P79" t="s">
        <v>355</v>
      </c>
      <c r="Q79">
        <f>SUM(OGS_Home_BrazilA[[#This Row],[0-15]:[31-45]])</f>
        <v>8</v>
      </c>
    </row>
    <row r="80" spans="1:17" x14ac:dyDescent="0.25">
      <c r="A80" t="s">
        <v>276</v>
      </c>
      <c r="B80" t="s">
        <v>593</v>
      </c>
      <c r="C80">
        <v>8</v>
      </c>
      <c r="D80">
        <v>23</v>
      </c>
      <c r="E80">
        <v>4</v>
      </c>
      <c r="F80">
        <v>2</v>
      </c>
      <c r="G80">
        <v>1</v>
      </c>
      <c r="H80">
        <v>0</v>
      </c>
      <c r="I80">
        <v>1</v>
      </c>
      <c r="J80">
        <v>0</v>
      </c>
      <c r="L80">
        <v>0.88</v>
      </c>
      <c r="M80" t="s">
        <v>15</v>
      </c>
      <c r="N80" t="s">
        <v>15</v>
      </c>
      <c r="O80">
        <v>0.12</v>
      </c>
      <c r="P80" t="s">
        <v>355</v>
      </c>
      <c r="Q80">
        <f>SUM(OGS_Home_BrazilA[[#This Row],[0-15]:[31-45]])</f>
        <v>7</v>
      </c>
    </row>
    <row r="81" spans="1:17" x14ac:dyDescent="0.25">
      <c r="A81" t="s">
        <v>277</v>
      </c>
      <c r="B81" t="s">
        <v>593</v>
      </c>
      <c r="C81">
        <v>6</v>
      </c>
      <c r="D81">
        <v>32</v>
      </c>
      <c r="E81">
        <v>2</v>
      </c>
      <c r="F81">
        <v>1</v>
      </c>
      <c r="G81">
        <v>1</v>
      </c>
      <c r="H81">
        <v>2</v>
      </c>
      <c r="I81">
        <v>0</v>
      </c>
      <c r="J81">
        <v>0</v>
      </c>
      <c r="L81">
        <v>0.67</v>
      </c>
      <c r="M81" t="s">
        <v>15</v>
      </c>
      <c r="N81" t="s">
        <v>15</v>
      </c>
      <c r="O81">
        <v>0.33</v>
      </c>
      <c r="P81" t="s">
        <v>355</v>
      </c>
      <c r="Q81">
        <f>SUM(OGS_Home_BrazilA[[#This Row],[0-15]:[31-45]])</f>
        <v>4</v>
      </c>
    </row>
    <row r="82" spans="1:17" x14ac:dyDescent="0.25">
      <c r="A82" t="s">
        <v>278</v>
      </c>
      <c r="B82" t="s">
        <v>593</v>
      </c>
      <c r="C82">
        <v>5</v>
      </c>
      <c r="D82">
        <v>31</v>
      </c>
      <c r="E82">
        <v>3</v>
      </c>
      <c r="F82">
        <v>0</v>
      </c>
      <c r="G82">
        <v>0</v>
      </c>
      <c r="H82">
        <v>1</v>
      </c>
      <c r="I82">
        <v>0</v>
      </c>
      <c r="J82">
        <v>1</v>
      </c>
      <c r="L82">
        <v>0.6</v>
      </c>
      <c r="M82" t="s">
        <v>15</v>
      </c>
      <c r="N82" t="s">
        <v>15</v>
      </c>
      <c r="O82">
        <v>0.4</v>
      </c>
      <c r="P82" t="s">
        <v>352</v>
      </c>
      <c r="Q82">
        <f>SUM(OGS_Home_BrazilA[[#This Row],[0-15]:[31-45]])</f>
        <v>3</v>
      </c>
    </row>
    <row r="83" spans="1:17" x14ac:dyDescent="0.25">
      <c r="A83" t="s">
        <v>279</v>
      </c>
      <c r="B83" t="s">
        <v>670</v>
      </c>
      <c r="C83">
        <v>2</v>
      </c>
      <c r="D83">
        <v>22</v>
      </c>
      <c r="E83">
        <v>1</v>
      </c>
      <c r="F83">
        <v>0</v>
      </c>
      <c r="G83">
        <v>1</v>
      </c>
      <c r="H83">
        <v>0</v>
      </c>
      <c r="I83">
        <v>0</v>
      </c>
      <c r="J83">
        <v>0</v>
      </c>
      <c r="L83">
        <v>1</v>
      </c>
      <c r="M83" t="s">
        <v>15</v>
      </c>
      <c r="N83" t="s">
        <v>15</v>
      </c>
      <c r="O83">
        <v>0</v>
      </c>
      <c r="P83" t="s">
        <v>352</v>
      </c>
      <c r="Q83">
        <f>SUM(OGS_Home_BrazilA[[#This Row],[0-15]:[31-45]])</f>
        <v>2</v>
      </c>
    </row>
    <row r="84" spans="1:17" x14ac:dyDescent="0.25">
      <c r="A84" t="s">
        <v>280</v>
      </c>
      <c r="B84" t="s">
        <v>670</v>
      </c>
      <c r="C84">
        <v>8</v>
      </c>
      <c r="D84">
        <v>38</v>
      </c>
      <c r="E84">
        <v>2</v>
      </c>
      <c r="F84">
        <v>2</v>
      </c>
      <c r="G84">
        <v>1</v>
      </c>
      <c r="H84">
        <v>1</v>
      </c>
      <c r="I84">
        <v>1</v>
      </c>
      <c r="J84">
        <v>1</v>
      </c>
      <c r="L84">
        <v>0.62</v>
      </c>
      <c r="M84" t="s">
        <v>15</v>
      </c>
      <c r="N84" t="s">
        <v>15</v>
      </c>
      <c r="O84">
        <v>0.38</v>
      </c>
      <c r="P84" t="s">
        <v>352</v>
      </c>
      <c r="Q84">
        <f>SUM(OGS_Home_BrazilA[[#This Row],[0-15]:[31-45]])</f>
        <v>5</v>
      </c>
    </row>
    <row r="85" spans="1:17" x14ac:dyDescent="0.25">
      <c r="A85" t="s">
        <v>281</v>
      </c>
      <c r="B85" t="s">
        <v>593</v>
      </c>
      <c r="C85">
        <v>8</v>
      </c>
      <c r="D85">
        <v>34</v>
      </c>
      <c r="E85">
        <v>1</v>
      </c>
      <c r="F85">
        <v>3</v>
      </c>
      <c r="G85">
        <v>2</v>
      </c>
      <c r="H85">
        <v>1</v>
      </c>
      <c r="I85">
        <v>1</v>
      </c>
      <c r="J85">
        <v>0</v>
      </c>
      <c r="L85">
        <v>0.75</v>
      </c>
      <c r="M85" t="s">
        <v>15</v>
      </c>
      <c r="N85" t="s">
        <v>15</v>
      </c>
      <c r="O85">
        <v>0.25</v>
      </c>
      <c r="P85" t="s">
        <v>352</v>
      </c>
      <c r="Q85">
        <f>SUM(OGS_Home_BrazilA[[#This Row],[0-15]:[31-45]])</f>
        <v>6</v>
      </c>
    </row>
    <row r="86" spans="1:17" x14ac:dyDescent="0.25">
      <c r="A86" t="s">
        <v>282</v>
      </c>
      <c r="B86" t="s">
        <v>593</v>
      </c>
      <c r="C86">
        <v>4</v>
      </c>
      <c r="D86">
        <v>23</v>
      </c>
      <c r="E86">
        <v>2</v>
      </c>
      <c r="F86">
        <v>1</v>
      </c>
      <c r="G86">
        <v>0</v>
      </c>
      <c r="H86">
        <v>1</v>
      </c>
      <c r="I86">
        <v>0</v>
      </c>
      <c r="J86">
        <v>0</v>
      </c>
      <c r="L86">
        <v>0.75</v>
      </c>
      <c r="M86" t="s">
        <v>15</v>
      </c>
      <c r="N86" t="s">
        <v>15</v>
      </c>
      <c r="O86">
        <v>0.25</v>
      </c>
      <c r="P86" t="s">
        <v>352</v>
      </c>
      <c r="Q86">
        <f>SUM(OGS_Home_BrazilA[[#This Row],[0-15]:[31-45]])</f>
        <v>3</v>
      </c>
    </row>
    <row r="87" spans="1:17" x14ac:dyDescent="0.25">
      <c r="A87" t="s">
        <v>283</v>
      </c>
      <c r="B87" t="s">
        <v>670</v>
      </c>
      <c r="C87">
        <v>3</v>
      </c>
      <c r="D87">
        <v>26</v>
      </c>
      <c r="E87">
        <v>0</v>
      </c>
      <c r="F87">
        <v>2</v>
      </c>
      <c r="G87">
        <v>1</v>
      </c>
      <c r="H87">
        <v>0</v>
      </c>
      <c r="I87">
        <v>0</v>
      </c>
      <c r="J87">
        <v>0</v>
      </c>
      <c r="L87">
        <v>1</v>
      </c>
      <c r="M87" t="s">
        <v>15</v>
      </c>
      <c r="N87" t="s">
        <v>15</v>
      </c>
      <c r="O87">
        <v>0</v>
      </c>
      <c r="P87" t="s">
        <v>352</v>
      </c>
      <c r="Q87">
        <f>SUM(OGS_Home_BrazilA[[#This Row],[0-15]:[31-45]])</f>
        <v>3</v>
      </c>
    </row>
    <row r="88" spans="1:17" x14ac:dyDescent="0.25">
      <c r="A88" t="s">
        <v>284</v>
      </c>
      <c r="B88" t="s">
        <v>593</v>
      </c>
      <c r="C88">
        <v>7</v>
      </c>
      <c r="D88">
        <v>47</v>
      </c>
      <c r="E88">
        <v>1</v>
      </c>
      <c r="F88">
        <v>2</v>
      </c>
      <c r="G88">
        <v>1</v>
      </c>
      <c r="H88">
        <v>0</v>
      </c>
      <c r="I88">
        <v>0</v>
      </c>
      <c r="J88">
        <v>3</v>
      </c>
      <c r="L88">
        <v>0.56999999999999995</v>
      </c>
      <c r="M88" t="s">
        <v>15</v>
      </c>
      <c r="N88" t="s">
        <v>15</v>
      </c>
      <c r="O88">
        <v>0.43</v>
      </c>
      <c r="P88" t="s">
        <v>352</v>
      </c>
      <c r="Q88">
        <f>SUM(OGS_Home_BrazilA[[#This Row],[0-15]:[31-45]])</f>
        <v>4</v>
      </c>
    </row>
    <row r="89" spans="1:17" x14ac:dyDescent="0.25">
      <c r="A89" t="s">
        <v>285</v>
      </c>
      <c r="B89" t="s">
        <v>535</v>
      </c>
      <c r="C89">
        <v>4</v>
      </c>
      <c r="D89">
        <v>71</v>
      </c>
      <c r="E89">
        <v>0</v>
      </c>
      <c r="F89">
        <v>0</v>
      </c>
      <c r="G89">
        <v>1</v>
      </c>
      <c r="H89">
        <v>0</v>
      </c>
      <c r="I89">
        <v>0</v>
      </c>
      <c r="J89">
        <v>3</v>
      </c>
      <c r="L89">
        <v>0.25</v>
      </c>
      <c r="M89" t="s">
        <v>15</v>
      </c>
      <c r="N89" t="s">
        <v>15</v>
      </c>
      <c r="O89">
        <v>0.75</v>
      </c>
      <c r="P89" t="s">
        <v>352</v>
      </c>
      <c r="Q89">
        <f>SUM(OGS_Home_BrazilA[[#This Row],[0-15]:[31-45]])</f>
        <v>1</v>
      </c>
    </row>
    <row r="90" spans="1:17" x14ac:dyDescent="0.25">
      <c r="A90" t="s">
        <v>286</v>
      </c>
      <c r="B90" t="s">
        <v>670</v>
      </c>
      <c r="C90">
        <v>6</v>
      </c>
      <c r="D90">
        <v>45</v>
      </c>
      <c r="E90">
        <v>2</v>
      </c>
      <c r="F90">
        <v>1</v>
      </c>
      <c r="G90">
        <v>0</v>
      </c>
      <c r="H90">
        <v>1</v>
      </c>
      <c r="I90">
        <v>0</v>
      </c>
      <c r="J90">
        <v>2</v>
      </c>
      <c r="L90">
        <v>0.5</v>
      </c>
      <c r="M90" t="s">
        <v>15</v>
      </c>
      <c r="N90" t="s">
        <v>15</v>
      </c>
      <c r="O90">
        <v>0.5</v>
      </c>
      <c r="P90" t="s">
        <v>352</v>
      </c>
      <c r="Q90">
        <f>SUM(OGS_Home_BrazilA[[#This Row],[0-15]:[31-45]])</f>
        <v>3</v>
      </c>
    </row>
    <row r="91" spans="1:17" x14ac:dyDescent="0.25">
      <c r="A91" t="s">
        <v>287</v>
      </c>
      <c r="B91" t="s">
        <v>670</v>
      </c>
      <c r="C91">
        <v>3</v>
      </c>
      <c r="D91">
        <v>12</v>
      </c>
      <c r="E91">
        <v>2</v>
      </c>
      <c r="F91">
        <v>1</v>
      </c>
      <c r="G91">
        <v>0</v>
      </c>
      <c r="H91">
        <v>0</v>
      </c>
      <c r="I91">
        <v>0</v>
      </c>
      <c r="J91">
        <v>0</v>
      </c>
      <c r="L91">
        <v>1</v>
      </c>
      <c r="M91" t="s">
        <v>15</v>
      </c>
      <c r="N91" t="s">
        <v>15</v>
      </c>
      <c r="O91">
        <v>0</v>
      </c>
      <c r="P91" t="s">
        <v>352</v>
      </c>
      <c r="Q91">
        <f>SUM(OGS_Home_BrazilA[[#This Row],[0-15]:[31-45]])</f>
        <v>3</v>
      </c>
    </row>
    <row r="92" spans="1:17" x14ac:dyDescent="0.25">
      <c r="A92" t="s">
        <v>288</v>
      </c>
      <c r="B92" t="s">
        <v>593</v>
      </c>
      <c r="C92">
        <v>7</v>
      </c>
      <c r="D92">
        <v>34</v>
      </c>
      <c r="E92">
        <v>3</v>
      </c>
      <c r="F92">
        <v>1</v>
      </c>
      <c r="G92">
        <v>1</v>
      </c>
      <c r="H92">
        <v>1</v>
      </c>
      <c r="I92">
        <v>0</v>
      </c>
      <c r="J92">
        <v>1</v>
      </c>
      <c r="L92">
        <v>0.71</v>
      </c>
      <c r="M92" t="s">
        <v>15</v>
      </c>
      <c r="N92" t="s">
        <v>15</v>
      </c>
      <c r="O92">
        <v>0.28999999999999998</v>
      </c>
      <c r="P92" t="s">
        <v>352</v>
      </c>
      <c r="Q92">
        <f>SUM(OGS_Home_BrazilA[[#This Row],[0-15]:[31-45]])</f>
        <v>5</v>
      </c>
    </row>
    <row r="93" spans="1:17" x14ac:dyDescent="0.25">
      <c r="A93" t="s">
        <v>289</v>
      </c>
      <c r="B93" t="s">
        <v>593</v>
      </c>
      <c r="C93">
        <v>3</v>
      </c>
      <c r="D93">
        <v>8</v>
      </c>
      <c r="E93">
        <v>3</v>
      </c>
      <c r="F93">
        <v>0</v>
      </c>
      <c r="G93">
        <v>0</v>
      </c>
      <c r="H93">
        <v>0</v>
      </c>
      <c r="I93">
        <v>0</v>
      </c>
      <c r="J93">
        <v>0</v>
      </c>
      <c r="L93">
        <v>1</v>
      </c>
      <c r="M93" t="s">
        <v>15</v>
      </c>
      <c r="N93" t="s">
        <v>15</v>
      </c>
      <c r="O93">
        <v>0</v>
      </c>
      <c r="P93" t="s">
        <v>352</v>
      </c>
      <c r="Q93">
        <f>SUM(OGS_Home_BrazilA[[#This Row],[0-15]:[31-45]])</f>
        <v>3</v>
      </c>
    </row>
    <row r="94" spans="1:17" x14ac:dyDescent="0.25">
      <c r="A94" t="s">
        <v>290</v>
      </c>
      <c r="B94" t="s">
        <v>670</v>
      </c>
      <c r="C94">
        <v>5</v>
      </c>
      <c r="D94">
        <v>28</v>
      </c>
      <c r="E94">
        <v>3</v>
      </c>
      <c r="F94">
        <v>1</v>
      </c>
      <c r="G94">
        <v>0</v>
      </c>
      <c r="H94">
        <v>0</v>
      </c>
      <c r="I94">
        <v>0</v>
      </c>
      <c r="J94">
        <v>1</v>
      </c>
      <c r="L94">
        <v>0.8</v>
      </c>
      <c r="M94" t="s">
        <v>15</v>
      </c>
      <c r="N94" t="s">
        <v>15</v>
      </c>
      <c r="O94">
        <v>0.2</v>
      </c>
      <c r="P94" t="s">
        <v>352</v>
      </c>
      <c r="Q94">
        <f>SUM(OGS_Home_BrazilA[[#This Row],[0-15]:[31-45]])</f>
        <v>4</v>
      </c>
    </row>
    <row r="95" spans="1:17" x14ac:dyDescent="0.25">
      <c r="A95" t="s">
        <v>291</v>
      </c>
      <c r="B95" t="s">
        <v>593</v>
      </c>
      <c r="C95">
        <v>5</v>
      </c>
      <c r="D95">
        <v>24</v>
      </c>
      <c r="E95">
        <v>2</v>
      </c>
      <c r="F95">
        <v>0</v>
      </c>
      <c r="G95">
        <v>3</v>
      </c>
      <c r="H95">
        <v>0</v>
      </c>
      <c r="I95">
        <v>0</v>
      </c>
      <c r="J95">
        <v>0</v>
      </c>
      <c r="L95">
        <v>1</v>
      </c>
      <c r="M95" t="s">
        <v>15</v>
      </c>
      <c r="N95" t="s">
        <v>15</v>
      </c>
      <c r="O95">
        <v>0</v>
      </c>
      <c r="P95" t="s">
        <v>352</v>
      </c>
      <c r="Q95">
        <f>SUM(OGS_Home_BrazilA[[#This Row],[0-15]:[31-45]])</f>
        <v>5</v>
      </c>
    </row>
    <row r="96" spans="1:17" x14ac:dyDescent="0.25">
      <c r="A96" t="s">
        <v>292</v>
      </c>
      <c r="B96" t="s">
        <v>670</v>
      </c>
      <c r="C96">
        <v>6</v>
      </c>
      <c r="D96">
        <v>40</v>
      </c>
      <c r="E96">
        <v>1</v>
      </c>
      <c r="F96">
        <v>1</v>
      </c>
      <c r="G96">
        <v>2</v>
      </c>
      <c r="H96">
        <v>1</v>
      </c>
      <c r="I96">
        <v>0</v>
      </c>
      <c r="J96">
        <v>1</v>
      </c>
      <c r="L96">
        <v>0.67</v>
      </c>
      <c r="M96" t="s">
        <v>15</v>
      </c>
      <c r="N96" t="s">
        <v>15</v>
      </c>
      <c r="O96">
        <v>0.33</v>
      </c>
      <c r="P96" t="s">
        <v>352</v>
      </c>
      <c r="Q96">
        <f>SUM(OGS_Home_BrazilA[[#This Row],[0-15]:[31-45]])</f>
        <v>4</v>
      </c>
    </row>
    <row r="97" spans="1:17" x14ac:dyDescent="0.25">
      <c r="A97" t="s">
        <v>293</v>
      </c>
      <c r="B97" t="s">
        <v>593</v>
      </c>
      <c r="C97">
        <v>6</v>
      </c>
      <c r="D97">
        <v>31</v>
      </c>
      <c r="E97">
        <v>2</v>
      </c>
      <c r="F97">
        <v>2</v>
      </c>
      <c r="G97">
        <v>1</v>
      </c>
      <c r="H97">
        <v>0</v>
      </c>
      <c r="I97">
        <v>0</v>
      </c>
      <c r="J97">
        <v>1</v>
      </c>
      <c r="L97">
        <v>0.83</v>
      </c>
      <c r="M97" t="s">
        <v>15</v>
      </c>
      <c r="N97" t="s">
        <v>15</v>
      </c>
      <c r="O97">
        <v>0.17</v>
      </c>
      <c r="P97" t="s">
        <v>352</v>
      </c>
      <c r="Q97">
        <f>SUM(OGS_Home_BrazilA[[#This Row],[0-15]:[31-45]])</f>
        <v>5</v>
      </c>
    </row>
    <row r="98" spans="1:17" x14ac:dyDescent="0.25">
      <c r="A98" t="s">
        <v>294</v>
      </c>
      <c r="B98" t="s">
        <v>670</v>
      </c>
      <c r="C98">
        <v>7</v>
      </c>
      <c r="D98">
        <v>19</v>
      </c>
      <c r="E98">
        <v>4</v>
      </c>
      <c r="F98">
        <v>2</v>
      </c>
      <c r="G98">
        <v>0</v>
      </c>
      <c r="H98">
        <v>0</v>
      </c>
      <c r="I98">
        <v>1</v>
      </c>
      <c r="J98">
        <v>0</v>
      </c>
      <c r="L98">
        <v>0.86</v>
      </c>
      <c r="M98" t="s">
        <v>15</v>
      </c>
      <c r="N98" t="s">
        <v>15</v>
      </c>
      <c r="O98">
        <v>0.14000000000000001</v>
      </c>
      <c r="P98" t="s">
        <v>352</v>
      </c>
      <c r="Q98">
        <f>SUM(OGS_Home_BrazilA[[#This Row],[0-15]:[31-45]])</f>
        <v>6</v>
      </c>
    </row>
    <row r="99" spans="1:17" x14ac:dyDescent="0.25">
      <c r="A99" t="s">
        <v>295</v>
      </c>
      <c r="B99" t="s">
        <v>670</v>
      </c>
      <c r="C99">
        <v>4</v>
      </c>
      <c r="D99">
        <v>57</v>
      </c>
      <c r="E99">
        <v>1</v>
      </c>
      <c r="F99">
        <v>0</v>
      </c>
      <c r="G99">
        <v>0</v>
      </c>
      <c r="H99">
        <v>0</v>
      </c>
      <c r="I99">
        <v>3</v>
      </c>
      <c r="J99">
        <v>0</v>
      </c>
      <c r="L99">
        <v>0.25</v>
      </c>
      <c r="M99" t="s">
        <v>15</v>
      </c>
      <c r="N99" t="s">
        <v>15</v>
      </c>
      <c r="O99">
        <v>0.75</v>
      </c>
      <c r="P99" t="s">
        <v>352</v>
      </c>
      <c r="Q99">
        <f>SUM(OGS_Home_BrazilA[[#This Row],[0-15]:[31-45]])</f>
        <v>1</v>
      </c>
    </row>
    <row r="100" spans="1:17" x14ac:dyDescent="0.25">
      <c r="A100" t="s">
        <v>296</v>
      </c>
      <c r="B100" t="s">
        <v>593</v>
      </c>
      <c r="C100">
        <v>6</v>
      </c>
      <c r="D100">
        <v>32</v>
      </c>
      <c r="E100">
        <v>3</v>
      </c>
      <c r="F100">
        <v>0</v>
      </c>
      <c r="G100">
        <v>1</v>
      </c>
      <c r="H100">
        <v>0</v>
      </c>
      <c r="I100">
        <v>2</v>
      </c>
      <c r="J100">
        <v>0</v>
      </c>
      <c r="L100">
        <v>0.67</v>
      </c>
      <c r="M100" t="s">
        <v>15</v>
      </c>
      <c r="N100" t="s">
        <v>15</v>
      </c>
      <c r="O100">
        <v>0.33</v>
      </c>
      <c r="P100" t="s">
        <v>352</v>
      </c>
      <c r="Q100">
        <f>SUM(OGS_Home_BrazilA[[#This Row],[0-15]:[31-45]])</f>
        <v>4</v>
      </c>
    </row>
    <row r="101" spans="1:17" x14ac:dyDescent="0.25">
      <c r="A101" t="s">
        <v>297</v>
      </c>
      <c r="B101" t="s">
        <v>670</v>
      </c>
      <c r="C101">
        <v>4</v>
      </c>
      <c r="D101">
        <v>41</v>
      </c>
      <c r="E101">
        <v>1</v>
      </c>
      <c r="F101">
        <v>0</v>
      </c>
      <c r="G101">
        <v>1</v>
      </c>
      <c r="H101">
        <v>2</v>
      </c>
      <c r="I101">
        <v>0</v>
      </c>
      <c r="J101">
        <v>0</v>
      </c>
      <c r="L101">
        <v>0.5</v>
      </c>
      <c r="M101" t="s">
        <v>15</v>
      </c>
      <c r="N101" t="s">
        <v>15</v>
      </c>
      <c r="O101">
        <v>0.5</v>
      </c>
      <c r="P101" t="s">
        <v>352</v>
      </c>
      <c r="Q101">
        <f>SUM(OGS_Home_BrazilA[[#This Row],[0-15]:[31-45]])</f>
        <v>2</v>
      </c>
    </row>
    <row r="102" spans="1:17" x14ac:dyDescent="0.25">
      <c r="A102" t="s">
        <v>298</v>
      </c>
      <c r="B102" t="s">
        <v>535</v>
      </c>
      <c r="C102">
        <v>5</v>
      </c>
      <c r="D102">
        <v>44</v>
      </c>
      <c r="E102">
        <v>0</v>
      </c>
      <c r="F102">
        <v>2</v>
      </c>
      <c r="G102">
        <v>1</v>
      </c>
      <c r="H102">
        <v>1</v>
      </c>
      <c r="I102">
        <v>0</v>
      </c>
      <c r="J102">
        <v>1</v>
      </c>
      <c r="L102">
        <v>0.6</v>
      </c>
      <c r="M102" t="s">
        <v>15</v>
      </c>
      <c r="N102" t="s">
        <v>15</v>
      </c>
      <c r="O102">
        <v>0.4</v>
      </c>
      <c r="P102" t="s">
        <v>354</v>
      </c>
      <c r="Q102">
        <f>SUM(OGS_Home_BrazilA[[#This Row],[0-15]:[31-45]])</f>
        <v>3</v>
      </c>
    </row>
    <row r="103" spans="1:17" x14ac:dyDescent="0.25">
      <c r="A103" t="s">
        <v>299</v>
      </c>
      <c r="B103" t="s">
        <v>535</v>
      </c>
      <c r="C103">
        <v>3</v>
      </c>
      <c r="D103">
        <v>27</v>
      </c>
      <c r="E103">
        <v>2</v>
      </c>
      <c r="F103">
        <v>0</v>
      </c>
      <c r="G103">
        <v>0</v>
      </c>
      <c r="H103">
        <v>0</v>
      </c>
      <c r="I103">
        <v>1</v>
      </c>
      <c r="J103">
        <v>0</v>
      </c>
      <c r="L103">
        <v>0.67</v>
      </c>
      <c r="M103" t="s">
        <v>15</v>
      </c>
      <c r="N103" t="s">
        <v>15</v>
      </c>
      <c r="O103">
        <v>0.33</v>
      </c>
      <c r="P103" t="s">
        <v>354</v>
      </c>
      <c r="Q103">
        <f>SUM(OGS_Home_BrazilA[[#This Row],[0-15]:[31-45]])</f>
        <v>2</v>
      </c>
    </row>
    <row r="104" spans="1:17" x14ac:dyDescent="0.25">
      <c r="A104" t="s">
        <v>300</v>
      </c>
      <c r="B104" t="s">
        <v>535</v>
      </c>
      <c r="C104">
        <v>4</v>
      </c>
      <c r="D104">
        <v>20</v>
      </c>
      <c r="E104">
        <v>2</v>
      </c>
      <c r="F104">
        <v>1</v>
      </c>
      <c r="G104">
        <v>0</v>
      </c>
      <c r="H104">
        <v>1</v>
      </c>
      <c r="I104">
        <v>0</v>
      </c>
      <c r="J104">
        <v>0</v>
      </c>
      <c r="L104">
        <v>0.75</v>
      </c>
      <c r="M104" t="s">
        <v>15</v>
      </c>
      <c r="N104" t="s">
        <v>15</v>
      </c>
      <c r="O104">
        <v>0.25</v>
      </c>
      <c r="P104" t="s">
        <v>354</v>
      </c>
      <c r="Q104">
        <f>SUM(OGS_Home_BrazilA[[#This Row],[0-15]:[31-45]])</f>
        <v>3</v>
      </c>
    </row>
    <row r="105" spans="1:17" x14ac:dyDescent="0.25">
      <c r="A105" t="s">
        <v>301</v>
      </c>
      <c r="B105" t="s">
        <v>535</v>
      </c>
      <c r="C105">
        <v>4</v>
      </c>
      <c r="D105">
        <v>41</v>
      </c>
      <c r="E105">
        <v>1</v>
      </c>
      <c r="F105">
        <v>1</v>
      </c>
      <c r="G105">
        <v>1</v>
      </c>
      <c r="H105">
        <v>0</v>
      </c>
      <c r="I105">
        <v>0</v>
      </c>
      <c r="J105">
        <v>1</v>
      </c>
      <c r="L105">
        <v>0.75</v>
      </c>
      <c r="M105" t="s">
        <v>15</v>
      </c>
      <c r="N105" t="s">
        <v>15</v>
      </c>
      <c r="O105">
        <v>0.25</v>
      </c>
      <c r="P105" t="s">
        <v>354</v>
      </c>
      <c r="Q105">
        <f>SUM(OGS_Home_BrazilA[[#This Row],[0-15]:[31-45]])</f>
        <v>3</v>
      </c>
    </row>
    <row r="106" spans="1:17" x14ac:dyDescent="0.25">
      <c r="A106" t="s">
        <v>302</v>
      </c>
      <c r="B106" t="s">
        <v>535</v>
      </c>
      <c r="C106">
        <v>7</v>
      </c>
      <c r="D106">
        <v>31</v>
      </c>
      <c r="E106">
        <v>2</v>
      </c>
      <c r="F106">
        <v>1</v>
      </c>
      <c r="G106">
        <v>3</v>
      </c>
      <c r="H106">
        <v>0</v>
      </c>
      <c r="I106">
        <v>1</v>
      </c>
      <c r="J106">
        <v>0</v>
      </c>
      <c r="L106">
        <v>0.86</v>
      </c>
      <c r="M106" t="s">
        <v>15</v>
      </c>
      <c r="N106" t="s">
        <v>15</v>
      </c>
      <c r="O106">
        <v>0.14000000000000001</v>
      </c>
      <c r="P106" t="s">
        <v>354</v>
      </c>
      <c r="Q106">
        <f>SUM(OGS_Home_BrazilA[[#This Row],[0-15]:[31-45]])</f>
        <v>6</v>
      </c>
    </row>
    <row r="107" spans="1:17" x14ac:dyDescent="0.25">
      <c r="A107" t="s">
        <v>303</v>
      </c>
      <c r="B107" t="s">
        <v>535</v>
      </c>
      <c r="C107">
        <v>3</v>
      </c>
      <c r="D107">
        <v>5</v>
      </c>
      <c r="E107">
        <v>3</v>
      </c>
      <c r="F107">
        <v>0</v>
      </c>
      <c r="G107">
        <v>0</v>
      </c>
      <c r="H107">
        <v>0</v>
      </c>
      <c r="I107">
        <v>0</v>
      </c>
      <c r="J107">
        <v>0</v>
      </c>
      <c r="L107">
        <v>1</v>
      </c>
      <c r="M107" t="s">
        <v>15</v>
      </c>
      <c r="N107" t="s">
        <v>15</v>
      </c>
      <c r="O107">
        <v>0</v>
      </c>
      <c r="P107" t="s">
        <v>354</v>
      </c>
      <c r="Q107">
        <f>SUM(OGS_Home_BrazilA[[#This Row],[0-15]:[31-45]])</f>
        <v>3</v>
      </c>
    </row>
    <row r="108" spans="1:17" x14ac:dyDescent="0.25">
      <c r="A108" t="s">
        <v>304</v>
      </c>
      <c r="B108" t="s">
        <v>593</v>
      </c>
      <c r="C108">
        <v>2</v>
      </c>
      <c r="D108">
        <v>37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0</v>
      </c>
      <c r="L108">
        <v>0.5</v>
      </c>
      <c r="M108" t="s">
        <v>15</v>
      </c>
      <c r="N108" t="s">
        <v>15</v>
      </c>
      <c r="O108">
        <v>0.5</v>
      </c>
      <c r="P108" t="s">
        <v>354</v>
      </c>
      <c r="Q108">
        <f>SUM(OGS_Home_BrazilA[[#This Row],[0-15]:[31-45]])</f>
        <v>1</v>
      </c>
    </row>
    <row r="109" spans="1:17" x14ac:dyDescent="0.25">
      <c r="A109" t="s">
        <v>305</v>
      </c>
      <c r="B109" t="s">
        <v>535</v>
      </c>
      <c r="C109">
        <v>6</v>
      </c>
      <c r="D109">
        <v>13</v>
      </c>
      <c r="E109">
        <v>3</v>
      </c>
      <c r="F109">
        <v>3</v>
      </c>
      <c r="G109">
        <v>0</v>
      </c>
      <c r="H109">
        <v>0</v>
      </c>
      <c r="I109">
        <v>0</v>
      </c>
      <c r="J109">
        <v>0</v>
      </c>
      <c r="L109">
        <v>1</v>
      </c>
      <c r="M109" t="s">
        <v>15</v>
      </c>
      <c r="N109" t="s">
        <v>15</v>
      </c>
      <c r="O109">
        <v>0</v>
      </c>
      <c r="P109" t="s">
        <v>354</v>
      </c>
      <c r="Q109">
        <f>SUM(OGS_Home_BrazilA[[#This Row],[0-15]:[31-45]])</f>
        <v>6</v>
      </c>
    </row>
    <row r="110" spans="1:17" x14ac:dyDescent="0.25">
      <c r="A110" t="s">
        <v>306</v>
      </c>
      <c r="B110" t="s">
        <v>535</v>
      </c>
      <c r="C110">
        <v>2</v>
      </c>
      <c r="D110">
        <v>5</v>
      </c>
      <c r="E110">
        <v>2</v>
      </c>
      <c r="F110">
        <v>0</v>
      </c>
      <c r="G110">
        <v>0</v>
      </c>
      <c r="H110">
        <v>0</v>
      </c>
      <c r="I110">
        <v>0</v>
      </c>
      <c r="J110">
        <v>0</v>
      </c>
      <c r="L110">
        <v>1</v>
      </c>
      <c r="M110" t="s">
        <v>15</v>
      </c>
      <c r="N110" t="s">
        <v>15</v>
      </c>
      <c r="O110">
        <v>0</v>
      </c>
      <c r="P110" t="s">
        <v>354</v>
      </c>
      <c r="Q110">
        <f>SUM(OGS_Home_BrazilA[[#This Row],[0-15]:[31-45]])</f>
        <v>2</v>
      </c>
    </row>
    <row r="111" spans="1:17" x14ac:dyDescent="0.25">
      <c r="A111" t="s">
        <v>307</v>
      </c>
      <c r="B111" t="s">
        <v>535</v>
      </c>
      <c r="C111">
        <v>4</v>
      </c>
      <c r="D111">
        <v>17</v>
      </c>
      <c r="E111">
        <v>1</v>
      </c>
      <c r="F111">
        <v>3</v>
      </c>
      <c r="G111">
        <v>0</v>
      </c>
      <c r="H111">
        <v>0</v>
      </c>
      <c r="I111">
        <v>0</v>
      </c>
      <c r="J111">
        <v>0</v>
      </c>
      <c r="L111">
        <v>1</v>
      </c>
      <c r="M111" t="s">
        <v>15</v>
      </c>
      <c r="N111" t="s">
        <v>15</v>
      </c>
      <c r="O111">
        <v>0</v>
      </c>
      <c r="P111" t="s">
        <v>354</v>
      </c>
      <c r="Q111">
        <f>SUM(OGS_Home_BrazilA[[#This Row],[0-15]:[31-45]])</f>
        <v>4</v>
      </c>
    </row>
    <row r="112" spans="1:17" x14ac:dyDescent="0.25">
      <c r="A112" t="s">
        <v>308</v>
      </c>
      <c r="B112" t="s">
        <v>535</v>
      </c>
      <c r="C112">
        <v>2</v>
      </c>
      <c r="D112">
        <v>14</v>
      </c>
      <c r="E112">
        <v>2</v>
      </c>
      <c r="F112">
        <v>0</v>
      </c>
      <c r="G112">
        <v>0</v>
      </c>
      <c r="H112">
        <v>0</v>
      </c>
      <c r="I112">
        <v>0</v>
      </c>
      <c r="J112">
        <v>0</v>
      </c>
      <c r="L112">
        <v>1</v>
      </c>
      <c r="M112" t="s">
        <v>15</v>
      </c>
      <c r="N112" t="s">
        <v>15</v>
      </c>
      <c r="O112">
        <v>0</v>
      </c>
      <c r="P112" t="s">
        <v>354</v>
      </c>
      <c r="Q112">
        <f>SUM(OGS_Home_BrazilA[[#This Row],[0-15]:[31-45]])</f>
        <v>2</v>
      </c>
    </row>
    <row r="113" spans="1:17" x14ac:dyDescent="0.25">
      <c r="A113" t="s">
        <v>309</v>
      </c>
      <c r="B113" t="s">
        <v>593</v>
      </c>
      <c r="C113">
        <v>4</v>
      </c>
      <c r="D113">
        <v>22</v>
      </c>
      <c r="E113">
        <v>2</v>
      </c>
      <c r="F113">
        <v>1</v>
      </c>
      <c r="G113">
        <v>1</v>
      </c>
      <c r="H113">
        <v>0</v>
      </c>
      <c r="I113">
        <v>0</v>
      </c>
      <c r="J113">
        <v>0</v>
      </c>
      <c r="L113">
        <v>1</v>
      </c>
      <c r="M113" t="s">
        <v>15</v>
      </c>
      <c r="N113" t="s">
        <v>15</v>
      </c>
      <c r="O113">
        <v>0</v>
      </c>
      <c r="P113" t="s">
        <v>354</v>
      </c>
      <c r="Q113">
        <f>SUM(OGS_Home_BrazilA[[#This Row],[0-15]:[31-45]])</f>
        <v>4</v>
      </c>
    </row>
    <row r="114" spans="1:17" x14ac:dyDescent="0.25">
      <c r="A114" t="s">
        <v>310</v>
      </c>
      <c r="B114" t="s">
        <v>535</v>
      </c>
      <c r="C114">
        <v>7</v>
      </c>
      <c r="D114">
        <v>53</v>
      </c>
      <c r="E114">
        <v>0</v>
      </c>
      <c r="F114">
        <v>1</v>
      </c>
      <c r="G114">
        <v>2</v>
      </c>
      <c r="H114">
        <v>2</v>
      </c>
      <c r="I114">
        <v>0</v>
      </c>
      <c r="J114">
        <v>2</v>
      </c>
      <c r="L114">
        <v>0.43</v>
      </c>
      <c r="M114" t="s">
        <v>15</v>
      </c>
      <c r="N114" t="s">
        <v>15</v>
      </c>
      <c r="O114">
        <v>0.56999999999999995</v>
      </c>
      <c r="P114" t="s">
        <v>354</v>
      </c>
      <c r="Q114">
        <f>SUM(OGS_Home_BrazilA[[#This Row],[0-15]:[31-45]])</f>
        <v>3</v>
      </c>
    </row>
    <row r="115" spans="1:17" x14ac:dyDescent="0.25">
      <c r="A115" t="s">
        <v>311</v>
      </c>
      <c r="B115" t="s">
        <v>535</v>
      </c>
      <c r="C115">
        <v>7</v>
      </c>
      <c r="D115">
        <v>26</v>
      </c>
      <c r="E115">
        <v>3</v>
      </c>
      <c r="F115">
        <v>1</v>
      </c>
      <c r="G115">
        <v>2</v>
      </c>
      <c r="H115">
        <v>1</v>
      </c>
      <c r="I115">
        <v>0</v>
      </c>
      <c r="J115">
        <v>0</v>
      </c>
      <c r="L115">
        <v>0.86</v>
      </c>
      <c r="M115" t="s">
        <v>15</v>
      </c>
      <c r="N115" t="s">
        <v>15</v>
      </c>
      <c r="O115">
        <v>0.14000000000000001</v>
      </c>
      <c r="P115" t="s">
        <v>354</v>
      </c>
      <c r="Q115">
        <f>SUM(OGS_Home_BrazilA[[#This Row],[0-15]:[31-45]])</f>
        <v>6</v>
      </c>
    </row>
    <row r="116" spans="1:17" x14ac:dyDescent="0.25">
      <c r="A116" t="s">
        <v>312</v>
      </c>
      <c r="B116" t="s">
        <v>470</v>
      </c>
      <c r="C116">
        <v>6</v>
      </c>
      <c r="D116">
        <v>33</v>
      </c>
      <c r="E116">
        <v>1</v>
      </c>
      <c r="F116">
        <v>3</v>
      </c>
      <c r="G116">
        <v>1</v>
      </c>
      <c r="H116">
        <v>0</v>
      </c>
      <c r="I116">
        <v>0</v>
      </c>
      <c r="J116">
        <v>1</v>
      </c>
      <c r="L116">
        <v>0.83</v>
      </c>
      <c r="M116" t="s">
        <v>15</v>
      </c>
      <c r="N116" t="s">
        <v>15</v>
      </c>
      <c r="O116">
        <v>0.17</v>
      </c>
      <c r="P116" t="s">
        <v>354</v>
      </c>
      <c r="Q116">
        <f>SUM(OGS_Home_BrazilA[[#This Row],[0-15]:[31-45]])</f>
        <v>5</v>
      </c>
    </row>
    <row r="117" spans="1:17" x14ac:dyDescent="0.25">
      <c r="A117" t="s">
        <v>313</v>
      </c>
      <c r="B117" t="s">
        <v>593</v>
      </c>
      <c r="C117">
        <v>6</v>
      </c>
      <c r="D117">
        <v>16</v>
      </c>
      <c r="E117">
        <v>3</v>
      </c>
      <c r="F117">
        <v>2</v>
      </c>
      <c r="G117">
        <v>1</v>
      </c>
      <c r="H117">
        <v>0</v>
      </c>
      <c r="I117">
        <v>0</v>
      </c>
      <c r="J117">
        <v>0</v>
      </c>
      <c r="L117">
        <v>1</v>
      </c>
      <c r="M117" t="s">
        <v>15</v>
      </c>
      <c r="N117" t="s">
        <v>15</v>
      </c>
      <c r="O117">
        <v>0</v>
      </c>
      <c r="P117" t="s">
        <v>354</v>
      </c>
      <c r="Q117">
        <f>SUM(OGS_Home_BrazilA[[#This Row],[0-15]:[31-45]])</f>
        <v>6</v>
      </c>
    </row>
    <row r="118" spans="1:17" x14ac:dyDescent="0.25">
      <c r="A118" t="s">
        <v>314</v>
      </c>
      <c r="B118" t="s">
        <v>535</v>
      </c>
      <c r="C118">
        <v>4</v>
      </c>
      <c r="D118">
        <v>36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0</v>
      </c>
      <c r="L118">
        <v>0.5</v>
      </c>
      <c r="M118" t="s">
        <v>15</v>
      </c>
      <c r="N118" t="s">
        <v>15</v>
      </c>
      <c r="O118">
        <v>0.5</v>
      </c>
      <c r="P118" t="s">
        <v>354</v>
      </c>
      <c r="Q118">
        <f>SUM(OGS_Home_BrazilA[[#This Row],[0-15]:[31-45]])</f>
        <v>2</v>
      </c>
    </row>
    <row r="119" spans="1:17" x14ac:dyDescent="0.25">
      <c r="A119" t="s">
        <v>315</v>
      </c>
      <c r="B119" t="s">
        <v>470</v>
      </c>
      <c r="C119">
        <v>5</v>
      </c>
      <c r="D119">
        <v>33</v>
      </c>
      <c r="E119">
        <v>2</v>
      </c>
      <c r="F119">
        <v>0</v>
      </c>
      <c r="G119">
        <v>1</v>
      </c>
      <c r="H119">
        <v>1</v>
      </c>
      <c r="I119">
        <v>1</v>
      </c>
      <c r="J119">
        <v>0</v>
      </c>
      <c r="L119">
        <v>0.6</v>
      </c>
      <c r="M119" t="s">
        <v>15</v>
      </c>
      <c r="N119" t="s">
        <v>15</v>
      </c>
      <c r="O119">
        <v>0.4</v>
      </c>
      <c r="P119" t="s">
        <v>354</v>
      </c>
      <c r="Q119">
        <f>SUM(OGS_Home_BrazilA[[#This Row],[0-15]:[31-45]])</f>
        <v>3</v>
      </c>
    </row>
    <row r="120" spans="1:17" x14ac:dyDescent="0.25">
      <c r="A120" t="s">
        <v>316</v>
      </c>
      <c r="B120" t="s">
        <v>593</v>
      </c>
      <c r="C120">
        <v>9</v>
      </c>
      <c r="D120">
        <v>21</v>
      </c>
      <c r="E120">
        <v>5</v>
      </c>
      <c r="F120">
        <v>1</v>
      </c>
      <c r="G120">
        <v>1</v>
      </c>
      <c r="H120">
        <v>2</v>
      </c>
      <c r="I120">
        <v>0</v>
      </c>
      <c r="J120">
        <v>0</v>
      </c>
      <c r="L120">
        <v>0.78</v>
      </c>
      <c r="M120" t="s">
        <v>15</v>
      </c>
      <c r="N120" t="s">
        <v>15</v>
      </c>
      <c r="O120">
        <v>0.22</v>
      </c>
      <c r="P120" t="s">
        <v>351</v>
      </c>
      <c r="Q120">
        <f>SUM(OGS_Home_BrazilA[[#This Row],[0-15]:[31-45]])</f>
        <v>7</v>
      </c>
    </row>
    <row r="121" spans="1:17" x14ac:dyDescent="0.25">
      <c r="A121" t="s">
        <v>317</v>
      </c>
      <c r="B121" t="s">
        <v>535</v>
      </c>
      <c r="C121">
        <v>7</v>
      </c>
      <c r="D121">
        <v>34</v>
      </c>
      <c r="E121">
        <v>1</v>
      </c>
      <c r="F121">
        <v>3</v>
      </c>
      <c r="G121">
        <v>1</v>
      </c>
      <c r="H121">
        <v>1</v>
      </c>
      <c r="I121">
        <v>1</v>
      </c>
      <c r="J121">
        <v>0</v>
      </c>
      <c r="L121">
        <v>0.71</v>
      </c>
      <c r="M121" t="s">
        <v>15</v>
      </c>
      <c r="N121" t="s">
        <v>15</v>
      </c>
      <c r="O121">
        <v>0.28999999999999998</v>
      </c>
      <c r="P121" t="s">
        <v>351</v>
      </c>
      <c r="Q121">
        <f>SUM(OGS_Home_BrazilA[[#This Row],[0-15]:[31-45]])</f>
        <v>5</v>
      </c>
    </row>
    <row r="122" spans="1:17" x14ac:dyDescent="0.25">
      <c r="A122" t="s">
        <v>318</v>
      </c>
      <c r="B122" t="s">
        <v>593</v>
      </c>
      <c r="C122">
        <v>2</v>
      </c>
      <c r="D122">
        <v>6</v>
      </c>
      <c r="E122">
        <v>2</v>
      </c>
      <c r="F122">
        <v>0</v>
      </c>
      <c r="G122">
        <v>0</v>
      </c>
      <c r="H122">
        <v>0</v>
      </c>
      <c r="I122">
        <v>0</v>
      </c>
      <c r="J122">
        <v>0</v>
      </c>
      <c r="L122">
        <v>1</v>
      </c>
      <c r="M122" t="s">
        <v>15</v>
      </c>
      <c r="N122" t="s">
        <v>15</v>
      </c>
      <c r="O122">
        <v>0</v>
      </c>
      <c r="P122" t="s">
        <v>351</v>
      </c>
      <c r="Q122">
        <f>SUM(OGS_Home_BrazilA[[#This Row],[0-15]:[31-45]])</f>
        <v>2</v>
      </c>
    </row>
    <row r="123" spans="1:17" x14ac:dyDescent="0.25">
      <c r="A123" t="s">
        <v>319</v>
      </c>
      <c r="B123" t="s">
        <v>535</v>
      </c>
      <c r="C123">
        <v>6</v>
      </c>
      <c r="D123">
        <v>44</v>
      </c>
      <c r="E123">
        <v>2</v>
      </c>
      <c r="F123">
        <v>1</v>
      </c>
      <c r="G123">
        <v>0</v>
      </c>
      <c r="H123">
        <v>0</v>
      </c>
      <c r="I123">
        <v>2</v>
      </c>
      <c r="J123">
        <v>1</v>
      </c>
      <c r="L123">
        <v>0.5</v>
      </c>
      <c r="M123" t="s">
        <v>15</v>
      </c>
      <c r="N123" t="s">
        <v>15</v>
      </c>
      <c r="O123">
        <v>0.5</v>
      </c>
      <c r="P123" t="s">
        <v>351</v>
      </c>
      <c r="Q123">
        <f>SUM(OGS_Home_BrazilA[[#This Row],[0-15]:[31-45]])</f>
        <v>3</v>
      </c>
    </row>
    <row r="124" spans="1:17" x14ac:dyDescent="0.25">
      <c r="A124" t="s">
        <v>320</v>
      </c>
      <c r="B124" t="s">
        <v>535</v>
      </c>
      <c r="C124">
        <v>5</v>
      </c>
      <c r="D124">
        <v>34</v>
      </c>
      <c r="E124">
        <v>2</v>
      </c>
      <c r="F124">
        <v>0</v>
      </c>
      <c r="G124">
        <v>2</v>
      </c>
      <c r="H124">
        <v>0</v>
      </c>
      <c r="I124">
        <v>1</v>
      </c>
      <c r="J124">
        <v>0</v>
      </c>
      <c r="L124">
        <v>0.8</v>
      </c>
      <c r="M124" t="s">
        <v>15</v>
      </c>
      <c r="N124" t="s">
        <v>15</v>
      </c>
      <c r="O124">
        <v>0.2</v>
      </c>
      <c r="P124" t="s">
        <v>351</v>
      </c>
      <c r="Q124">
        <f>SUM(OGS_Home_BrazilA[[#This Row],[0-15]:[31-45]])</f>
        <v>4</v>
      </c>
    </row>
    <row r="125" spans="1:17" x14ac:dyDescent="0.25">
      <c r="A125" t="s">
        <v>321</v>
      </c>
      <c r="B125" t="s">
        <v>593</v>
      </c>
      <c r="C125">
        <v>4</v>
      </c>
      <c r="D125">
        <v>27</v>
      </c>
      <c r="E125">
        <v>0</v>
      </c>
      <c r="F125">
        <v>2</v>
      </c>
      <c r="G125">
        <v>2</v>
      </c>
      <c r="H125">
        <v>0</v>
      </c>
      <c r="I125">
        <v>0</v>
      </c>
      <c r="J125">
        <v>0</v>
      </c>
      <c r="L125">
        <v>1</v>
      </c>
      <c r="M125" t="s">
        <v>15</v>
      </c>
      <c r="N125" t="s">
        <v>15</v>
      </c>
      <c r="O125">
        <v>0</v>
      </c>
      <c r="P125" t="s">
        <v>351</v>
      </c>
      <c r="Q125">
        <f>SUM(OGS_Home_BrazilA[[#This Row],[0-15]:[31-45]])</f>
        <v>4</v>
      </c>
    </row>
    <row r="126" spans="1:17" x14ac:dyDescent="0.25">
      <c r="A126" t="s">
        <v>322</v>
      </c>
      <c r="B126" t="s">
        <v>535</v>
      </c>
      <c r="C126">
        <v>4</v>
      </c>
      <c r="D126">
        <v>27</v>
      </c>
      <c r="E126">
        <v>1</v>
      </c>
      <c r="F126">
        <v>2</v>
      </c>
      <c r="G126">
        <v>0</v>
      </c>
      <c r="H126">
        <v>1</v>
      </c>
      <c r="I126">
        <v>0</v>
      </c>
      <c r="J126">
        <v>0</v>
      </c>
      <c r="L126">
        <v>0.75</v>
      </c>
      <c r="M126" t="s">
        <v>15</v>
      </c>
      <c r="N126" t="s">
        <v>15</v>
      </c>
      <c r="O126">
        <v>0.25</v>
      </c>
      <c r="P126" t="s">
        <v>351</v>
      </c>
      <c r="Q126">
        <f>SUM(OGS_Home_BrazilA[[#This Row],[0-15]:[31-45]])</f>
        <v>3</v>
      </c>
    </row>
    <row r="127" spans="1:17" x14ac:dyDescent="0.25">
      <c r="A127" t="s">
        <v>323</v>
      </c>
      <c r="B127" t="s">
        <v>535</v>
      </c>
      <c r="C127">
        <v>5</v>
      </c>
      <c r="D127">
        <v>42</v>
      </c>
      <c r="E127">
        <v>2</v>
      </c>
      <c r="F127">
        <v>0</v>
      </c>
      <c r="G127">
        <v>1</v>
      </c>
      <c r="H127">
        <v>0</v>
      </c>
      <c r="I127">
        <v>1</v>
      </c>
      <c r="J127">
        <v>1</v>
      </c>
      <c r="L127">
        <v>0.6</v>
      </c>
      <c r="M127" t="s">
        <v>15</v>
      </c>
      <c r="N127" t="s">
        <v>15</v>
      </c>
      <c r="O127">
        <v>0.4</v>
      </c>
      <c r="P127" t="s">
        <v>351</v>
      </c>
      <c r="Q127">
        <f>SUM(OGS_Home_BrazilA[[#This Row],[0-15]:[31-45]])</f>
        <v>3</v>
      </c>
    </row>
    <row r="128" spans="1:17" x14ac:dyDescent="0.25">
      <c r="A128" t="s">
        <v>324</v>
      </c>
      <c r="B128" t="s">
        <v>470</v>
      </c>
      <c r="C128">
        <v>2</v>
      </c>
      <c r="D128">
        <v>50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L128">
        <v>0.5</v>
      </c>
      <c r="M128" t="s">
        <v>15</v>
      </c>
      <c r="N128" t="s">
        <v>15</v>
      </c>
      <c r="O128">
        <v>0.5</v>
      </c>
      <c r="P128" t="s">
        <v>351</v>
      </c>
      <c r="Q128">
        <f>SUM(OGS_Home_BrazilA[[#This Row],[0-15]:[31-45]])</f>
        <v>1</v>
      </c>
    </row>
    <row r="129" spans="1:17" x14ac:dyDescent="0.25">
      <c r="A129" t="s">
        <v>325</v>
      </c>
      <c r="B129" t="s">
        <v>535</v>
      </c>
      <c r="C129">
        <v>6</v>
      </c>
      <c r="D129">
        <v>36</v>
      </c>
      <c r="E129">
        <v>1</v>
      </c>
      <c r="F129">
        <v>2</v>
      </c>
      <c r="G129">
        <v>1</v>
      </c>
      <c r="H129">
        <v>1</v>
      </c>
      <c r="I129">
        <v>1</v>
      </c>
      <c r="J129">
        <v>0</v>
      </c>
      <c r="L129">
        <v>0.67</v>
      </c>
      <c r="M129" t="s">
        <v>15</v>
      </c>
      <c r="N129" t="s">
        <v>15</v>
      </c>
      <c r="O129">
        <v>0.33</v>
      </c>
      <c r="P129" t="s">
        <v>351</v>
      </c>
      <c r="Q129">
        <f>SUM(OGS_Home_BrazilA[[#This Row],[0-15]:[31-45]])</f>
        <v>4</v>
      </c>
    </row>
    <row r="130" spans="1:17" x14ac:dyDescent="0.25">
      <c r="A130" t="s">
        <v>326</v>
      </c>
      <c r="B130" t="s">
        <v>535</v>
      </c>
      <c r="C130">
        <v>3</v>
      </c>
      <c r="D130">
        <v>16</v>
      </c>
      <c r="E130">
        <v>2</v>
      </c>
      <c r="F130">
        <v>0</v>
      </c>
      <c r="G130">
        <v>1</v>
      </c>
      <c r="H130">
        <v>0</v>
      </c>
      <c r="I130">
        <v>0</v>
      </c>
      <c r="J130">
        <v>0</v>
      </c>
      <c r="L130">
        <v>1</v>
      </c>
      <c r="M130" t="s">
        <v>15</v>
      </c>
      <c r="N130" t="s">
        <v>15</v>
      </c>
      <c r="O130">
        <v>0</v>
      </c>
      <c r="P130" t="s">
        <v>351</v>
      </c>
      <c r="Q130">
        <f>SUM(OGS_Home_BrazilA[[#This Row],[0-15]:[31-45]])</f>
        <v>3</v>
      </c>
    </row>
    <row r="131" spans="1:17" x14ac:dyDescent="0.25">
      <c r="A131" t="s">
        <v>327</v>
      </c>
      <c r="B131" t="s">
        <v>535</v>
      </c>
      <c r="C131">
        <v>8</v>
      </c>
      <c r="D131">
        <v>22</v>
      </c>
      <c r="E131">
        <v>2</v>
      </c>
      <c r="F131">
        <v>5</v>
      </c>
      <c r="G131">
        <v>1</v>
      </c>
      <c r="H131">
        <v>0</v>
      </c>
      <c r="I131">
        <v>0</v>
      </c>
      <c r="J131">
        <v>0</v>
      </c>
      <c r="L131">
        <v>1</v>
      </c>
      <c r="M131" t="s">
        <v>15</v>
      </c>
      <c r="N131" t="s">
        <v>15</v>
      </c>
      <c r="O131">
        <v>0</v>
      </c>
      <c r="P131" t="s">
        <v>351</v>
      </c>
      <c r="Q131">
        <f>SUM(OGS_Home_BrazilA[[#This Row],[0-15]:[31-45]])</f>
        <v>8</v>
      </c>
    </row>
    <row r="132" spans="1:17" x14ac:dyDescent="0.25">
      <c r="A132" t="s">
        <v>328</v>
      </c>
      <c r="B132" t="s">
        <v>593</v>
      </c>
      <c r="C132">
        <v>7</v>
      </c>
      <c r="D132">
        <v>22</v>
      </c>
      <c r="E132">
        <v>2</v>
      </c>
      <c r="F132">
        <v>4</v>
      </c>
      <c r="G132">
        <v>0</v>
      </c>
      <c r="H132">
        <v>1</v>
      </c>
      <c r="I132">
        <v>0</v>
      </c>
      <c r="J132">
        <v>0</v>
      </c>
      <c r="L132">
        <v>0.86</v>
      </c>
      <c r="M132" t="s">
        <v>15</v>
      </c>
      <c r="N132" t="s">
        <v>15</v>
      </c>
      <c r="O132">
        <v>0.14000000000000001</v>
      </c>
      <c r="P132" t="s">
        <v>351</v>
      </c>
      <c r="Q132">
        <f>SUM(OGS_Home_BrazilA[[#This Row],[0-15]:[31-45]])</f>
        <v>6</v>
      </c>
    </row>
    <row r="133" spans="1:17" x14ac:dyDescent="0.25">
      <c r="A133" t="s">
        <v>329</v>
      </c>
      <c r="B133" t="s">
        <v>593</v>
      </c>
      <c r="C133">
        <v>7</v>
      </c>
      <c r="D133">
        <v>17</v>
      </c>
      <c r="E133">
        <v>4</v>
      </c>
      <c r="F133">
        <v>2</v>
      </c>
      <c r="G133">
        <v>1</v>
      </c>
      <c r="H133">
        <v>0</v>
      </c>
      <c r="I133">
        <v>0</v>
      </c>
      <c r="J133">
        <v>0</v>
      </c>
      <c r="L133">
        <v>1</v>
      </c>
      <c r="M133" t="s">
        <v>15</v>
      </c>
      <c r="N133" t="s">
        <v>15</v>
      </c>
      <c r="O133">
        <v>0</v>
      </c>
      <c r="P133" t="s">
        <v>351</v>
      </c>
      <c r="Q133">
        <f>SUM(OGS_Home_BrazilA[[#This Row],[0-15]:[31-45]])</f>
        <v>7</v>
      </c>
    </row>
    <row r="134" spans="1:17" x14ac:dyDescent="0.25">
      <c r="A134" t="s">
        <v>330</v>
      </c>
      <c r="B134" t="s">
        <v>593</v>
      </c>
      <c r="C134">
        <v>6</v>
      </c>
      <c r="D134">
        <v>21</v>
      </c>
      <c r="E134">
        <v>1</v>
      </c>
      <c r="F134">
        <v>4</v>
      </c>
      <c r="G134">
        <v>1</v>
      </c>
      <c r="H134">
        <v>0</v>
      </c>
      <c r="I134">
        <v>0</v>
      </c>
      <c r="J134">
        <v>0</v>
      </c>
      <c r="L134">
        <v>1</v>
      </c>
      <c r="M134" t="s">
        <v>15</v>
      </c>
      <c r="N134" t="s">
        <v>15</v>
      </c>
      <c r="O134">
        <v>0</v>
      </c>
      <c r="P134" t="s">
        <v>351</v>
      </c>
      <c r="Q134">
        <f>SUM(OGS_Home_BrazilA[[#This Row],[0-15]:[31-45]])</f>
        <v>6</v>
      </c>
    </row>
    <row r="135" spans="1:17" x14ac:dyDescent="0.25">
      <c r="A135" t="s">
        <v>331</v>
      </c>
      <c r="B135" t="s">
        <v>470</v>
      </c>
      <c r="C135">
        <v>3</v>
      </c>
      <c r="D135">
        <v>26</v>
      </c>
      <c r="E135">
        <v>1</v>
      </c>
      <c r="F135">
        <v>1</v>
      </c>
      <c r="G135">
        <v>0</v>
      </c>
      <c r="H135">
        <v>1</v>
      </c>
      <c r="I135">
        <v>0</v>
      </c>
      <c r="J135">
        <v>0</v>
      </c>
      <c r="L135">
        <v>0.67</v>
      </c>
      <c r="M135" t="s">
        <v>15</v>
      </c>
      <c r="N135" t="s">
        <v>15</v>
      </c>
      <c r="O135">
        <v>0.33</v>
      </c>
      <c r="P135" t="s">
        <v>351</v>
      </c>
      <c r="Q135">
        <f>SUM(OGS_Home_BrazilA[[#This Row],[0-15]:[31-45]])</f>
        <v>2</v>
      </c>
    </row>
    <row r="136" spans="1:17" x14ac:dyDescent="0.25">
      <c r="A136" t="s">
        <v>332</v>
      </c>
      <c r="B136" t="s">
        <v>593</v>
      </c>
      <c r="C136">
        <v>5</v>
      </c>
      <c r="D136">
        <v>27</v>
      </c>
      <c r="E136">
        <v>2</v>
      </c>
      <c r="F136">
        <v>0</v>
      </c>
      <c r="G136">
        <v>3</v>
      </c>
      <c r="H136">
        <v>0</v>
      </c>
      <c r="I136">
        <v>0</v>
      </c>
      <c r="J136">
        <v>0</v>
      </c>
      <c r="L136">
        <v>1</v>
      </c>
      <c r="M136" t="s">
        <v>15</v>
      </c>
      <c r="N136" t="s">
        <v>15</v>
      </c>
      <c r="O136">
        <v>0</v>
      </c>
      <c r="P136" t="s">
        <v>351</v>
      </c>
      <c r="Q136">
        <f>SUM(OGS_Home_BrazilA[[#This Row],[0-15]:[31-45]])</f>
        <v>5</v>
      </c>
    </row>
    <row r="137" spans="1:17" x14ac:dyDescent="0.25">
      <c r="A137" t="s">
        <v>333</v>
      </c>
      <c r="B137" t="s">
        <v>535</v>
      </c>
      <c r="C137">
        <v>4</v>
      </c>
      <c r="D137">
        <v>14</v>
      </c>
      <c r="E137">
        <v>3</v>
      </c>
      <c r="F137">
        <v>0</v>
      </c>
      <c r="G137">
        <v>1</v>
      </c>
      <c r="H137">
        <v>0</v>
      </c>
      <c r="I137">
        <v>0</v>
      </c>
      <c r="J137">
        <v>0</v>
      </c>
      <c r="L137">
        <v>1</v>
      </c>
      <c r="M137" t="s">
        <v>15</v>
      </c>
      <c r="N137" t="s">
        <v>15</v>
      </c>
      <c r="O137">
        <v>0</v>
      </c>
      <c r="P137" t="s">
        <v>351</v>
      </c>
      <c r="Q137">
        <f>SUM(OGS_Home_BrazilA[[#This Row],[0-15]:[31-45]])</f>
        <v>4</v>
      </c>
    </row>
    <row r="138" spans="1:17" x14ac:dyDescent="0.25">
      <c r="A138" t="s">
        <v>387</v>
      </c>
      <c r="B138" t="s">
        <v>597</v>
      </c>
      <c r="C138">
        <v>6</v>
      </c>
      <c r="D138">
        <v>43</v>
      </c>
      <c r="E138">
        <v>0</v>
      </c>
      <c r="F138">
        <v>2</v>
      </c>
      <c r="G138">
        <v>2</v>
      </c>
      <c r="H138">
        <v>1</v>
      </c>
      <c r="I138">
        <v>0</v>
      </c>
      <c r="J138">
        <v>1</v>
      </c>
      <c r="L138">
        <v>0.67</v>
      </c>
      <c r="M138" t="s">
        <v>15</v>
      </c>
      <c r="N138" t="s">
        <v>15</v>
      </c>
      <c r="O138">
        <v>0.33</v>
      </c>
      <c r="P138" t="s">
        <v>401</v>
      </c>
      <c r="Q138">
        <f>SUM(OGS_Home_BrazilA[[#This Row],[0-15]:[31-45]])</f>
        <v>4</v>
      </c>
    </row>
    <row r="139" spans="1:17" x14ac:dyDescent="0.25">
      <c r="A139" t="s">
        <v>382</v>
      </c>
      <c r="B139" t="s">
        <v>597</v>
      </c>
      <c r="C139">
        <v>10</v>
      </c>
      <c r="D139">
        <v>22</v>
      </c>
      <c r="E139">
        <v>5</v>
      </c>
      <c r="F139">
        <v>2</v>
      </c>
      <c r="G139">
        <v>1</v>
      </c>
      <c r="H139">
        <v>1</v>
      </c>
      <c r="I139">
        <v>1</v>
      </c>
      <c r="J139">
        <v>0</v>
      </c>
      <c r="L139">
        <v>0.8</v>
      </c>
      <c r="M139" t="s">
        <v>15</v>
      </c>
      <c r="N139" t="s">
        <v>15</v>
      </c>
      <c r="O139">
        <v>0.2</v>
      </c>
      <c r="P139" t="s">
        <v>401</v>
      </c>
      <c r="Q139">
        <f>SUM(OGS_Home_BrazilA[[#This Row],[0-15]:[31-45]])</f>
        <v>8</v>
      </c>
    </row>
    <row r="140" spans="1:17" x14ac:dyDescent="0.25">
      <c r="A140" t="s">
        <v>385</v>
      </c>
      <c r="B140" t="s">
        <v>597</v>
      </c>
      <c r="C140">
        <v>11</v>
      </c>
      <c r="D140">
        <v>31</v>
      </c>
      <c r="E140">
        <v>3</v>
      </c>
      <c r="F140">
        <v>3</v>
      </c>
      <c r="G140">
        <v>3</v>
      </c>
      <c r="H140">
        <v>1</v>
      </c>
      <c r="I140">
        <v>1</v>
      </c>
      <c r="J140">
        <v>0</v>
      </c>
      <c r="L140">
        <v>0.82</v>
      </c>
      <c r="M140" t="s">
        <v>15</v>
      </c>
      <c r="N140" t="s">
        <v>15</v>
      </c>
      <c r="O140">
        <v>0.18</v>
      </c>
      <c r="P140" t="s">
        <v>401</v>
      </c>
      <c r="Q140">
        <f>SUM(OGS_Home_BrazilA[[#This Row],[0-15]:[31-45]])</f>
        <v>9</v>
      </c>
    </row>
    <row r="141" spans="1:17" x14ac:dyDescent="0.25">
      <c r="A141" t="s">
        <v>381</v>
      </c>
      <c r="B141" t="s">
        <v>597</v>
      </c>
      <c r="C141">
        <v>7</v>
      </c>
      <c r="D141">
        <v>40</v>
      </c>
      <c r="E141">
        <v>2</v>
      </c>
      <c r="F141">
        <v>1</v>
      </c>
      <c r="G141">
        <v>1</v>
      </c>
      <c r="H141">
        <v>0</v>
      </c>
      <c r="I141">
        <v>3</v>
      </c>
      <c r="J141">
        <v>0</v>
      </c>
      <c r="L141">
        <v>0.56999999999999995</v>
      </c>
      <c r="M141" t="s">
        <v>15</v>
      </c>
      <c r="N141" t="s">
        <v>15</v>
      </c>
      <c r="O141">
        <v>0.43</v>
      </c>
      <c r="P141" t="s">
        <v>401</v>
      </c>
      <c r="Q141">
        <f>SUM(OGS_Home_BrazilA[[#This Row],[0-15]:[31-45]])</f>
        <v>4</v>
      </c>
    </row>
    <row r="142" spans="1:17" x14ac:dyDescent="0.25">
      <c r="A142" t="s">
        <v>393</v>
      </c>
      <c r="B142" t="s">
        <v>597</v>
      </c>
      <c r="C142">
        <v>9</v>
      </c>
      <c r="D142">
        <v>44</v>
      </c>
      <c r="E142">
        <v>3</v>
      </c>
      <c r="F142">
        <v>0</v>
      </c>
      <c r="G142">
        <v>1</v>
      </c>
      <c r="H142">
        <v>1</v>
      </c>
      <c r="I142">
        <v>3</v>
      </c>
      <c r="J142">
        <v>1</v>
      </c>
      <c r="L142">
        <v>0.44</v>
      </c>
      <c r="M142" t="s">
        <v>15</v>
      </c>
      <c r="N142" t="s">
        <v>15</v>
      </c>
      <c r="O142">
        <v>0.56000000000000005</v>
      </c>
      <c r="P142" t="s">
        <v>401</v>
      </c>
      <c r="Q142">
        <f>SUM(OGS_Home_BrazilA[[#This Row],[0-15]:[31-45]])</f>
        <v>4</v>
      </c>
    </row>
    <row r="143" spans="1:17" x14ac:dyDescent="0.25">
      <c r="A143" t="s">
        <v>388</v>
      </c>
      <c r="B143" t="s">
        <v>597</v>
      </c>
      <c r="C143">
        <v>8</v>
      </c>
      <c r="D143">
        <v>25</v>
      </c>
      <c r="E143">
        <v>3</v>
      </c>
      <c r="F143">
        <v>3</v>
      </c>
      <c r="G143">
        <v>1</v>
      </c>
      <c r="H143">
        <v>1</v>
      </c>
      <c r="I143">
        <v>0</v>
      </c>
      <c r="J143">
        <v>0</v>
      </c>
      <c r="L143">
        <v>0.88</v>
      </c>
      <c r="M143" t="s">
        <v>15</v>
      </c>
      <c r="N143" t="s">
        <v>15</v>
      </c>
      <c r="O143">
        <v>0.12</v>
      </c>
      <c r="P143" t="s">
        <v>401</v>
      </c>
      <c r="Q143">
        <f>SUM(OGS_Home_BrazilA[[#This Row],[0-15]:[31-45]])</f>
        <v>7</v>
      </c>
    </row>
    <row r="144" spans="1:17" x14ac:dyDescent="0.25">
      <c r="A144" t="s">
        <v>386</v>
      </c>
      <c r="B144" t="s">
        <v>597</v>
      </c>
      <c r="C144">
        <v>11</v>
      </c>
      <c r="D144">
        <v>21</v>
      </c>
      <c r="E144">
        <v>5</v>
      </c>
      <c r="F144">
        <v>2</v>
      </c>
      <c r="G144">
        <v>3</v>
      </c>
      <c r="H144">
        <v>1</v>
      </c>
      <c r="I144">
        <v>0</v>
      </c>
      <c r="J144">
        <v>0</v>
      </c>
      <c r="L144">
        <v>0.91</v>
      </c>
      <c r="M144" t="s">
        <v>15</v>
      </c>
      <c r="N144" t="s">
        <v>15</v>
      </c>
      <c r="O144">
        <v>0.09</v>
      </c>
      <c r="P144" t="s">
        <v>401</v>
      </c>
      <c r="Q144">
        <f>SUM(OGS_Home_BrazilA[[#This Row],[0-15]:[31-45]])</f>
        <v>10</v>
      </c>
    </row>
    <row r="145" spans="1:17" x14ac:dyDescent="0.25">
      <c r="A145" t="s">
        <v>383</v>
      </c>
      <c r="B145" t="s">
        <v>597</v>
      </c>
      <c r="C145">
        <v>7</v>
      </c>
      <c r="D145">
        <v>36</v>
      </c>
      <c r="E145">
        <v>2</v>
      </c>
      <c r="F145">
        <v>1</v>
      </c>
      <c r="G145">
        <v>2</v>
      </c>
      <c r="H145">
        <v>1</v>
      </c>
      <c r="I145">
        <v>0</v>
      </c>
      <c r="J145">
        <v>1</v>
      </c>
      <c r="L145">
        <v>0.71</v>
      </c>
      <c r="M145" t="s">
        <v>15</v>
      </c>
      <c r="N145" t="s">
        <v>15</v>
      </c>
      <c r="O145">
        <v>0.28999999999999998</v>
      </c>
      <c r="P145" t="s">
        <v>401</v>
      </c>
      <c r="Q145">
        <f>SUM(OGS_Home_BrazilA[[#This Row],[0-15]:[31-45]])</f>
        <v>5</v>
      </c>
    </row>
    <row r="146" spans="1:17" x14ac:dyDescent="0.25">
      <c r="A146" t="s">
        <v>384</v>
      </c>
      <c r="B146" t="s">
        <v>597</v>
      </c>
      <c r="C146">
        <v>7</v>
      </c>
      <c r="D146">
        <v>31</v>
      </c>
      <c r="E146">
        <v>2</v>
      </c>
      <c r="F146">
        <v>2</v>
      </c>
      <c r="G146">
        <v>1</v>
      </c>
      <c r="H146">
        <v>2</v>
      </c>
      <c r="I146">
        <v>0</v>
      </c>
      <c r="J146">
        <v>0</v>
      </c>
      <c r="L146">
        <v>0.71</v>
      </c>
      <c r="M146" t="s">
        <v>15</v>
      </c>
      <c r="N146" t="s">
        <v>15</v>
      </c>
      <c r="O146">
        <v>0.28999999999999998</v>
      </c>
      <c r="P146" t="s">
        <v>401</v>
      </c>
      <c r="Q146">
        <f>SUM(OGS_Home_BrazilA[[#This Row],[0-15]:[31-45]])</f>
        <v>5</v>
      </c>
    </row>
    <row r="147" spans="1:17" x14ac:dyDescent="0.25">
      <c r="A147" t="s">
        <v>392</v>
      </c>
      <c r="B147" t="s">
        <v>597</v>
      </c>
      <c r="C147">
        <v>7</v>
      </c>
      <c r="D147">
        <v>25</v>
      </c>
      <c r="E147">
        <v>4</v>
      </c>
      <c r="F147">
        <v>0</v>
      </c>
      <c r="G147">
        <v>2</v>
      </c>
      <c r="H147">
        <v>1</v>
      </c>
      <c r="I147">
        <v>0</v>
      </c>
      <c r="J147">
        <v>0</v>
      </c>
      <c r="L147">
        <v>0.86</v>
      </c>
      <c r="M147" t="s">
        <v>15</v>
      </c>
      <c r="N147" t="s">
        <v>15</v>
      </c>
      <c r="O147">
        <v>0.14000000000000001</v>
      </c>
      <c r="P147" t="s">
        <v>401</v>
      </c>
      <c r="Q147">
        <f>SUM(OGS_Home_BrazilA[[#This Row],[0-15]:[31-45]])</f>
        <v>6</v>
      </c>
    </row>
    <row r="148" spans="1:17" x14ac:dyDescent="0.25">
      <c r="A148" t="s">
        <v>394</v>
      </c>
      <c r="B148" t="s">
        <v>597</v>
      </c>
      <c r="C148">
        <v>9</v>
      </c>
      <c r="D148">
        <v>20</v>
      </c>
      <c r="E148">
        <v>4</v>
      </c>
      <c r="F148">
        <v>3</v>
      </c>
      <c r="G148">
        <v>2</v>
      </c>
      <c r="H148">
        <v>0</v>
      </c>
      <c r="I148">
        <v>0</v>
      </c>
      <c r="J148">
        <v>0</v>
      </c>
      <c r="L148">
        <v>1</v>
      </c>
      <c r="M148" t="s">
        <v>15</v>
      </c>
      <c r="N148" t="s">
        <v>15</v>
      </c>
      <c r="O148">
        <v>0</v>
      </c>
      <c r="P148" t="s">
        <v>401</v>
      </c>
      <c r="Q148">
        <f>SUM(OGS_Home_BrazilA[[#This Row],[0-15]:[31-45]])</f>
        <v>9</v>
      </c>
    </row>
    <row r="149" spans="1:17" x14ac:dyDescent="0.25">
      <c r="A149" t="s">
        <v>379</v>
      </c>
      <c r="B149" t="s">
        <v>597</v>
      </c>
      <c r="C149">
        <v>7</v>
      </c>
      <c r="D149">
        <v>30</v>
      </c>
      <c r="E149">
        <v>3</v>
      </c>
      <c r="F149">
        <v>2</v>
      </c>
      <c r="G149">
        <v>0</v>
      </c>
      <c r="H149">
        <v>0</v>
      </c>
      <c r="I149">
        <v>1</v>
      </c>
      <c r="J149">
        <v>1</v>
      </c>
      <c r="L149">
        <v>0.71</v>
      </c>
      <c r="M149" t="s">
        <v>15</v>
      </c>
      <c r="N149" t="s">
        <v>15</v>
      </c>
      <c r="O149">
        <v>0.28999999999999998</v>
      </c>
      <c r="P149" t="s">
        <v>401</v>
      </c>
      <c r="Q149">
        <f>SUM(OGS_Home_BrazilA[[#This Row],[0-15]:[31-45]])</f>
        <v>5</v>
      </c>
    </row>
    <row r="150" spans="1:17" x14ac:dyDescent="0.25">
      <c r="A150" t="s">
        <v>390</v>
      </c>
      <c r="B150" t="s">
        <v>597</v>
      </c>
      <c r="C150">
        <v>8</v>
      </c>
      <c r="D150">
        <v>25</v>
      </c>
      <c r="E150">
        <v>3</v>
      </c>
      <c r="F150">
        <v>2</v>
      </c>
      <c r="G150">
        <v>3</v>
      </c>
      <c r="H150">
        <v>0</v>
      </c>
      <c r="I150">
        <v>0</v>
      </c>
      <c r="J150">
        <v>0</v>
      </c>
      <c r="L150">
        <v>1</v>
      </c>
      <c r="M150" t="s">
        <v>15</v>
      </c>
      <c r="N150" t="s">
        <v>15</v>
      </c>
      <c r="O150">
        <v>0</v>
      </c>
      <c r="P150" t="s">
        <v>401</v>
      </c>
      <c r="Q150">
        <f>SUM(OGS_Home_BrazilA[[#This Row],[0-15]:[31-45]])</f>
        <v>8</v>
      </c>
    </row>
    <row r="151" spans="1:17" x14ac:dyDescent="0.25">
      <c r="A151" t="s">
        <v>397</v>
      </c>
      <c r="B151" t="s">
        <v>597</v>
      </c>
      <c r="C151">
        <v>8</v>
      </c>
      <c r="D151">
        <v>32</v>
      </c>
      <c r="E151">
        <v>3</v>
      </c>
      <c r="F151">
        <v>1</v>
      </c>
      <c r="G151">
        <v>2</v>
      </c>
      <c r="H151">
        <v>1</v>
      </c>
      <c r="I151">
        <v>0</v>
      </c>
      <c r="J151">
        <v>1</v>
      </c>
      <c r="L151">
        <v>0.75</v>
      </c>
      <c r="M151" t="s">
        <v>15</v>
      </c>
      <c r="N151" t="s">
        <v>15</v>
      </c>
      <c r="O151">
        <v>0.25</v>
      </c>
      <c r="P151" t="s">
        <v>401</v>
      </c>
      <c r="Q151">
        <f>SUM(OGS_Home_BrazilA[[#This Row],[0-15]:[31-45]])</f>
        <v>6</v>
      </c>
    </row>
    <row r="152" spans="1:17" x14ac:dyDescent="0.25">
      <c r="A152" t="s">
        <v>396</v>
      </c>
      <c r="B152" t="s">
        <v>597</v>
      </c>
      <c r="C152">
        <v>5</v>
      </c>
      <c r="D152">
        <v>29</v>
      </c>
      <c r="E152">
        <v>2</v>
      </c>
      <c r="F152">
        <v>1</v>
      </c>
      <c r="G152">
        <v>0</v>
      </c>
      <c r="H152">
        <v>1</v>
      </c>
      <c r="I152">
        <v>1</v>
      </c>
      <c r="J152">
        <v>0</v>
      </c>
      <c r="L152">
        <v>0.6</v>
      </c>
      <c r="M152" t="s">
        <v>15</v>
      </c>
      <c r="N152" t="s">
        <v>15</v>
      </c>
      <c r="O152">
        <v>0.4</v>
      </c>
      <c r="P152" t="s">
        <v>401</v>
      </c>
      <c r="Q152">
        <f>SUM(OGS_Home_BrazilA[[#This Row],[0-15]:[31-45]])</f>
        <v>3</v>
      </c>
    </row>
    <row r="153" spans="1:17" x14ac:dyDescent="0.25">
      <c r="A153" t="s">
        <v>395</v>
      </c>
      <c r="B153" t="s">
        <v>597</v>
      </c>
      <c r="C153">
        <v>7</v>
      </c>
      <c r="D153">
        <v>47</v>
      </c>
      <c r="E153">
        <v>2</v>
      </c>
      <c r="F153">
        <v>1</v>
      </c>
      <c r="G153">
        <v>0</v>
      </c>
      <c r="H153">
        <v>0</v>
      </c>
      <c r="I153">
        <v>2</v>
      </c>
      <c r="J153">
        <v>2</v>
      </c>
      <c r="L153">
        <v>0.43</v>
      </c>
      <c r="M153" t="s">
        <v>15</v>
      </c>
      <c r="N153" t="s">
        <v>15</v>
      </c>
      <c r="O153">
        <v>0.56999999999999995</v>
      </c>
      <c r="P153" t="s">
        <v>401</v>
      </c>
      <c r="Q153">
        <f>SUM(OGS_Home_BrazilA[[#This Row],[0-15]:[31-45]])</f>
        <v>3</v>
      </c>
    </row>
    <row r="154" spans="1:17" x14ac:dyDescent="0.25">
      <c r="A154" t="s">
        <v>424</v>
      </c>
      <c r="B154" t="s">
        <v>535</v>
      </c>
      <c r="C154">
        <v>6</v>
      </c>
      <c r="D154">
        <v>23</v>
      </c>
      <c r="E154">
        <v>3</v>
      </c>
      <c r="F154">
        <v>1</v>
      </c>
      <c r="G154">
        <v>1</v>
      </c>
      <c r="H154">
        <v>1</v>
      </c>
      <c r="I154">
        <v>0</v>
      </c>
      <c r="J154">
        <v>0</v>
      </c>
      <c r="L154">
        <v>0.83</v>
      </c>
      <c r="M154" t="s">
        <v>15</v>
      </c>
      <c r="N154" t="s">
        <v>15</v>
      </c>
      <c r="O154">
        <v>0.17</v>
      </c>
      <c r="P154" t="s">
        <v>441</v>
      </c>
      <c r="Q154">
        <f>SUM(OGS_Home_BrazilA[[#This Row],[0-15]:[31-45]])</f>
        <v>5</v>
      </c>
    </row>
    <row r="155" spans="1:17" x14ac:dyDescent="0.25">
      <c r="A155" t="s">
        <v>437</v>
      </c>
      <c r="B155" t="s">
        <v>535</v>
      </c>
      <c r="C155">
        <v>3</v>
      </c>
      <c r="D155">
        <v>42</v>
      </c>
      <c r="E155">
        <v>0</v>
      </c>
      <c r="F155">
        <v>1</v>
      </c>
      <c r="G155">
        <v>1</v>
      </c>
      <c r="H155">
        <v>0</v>
      </c>
      <c r="I155">
        <v>1</v>
      </c>
      <c r="J155">
        <v>0</v>
      </c>
      <c r="L155">
        <v>0.67</v>
      </c>
      <c r="M155" t="s">
        <v>15</v>
      </c>
      <c r="N155" t="s">
        <v>15</v>
      </c>
      <c r="O155">
        <v>0.33</v>
      </c>
      <c r="P155" t="s">
        <v>441</v>
      </c>
      <c r="Q155">
        <f>SUM(OGS_Home_BrazilA[[#This Row],[0-15]:[31-45]])</f>
        <v>2</v>
      </c>
    </row>
    <row r="156" spans="1:17" x14ac:dyDescent="0.25">
      <c r="A156" t="s">
        <v>428</v>
      </c>
      <c r="B156" t="s">
        <v>593</v>
      </c>
      <c r="C156">
        <v>7</v>
      </c>
      <c r="D156">
        <v>15</v>
      </c>
      <c r="E156">
        <v>5</v>
      </c>
      <c r="F156">
        <v>1</v>
      </c>
      <c r="G156">
        <v>1</v>
      </c>
      <c r="H156">
        <v>0</v>
      </c>
      <c r="I156">
        <v>0</v>
      </c>
      <c r="J156">
        <v>0</v>
      </c>
      <c r="L156">
        <v>1</v>
      </c>
      <c r="M156" t="s">
        <v>15</v>
      </c>
      <c r="N156" t="s">
        <v>15</v>
      </c>
      <c r="O156">
        <v>0</v>
      </c>
      <c r="P156" t="s">
        <v>441</v>
      </c>
      <c r="Q156">
        <f>SUM(OGS_Home_BrazilA[[#This Row],[0-15]:[31-45]])</f>
        <v>7</v>
      </c>
    </row>
    <row r="157" spans="1:17" x14ac:dyDescent="0.25">
      <c r="A157" t="s">
        <v>439</v>
      </c>
      <c r="B157" t="s">
        <v>535</v>
      </c>
      <c r="C157">
        <v>3</v>
      </c>
      <c r="D157">
        <v>29</v>
      </c>
      <c r="E157">
        <v>0</v>
      </c>
      <c r="F157">
        <v>2</v>
      </c>
      <c r="G157">
        <v>1</v>
      </c>
      <c r="H157">
        <v>0</v>
      </c>
      <c r="I157">
        <v>0</v>
      </c>
      <c r="J157">
        <v>0</v>
      </c>
      <c r="L157">
        <v>1</v>
      </c>
      <c r="M157" t="s">
        <v>15</v>
      </c>
      <c r="N157" t="s">
        <v>15</v>
      </c>
      <c r="O157">
        <v>0</v>
      </c>
      <c r="P157" t="s">
        <v>441</v>
      </c>
      <c r="Q157">
        <f>SUM(OGS_Home_BrazilA[[#This Row],[0-15]:[31-45]])</f>
        <v>3</v>
      </c>
    </row>
    <row r="158" spans="1:17" x14ac:dyDescent="0.25">
      <c r="A158" t="s">
        <v>426</v>
      </c>
      <c r="B158" t="s">
        <v>535</v>
      </c>
      <c r="C158">
        <v>6</v>
      </c>
      <c r="D158">
        <v>30</v>
      </c>
      <c r="E158">
        <v>2</v>
      </c>
      <c r="F158">
        <v>1</v>
      </c>
      <c r="G158">
        <v>2</v>
      </c>
      <c r="H158">
        <v>0</v>
      </c>
      <c r="I158">
        <v>1</v>
      </c>
      <c r="J158">
        <v>0</v>
      </c>
      <c r="L158">
        <v>0.83</v>
      </c>
      <c r="M158" t="s">
        <v>15</v>
      </c>
      <c r="N158" t="s">
        <v>15</v>
      </c>
      <c r="O158">
        <v>0.17</v>
      </c>
      <c r="P158" t="s">
        <v>441</v>
      </c>
      <c r="Q158">
        <f>SUM(OGS_Home_BrazilA[[#This Row],[0-15]:[31-45]])</f>
        <v>5</v>
      </c>
    </row>
    <row r="159" spans="1:17" x14ac:dyDescent="0.25">
      <c r="A159" t="s">
        <v>434</v>
      </c>
      <c r="B159" t="s">
        <v>535</v>
      </c>
      <c r="C159">
        <v>3</v>
      </c>
      <c r="D159">
        <v>32</v>
      </c>
      <c r="E159">
        <v>0</v>
      </c>
      <c r="F159">
        <v>2</v>
      </c>
      <c r="G159">
        <v>1</v>
      </c>
      <c r="H159">
        <v>0</v>
      </c>
      <c r="I159">
        <v>0</v>
      </c>
      <c r="J159">
        <v>0</v>
      </c>
      <c r="L159">
        <v>1</v>
      </c>
      <c r="M159" t="s">
        <v>15</v>
      </c>
      <c r="N159" t="s">
        <v>15</v>
      </c>
      <c r="O159">
        <v>0</v>
      </c>
      <c r="P159" t="s">
        <v>441</v>
      </c>
      <c r="Q159">
        <f>SUM(OGS_Home_BrazilA[[#This Row],[0-15]:[31-45]])</f>
        <v>3</v>
      </c>
    </row>
    <row r="160" spans="1:17" x14ac:dyDescent="0.25">
      <c r="A160" t="s">
        <v>433</v>
      </c>
      <c r="B160" t="s">
        <v>470</v>
      </c>
      <c r="C160">
        <v>2</v>
      </c>
      <c r="D160">
        <v>34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L160">
        <v>0.5</v>
      </c>
      <c r="M160" t="s">
        <v>15</v>
      </c>
      <c r="N160" t="s">
        <v>15</v>
      </c>
      <c r="O160">
        <v>0.5</v>
      </c>
      <c r="P160" t="s">
        <v>441</v>
      </c>
      <c r="Q160">
        <f>SUM(OGS_Home_BrazilA[[#This Row],[0-15]:[31-45]])</f>
        <v>1</v>
      </c>
    </row>
    <row r="161" spans="1:17" x14ac:dyDescent="0.25">
      <c r="A161" t="s">
        <v>425</v>
      </c>
      <c r="B161" t="s">
        <v>535</v>
      </c>
      <c r="C161">
        <v>7</v>
      </c>
      <c r="D161">
        <v>17</v>
      </c>
      <c r="E161">
        <v>4</v>
      </c>
      <c r="F161">
        <v>2</v>
      </c>
      <c r="G161">
        <v>1</v>
      </c>
      <c r="H161">
        <v>0</v>
      </c>
      <c r="I161">
        <v>0</v>
      </c>
      <c r="J161">
        <v>0</v>
      </c>
      <c r="L161">
        <v>1</v>
      </c>
      <c r="M161" t="s">
        <v>15</v>
      </c>
      <c r="N161" t="s">
        <v>15</v>
      </c>
      <c r="O161">
        <v>0</v>
      </c>
      <c r="P161" t="s">
        <v>441</v>
      </c>
      <c r="Q161">
        <f>SUM(OGS_Home_BrazilA[[#This Row],[0-15]:[31-45]])</f>
        <v>7</v>
      </c>
    </row>
    <row r="162" spans="1:17" x14ac:dyDescent="0.25">
      <c r="A162" t="s">
        <v>432</v>
      </c>
      <c r="B162" t="s">
        <v>535</v>
      </c>
      <c r="C162">
        <v>4</v>
      </c>
      <c r="D162">
        <v>26</v>
      </c>
      <c r="E162">
        <v>3</v>
      </c>
      <c r="F162">
        <v>0</v>
      </c>
      <c r="G162">
        <v>0</v>
      </c>
      <c r="H162">
        <v>0</v>
      </c>
      <c r="I162">
        <v>0</v>
      </c>
      <c r="J162">
        <v>1</v>
      </c>
      <c r="L162">
        <v>0.75</v>
      </c>
      <c r="M162" t="s">
        <v>15</v>
      </c>
      <c r="N162" t="s">
        <v>15</v>
      </c>
      <c r="O162">
        <v>0.25</v>
      </c>
      <c r="P162" t="s">
        <v>441</v>
      </c>
      <c r="Q162">
        <f>SUM(OGS_Home_BrazilA[[#This Row],[0-15]:[31-45]])</f>
        <v>3</v>
      </c>
    </row>
    <row r="163" spans="1:17" x14ac:dyDescent="0.25">
      <c r="A163" t="s">
        <v>423</v>
      </c>
      <c r="B163" t="s">
        <v>535</v>
      </c>
      <c r="C163">
        <v>5</v>
      </c>
      <c r="D163">
        <v>26</v>
      </c>
      <c r="E163">
        <v>2</v>
      </c>
      <c r="F163">
        <v>1</v>
      </c>
      <c r="G163">
        <v>2</v>
      </c>
      <c r="H163">
        <v>0</v>
      </c>
      <c r="I163">
        <v>0</v>
      </c>
      <c r="J163">
        <v>0</v>
      </c>
      <c r="L163">
        <v>1</v>
      </c>
      <c r="M163" t="s">
        <v>15</v>
      </c>
      <c r="N163" t="s">
        <v>15</v>
      </c>
      <c r="O163">
        <v>0</v>
      </c>
      <c r="P163" t="s">
        <v>441</v>
      </c>
      <c r="Q163">
        <f>SUM(OGS_Home_BrazilA[[#This Row],[0-15]:[31-45]])</f>
        <v>5</v>
      </c>
    </row>
    <row r="164" spans="1:17" x14ac:dyDescent="0.25">
      <c r="A164" t="s">
        <v>436</v>
      </c>
      <c r="B164" t="s">
        <v>470</v>
      </c>
      <c r="C164">
        <v>5</v>
      </c>
      <c r="D164">
        <v>20</v>
      </c>
      <c r="E164">
        <v>3</v>
      </c>
      <c r="F164">
        <v>1</v>
      </c>
      <c r="G164">
        <v>1</v>
      </c>
      <c r="H164">
        <v>0</v>
      </c>
      <c r="I164">
        <v>0</v>
      </c>
      <c r="J164">
        <v>0</v>
      </c>
      <c r="L164">
        <v>1</v>
      </c>
      <c r="M164" t="s">
        <v>15</v>
      </c>
      <c r="N164" t="s">
        <v>15</v>
      </c>
      <c r="O164">
        <v>0</v>
      </c>
      <c r="P164" t="s">
        <v>441</v>
      </c>
      <c r="Q164">
        <f>SUM(OGS_Home_BrazilA[[#This Row],[0-15]:[31-45]])</f>
        <v>5</v>
      </c>
    </row>
    <row r="165" spans="1:17" x14ac:dyDescent="0.25">
      <c r="A165" t="s">
        <v>429</v>
      </c>
      <c r="B165" t="s">
        <v>535</v>
      </c>
      <c r="C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L165">
        <v>0</v>
      </c>
      <c r="M165" t="s">
        <v>15</v>
      </c>
      <c r="N165" t="s">
        <v>15</v>
      </c>
      <c r="O165">
        <v>0</v>
      </c>
      <c r="P165" t="s">
        <v>441</v>
      </c>
      <c r="Q165">
        <f>SUM(OGS_Home_BrazilA[[#This Row],[0-15]:[31-45]])</f>
        <v>0</v>
      </c>
    </row>
    <row r="166" spans="1:17" x14ac:dyDescent="0.25">
      <c r="A166" t="s">
        <v>440</v>
      </c>
      <c r="B166" t="s">
        <v>593</v>
      </c>
      <c r="C166">
        <v>5</v>
      </c>
      <c r="D166">
        <v>28</v>
      </c>
      <c r="E166">
        <v>1</v>
      </c>
      <c r="F166">
        <v>1</v>
      </c>
      <c r="G166">
        <v>2</v>
      </c>
      <c r="H166">
        <v>1</v>
      </c>
      <c r="I166">
        <v>0</v>
      </c>
      <c r="J166">
        <v>0</v>
      </c>
      <c r="L166">
        <v>0.8</v>
      </c>
      <c r="M166" t="s">
        <v>15</v>
      </c>
      <c r="N166" t="s">
        <v>15</v>
      </c>
      <c r="O166">
        <v>0.2</v>
      </c>
      <c r="P166" t="s">
        <v>441</v>
      </c>
      <c r="Q166">
        <f>SUM(OGS_Home_BrazilA[[#This Row],[0-15]:[31-45]])</f>
        <v>4</v>
      </c>
    </row>
    <row r="167" spans="1:17" x14ac:dyDescent="0.25">
      <c r="A167" t="s">
        <v>430</v>
      </c>
      <c r="B167" t="s">
        <v>593</v>
      </c>
      <c r="C167">
        <v>4</v>
      </c>
      <c r="D167">
        <v>45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L167">
        <v>0.5</v>
      </c>
      <c r="M167" t="s">
        <v>15</v>
      </c>
      <c r="N167" t="s">
        <v>15</v>
      </c>
      <c r="O167">
        <v>0.5</v>
      </c>
      <c r="P167" t="s">
        <v>441</v>
      </c>
      <c r="Q167">
        <f>SUM(OGS_Home_BrazilA[[#This Row],[0-15]:[31-45]])</f>
        <v>2</v>
      </c>
    </row>
    <row r="168" spans="1:17" x14ac:dyDescent="0.25">
      <c r="A168" t="s">
        <v>422</v>
      </c>
      <c r="B168" t="s">
        <v>535</v>
      </c>
      <c r="C168">
        <v>8</v>
      </c>
      <c r="D168">
        <v>23</v>
      </c>
      <c r="E168">
        <v>3</v>
      </c>
      <c r="F168">
        <v>2</v>
      </c>
      <c r="G168">
        <v>3</v>
      </c>
      <c r="H168">
        <v>0</v>
      </c>
      <c r="I168">
        <v>0</v>
      </c>
      <c r="J168">
        <v>0</v>
      </c>
      <c r="L168">
        <v>1</v>
      </c>
      <c r="M168" t="s">
        <v>15</v>
      </c>
      <c r="N168" t="s">
        <v>15</v>
      </c>
      <c r="O168">
        <v>0</v>
      </c>
      <c r="P168" t="s">
        <v>441</v>
      </c>
      <c r="Q168">
        <f>SUM(OGS_Home_BrazilA[[#This Row],[0-15]:[31-45]])</f>
        <v>8</v>
      </c>
    </row>
    <row r="169" spans="1:17" x14ac:dyDescent="0.25">
      <c r="A169" t="s">
        <v>438</v>
      </c>
      <c r="B169" t="s">
        <v>535</v>
      </c>
      <c r="C169">
        <v>5</v>
      </c>
      <c r="D169">
        <v>44</v>
      </c>
      <c r="E169">
        <v>0</v>
      </c>
      <c r="F169">
        <v>2</v>
      </c>
      <c r="G169">
        <v>2</v>
      </c>
      <c r="H169">
        <v>0</v>
      </c>
      <c r="I169">
        <v>0</v>
      </c>
      <c r="J169">
        <v>1</v>
      </c>
      <c r="L169">
        <v>0.8</v>
      </c>
      <c r="M169" t="s">
        <v>15</v>
      </c>
      <c r="N169" t="s">
        <v>15</v>
      </c>
      <c r="O169">
        <v>0.2</v>
      </c>
      <c r="P169" t="s">
        <v>441</v>
      </c>
      <c r="Q169">
        <f>SUM(OGS_Home_BrazilA[[#This Row],[0-15]:[31-45]])</f>
        <v>4</v>
      </c>
    </row>
    <row r="170" spans="1:17" x14ac:dyDescent="0.25">
      <c r="A170" t="s">
        <v>431</v>
      </c>
      <c r="B170" t="s">
        <v>535</v>
      </c>
      <c r="C170">
        <v>3</v>
      </c>
      <c r="D170">
        <v>33</v>
      </c>
      <c r="E170">
        <v>1</v>
      </c>
      <c r="F170">
        <v>0</v>
      </c>
      <c r="G170">
        <v>1</v>
      </c>
      <c r="H170">
        <v>1</v>
      </c>
      <c r="I170">
        <v>0</v>
      </c>
      <c r="J170">
        <v>0</v>
      </c>
      <c r="L170">
        <v>0.67</v>
      </c>
      <c r="M170" t="s">
        <v>15</v>
      </c>
      <c r="N170" t="s">
        <v>15</v>
      </c>
      <c r="O170">
        <v>0.33</v>
      </c>
      <c r="P170" t="s">
        <v>441</v>
      </c>
      <c r="Q170">
        <f>SUM(OGS_Home_BrazilA[[#This Row],[0-15]:[31-45]])</f>
        <v>2</v>
      </c>
    </row>
    <row r="171" spans="1:17" x14ac:dyDescent="0.25">
      <c r="A171" t="s">
        <v>427</v>
      </c>
      <c r="B171" t="s">
        <v>535</v>
      </c>
      <c r="C171">
        <v>3</v>
      </c>
      <c r="D171">
        <v>14</v>
      </c>
      <c r="E171">
        <v>1</v>
      </c>
      <c r="F171">
        <v>2</v>
      </c>
      <c r="G171">
        <v>0</v>
      </c>
      <c r="H171">
        <v>0</v>
      </c>
      <c r="I171">
        <v>0</v>
      </c>
      <c r="J171">
        <v>0</v>
      </c>
      <c r="L171">
        <v>1</v>
      </c>
      <c r="M171" t="s">
        <v>15</v>
      </c>
      <c r="N171" t="s">
        <v>15</v>
      </c>
      <c r="O171">
        <v>0</v>
      </c>
      <c r="P171" t="s">
        <v>441</v>
      </c>
      <c r="Q171">
        <f>SUM(OGS_Home_BrazilA[[#This Row],[0-15]:[31-45]])</f>
        <v>3</v>
      </c>
    </row>
    <row r="172" spans="1:17" x14ac:dyDescent="0.25">
      <c r="A172" t="s">
        <v>445</v>
      </c>
      <c r="B172" t="s">
        <v>632</v>
      </c>
      <c r="C172">
        <v>4</v>
      </c>
      <c r="D172">
        <v>28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1</v>
      </c>
      <c r="L172">
        <v>0.75</v>
      </c>
      <c r="M172" t="s">
        <v>15</v>
      </c>
      <c r="N172" t="s">
        <v>15</v>
      </c>
      <c r="O172">
        <v>0.25</v>
      </c>
      <c r="P172" t="s">
        <v>473</v>
      </c>
      <c r="Q172">
        <f>SUM(OGS_Home_BrazilA[[#This Row],[0-15]:[31-45]])</f>
        <v>3</v>
      </c>
    </row>
    <row r="173" spans="1:17" x14ac:dyDescent="0.25">
      <c r="A173" t="s">
        <v>447</v>
      </c>
      <c r="B173" t="s">
        <v>632</v>
      </c>
      <c r="C173">
        <v>9</v>
      </c>
      <c r="D173">
        <v>31</v>
      </c>
      <c r="E173">
        <v>3</v>
      </c>
      <c r="F173">
        <v>1</v>
      </c>
      <c r="G173">
        <v>2</v>
      </c>
      <c r="H173">
        <v>2</v>
      </c>
      <c r="I173">
        <v>1</v>
      </c>
      <c r="J173">
        <v>0</v>
      </c>
      <c r="L173">
        <v>0.67</v>
      </c>
      <c r="M173" t="s">
        <v>15</v>
      </c>
      <c r="N173" t="s">
        <v>15</v>
      </c>
      <c r="O173">
        <v>0.33</v>
      </c>
      <c r="P173" t="s">
        <v>473</v>
      </c>
      <c r="Q173">
        <f>SUM(OGS_Home_BrazilA[[#This Row],[0-15]:[31-45]])</f>
        <v>6</v>
      </c>
    </row>
    <row r="174" spans="1:17" x14ac:dyDescent="0.25">
      <c r="A174" t="s">
        <v>448</v>
      </c>
      <c r="B174" t="s">
        <v>632</v>
      </c>
      <c r="C174">
        <v>9</v>
      </c>
      <c r="D174">
        <v>31</v>
      </c>
      <c r="E174">
        <v>2</v>
      </c>
      <c r="F174">
        <v>2</v>
      </c>
      <c r="G174">
        <v>3</v>
      </c>
      <c r="H174">
        <v>1</v>
      </c>
      <c r="I174">
        <v>1</v>
      </c>
      <c r="J174">
        <v>0</v>
      </c>
      <c r="L174">
        <v>0.78</v>
      </c>
      <c r="M174" t="s">
        <v>15</v>
      </c>
      <c r="N174" t="s">
        <v>15</v>
      </c>
      <c r="O174">
        <v>0.22</v>
      </c>
      <c r="P174" t="s">
        <v>473</v>
      </c>
      <c r="Q174">
        <f>SUM(OGS_Home_BrazilA[[#This Row],[0-15]:[31-45]])</f>
        <v>7</v>
      </c>
    </row>
    <row r="175" spans="1:17" x14ac:dyDescent="0.25">
      <c r="A175" t="s">
        <v>449</v>
      </c>
      <c r="B175" t="s">
        <v>632</v>
      </c>
      <c r="C175">
        <v>7</v>
      </c>
      <c r="D175">
        <v>46</v>
      </c>
      <c r="E175">
        <v>1</v>
      </c>
      <c r="F175">
        <v>1</v>
      </c>
      <c r="G175">
        <v>1</v>
      </c>
      <c r="H175">
        <v>2</v>
      </c>
      <c r="I175">
        <v>1</v>
      </c>
      <c r="J175">
        <v>1</v>
      </c>
      <c r="L175">
        <v>0.43</v>
      </c>
      <c r="M175" t="s">
        <v>15</v>
      </c>
      <c r="N175" t="s">
        <v>15</v>
      </c>
      <c r="O175">
        <v>0.56999999999999995</v>
      </c>
      <c r="P175" t="s">
        <v>473</v>
      </c>
      <c r="Q175">
        <f>SUM(OGS_Home_BrazilA[[#This Row],[0-15]:[31-45]])</f>
        <v>3</v>
      </c>
    </row>
    <row r="176" spans="1:17" x14ac:dyDescent="0.25">
      <c r="A176" t="s">
        <v>450</v>
      </c>
      <c r="B176" t="s">
        <v>632</v>
      </c>
      <c r="C176">
        <v>7</v>
      </c>
      <c r="D176">
        <v>43</v>
      </c>
      <c r="E176">
        <v>1</v>
      </c>
      <c r="F176">
        <v>3</v>
      </c>
      <c r="G176">
        <v>0</v>
      </c>
      <c r="H176">
        <v>1</v>
      </c>
      <c r="I176">
        <v>1</v>
      </c>
      <c r="J176">
        <v>1</v>
      </c>
      <c r="L176">
        <v>0.56999999999999995</v>
      </c>
      <c r="M176" t="s">
        <v>15</v>
      </c>
      <c r="N176" t="s">
        <v>15</v>
      </c>
      <c r="O176">
        <v>0.43</v>
      </c>
      <c r="P176" t="s">
        <v>473</v>
      </c>
      <c r="Q176">
        <f>SUM(OGS_Home_BrazilA[[#This Row],[0-15]:[31-45]])</f>
        <v>4</v>
      </c>
    </row>
    <row r="177" spans="1:17" x14ac:dyDescent="0.25">
      <c r="A177" t="s">
        <v>451</v>
      </c>
      <c r="B177" t="s">
        <v>632</v>
      </c>
      <c r="C177">
        <v>6</v>
      </c>
      <c r="D177">
        <v>28</v>
      </c>
      <c r="E177">
        <v>1</v>
      </c>
      <c r="F177">
        <v>3</v>
      </c>
      <c r="G177">
        <v>1</v>
      </c>
      <c r="H177">
        <v>0</v>
      </c>
      <c r="I177">
        <v>1</v>
      </c>
      <c r="J177">
        <v>0</v>
      </c>
      <c r="L177">
        <v>0.83</v>
      </c>
      <c r="M177" t="s">
        <v>15</v>
      </c>
      <c r="N177" t="s">
        <v>15</v>
      </c>
      <c r="O177">
        <v>0.17</v>
      </c>
      <c r="P177" t="s">
        <v>473</v>
      </c>
      <c r="Q177">
        <f>SUM(OGS_Home_BrazilA[[#This Row],[0-15]:[31-45]])</f>
        <v>5</v>
      </c>
    </row>
    <row r="178" spans="1:17" x14ac:dyDescent="0.25">
      <c r="A178" t="s">
        <v>452</v>
      </c>
      <c r="B178" t="s">
        <v>632</v>
      </c>
      <c r="C178">
        <v>6</v>
      </c>
      <c r="D178">
        <v>37</v>
      </c>
      <c r="E178">
        <v>2</v>
      </c>
      <c r="F178">
        <v>1</v>
      </c>
      <c r="G178">
        <v>1</v>
      </c>
      <c r="H178">
        <v>0</v>
      </c>
      <c r="I178">
        <v>1</v>
      </c>
      <c r="J178">
        <v>1</v>
      </c>
      <c r="L178">
        <v>0.67</v>
      </c>
      <c r="M178" t="s">
        <v>15</v>
      </c>
      <c r="N178" t="s">
        <v>15</v>
      </c>
      <c r="O178">
        <v>0.33</v>
      </c>
      <c r="P178" t="s">
        <v>473</v>
      </c>
      <c r="Q178">
        <f>SUM(OGS_Home_BrazilA[[#This Row],[0-15]:[31-45]])</f>
        <v>4</v>
      </c>
    </row>
    <row r="179" spans="1:17" x14ac:dyDescent="0.25">
      <c r="A179" t="s">
        <v>453</v>
      </c>
      <c r="B179" t="s">
        <v>632</v>
      </c>
      <c r="C179">
        <v>8</v>
      </c>
      <c r="D179">
        <v>13</v>
      </c>
      <c r="E179">
        <v>5</v>
      </c>
      <c r="F179">
        <v>2</v>
      </c>
      <c r="G179">
        <v>1</v>
      </c>
      <c r="H179">
        <v>0</v>
      </c>
      <c r="I179">
        <v>0</v>
      </c>
      <c r="J179">
        <v>0</v>
      </c>
      <c r="L179">
        <v>1</v>
      </c>
      <c r="M179" t="s">
        <v>15</v>
      </c>
      <c r="N179" t="s">
        <v>15</v>
      </c>
      <c r="O179">
        <v>0</v>
      </c>
      <c r="P179" t="s">
        <v>473</v>
      </c>
      <c r="Q179">
        <f>SUM(OGS_Home_BrazilA[[#This Row],[0-15]:[31-45]])</f>
        <v>8</v>
      </c>
    </row>
    <row r="180" spans="1:17" x14ac:dyDescent="0.25">
      <c r="A180" t="s">
        <v>454</v>
      </c>
      <c r="B180" t="s">
        <v>597</v>
      </c>
      <c r="C180">
        <v>9</v>
      </c>
      <c r="D180">
        <v>30</v>
      </c>
      <c r="E180">
        <v>2</v>
      </c>
      <c r="F180">
        <v>3</v>
      </c>
      <c r="G180">
        <v>2</v>
      </c>
      <c r="H180">
        <v>1</v>
      </c>
      <c r="I180">
        <v>1</v>
      </c>
      <c r="J180">
        <v>0</v>
      </c>
      <c r="L180">
        <v>0.78</v>
      </c>
      <c r="M180" t="s">
        <v>15</v>
      </c>
      <c r="N180" t="s">
        <v>15</v>
      </c>
      <c r="O180">
        <v>0.22</v>
      </c>
      <c r="P180" t="s">
        <v>473</v>
      </c>
      <c r="Q180">
        <f>SUM(OGS_Home_BrazilA[[#This Row],[0-15]:[31-45]])</f>
        <v>7</v>
      </c>
    </row>
    <row r="181" spans="1:17" x14ac:dyDescent="0.25">
      <c r="A181" t="s">
        <v>455</v>
      </c>
      <c r="B181" t="s">
        <v>632</v>
      </c>
      <c r="C181">
        <v>10</v>
      </c>
      <c r="D181">
        <v>42</v>
      </c>
      <c r="E181">
        <v>2</v>
      </c>
      <c r="F181">
        <v>1</v>
      </c>
      <c r="G181">
        <v>3</v>
      </c>
      <c r="H181">
        <v>2</v>
      </c>
      <c r="I181">
        <v>1</v>
      </c>
      <c r="J181">
        <v>1</v>
      </c>
      <c r="L181">
        <v>0.6</v>
      </c>
      <c r="M181" t="s">
        <v>15</v>
      </c>
      <c r="N181" t="s">
        <v>15</v>
      </c>
      <c r="O181">
        <v>0.4</v>
      </c>
      <c r="P181" t="s">
        <v>473</v>
      </c>
      <c r="Q181">
        <f>SUM(OGS_Home_BrazilA[[#This Row],[0-15]:[31-45]])</f>
        <v>6</v>
      </c>
    </row>
    <row r="182" spans="1:17" x14ac:dyDescent="0.25">
      <c r="A182" t="s">
        <v>456</v>
      </c>
      <c r="B182" t="s">
        <v>632</v>
      </c>
      <c r="C182">
        <v>7</v>
      </c>
      <c r="D182">
        <v>46</v>
      </c>
      <c r="E182">
        <v>1</v>
      </c>
      <c r="F182">
        <v>1</v>
      </c>
      <c r="G182">
        <v>2</v>
      </c>
      <c r="H182">
        <v>1</v>
      </c>
      <c r="I182">
        <v>0</v>
      </c>
      <c r="J182">
        <v>2</v>
      </c>
      <c r="L182">
        <v>0.56999999999999995</v>
      </c>
      <c r="M182" t="s">
        <v>15</v>
      </c>
      <c r="N182" t="s">
        <v>15</v>
      </c>
      <c r="O182">
        <v>0.43</v>
      </c>
      <c r="P182" t="s">
        <v>473</v>
      </c>
      <c r="Q182">
        <f>SUM(OGS_Home_BrazilA[[#This Row],[0-15]:[31-45]])</f>
        <v>4</v>
      </c>
    </row>
    <row r="183" spans="1:17" x14ac:dyDescent="0.25">
      <c r="A183" t="s">
        <v>457</v>
      </c>
      <c r="B183" t="s">
        <v>597</v>
      </c>
      <c r="C183">
        <v>10</v>
      </c>
      <c r="D183">
        <v>26</v>
      </c>
      <c r="E183">
        <v>4</v>
      </c>
      <c r="F183">
        <v>2</v>
      </c>
      <c r="G183">
        <v>3</v>
      </c>
      <c r="H183">
        <v>1</v>
      </c>
      <c r="I183">
        <v>0</v>
      </c>
      <c r="J183">
        <v>0</v>
      </c>
      <c r="L183">
        <v>0.9</v>
      </c>
      <c r="M183" t="s">
        <v>15</v>
      </c>
      <c r="N183" t="s">
        <v>15</v>
      </c>
      <c r="O183">
        <v>0.1</v>
      </c>
      <c r="P183" t="s">
        <v>473</v>
      </c>
      <c r="Q183">
        <f>SUM(OGS_Home_BrazilA[[#This Row],[0-15]:[31-45]])</f>
        <v>9</v>
      </c>
    </row>
    <row r="184" spans="1:17" x14ac:dyDescent="0.25">
      <c r="A184" t="s">
        <v>458</v>
      </c>
      <c r="B184" t="s">
        <v>632</v>
      </c>
      <c r="C184">
        <v>8</v>
      </c>
      <c r="D184">
        <v>27</v>
      </c>
      <c r="E184">
        <v>3</v>
      </c>
      <c r="F184">
        <v>2</v>
      </c>
      <c r="G184">
        <v>1</v>
      </c>
      <c r="H184">
        <v>2</v>
      </c>
      <c r="I184">
        <v>0</v>
      </c>
      <c r="J184">
        <v>0</v>
      </c>
      <c r="L184">
        <v>0.75</v>
      </c>
      <c r="M184" t="s">
        <v>15</v>
      </c>
      <c r="N184" t="s">
        <v>15</v>
      </c>
      <c r="O184">
        <v>0.25</v>
      </c>
      <c r="P184" t="s">
        <v>473</v>
      </c>
      <c r="Q184">
        <f>SUM(OGS_Home_BrazilA[[#This Row],[0-15]:[31-45]])</f>
        <v>6</v>
      </c>
    </row>
    <row r="185" spans="1:17" x14ac:dyDescent="0.25">
      <c r="A185" t="s">
        <v>459</v>
      </c>
      <c r="B185" t="s">
        <v>632</v>
      </c>
      <c r="C185">
        <v>6</v>
      </c>
      <c r="D185">
        <v>22</v>
      </c>
      <c r="E185">
        <v>2</v>
      </c>
      <c r="F185">
        <v>3</v>
      </c>
      <c r="G185">
        <v>1</v>
      </c>
      <c r="H185">
        <v>0</v>
      </c>
      <c r="I185">
        <v>0</v>
      </c>
      <c r="J185">
        <v>0</v>
      </c>
      <c r="L185">
        <v>1</v>
      </c>
      <c r="M185" t="s">
        <v>15</v>
      </c>
      <c r="N185" t="s">
        <v>15</v>
      </c>
      <c r="O185">
        <v>0</v>
      </c>
      <c r="P185" t="s">
        <v>473</v>
      </c>
      <c r="Q185">
        <f>SUM(OGS_Home_BrazilA[[#This Row],[0-15]:[31-45]])</f>
        <v>6</v>
      </c>
    </row>
    <row r="186" spans="1:17" x14ac:dyDescent="0.25">
      <c r="A186" t="s">
        <v>460</v>
      </c>
      <c r="B186" t="s">
        <v>632</v>
      </c>
      <c r="C186">
        <v>7</v>
      </c>
      <c r="D186">
        <v>32</v>
      </c>
      <c r="E186">
        <v>2</v>
      </c>
      <c r="F186">
        <v>2</v>
      </c>
      <c r="G186">
        <v>0</v>
      </c>
      <c r="H186">
        <v>2</v>
      </c>
      <c r="I186">
        <v>1</v>
      </c>
      <c r="J186">
        <v>0</v>
      </c>
      <c r="L186">
        <v>0.56999999999999995</v>
      </c>
      <c r="M186" t="s">
        <v>15</v>
      </c>
      <c r="N186" t="s">
        <v>15</v>
      </c>
      <c r="O186">
        <v>0.43</v>
      </c>
      <c r="P186" t="s">
        <v>473</v>
      </c>
      <c r="Q186">
        <f>SUM(OGS_Home_BrazilA[[#This Row],[0-15]:[31-45]])</f>
        <v>4</v>
      </c>
    </row>
    <row r="187" spans="1:17" x14ac:dyDescent="0.25">
      <c r="A187" t="s">
        <v>461</v>
      </c>
      <c r="B187" t="s">
        <v>632</v>
      </c>
      <c r="C187">
        <v>4</v>
      </c>
      <c r="D187">
        <v>24</v>
      </c>
      <c r="E187">
        <v>2</v>
      </c>
      <c r="F187">
        <v>1</v>
      </c>
      <c r="G187">
        <v>1</v>
      </c>
      <c r="H187">
        <v>0</v>
      </c>
      <c r="I187">
        <v>0</v>
      </c>
      <c r="J187">
        <v>0</v>
      </c>
      <c r="L187">
        <v>1</v>
      </c>
      <c r="M187" t="s">
        <v>15</v>
      </c>
      <c r="N187" t="s">
        <v>15</v>
      </c>
      <c r="O187">
        <v>0</v>
      </c>
      <c r="P187" t="s">
        <v>473</v>
      </c>
      <c r="Q187">
        <f>SUM(OGS_Home_BrazilA[[#This Row],[0-15]:[31-45]])</f>
        <v>4</v>
      </c>
    </row>
    <row r="188" spans="1:17" x14ac:dyDescent="0.25">
      <c r="A188" t="s">
        <v>462</v>
      </c>
      <c r="B188" t="s">
        <v>632</v>
      </c>
      <c r="C188">
        <v>7</v>
      </c>
      <c r="D188">
        <v>36</v>
      </c>
      <c r="E188">
        <v>1</v>
      </c>
      <c r="F188">
        <v>2</v>
      </c>
      <c r="G188">
        <v>1</v>
      </c>
      <c r="H188">
        <v>2</v>
      </c>
      <c r="I188">
        <v>1</v>
      </c>
      <c r="J188">
        <v>0</v>
      </c>
      <c r="L188">
        <v>0.56999999999999995</v>
      </c>
      <c r="M188" t="s">
        <v>15</v>
      </c>
      <c r="N188" t="s">
        <v>15</v>
      </c>
      <c r="O188">
        <v>0.43</v>
      </c>
      <c r="P188" t="s">
        <v>473</v>
      </c>
      <c r="Q188">
        <f>SUM(OGS_Home_BrazilA[[#This Row],[0-15]:[31-45]])</f>
        <v>4</v>
      </c>
    </row>
    <row r="189" spans="1:17" x14ac:dyDescent="0.25">
      <c r="A189" t="s">
        <v>463</v>
      </c>
      <c r="B189" t="s">
        <v>632</v>
      </c>
      <c r="C189">
        <v>5</v>
      </c>
      <c r="D189">
        <v>26</v>
      </c>
      <c r="E189">
        <v>2</v>
      </c>
      <c r="F189">
        <v>1</v>
      </c>
      <c r="G189">
        <v>1</v>
      </c>
      <c r="H189">
        <v>1</v>
      </c>
      <c r="I189">
        <v>0</v>
      </c>
      <c r="J189">
        <v>0</v>
      </c>
      <c r="L189">
        <v>0.8</v>
      </c>
      <c r="M189" t="s">
        <v>15</v>
      </c>
      <c r="N189" t="s">
        <v>15</v>
      </c>
      <c r="O189">
        <v>0.2</v>
      </c>
      <c r="P189" t="s">
        <v>473</v>
      </c>
      <c r="Q189">
        <f>SUM(OGS_Home_BrazilA[[#This Row],[0-15]:[31-45]])</f>
        <v>4</v>
      </c>
    </row>
    <row r="190" spans="1:17" x14ac:dyDescent="0.25">
      <c r="A190" t="s">
        <v>464</v>
      </c>
      <c r="B190" t="s">
        <v>632</v>
      </c>
      <c r="C190">
        <v>11</v>
      </c>
      <c r="D190">
        <v>23</v>
      </c>
      <c r="E190">
        <v>5</v>
      </c>
      <c r="F190">
        <v>2</v>
      </c>
      <c r="G190">
        <v>2</v>
      </c>
      <c r="H190">
        <v>2</v>
      </c>
      <c r="I190">
        <v>0</v>
      </c>
      <c r="J190">
        <v>0</v>
      </c>
      <c r="L190">
        <v>0.82</v>
      </c>
      <c r="M190" t="s">
        <v>15</v>
      </c>
      <c r="N190" t="s">
        <v>15</v>
      </c>
      <c r="O190">
        <v>0.18</v>
      </c>
      <c r="P190" t="s">
        <v>473</v>
      </c>
      <c r="Q190">
        <f>SUM(OGS_Home_BrazilA[[#This Row],[0-15]:[31-45]])</f>
        <v>9</v>
      </c>
    </row>
    <row r="191" spans="1:17" x14ac:dyDescent="0.25">
      <c r="A191" t="s">
        <v>465</v>
      </c>
      <c r="B191" t="s">
        <v>632</v>
      </c>
      <c r="C191">
        <v>5</v>
      </c>
      <c r="D191">
        <v>43</v>
      </c>
      <c r="E191">
        <v>2</v>
      </c>
      <c r="F191">
        <v>0</v>
      </c>
      <c r="G191">
        <v>0</v>
      </c>
      <c r="H191">
        <v>1</v>
      </c>
      <c r="I191">
        <v>1</v>
      </c>
      <c r="J191">
        <v>1</v>
      </c>
      <c r="L191">
        <v>0.4</v>
      </c>
      <c r="M191" t="s">
        <v>15</v>
      </c>
      <c r="N191" t="s">
        <v>15</v>
      </c>
      <c r="O191">
        <v>0.6</v>
      </c>
      <c r="P191" t="s">
        <v>473</v>
      </c>
      <c r="Q191">
        <f>SUM(OGS_Home_BrazilA[[#This Row],[0-15]:[31-45]])</f>
        <v>2</v>
      </c>
    </row>
    <row r="192" spans="1:17" x14ac:dyDescent="0.25">
      <c r="A192" t="s">
        <v>466</v>
      </c>
      <c r="B192" t="s">
        <v>597</v>
      </c>
      <c r="C192">
        <v>7</v>
      </c>
      <c r="D192">
        <v>37</v>
      </c>
      <c r="E192">
        <v>2</v>
      </c>
      <c r="F192">
        <v>1</v>
      </c>
      <c r="G192">
        <v>2</v>
      </c>
      <c r="H192">
        <v>0</v>
      </c>
      <c r="I192">
        <v>1</v>
      </c>
      <c r="J192">
        <v>1</v>
      </c>
      <c r="L192">
        <v>0.71</v>
      </c>
      <c r="M192" t="s">
        <v>15</v>
      </c>
      <c r="N192" t="s">
        <v>15</v>
      </c>
      <c r="O192">
        <v>0.28999999999999998</v>
      </c>
      <c r="P192" t="s">
        <v>473</v>
      </c>
      <c r="Q192">
        <f>SUM(OGS_Home_BrazilA[[#This Row],[0-15]:[31-45]])</f>
        <v>5</v>
      </c>
    </row>
    <row r="193" spans="1:17" x14ac:dyDescent="0.25">
      <c r="A193" t="s">
        <v>467</v>
      </c>
      <c r="B193" t="s">
        <v>632</v>
      </c>
      <c r="C193">
        <v>7</v>
      </c>
      <c r="D193">
        <v>28</v>
      </c>
      <c r="E193">
        <v>2</v>
      </c>
      <c r="F193">
        <v>3</v>
      </c>
      <c r="G193">
        <v>0</v>
      </c>
      <c r="H193">
        <v>2</v>
      </c>
      <c r="I193">
        <v>0</v>
      </c>
      <c r="J193">
        <v>0</v>
      </c>
      <c r="L193">
        <v>0.71</v>
      </c>
      <c r="M193" t="s">
        <v>15</v>
      </c>
      <c r="N193" t="s">
        <v>15</v>
      </c>
      <c r="O193">
        <v>0.28999999999999998</v>
      </c>
      <c r="P193" t="s">
        <v>473</v>
      </c>
      <c r="Q193">
        <f>SUM(OGS_Home_BrazilA[[#This Row],[0-15]:[31-45]])</f>
        <v>5</v>
      </c>
    </row>
    <row r="194" spans="1:17" x14ac:dyDescent="0.25">
      <c r="A194" t="s">
        <v>468</v>
      </c>
      <c r="B194" t="s">
        <v>632</v>
      </c>
      <c r="C194">
        <v>8</v>
      </c>
      <c r="D194">
        <v>28</v>
      </c>
      <c r="E194">
        <v>6</v>
      </c>
      <c r="F194">
        <v>0</v>
      </c>
      <c r="G194">
        <v>0</v>
      </c>
      <c r="H194">
        <v>0</v>
      </c>
      <c r="I194">
        <v>0</v>
      </c>
      <c r="J194">
        <v>2</v>
      </c>
      <c r="L194">
        <v>0.75</v>
      </c>
      <c r="M194" t="s">
        <v>15</v>
      </c>
      <c r="N194" t="s">
        <v>15</v>
      </c>
      <c r="O194">
        <v>0.25</v>
      </c>
      <c r="P194" t="s">
        <v>473</v>
      </c>
      <c r="Q194">
        <f>SUM(OGS_Home_BrazilA[[#This Row],[0-15]:[31-45]])</f>
        <v>6</v>
      </c>
    </row>
    <row r="195" spans="1:17" x14ac:dyDescent="0.25">
      <c r="A195" t="s">
        <v>469</v>
      </c>
      <c r="B195" t="s">
        <v>632</v>
      </c>
      <c r="C195">
        <v>9</v>
      </c>
      <c r="D195">
        <v>25</v>
      </c>
      <c r="E195">
        <v>4</v>
      </c>
      <c r="F195">
        <v>2</v>
      </c>
      <c r="G195">
        <v>1</v>
      </c>
      <c r="H195">
        <v>2</v>
      </c>
      <c r="I195">
        <v>0</v>
      </c>
      <c r="J195">
        <v>0</v>
      </c>
      <c r="L195">
        <v>0.78</v>
      </c>
      <c r="M195" t="s">
        <v>15</v>
      </c>
      <c r="N195" t="s">
        <v>15</v>
      </c>
      <c r="O195">
        <v>0.22</v>
      </c>
      <c r="P195" t="s">
        <v>473</v>
      </c>
      <c r="Q195">
        <f>SUM(OGS_Home_BrazilA[[#This Row],[0-15]:[31-45]])</f>
        <v>7</v>
      </c>
    </row>
    <row r="196" spans="1:17" x14ac:dyDescent="0.25">
      <c r="A196" t="s">
        <v>478</v>
      </c>
      <c r="B196" t="s">
        <v>670</v>
      </c>
      <c r="C196">
        <v>10</v>
      </c>
      <c r="D196">
        <v>27</v>
      </c>
      <c r="E196">
        <v>3</v>
      </c>
      <c r="F196">
        <v>5</v>
      </c>
      <c r="G196">
        <v>0</v>
      </c>
      <c r="H196">
        <v>2</v>
      </c>
      <c r="I196">
        <v>0</v>
      </c>
      <c r="J196">
        <v>0</v>
      </c>
      <c r="L196">
        <v>0.8</v>
      </c>
      <c r="M196" t="s">
        <v>15</v>
      </c>
      <c r="N196" t="s">
        <v>15</v>
      </c>
      <c r="O196">
        <v>0.2</v>
      </c>
      <c r="P196" t="s">
        <v>498</v>
      </c>
      <c r="Q196">
        <f>SUM(OGS_Home_BrazilA[[#This Row],[0-15]:[31-45]])</f>
        <v>8</v>
      </c>
    </row>
    <row r="197" spans="1:17" x14ac:dyDescent="0.25">
      <c r="A197" t="s">
        <v>479</v>
      </c>
      <c r="B197" t="s">
        <v>670</v>
      </c>
      <c r="C197">
        <v>7</v>
      </c>
      <c r="D197">
        <v>34</v>
      </c>
      <c r="E197">
        <v>1</v>
      </c>
      <c r="F197">
        <v>3</v>
      </c>
      <c r="G197">
        <v>1</v>
      </c>
      <c r="H197">
        <v>1</v>
      </c>
      <c r="I197">
        <v>1</v>
      </c>
      <c r="J197">
        <v>0</v>
      </c>
      <c r="L197">
        <v>0.71</v>
      </c>
      <c r="M197" t="s">
        <v>15</v>
      </c>
      <c r="N197" t="s">
        <v>15</v>
      </c>
      <c r="O197">
        <v>0.28999999999999998</v>
      </c>
      <c r="P197" t="s">
        <v>498</v>
      </c>
      <c r="Q197">
        <f>SUM(OGS_Home_BrazilA[[#This Row],[0-15]:[31-45]])</f>
        <v>5</v>
      </c>
    </row>
    <row r="198" spans="1:17" x14ac:dyDescent="0.25">
      <c r="A198" t="s">
        <v>480</v>
      </c>
      <c r="B198" t="s">
        <v>614</v>
      </c>
      <c r="C198">
        <v>6</v>
      </c>
      <c r="D198">
        <v>30</v>
      </c>
      <c r="E198">
        <v>2</v>
      </c>
      <c r="F198">
        <v>2</v>
      </c>
      <c r="G198">
        <v>0</v>
      </c>
      <c r="H198">
        <v>1</v>
      </c>
      <c r="I198">
        <v>1</v>
      </c>
      <c r="J198">
        <v>0</v>
      </c>
      <c r="L198">
        <v>0.67</v>
      </c>
      <c r="M198" t="s">
        <v>15</v>
      </c>
      <c r="N198" t="s">
        <v>15</v>
      </c>
      <c r="O198">
        <v>0.33</v>
      </c>
      <c r="P198" t="s">
        <v>498</v>
      </c>
      <c r="Q198">
        <f>SUM(OGS_Home_BrazilA[[#This Row],[0-15]:[31-45]])</f>
        <v>4</v>
      </c>
    </row>
    <row r="199" spans="1:17" x14ac:dyDescent="0.25">
      <c r="A199" t="s">
        <v>481</v>
      </c>
      <c r="B199" t="s">
        <v>614</v>
      </c>
      <c r="C199">
        <v>3</v>
      </c>
      <c r="D199">
        <v>11</v>
      </c>
      <c r="E199">
        <v>2</v>
      </c>
      <c r="F199">
        <v>1</v>
      </c>
      <c r="G199">
        <v>0</v>
      </c>
      <c r="H199">
        <v>0</v>
      </c>
      <c r="I199">
        <v>0</v>
      </c>
      <c r="J199">
        <v>0</v>
      </c>
      <c r="L199">
        <v>1</v>
      </c>
      <c r="M199" t="s">
        <v>15</v>
      </c>
      <c r="N199" t="s">
        <v>15</v>
      </c>
      <c r="O199">
        <v>0</v>
      </c>
      <c r="P199" t="s">
        <v>498</v>
      </c>
      <c r="Q199">
        <f>SUM(OGS_Home_BrazilA[[#This Row],[0-15]:[31-45]])</f>
        <v>3</v>
      </c>
    </row>
    <row r="200" spans="1:17" x14ac:dyDescent="0.25">
      <c r="A200" t="s">
        <v>482</v>
      </c>
      <c r="B200" t="s">
        <v>670</v>
      </c>
      <c r="C200">
        <v>3</v>
      </c>
      <c r="D200">
        <v>9</v>
      </c>
      <c r="E200">
        <v>3</v>
      </c>
      <c r="F200">
        <v>0</v>
      </c>
      <c r="G200">
        <v>0</v>
      </c>
      <c r="H200">
        <v>0</v>
      </c>
      <c r="I200">
        <v>0</v>
      </c>
      <c r="J200">
        <v>0</v>
      </c>
      <c r="L200">
        <v>1</v>
      </c>
      <c r="M200" t="s">
        <v>15</v>
      </c>
      <c r="N200" t="s">
        <v>15</v>
      </c>
      <c r="O200">
        <v>0</v>
      </c>
      <c r="P200" t="s">
        <v>498</v>
      </c>
      <c r="Q200">
        <f>SUM(OGS_Home_BrazilA[[#This Row],[0-15]:[31-45]])</f>
        <v>3</v>
      </c>
    </row>
    <row r="201" spans="1:17" x14ac:dyDescent="0.25">
      <c r="A201" t="s">
        <v>483</v>
      </c>
      <c r="B201" t="s">
        <v>670</v>
      </c>
      <c r="C201">
        <v>7</v>
      </c>
      <c r="D201">
        <v>33</v>
      </c>
      <c r="E201">
        <v>3</v>
      </c>
      <c r="F201">
        <v>1</v>
      </c>
      <c r="G201">
        <v>0</v>
      </c>
      <c r="H201">
        <v>1</v>
      </c>
      <c r="I201">
        <v>2</v>
      </c>
      <c r="J201">
        <v>0</v>
      </c>
      <c r="L201">
        <v>0.56999999999999995</v>
      </c>
      <c r="M201" t="s">
        <v>15</v>
      </c>
      <c r="N201" t="s">
        <v>15</v>
      </c>
      <c r="O201">
        <v>0.43</v>
      </c>
      <c r="P201" t="s">
        <v>498</v>
      </c>
      <c r="Q201">
        <f>SUM(OGS_Home_BrazilA[[#This Row],[0-15]:[31-45]])</f>
        <v>4</v>
      </c>
    </row>
    <row r="202" spans="1:17" x14ac:dyDescent="0.25">
      <c r="A202" t="s">
        <v>484</v>
      </c>
      <c r="B202" t="s">
        <v>670</v>
      </c>
      <c r="C202">
        <v>5</v>
      </c>
      <c r="D202">
        <v>41</v>
      </c>
      <c r="E202">
        <v>0</v>
      </c>
      <c r="F202">
        <v>1</v>
      </c>
      <c r="G202">
        <v>3</v>
      </c>
      <c r="H202">
        <v>1</v>
      </c>
      <c r="I202">
        <v>0</v>
      </c>
      <c r="J202">
        <v>0</v>
      </c>
      <c r="L202">
        <v>0.8</v>
      </c>
      <c r="M202" t="s">
        <v>15</v>
      </c>
      <c r="N202" t="s">
        <v>15</v>
      </c>
      <c r="O202">
        <v>0.2</v>
      </c>
      <c r="P202" t="s">
        <v>498</v>
      </c>
      <c r="Q202">
        <f>SUM(OGS_Home_BrazilA[[#This Row],[0-15]:[31-45]])</f>
        <v>4</v>
      </c>
    </row>
    <row r="203" spans="1:17" x14ac:dyDescent="0.25">
      <c r="A203" t="s">
        <v>485</v>
      </c>
      <c r="B203" t="s">
        <v>670</v>
      </c>
      <c r="C203">
        <v>7</v>
      </c>
      <c r="D203">
        <v>8</v>
      </c>
      <c r="E203">
        <v>6</v>
      </c>
      <c r="F203">
        <v>1</v>
      </c>
      <c r="G203">
        <v>0</v>
      </c>
      <c r="H203">
        <v>0</v>
      </c>
      <c r="I203">
        <v>0</v>
      </c>
      <c r="J203">
        <v>0</v>
      </c>
      <c r="L203">
        <v>1</v>
      </c>
      <c r="M203" t="s">
        <v>15</v>
      </c>
      <c r="N203" t="s">
        <v>15</v>
      </c>
      <c r="O203">
        <v>0</v>
      </c>
      <c r="P203" t="s">
        <v>498</v>
      </c>
      <c r="Q203">
        <f>SUM(OGS_Home_BrazilA[[#This Row],[0-15]:[31-45]])</f>
        <v>7</v>
      </c>
    </row>
    <row r="204" spans="1:17" x14ac:dyDescent="0.25">
      <c r="A204" t="s">
        <v>486</v>
      </c>
      <c r="B204" t="s">
        <v>670</v>
      </c>
      <c r="C204">
        <v>9</v>
      </c>
      <c r="D204">
        <v>31</v>
      </c>
      <c r="E204">
        <v>1</v>
      </c>
      <c r="F204">
        <v>4</v>
      </c>
      <c r="G204">
        <v>3</v>
      </c>
      <c r="H204">
        <v>0</v>
      </c>
      <c r="I204">
        <v>1</v>
      </c>
      <c r="J204">
        <v>0</v>
      </c>
      <c r="L204">
        <v>0.89</v>
      </c>
      <c r="M204" t="s">
        <v>15</v>
      </c>
      <c r="N204" t="s">
        <v>15</v>
      </c>
      <c r="O204">
        <v>0.11</v>
      </c>
      <c r="P204" t="s">
        <v>498</v>
      </c>
      <c r="Q204">
        <f>SUM(OGS_Home_BrazilA[[#This Row],[0-15]:[31-45]])</f>
        <v>8</v>
      </c>
    </row>
    <row r="205" spans="1:17" x14ac:dyDescent="0.25">
      <c r="A205" t="s">
        <v>487</v>
      </c>
      <c r="B205" t="s">
        <v>670</v>
      </c>
      <c r="C205">
        <v>6</v>
      </c>
      <c r="D205">
        <v>38</v>
      </c>
      <c r="E205">
        <v>1</v>
      </c>
      <c r="F205">
        <v>2</v>
      </c>
      <c r="G205">
        <v>1</v>
      </c>
      <c r="H205">
        <v>0</v>
      </c>
      <c r="I205">
        <v>2</v>
      </c>
      <c r="J205">
        <v>0</v>
      </c>
      <c r="L205">
        <v>0.67</v>
      </c>
      <c r="M205" t="s">
        <v>15</v>
      </c>
      <c r="N205" t="s">
        <v>15</v>
      </c>
      <c r="O205">
        <v>0.33</v>
      </c>
      <c r="P205" t="s">
        <v>498</v>
      </c>
      <c r="Q205">
        <f>SUM(OGS_Home_BrazilA[[#This Row],[0-15]:[31-45]])</f>
        <v>4</v>
      </c>
    </row>
    <row r="206" spans="1:17" x14ac:dyDescent="0.25">
      <c r="A206" t="s">
        <v>488</v>
      </c>
      <c r="B206" t="s">
        <v>670</v>
      </c>
      <c r="C206">
        <v>5</v>
      </c>
      <c r="D206">
        <v>21</v>
      </c>
      <c r="E206">
        <v>2</v>
      </c>
      <c r="F206">
        <v>2</v>
      </c>
      <c r="G206">
        <v>0</v>
      </c>
      <c r="H206">
        <v>1</v>
      </c>
      <c r="I206">
        <v>0</v>
      </c>
      <c r="J206">
        <v>0</v>
      </c>
      <c r="L206">
        <v>0.8</v>
      </c>
      <c r="M206" t="s">
        <v>15</v>
      </c>
      <c r="N206" t="s">
        <v>15</v>
      </c>
      <c r="O206">
        <v>0.2</v>
      </c>
      <c r="P206" t="s">
        <v>498</v>
      </c>
      <c r="Q206">
        <f>SUM(OGS_Home_BrazilA[[#This Row],[0-15]:[31-45]])</f>
        <v>4</v>
      </c>
    </row>
    <row r="207" spans="1:17" x14ac:dyDescent="0.25">
      <c r="A207" t="s">
        <v>489</v>
      </c>
      <c r="B207" t="s">
        <v>670</v>
      </c>
      <c r="C207">
        <v>3</v>
      </c>
      <c r="D207">
        <v>21</v>
      </c>
      <c r="E207">
        <v>1</v>
      </c>
      <c r="F207">
        <v>2</v>
      </c>
      <c r="G207">
        <v>0</v>
      </c>
      <c r="H207">
        <v>0</v>
      </c>
      <c r="I207">
        <v>0</v>
      </c>
      <c r="J207">
        <v>0</v>
      </c>
      <c r="L207">
        <v>1</v>
      </c>
      <c r="M207" t="s">
        <v>15</v>
      </c>
      <c r="N207" t="s">
        <v>15</v>
      </c>
      <c r="O207">
        <v>0</v>
      </c>
      <c r="P207" t="s">
        <v>498</v>
      </c>
      <c r="Q207">
        <f>SUM(OGS_Home_BrazilA[[#This Row],[0-15]:[31-45]])</f>
        <v>3</v>
      </c>
    </row>
    <row r="208" spans="1:17" x14ac:dyDescent="0.25">
      <c r="A208" t="s">
        <v>490</v>
      </c>
      <c r="B208" t="s">
        <v>670</v>
      </c>
      <c r="C208">
        <v>6</v>
      </c>
      <c r="D208">
        <v>32</v>
      </c>
      <c r="E208">
        <v>1</v>
      </c>
      <c r="F208">
        <v>3</v>
      </c>
      <c r="G208">
        <v>1</v>
      </c>
      <c r="H208">
        <v>0</v>
      </c>
      <c r="I208">
        <v>1</v>
      </c>
      <c r="J208">
        <v>0</v>
      </c>
      <c r="L208">
        <v>0.83</v>
      </c>
      <c r="M208" t="s">
        <v>15</v>
      </c>
      <c r="N208" t="s">
        <v>15</v>
      </c>
      <c r="O208">
        <v>0.17</v>
      </c>
      <c r="P208" t="s">
        <v>498</v>
      </c>
      <c r="Q208">
        <f>SUM(OGS_Home_BrazilA[[#This Row],[0-15]:[31-45]])</f>
        <v>5</v>
      </c>
    </row>
    <row r="209" spans="1:17" x14ac:dyDescent="0.25">
      <c r="A209" t="s">
        <v>491</v>
      </c>
      <c r="B209" t="s">
        <v>670</v>
      </c>
      <c r="C209">
        <v>5</v>
      </c>
      <c r="D209">
        <v>36</v>
      </c>
      <c r="E209">
        <v>1</v>
      </c>
      <c r="F209">
        <v>1</v>
      </c>
      <c r="G209">
        <v>1</v>
      </c>
      <c r="H209">
        <v>0</v>
      </c>
      <c r="I209">
        <v>2</v>
      </c>
      <c r="J209">
        <v>0</v>
      </c>
      <c r="L209">
        <v>0.6</v>
      </c>
      <c r="M209" t="s">
        <v>15</v>
      </c>
      <c r="N209" t="s">
        <v>15</v>
      </c>
      <c r="O209">
        <v>0.4</v>
      </c>
      <c r="P209" t="s">
        <v>498</v>
      </c>
      <c r="Q209">
        <f>SUM(OGS_Home_BrazilA[[#This Row],[0-15]:[31-45]])</f>
        <v>3</v>
      </c>
    </row>
    <row r="210" spans="1:17" x14ac:dyDescent="0.25">
      <c r="A210" t="s">
        <v>492</v>
      </c>
      <c r="B210" t="s">
        <v>593</v>
      </c>
      <c r="C210">
        <v>6</v>
      </c>
      <c r="D210">
        <v>51</v>
      </c>
      <c r="E210">
        <v>0</v>
      </c>
      <c r="F210">
        <v>0</v>
      </c>
      <c r="G210">
        <v>2</v>
      </c>
      <c r="H210">
        <v>2</v>
      </c>
      <c r="I210">
        <v>2</v>
      </c>
      <c r="J210">
        <v>0</v>
      </c>
      <c r="L210">
        <v>0.33</v>
      </c>
      <c r="M210" t="s">
        <v>15</v>
      </c>
      <c r="N210" t="s">
        <v>15</v>
      </c>
      <c r="O210">
        <v>0.67</v>
      </c>
      <c r="P210" t="s">
        <v>498</v>
      </c>
      <c r="Q210">
        <f>SUM(OGS_Home_BrazilA[[#This Row],[0-15]:[31-45]])</f>
        <v>2</v>
      </c>
    </row>
    <row r="211" spans="1:17" x14ac:dyDescent="0.25">
      <c r="A211" t="s">
        <v>493</v>
      </c>
      <c r="B211" t="s">
        <v>670</v>
      </c>
      <c r="C211">
        <v>3</v>
      </c>
      <c r="D211">
        <v>32</v>
      </c>
      <c r="E211">
        <v>1</v>
      </c>
      <c r="F211">
        <v>0</v>
      </c>
      <c r="G211">
        <v>1</v>
      </c>
      <c r="H211">
        <v>1</v>
      </c>
      <c r="I211">
        <v>0</v>
      </c>
      <c r="J211">
        <v>0</v>
      </c>
      <c r="L211">
        <v>0.67</v>
      </c>
      <c r="M211" t="s">
        <v>15</v>
      </c>
      <c r="N211" t="s">
        <v>15</v>
      </c>
      <c r="O211">
        <v>0.33</v>
      </c>
      <c r="P211" t="s">
        <v>498</v>
      </c>
      <c r="Q211">
        <f>SUM(OGS_Home_BrazilA[[#This Row],[0-15]:[31-45]])</f>
        <v>2</v>
      </c>
    </row>
    <row r="212" spans="1:17" x14ac:dyDescent="0.25">
      <c r="A212" t="s">
        <v>494</v>
      </c>
      <c r="B212" t="s">
        <v>614</v>
      </c>
      <c r="C212">
        <v>6</v>
      </c>
      <c r="D212">
        <v>47</v>
      </c>
      <c r="E212">
        <v>1</v>
      </c>
      <c r="F212">
        <v>1</v>
      </c>
      <c r="G212">
        <v>1</v>
      </c>
      <c r="H212">
        <v>1</v>
      </c>
      <c r="I212">
        <v>0</v>
      </c>
      <c r="J212">
        <v>2</v>
      </c>
      <c r="L212">
        <v>0.5</v>
      </c>
      <c r="M212" t="s">
        <v>15</v>
      </c>
      <c r="N212" t="s">
        <v>15</v>
      </c>
      <c r="O212">
        <v>0.5</v>
      </c>
      <c r="P212" t="s">
        <v>498</v>
      </c>
      <c r="Q212">
        <f>SUM(OGS_Home_BrazilA[[#This Row],[0-15]:[31-45]])</f>
        <v>3</v>
      </c>
    </row>
    <row r="213" spans="1:17" x14ac:dyDescent="0.25">
      <c r="A213" t="s">
        <v>495</v>
      </c>
      <c r="B213" t="s">
        <v>670</v>
      </c>
      <c r="C213">
        <v>4</v>
      </c>
      <c r="D213">
        <v>27</v>
      </c>
      <c r="E213">
        <v>3</v>
      </c>
      <c r="F213">
        <v>0</v>
      </c>
      <c r="G213">
        <v>0</v>
      </c>
      <c r="H213">
        <v>0</v>
      </c>
      <c r="I213">
        <v>0</v>
      </c>
      <c r="J213">
        <v>1</v>
      </c>
      <c r="L213">
        <v>0.75</v>
      </c>
      <c r="M213" t="s">
        <v>15</v>
      </c>
      <c r="N213" t="s">
        <v>15</v>
      </c>
      <c r="O213">
        <v>0.25</v>
      </c>
      <c r="P213" t="s">
        <v>498</v>
      </c>
      <c r="Q213">
        <f>SUM(OGS_Home_BrazilA[[#This Row],[0-15]:[31-45]])</f>
        <v>3</v>
      </c>
    </row>
    <row r="214" spans="1:17" x14ac:dyDescent="0.25">
      <c r="A214" t="s">
        <v>496</v>
      </c>
      <c r="B214" t="s">
        <v>593</v>
      </c>
      <c r="C214">
        <v>6</v>
      </c>
      <c r="D214">
        <v>23</v>
      </c>
      <c r="E214">
        <v>4</v>
      </c>
      <c r="F214">
        <v>1</v>
      </c>
      <c r="G214">
        <v>0</v>
      </c>
      <c r="H214">
        <v>0</v>
      </c>
      <c r="I214">
        <v>0</v>
      </c>
      <c r="J214">
        <v>1</v>
      </c>
      <c r="L214">
        <v>0.83</v>
      </c>
      <c r="M214" t="s">
        <v>15</v>
      </c>
      <c r="N214" t="s">
        <v>15</v>
      </c>
      <c r="O214">
        <v>0.17</v>
      </c>
      <c r="P214" t="s">
        <v>498</v>
      </c>
      <c r="Q214">
        <f>SUM(OGS_Home_BrazilA[[#This Row],[0-15]:[31-45]])</f>
        <v>5</v>
      </c>
    </row>
    <row r="215" spans="1:17" x14ac:dyDescent="0.25">
      <c r="A215" t="s">
        <v>497</v>
      </c>
      <c r="B215" t="s">
        <v>593</v>
      </c>
      <c r="C215">
        <v>6</v>
      </c>
      <c r="D215">
        <v>29</v>
      </c>
      <c r="E215">
        <v>2</v>
      </c>
      <c r="F215">
        <v>2</v>
      </c>
      <c r="G215">
        <v>0</v>
      </c>
      <c r="H215">
        <v>2</v>
      </c>
      <c r="I215">
        <v>0</v>
      </c>
      <c r="J215">
        <v>0</v>
      </c>
      <c r="L215">
        <v>0.67</v>
      </c>
      <c r="M215" t="s">
        <v>15</v>
      </c>
      <c r="N215" t="s">
        <v>15</v>
      </c>
      <c r="O215">
        <v>0.33</v>
      </c>
      <c r="P215" t="s">
        <v>498</v>
      </c>
      <c r="Q215">
        <f>SUM(OGS_Home_BrazilA[[#This Row],[0-15]:[31-45]])</f>
        <v>4</v>
      </c>
    </row>
    <row r="216" spans="1:17" x14ac:dyDescent="0.25">
      <c r="A216" t="s">
        <v>499</v>
      </c>
      <c r="B216" t="s">
        <v>446</v>
      </c>
      <c r="C216">
        <v>4</v>
      </c>
      <c r="D216">
        <v>32</v>
      </c>
      <c r="E216">
        <v>1</v>
      </c>
      <c r="F216">
        <v>1</v>
      </c>
      <c r="G216">
        <v>0</v>
      </c>
      <c r="H216">
        <v>2</v>
      </c>
      <c r="I216">
        <v>0</v>
      </c>
      <c r="J216">
        <v>0</v>
      </c>
      <c r="L216">
        <v>0.5</v>
      </c>
      <c r="M216" t="s">
        <v>15</v>
      </c>
      <c r="N216" t="s">
        <v>15</v>
      </c>
      <c r="O216">
        <v>0.5</v>
      </c>
      <c r="P216" t="s">
        <v>527</v>
      </c>
      <c r="Q216">
        <f>SUM(OGS_Home_BrazilA[[#This Row],[0-15]:[31-45]])</f>
        <v>2</v>
      </c>
    </row>
    <row r="217" spans="1:17" x14ac:dyDescent="0.25">
      <c r="A217" t="s">
        <v>500</v>
      </c>
      <c r="B217" t="s">
        <v>446</v>
      </c>
      <c r="C217">
        <v>4</v>
      </c>
      <c r="D217">
        <v>28</v>
      </c>
      <c r="E217">
        <v>1</v>
      </c>
      <c r="F217">
        <v>1</v>
      </c>
      <c r="G217">
        <v>2</v>
      </c>
      <c r="H217">
        <v>0</v>
      </c>
      <c r="I217">
        <v>0</v>
      </c>
      <c r="J217">
        <v>0</v>
      </c>
      <c r="L217">
        <v>1</v>
      </c>
      <c r="M217" t="s">
        <v>15</v>
      </c>
      <c r="N217" t="s">
        <v>15</v>
      </c>
      <c r="O217">
        <v>0</v>
      </c>
      <c r="P217" t="s">
        <v>527</v>
      </c>
      <c r="Q217">
        <f>SUM(OGS_Home_BrazilA[[#This Row],[0-15]:[31-45]])</f>
        <v>4</v>
      </c>
    </row>
    <row r="218" spans="1:17" x14ac:dyDescent="0.25">
      <c r="A218" t="s">
        <v>501</v>
      </c>
      <c r="B218" t="s">
        <v>446</v>
      </c>
      <c r="C218">
        <v>2</v>
      </c>
      <c r="D218">
        <v>34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L218">
        <v>1</v>
      </c>
      <c r="M218" t="s">
        <v>15</v>
      </c>
      <c r="N218" t="s">
        <v>15</v>
      </c>
      <c r="O218">
        <v>0</v>
      </c>
      <c r="P218" t="s">
        <v>527</v>
      </c>
      <c r="Q218">
        <f>SUM(OGS_Home_BrazilA[[#This Row],[0-15]:[31-45]])</f>
        <v>2</v>
      </c>
    </row>
    <row r="219" spans="1:17" x14ac:dyDescent="0.25">
      <c r="A219" t="s">
        <v>502</v>
      </c>
      <c r="B219" t="s">
        <v>446</v>
      </c>
      <c r="C219">
        <v>4</v>
      </c>
      <c r="D219">
        <v>39</v>
      </c>
      <c r="E219">
        <v>1</v>
      </c>
      <c r="F219">
        <v>0</v>
      </c>
      <c r="G219">
        <v>2</v>
      </c>
      <c r="H219">
        <v>1</v>
      </c>
      <c r="I219">
        <v>0</v>
      </c>
      <c r="J219">
        <v>0</v>
      </c>
      <c r="L219">
        <v>0.75</v>
      </c>
      <c r="M219" t="s">
        <v>15</v>
      </c>
      <c r="N219" t="s">
        <v>15</v>
      </c>
      <c r="O219">
        <v>0.25</v>
      </c>
      <c r="P219" t="s">
        <v>527</v>
      </c>
      <c r="Q219">
        <f>SUM(OGS_Home_BrazilA[[#This Row],[0-15]:[31-45]])</f>
        <v>3</v>
      </c>
    </row>
    <row r="220" spans="1:17" x14ac:dyDescent="0.25">
      <c r="A220" t="s">
        <v>503</v>
      </c>
      <c r="B220" t="s">
        <v>446</v>
      </c>
      <c r="C220">
        <v>3</v>
      </c>
      <c r="D220">
        <v>14</v>
      </c>
      <c r="E220">
        <v>2</v>
      </c>
      <c r="F220">
        <v>1</v>
      </c>
      <c r="G220">
        <v>0</v>
      </c>
      <c r="H220">
        <v>0</v>
      </c>
      <c r="I220">
        <v>0</v>
      </c>
      <c r="J220">
        <v>0</v>
      </c>
      <c r="L220">
        <v>1</v>
      </c>
      <c r="M220" t="s">
        <v>15</v>
      </c>
      <c r="N220" t="s">
        <v>15</v>
      </c>
      <c r="O220">
        <v>0</v>
      </c>
      <c r="P220" t="s">
        <v>527</v>
      </c>
      <c r="Q220">
        <f>SUM(OGS_Home_BrazilA[[#This Row],[0-15]:[31-45]])</f>
        <v>3</v>
      </c>
    </row>
    <row r="221" spans="1:17" x14ac:dyDescent="0.25">
      <c r="A221" t="s">
        <v>504</v>
      </c>
      <c r="B221" t="s">
        <v>446</v>
      </c>
      <c r="C221">
        <v>6</v>
      </c>
      <c r="D221">
        <v>38</v>
      </c>
      <c r="E221">
        <v>1</v>
      </c>
      <c r="F221">
        <v>1</v>
      </c>
      <c r="G221">
        <v>1</v>
      </c>
      <c r="H221">
        <v>2</v>
      </c>
      <c r="I221">
        <v>1</v>
      </c>
      <c r="J221">
        <v>0</v>
      </c>
      <c r="L221">
        <v>0.5</v>
      </c>
      <c r="M221" t="s">
        <v>15</v>
      </c>
      <c r="N221" t="s">
        <v>15</v>
      </c>
      <c r="O221">
        <v>0.5</v>
      </c>
      <c r="P221" t="s">
        <v>527</v>
      </c>
      <c r="Q221">
        <f>SUM(OGS_Home_BrazilA[[#This Row],[0-15]:[31-45]])</f>
        <v>3</v>
      </c>
    </row>
    <row r="222" spans="1:17" x14ac:dyDescent="0.25">
      <c r="A222" t="s">
        <v>505</v>
      </c>
      <c r="B222" t="s">
        <v>446</v>
      </c>
      <c r="C222">
        <v>4</v>
      </c>
      <c r="D222">
        <v>40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1</v>
      </c>
      <c r="L222">
        <v>0.75</v>
      </c>
      <c r="M222" t="s">
        <v>15</v>
      </c>
      <c r="N222" t="s">
        <v>15</v>
      </c>
      <c r="O222">
        <v>0.25</v>
      </c>
      <c r="P222" t="s">
        <v>527</v>
      </c>
      <c r="Q222">
        <f>SUM(OGS_Home_BrazilA[[#This Row],[0-15]:[31-45]])</f>
        <v>3</v>
      </c>
    </row>
    <row r="223" spans="1:17" x14ac:dyDescent="0.25">
      <c r="A223" t="s">
        <v>506</v>
      </c>
      <c r="B223" t="s">
        <v>446</v>
      </c>
      <c r="C223">
        <v>4</v>
      </c>
      <c r="D223">
        <v>34</v>
      </c>
      <c r="E223">
        <v>0</v>
      </c>
      <c r="F223">
        <v>2</v>
      </c>
      <c r="G223">
        <v>1</v>
      </c>
      <c r="H223">
        <v>1</v>
      </c>
      <c r="I223">
        <v>0</v>
      </c>
      <c r="J223">
        <v>0</v>
      </c>
      <c r="L223">
        <v>0.75</v>
      </c>
      <c r="M223" t="s">
        <v>15</v>
      </c>
      <c r="N223" t="s">
        <v>15</v>
      </c>
      <c r="O223">
        <v>0.25</v>
      </c>
      <c r="P223" t="s">
        <v>527</v>
      </c>
      <c r="Q223">
        <f>SUM(OGS_Home_BrazilA[[#This Row],[0-15]:[31-45]])</f>
        <v>3</v>
      </c>
    </row>
    <row r="224" spans="1:17" x14ac:dyDescent="0.25">
      <c r="A224" t="s">
        <v>507</v>
      </c>
      <c r="B224" t="s">
        <v>446</v>
      </c>
      <c r="C224">
        <v>5</v>
      </c>
      <c r="D224">
        <v>19</v>
      </c>
      <c r="E224">
        <v>3</v>
      </c>
      <c r="F224">
        <v>1</v>
      </c>
      <c r="G224">
        <v>0</v>
      </c>
      <c r="H224">
        <v>1</v>
      </c>
      <c r="I224">
        <v>0</v>
      </c>
      <c r="J224">
        <v>0</v>
      </c>
      <c r="L224">
        <v>0.8</v>
      </c>
      <c r="M224" t="s">
        <v>15</v>
      </c>
      <c r="N224" t="s">
        <v>15</v>
      </c>
      <c r="O224">
        <v>0.2</v>
      </c>
      <c r="P224" t="s">
        <v>527</v>
      </c>
      <c r="Q224">
        <f>SUM(OGS_Home_BrazilA[[#This Row],[0-15]:[31-45]])</f>
        <v>4</v>
      </c>
    </row>
    <row r="225" spans="1:17" x14ac:dyDescent="0.25">
      <c r="A225" t="s">
        <v>508</v>
      </c>
      <c r="B225" t="s">
        <v>446</v>
      </c>
      <c r="C225">
        <v>3</v>
      </c>
      <c r="D225">
        <v>43</v>
      </c>
      <c r="E225">
        <v>1</v>
      </c>
      <c r="F225">
        <v>0</v>
      </c>
      <c r="G225">
        <v>1</v>
      </c>
      <c r="H225">
        <v>0</v>
      </c>
      <c r="I225">
        <v>1</v>
      </c>
      <c r="J225">
        <v>0</v>
      </c>
      <c r="L225">
        <v>0.67</v>
      </c>
      <c r="M225" t="s">
        <v>15</v>
      </c>
      <c r="N225" t="s">
        <v>15</v>
      </c>
      <c r="O225">
        <v>0.33</v>
      </c>
      <c r="P225" t="s">
        <v>527</v>
      </c>
      <c r="Q225">
        <f>SUM(OGS_Home_BrazilA[[#This Row],[0-15]:[31-45]])</f>
        <v>2</v>
      </c>
    </row>
    <row r="226" spans="1:17" x14ac:dyDescent="0.25">
      <c r="A226" t="s">
        <v>509</v>
      </c>
      <c r="B226" t="s">
        <v>446</v>
      </c>
      <c r="C226">
        <v>4</v>
      </c>
      <c r="D226">
        <v>36</v>
      </c>
      <c r="E226">
        <v>0</v>
      </c>
      <c r="F226">
        <v>1</v>
      </c>
      <c r="G226">
        <v>3</v>
      </c>
      <c r="H226">
        <v>0</v>
      </c>
      <c r="I226">
        <v>0</v>
      </c>
      <c r="J226">
        <v>0</v>
      </c>
      <c r="L226">
        <v>1</v>
      </c>
      <c r="M226" t="s">
        <v>15</v>
      </c>
      <c r="N226" t="s">
        <v>15</v>
      </c>
      <c r="O226">
        <v>0</v>
      </c>
      <c r="P226" t="s">
        <v>527</v>
      </c>
      <c r="Q226">
        <f>SUM(OGS_Home_BrazilA[[#This Row],[0-15]:[31-45]])</f>
        <v>4</v>
      </c>
    </row>
    <row r="227" spans="1:17" x14ac:dyDescent="0.25">
      <c r="A227" t="s">
        <v>510</v>
      </c>
      <c r="B227" t="s">
        <v>446</v>
      </c>
      <c r="C227">
        <v>1</v>
      </c>
      <c r="D227">
        <v>4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L227">
        <v>1</v>
      </c>
      <c r="M227" t="s">
        <v>15</v>
      </c>
      <c r="N227" t="s">
        <v>15</v>
      </c>
      <c r="O227">
        <v>0</v>
      </c>
      <c r="P227" t="s">
        <v>527</v>
      </c>
      <c r="Q227">
        <f>SUM(OGS_Home_BrazilA[[#This Row],[0-15]:[31-45]])</f>
        <v>1</v>
      </c>
    </row>
    <row r="228" spans="1:17" x14ac:dyDescent="0.25">
      <c r="A228" t="s">
        <v>511</v>
      </c>
      <c r="B228" t="s">
        <v>446</v>
      </c>
      <c r="C228">
        <v>4</v>
      </c>
      <c r="D228">
        <v>44</v>
      </c>
      <c r="E228">
        <v>1</v>
      </c>
      <c r="F228">
        <v>0</v>
      </c>
      <c r="G228">
        <v>0</v>
      </c>
      <c r="H228">
        <v>2</v>
      </c>
      <c r="I228">
        <v>1</v>
      </c>
      <c r="J228">
        <v>0</v>
      </c>
      <c r="L228">
        <v>0.25</v>
      </c>
      <c r="M228" t="s">
        <v>15</v>
      </c>
      <c r="N228" t="s">
        <v>15</v>
      </c>
      <c r="O228">
        <v>0.75</v>
      </c>
      <c r="P228" t="s">
        <v>527</v>
      </c>
      <c r="Q228">
        <f>SUM(OGS_Home_BrazilA[[#This Row],[0-15]:[31-45]])</f>
        <v>1</v>
      </c>
    </row>
    <row r="229" spans="1:17" x14ac:dyDescent="0.25">
      <c r="A229" t="s">
        <v>512</v>
      </c>
      <c r="B229" t="s">
        <v>446</v>
      </c>
      <c r="C229">
        <v>5</v>
      </c>
      <c r="D229">
        <v>31</v>
      </c>
      <c r="E229">
        <v>2</v>
      </c>
      <c r="F229">
        <v>1</v>
      </c>
      <c r="G229">
        <v>0</v>
      </c>
      <c r="H229">
        <v>1</v>
      </c>
      <c r="I229">
        <v>1</v>
      </c>
      <c r="J229">
        <v>0</v>
      </c>
      <c r="L229">
        <v>0.6</v>
      </c>
      <c r="M229" t="s">
        <v>15</v>
      </c>
      <c r="N229" t="s">
        <v>15</v>
      </c>
      <c r="O229">
        <v>0.4</v>
      </c>
      <c r="P229" t="s">
        <v>527</v>
      </c>
      <c r="Q229">
        <f>SUM(OGS_Home_BrazilA[[#This Row],[0-15]:[31-45]])</f>
        <v>3</v>
      </c>
    </row>
    <row r="230" spans="1:17" x14ac:dyDescent="0.25">
      <c r="A230" t="s">
        <v>513</v>
      </c>
      <c r="B230" t="s">
        <v>446</v>
      </c>
      <c r="C230">
        <v>3</v>
      </c>
      <c r="D230">
        <v>35</v>
      </c>
      <c r="E230">
        <v>0</v>
      </c>
      <c r="F230">
        <v>2</v>
      </c>
      <c r="G230">
        <v>0</v>
      </c>
      <c r="H230">
        <v>1</v>
      </c>
      <c r="I230">
        <v>0</v>
      </c>
      <c r="J230">
        <v>0</v>
      </c>
      <c r="L230">
        <v>0.67</v>
      </c>
      <c r="M230" t="s">
        <v>15</v>
      </c>
      <c r="N230" t="s">
        <v>15</v>
      </c>
      <c r="O230">
        <v>0.33</v>
      </c>
      <c r="P230" t="s">
        <v>527</v>
      </c>
      <c r="Q230">
        <f>SUM(OGS_Home_BrazilA[[#This Row],[0-15]:[31-45]])</f>
        <v>2</v>
      </c>
    </row>
    <row r="231" spans="1:17" x14ac:dyDescent="0.25">
      <c r="A231" t="s">
        <v>514</v>
      </c>
      <c r="B231" t="s">
        <v>414</v>
      </c>
      <c r="C231">
        <v>1</v>
      </c>
      <c r="D231">
        <v>47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L231">
        <v>0</v>
      </c>
      <c r="M231" t="s">
        <v>15</v>
      </c>
      <c r="N231" t="s">
        <v>15</v>
      </c>
      <c r="O231">
        <v>1</v>
      </c>
      <c r="P231" t="s">
        <v>527</v>
      </c>
      <c r="Q231">
        <f>SUM(OGS_Home_BrazilA[[#This Row],[0-15]:[31-45]])</f>
        <v>0</v>
      </c>
    </row>
    <row r="232" spans="1:17" x14ac:dyDescent="0.25">
      <c r="A232" t="s">
        <v>515</v>
      </c>
      <c r="B232" t="s">
        <v>446</v>
      </c>
      <c r="C232">
        <v>3</v>
      </c>
      <c r="D232">
        <v>33</v>
      </c>
      <c r="E232">
        <v>1</v>
      </c>
      <c r="F232">
        <v>0</v>
      </c>
      <c r="G232">
        <v>1</v>
      </c>
      <c r="H232">
        <v>1</v>
      </c>
      <c r="I232">
        <v>0</v>
      </c>
      <c r="J232">
        <v>0</v>
      </c>
      <c r="L232">
        <v>0.67</v>
      </c>
      <c r="M232" t="s">
        <v>15</v>
      </c>
      <c r="N232" t="s">
        <v>15</v>
      </c>
      <c r="O232">
        <v>0.33</v>
      </c>
      <c r="P232" t="s">
        <v>527</v>
      </c>
      <c r="Q232">
        <f>SUM(OGS_Home_BrazilA[[#This Row],[0-15]:[31-45]])</f>
        <v>2</v>
      </c>
    </row>
    <row r="233" spans="1:17" x14ac:dyDescent="0.25">
      <c r="A233" t="s">
        <v>516</v>
      </c>
      <c r="B233" t="s">
        <v>446</v>
      </c>
      <c r="C233">
        <v>4</v>
      </c>
      <c r="D233">
        <v>32</v>
      </c>
      <c r="E233">
        <v>1</v>
      </c>
      <c r="F233">
        <v>1</v>
      </c>
      <c r="G233">
        <v>1</v>
      </c>
      <c r="H233">
        <v>1</v>
      </c>
      <c r="I233">
        <v>0</v>
      </c>
      <c r="J233">
        <v>0</v>
      </c>
      <c r="L233">
        <v>0.75</v>
      </c>
      <c r="M233" t="s">
        <v>15</v>
      </c>
      <c r="N233" t="s">
        <v>15</v>
      </c>
      <c r="O233">
        <v>0.25</v>
      </c>
      <c r="P233" t="s">
        <v>527</v>
      </c>
      <c r="Q233">
        <f>SUM(OGS_Home_BrazilA[[#This Row],[0-15]:[31-45]])</f>
        <v>3</v>
      </c>
    </row>
    <row r="234" spans="1:17" x14ac:dyDescent="0.25">
      <c r="A234" t="s">
        <v>517</v>
      </c>
      <c r="B234" t="s">
        <v>446</v>
      </c>
      <c r="C234">
        <v>3</v>
      </c>
      <c r="D234">
        <v>40</v>
      </c>
      <c r="E234">
        <v>1</v>
      </c>
      <c r="F234">
        <v>0</v>
      </c>
      <c r="G234">
        <v>1</v>
      </c>
      <c r="H234">
        <v>0</v>
      </c>
      <c r="I234">
        <v>1</v>
      </c>
      <c r="J234">
        <v>0</v>
      </c>
      <c r="L234">
        <v>0.67</v>
      </c>
      <c r="M234" t="s">
        <v>15</v>
      </c>
      <c r="N234" t="s">
        <v>15</v>
      </c>
      <c r="O234">
        <v>0.33</v>
      </c>
      <c r="P234" t="s">
        <v>527</v>
      </c>
      <c r="Q234">
        <f>SUM(OGS_Home_BrazilA[[#This Row],[0-15]:[31-45]])</f>
        <v>2</v>
      </c>
    </row>
    <row r="235" spans="1:17" x14ac:dyDescent="0.25">
      <c r="A235" t="s">
        <v>518</v>
      </c>
      <c r="B235" t="s">
        <v>446</v>
      </c>
      <c r="C235">
        <v>5</v>
      </c>
      <c r="D235">
        <v>53</v>
      </c>
      <c r="E235">
        <v>1</v>
      </c>
      <c r="F235">
        <v>0</v>
      </c>
      <c r="G235">
        <v>1</v>
      </c>
      <c r="H235">
        <v>0</v>
      </c>
      <c r="I235">
        <v>3</v>
      </c>
      <c r="J235">
        <v>0</v>
      </c>
      <c r="L235">
        <v>0.4</v>
      </c>
      <c r="M235" t="s">
        <v>15</v>
      </c>
      <c r="N235" t="s">
        <v>15</v>
      </c>
      <c r="O235">
        <v>0.6</v>
      </c>
      <c r="P235" t="s">
        <v>527</v>
      </c>
      <c r="Q235">
        <f>SUM(OGS_Home_BrazilA[[#This Row],[0-15]:[31-45]])</f>
        <v>2</v>
      </c>
    </row>
    <row r="236" spans="1:17" x14ac:dyDescent="0.25">
      <c r="A236" t="s">
        <v>519</v>
      </c>
      <c r="B236" t="s">
        <v>446</v>
      </c>
      <c r="C236">
        <v>4</v>
      </c>
      <c r="D236">
        <v>37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1</v>
      </c>
      <c r="L236">
        <v>0.75</v>
      </c>
      <c r="M236" t="s">
        <v>15</v>
      </c>
      <c r="N236" t="s">
        <v>15</v>
      </c>
      <c r="O236">
        <v>0.25</v>
      </c>
      <c r="P236" t="s">
        <v>527</v>
      </c>
      <c r="Q236">
        <f>SUM(OGS_Home_BrazilA[[#This Row],[0-15]:[31-45]])</f>
        <v>3</v>
      </c>
    </row>
    <row r="237" spans="1:17" x14ac:dyDescent="0.25">
      <c r="A237" t="s">
        <v>520</v>
      </c>
      <c r="B237" t="s">
        <v>470</v>
      </c>
      <c r="C237">
        <v>4</v>
      </c>
      <c r="D237">
        <v>44</v>
      </c>
      <c r="E237">
        <v>1</v>
      </c>
      <c r="F237">
        <v>0</v>
      </c>
      <c r="G237">
        <v>2</v>
      </c>
      <c r="H237">
        <v>0</v>
      </c>
      <c r="I237">
        <v>0</v>
      </c>
      <c r="J237">
        <v>1</v>
      </c>
      <c r="L237">
        <v>0.75</v>
      </c>
      <c r="M237" t="s">
        <v>15</v>
      </c>
      <c r="N237" t="s">
        <v>15</v>
      </c>
      <c r="O237">
        <v>0.25</v>
      </c>
      <c r="P237" t="s">
        <v>527</v>
      </c>
      <c r="Q237">
        <f>SUM(OGS_Home_BrazilA[[#This Row],[0-15]:[31-45]])</f>
        <v>3</v>
      </c>
    </row>
    <row r="238" spans="1:17" x14ac:dyDescent="0.25">
      <c r="A238" t="s">
        <v>521</v>
      </c>
      <c r="B238" t="s">
        <v>446</v>
      </c>
      <c r="C238">
        <v>3</v>
      </c>
      <c r="D238">
        <v>34</v>
      </c>
      <c r="E238">
        <v>1</v>
      </c>
      <c r="F238">
        <v>0</v>
      </c>
      <c r="G238">
        <v>2</v>
      </c>
      <c r="H238">
        <v>0</v>
      </c>
      <c r="I238">
        <v>0</v>
      </c>
      <c r="J238">
        <v>0</v>
      </c>
      <c r="L238">
        <v>1</v>
      </c>
      <c r="M238" t="s">
        <v>15</v>
      </c>
      <c r="N238" t="s">
        <v>15</v>
      </c>
      <c r="O238">
        <v>0</v>
      </c>
      <c r="P238" t="s">
        <v>527</v>
      </c>
      <c r="Q238">
        <f>SUM(OGS_Home_BrazilA[[#This Row],[0-15]:[31-45]])</f>
        <v>3</v>
      </c>
    </row>
    <row r="239" spans="1:17" x14ac:dyDescent="0.25">
      <c r="A239" t="s">
        <v>522</v>
      </c>
      <c r="B239" t="s">
        <v>446</v>
      </c>
      <c r="C239">
        <v>3</v>
      </c>
      <c r="D239">
        <v>28</v>
      </c>
      <c r="E239">
        <v>0</v>
      </c>
      <c r="F239">
        <v>2</v>
      </c>
      <c r="G239">
        <v>1</v>
      </c>
      <c r="H239">
        <v>0</v>
      </c>
      <c r="I239">
        <v>0</v>
      </c>
      <c r="J239">
        <v>0</v>
      </c>
      <c r="L239">
        <v>1</v>
      </c>
      <c r="M239" t="s">
        <v>15</v>
      </c>
      <c r="N239" t="s">
        <v>15</v>
      </c>
      <c r="O239">
        <v>0</v>
      </c>
      <c r="P239" t="s">
        <v>527</v>
      </c>
      <c r="Q239">
        <f>SUM(OGS_Home_BrazilA[[#This Row],[0-15]:[31-45]])</f>
        <v>3</v>
      </c>
    </row>
    <row r="240" spans="1:17" x14ac:dyDescent="0.25">
      <c r="A240" t="s">
        <v>523</v>
      </c>
      <c r="B240" t="s">
        <v>446</v>
      </c>
      <c r="C240">
        <v>4</v>
      </c>
      <c r="D240">
        <v>27</v>
      </c>
      <c r="E240">
        <v>1</v>
      </c>
      <c r="F240">
        <v>1</v>
      </c>
      <c r="G240">
        <v>2</v>
      </c>
      <c r="H240">
        <v>0</v>
      </c>
      <c r="I240">
        <v>0</v>
      </c>
      <c r="J240">
        <v>0</v>
      </c>
      <c r="L240">
        <v>1</v>
      </c>
      <c r="M240" t="s">
        <v>15</v>
      </c>
      <c r="N240" t="s">
        <v>15</v>
      </c>
      <c r="O240">
        <v>0</v>
      </c>
      <c r="P240" t="s">
        <v>527</v>
      </c>
      <c r="Q240">
        <f>SUM(OGS_Home_BrazilA[[#This Row],[0-15]:[31-45]])</f>
        <v>4</v>
      </c>
    </row>
    <row r="241" spans="1:17" x14ac:dyDescent="0.25">
      <c r="A241" t="s">
        <v>524</v>
      </c>
      <c r="B241" t="s">
        <v>446</v>
      </c>
      <c r="C241">
        <v>2</v>
      </c>
      <c r="D241">
        <v>28</v>
      </c>
      <c r="E241">
        <v>1</v>
      </c>
      <c r="F241">
        <v>0</v>
      </c>
      <c r="G241">
        <v>1</v>
      </c>
      <c r="H241">
        <v>0</v>
      </c>
      <c r="I241">
        <v>0</v>
      </c>
      <c r="J241">
        <v>0</v>
      </c>
      <c r="L241">
        <v>1</v>
      </c>
      <c r="M241" t="s">
        <v>15</v>
      </c>
      <c r="N241" t="s">
        <v>15</v>
      </c>
      <c r="O241">
        <v>0</v>
      </c>
      <c r="P241" t="s">
        <v>527</v>
      </c>
      <c r="Q241">
        <f>SUM(OGS_Home_BrazilA[[#This Row],[0-15]:[31-45]])</f>
        <v>2</v>
      </c>
    </row>
    <row r="242" spans="1:17" x14ac:dyDescent="0.25">
      <c r="A242" t="s">
        <v>525</v>
      </c>
      <c r="B242" t="s">
        <v>446</v>
      </c>
      <c r="C242">
        <v>2</v>
      </c>
      <c r="D242">
        <v>64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  <c r="L242">
        <v>0.5</v>
      </c>
      <c r="M242" t="s">
        <v>15</v>
      </c>
      <c r="N242" t="s">
        <v>15</v>
      </c>
      <c r="O242">
        <v>0.5</v>
      </c>
      <c r="P242" t="s">
        <v>527</v>
      </c>
      <c r="Q242">
        <f>SUM(OGS_Home_BrazilA[[#This Row],[0-15]:[31-45]])</f>
        <v>1</v>
      </c>
    </row>
    <row r="243" spans="1:17" x14ac:dyDescent="0.25">
      <c r="A243" t="s">
        <v>526</v>
      </c>
      <c r="B243" t="s">
        <v>446</v>
      </c>
      <c r="C243">
        <v>5</v>
      </c>
      <c r="D243">
        <v>19</v>
      </c>
      <c r="E243">
        <v>2</v>
      </c>
      <c r="F243">
        <v>2</v>
      </c>
      <c r="G243">
        <v>1</v>
      </c>
      <c r="H243">
        <v>0</v>
      </c>
      <c r="I243">
        <v>0</v>
      </c>
      <c r="J243">
        <v>0</v>
      </c>
      <c r="L243">
        <v>1</v>
      </c>
      <c r="M243" t="s">
        <v>15</v>
      </c>
      <c r="N243" t="s">
        <v>15</v>
      </c>
      <c r="O243">
        <v>0</v>
      </c>
      <c r="P243" t="s">
        <v>527</v>
      </c>
      <c r="Q243">
        <f>SUM(OGS_Home_BrazilA[[#This Row],[0-15]:[31-45]])</f>
        <v>5</v>
      </c>
    </row>
    <row r="244" spans="1:17" x14ac:dyDescent="0.25">
      <c r="A244" t="s">
        <v>556</v>
      </c>
      <c r="B244" t="s">
        <v>413</v>
      </c>
      <c r="C244">
        <v>5</v>
      </c>
      <c r="D244">
        <v>35</v>
      </c>
      <c r="E244">
        <v>1</v>
      </c>
      <c r="F244">
        <v>2</v>
      </c>
      <c r="G244">
        <v>1</v>
      </c>
      <c r="H244">
        <v>0</v>
      </c>
      <c r="I244">
        <v>0</v>
      </c>
      <c r="J244">
        <v>1</v>
      </c>
      <c r="L244">
        <v>0.8</v>
      </c>
      <c r="M244" t="s">
        <v>15</v>
      </c>
      <c r="N244" t="s">
        <v>15</v>
      </c>
      <c r="O244">
        <v>0.2</v>
      </c>
      <c r="P244" t="s">
        <v>574</v>
      </c>
      <c r="Q244">
        <f>SUM(OGS_Home_BrazilA[[#This Row],[0-15]:[31-45]])</f>
        <v>4</v>
      </c>
    </row>
    <row r="245" spans="1:17" x14ac:dyDescent="0.25">
      <c r="A245" t="s">
        <v>557</v>
      </c>
      <c r="B245" t="s">
        <v>413</v>
      </c>
      <c r="C245">
        <v>6</v>
      </c>
      <c r="D245">
        <v>52</v>
      </c>
      <c r="E245">
        <v>1</v>
      </c>
      <c r="F245">
        <v>1</v>
      </c>
      <c r="G245">
        <v>0</v>
      </c>
      <c r="H245">
        <v>1</v>
      </c>
      <c r="I245">
        <v>1</v>
      </c>
      <c r="J245">
        <v>2</v>
      </c>
      <c r="L245">
        <v>0.33</v>
      </c>
      <c r="M245" t="s">
        <v>15</v>
      </c>
      <c r="N245" t="s">
        <v>15</v>
      </c>
      <c r="O245">
        <v>0.67</v>
      </c>
      <c r="P245" t="s">
        <v>574</v>
      </c>
      <c r="Q245">
        <f>SUM(OGS_Home_BrazilA[[#This Row],[0-15]:[31-45]])</f>
        <v>2</v>
      </c>
    </row>
    <row r="246" spans="1:17" x14ac:dyDescent="0.25">
      <c r="A246" t="s">
        <v>558</v>
      </c>
      <c r="B246" t="s">
        <v>413</v>
      </c>
      <c r="C246">
        <v>8</v>
      </c>
      <c r="D246">
        <v>14</v>
      </c>
      <c r="E246">
        <v>6</v>
      </c>
      <c r="F246">
        <v>1</v>
      </c>
      <c r="G246">
        <v>0</v>
      </c>
      <c r="H246">
        <v>1</v>
      </c>
      <c r="I246">
        <v>0</v>
      </c>
      <c r="J246">
        <v>0</v>
      </c>
      <c r="L246">
        <v>0.88</v>
      </c>
      <c r="M246" t="s">
        <v>15</v>
      </c>
      <c r="N246" t="s">
        <v>15</v>
      </c>
      <c r="O246">
        <v>0.12</v>
      </c>
      <c r="P246" t="s">
        <v>574</v>
      </c>
      <c r="Q246">
        <f>SUM(OGS_Home_BrazilA[[#This Row],[0-15]:[31-45]])</f>
        <v>7</v>
      </c>
    </row>
    <row r="247" spans="1:17" x14ac:dyDescent="0.25">
      <c r="A247" t="s">
        <v>559</v>
      </c>
      <c r="B247" t="s">
        <v>413</v>
      </c>
      <c r="C247">
        <v>9</v>
      </c>
      <c r="D247">
        <v>27</v>
      </c>
      <c r="E247">
        <v>3</v>
      </c>
      <c r="F247">
        <v>2</v>
      </c>
      <c r="G247">
        <v>2</v>
      </c>
      <c r="H247">
        <v>2</v>
      </c>
      <c r="I247">
        <v>0</v>
      </c>
      <c r="J247">
        <v>0</v>
      </c>
      <c r="L247">
        <v>0.78</v>
      </c>
      <c r="M247" t="s">
        <v>15</v>
      </c>
      <c r="N247" t="s">
        <v>15</v>
      </c>
      <c r="O247">
        <v>0.22</v>
      </c>
      <c r="P247" t="s">
        <v>574</v>
      </c>
      <c r="Q247">
        <f>SUM(OGS_Home_BrazilA[[#This Row],[0-15]:[31-45]])</f>
        <v>7</v>
      </c>
    </row>
    <row r="248" spans="1:17" x14ac:dyDescent="0.25">
      <c r="A248" t="s">
        <v>560</v>
      </c>
      <c r="B248" t="s">
        <v>413</v>
      </c>
      <c r="C248">
        <v>12</v>
      </c>
      <c r="D248">
        <v>26</v>
      </c>
      <c r="E248">
        <v>4</v>
      </c>
      <c r="F248">
        <v>3</v>
      </c>
      <c r="G248">
        <v>4</v>
      </c>
      <c r="H248">
        <v>0</v>
      </c>
      <c r="I248">
        <v>1</v>
      </c>
      <c r="J248">
        <v>0</v>
      </c>
      <c r="L248">
        <v>0.92</v>
      </c>
      <c r="M248" t="s">
        <v>15</v>
      </c>
      <c r="N248" t="s">
        <v>15</v>
      </c>
      <c r="O248">
        <v>0.08</v>
      </c>
      <c r="P248" t="s">
        <v>574</v>
      </c>
      <c r="Q248">
        <f>SUM(OGS_Home_BrazilA[[#This Row],[0-15]:[31-45]])</f>
        <v>11</v>
      </c>
    </row>
    <row r="249" spans="1:17" x14ac:dyDescent="0.25">
      <c r="A249" t="s">
        <v>561</v>
      </c>
      <c r="B249" t="s">
        <v>413</v>
      </c>
      <c r="C249">
        <v>11</v>
      </c>
      <c r="D249">
        <v>31</v>
      </c>
      <c r="E249">
        <v>4</v>
      </c>
      <c r="F249">
        <v>3</v>
      </c>
      <c r="G249">
        <v>1</v>
      </c>
      <c r="H249">
        <v>1</v>
      </c>
      <c r="I249">
        <v>2</v>
      </c>
      <c r="J249">
        <v>0</v>
      </c>
      <c r="L249">
        <v>0.73</v>
      </c>
      <c r="M249" t="s">
        <v>15</v>
      </c>
      <c r="N249" t="s">
        <v>15</v>
      </c>
      <c r="O249">
        <v>0.27</v>
      </c>
      <c r="P249" t="s">
        <v>574</v>
      </c>
      <c r="Q249">
        <f>SUM(OGS_Home_BrazilA[[#This Row],[0-15]:[31-45]])</f>
        <v>8</v>
      </c>
    </row>
    <row r="250" spans="1:17" x14ac:dyDescent="0.25">
      <c r="A250" t="s">
        <v>562</v>
      </c>
      <c r="B250" t="s">
        <v>413</v>
      </c>
      <c r="C250">
        <v>9</v>
      </c>
      <c r="D250">
        <v>36</v>
      </c>
      <c r="E250">
        <v>1</v>
      </c>
      <c r="F250">
        <v>3</v>
      </c>
      <c r="G250">
        <v>1</v>
      </c>
      <c r="H250">
        <v>4</v>
      </c>
      <c r="I250">
        <v>0</v>
      </c>
      <c r="J250">
        <v>0</v>
      </c>
      <c r="L250">
        <v>0.56000000000000005</v>
      </c>
      <c r="M250" t="s">
        <v>15</v>
      </c>
      <c r="N250" t="s">
        <v>15</v>
      </c>
      <c r="O250">
        <v>0.44</v>
      </c>
      <c r="P250" t="s">
        <v>574</v>
      </c>
      <c r="Q250">
        <f>SUM(OGS_Home_BrazilA[[#This Row],[0-15]:[31-45]])</f>
        <v>5</v>
      </c>
    </row>
    <row r="251" spans="1:17" x14ac:dyDescent="0.25">
      <c r="A251" t="s">
        <v>563</v>
      </c>
      <c r="B251" t="s">
        <v>413</v>
      </c>
      <c r="C251">
        <v>12</v>
      </c>
      <c r="D251">
        <v>24</v>
      </c>
      <c r="E251">
        <v>6</v>
      </c>
      <c r="F251">
        <v>3</v>
      </c>
      <c r="G251">
        <v>1</v>
      </c>
      <c r="H251">
        <v>1</v>
      </c>
      <c r="I251">
        <v>1</v>
      </c>
      <c r="J251">
        <v>0</v>
      </c>
      <c r="L251">
        <v>0.83</v>
      </c>
      <c r="M251" t="s">
        <v>15</v>
      </c>
      <c r="N251" t="s">
        <v>15</v>
      </c>
      <c r="O251">
        <v>0.17</v>
      </c>
      <c r="P251" t="s">
        <v>574</v>
      </c>
      <c r="Q251">
        <f>SUM(OGS_Home_BrazilA[[#This Row],[0-15]:[31-45]])</f>
        <v>10</v>
      </c>
    </row>
    <row r="252" spans="1:17" x14ac:dyDescent="0.25">
      <c r="A252" t="s">
        <v>564</v>
      </c>
      <c r="B252" t="s">
        <v>413</v>
      </c>
      <c r="C252">
        <v>8</v>
      </c>
      <c r="D252">
        <v>29</v>
      </c>
      <c r="E252">
        <v>2</v>
      </c>
      <c r="F252">
        <v>2</v>
      </c>
      <c r="G252">
        <v>3</v>
      </c>
      <c r="H252">
        <v>1</v>
      </c>
      <c r="I252">
        <v>0</v>
      </c>
      <c r="J252">
        <v>0</v>
      </c>
      <c r="L252">
        <v>0.88</v>
      </c>
      <c r="M252" t="s">
        <v>15</v>
      </c>
      <c r="N252" t="s">
        <v>15</v>
      </c>
      <c r="O252">
        <v>0.12</v>
      </c>
      <c r="P252" t="s">
        <v>574</v>
      </c>
      <c r="Q252">
        <f>SUM(OGS_Home_BrazilA[[#This Row],[0-15]:[31-45]])</f>
        <v>7</v>
      </c>
    </row>
    <row r="253" spans="1:17" x14ac:dyDescent="0.25">
      <c r="A253" t="s">
        <v>565</v>
      </c>
      <c r="B253" t="s">
        <v>413</v>
      </c>
      <c r="C253">
        <v>7</v>
      </c>
      <c r="D253">
        <v>34</v>
      </c>
      <c r="E253">
        <v>2</v>
      </c>
      <c r="F253">
        <v>2</v>
      </c>
      <c r="G253">
        <v>1</v>
      </c>
      <c r="H253">
        <v>1</v>
      </c>
      <c r="I253">
        <v>1</v>
      </c>
      <c r="J253">
        <v>0</v>
      </c>
      <c r="L253">
        <v>0.71</v>
      </c>
      <c r="M253" t="s">
        <v>15</v>
      </c>
      <c r="N253" t="s">
        <v>15</v>
      </c>
      <c r="O253">
        <v>0.28999999999999998</v>
      </c>
      <c r="P253" t="s">
        <v>574</v>
      </c>
      <c r="Q253">
        <f>SUM(OGS_Home_BrazilA[[#This Row],[0-15]:[31-45]])</f>
        <v>5</v>
      </c>
    </row>
    <row r="254" spans="1:17" x14ac:dyDescent="0.25">
      <c r="A254" t="s">
        <v>566</v>
      </c>
      <c r="B254" t="s">
        <v>413</v>
      </c>
      <c r="C254">
        <v>11</v>
      </c>
      <c r="D254">
        <v>41</v>
      </c>
      <c r="E254">
        <v>2</v>
      </c>
      <c r="F254">
        <v>1</v>
      </c>
      <c r="G254">
        <v>4</v>
      </c>
      <c r="H254">
        <v>1</v>
      </c>
      <c r="I254">
        <v>3</v>
      </c>
      <c r="J254">
        <v>0</v>
      </c>
      <c r="L254">
        <v>0.64</v>
      </c>
      <c r="M254" t="s">
        <v>15</v>
      </c>
      <c r="N254" t="s">
        <v>15</v>
      </c>
      <c r="O254">
        <v>0.36</v>
      </c>
      <c r="P254" t="s">
        <v>574</v>
      </c>
      <c r="Q254">
        <f>SUM(OGS_Home_BrazilA[[#This Row],[0-15]:[31-45]])</f>
        <v>7</v>
      </c>
    </row>
    <row r="255" spans="1:17" x14ac:dyDescent="0.25">
      <c r="A255" t="s">
        <v>567</v>
      </c>
      <c r="B255" t="s">
        <v>413</v>
      </c>
      <c r="C255">
        <v>7</v>
      </c>
      <c r="D255">
        <v>46</v>
      </c>
      <c r="E255">
        <v>3</v>
      </c>
      <c r="F255">
        <v>0</v>
      </c>
      <c r="G255">
        <v>0</v>
      </c>
      <c r="H255">
        <v>1</v>
      </c>
      <c r="I255">
        <v>1</v>
      </c>
      <c r="J255">
        <v>2</v>
      </c>
      <c r="L255">
        <v>0.43</v>
      </c>
      <c r="M255" t="s">
        <v>15</v>
      </c>
      <c r="N255" t="s">
        <v>15</v>
      </c>
      <c r="O255">
        <v>0.56999999999999995</v>
      </c>
      <c r="P255" t="s">
        <v>574</v>
      </c>
      <c r="Q255">
        <f>SUM(OGS_Home_BrazilA[[#This Row],[0-15]:[31-45]])</f>
        <v>3</v>
      </c>
    </row>
    <row r="256" spans="1:17" x14ac:dyDescent="0.25">
      <c r="A256" t="s">
        <v>568</v>
      </c>
      <c r="B256" t="s">
        <v>413</v>
      </c>
      <c r="C256">
        <v>9</v>
      </c>
      <c r="D256">
        <v>39</v>
      </c>
      <c r="E256">
        <v>4</v>
      </c>
      <c r="F256">
        <v>1</v>
      </c>
      <c r="G256">
        <v>0</v>
      </c>
      <c r="H256">
        <v>1</v>
      </c>
      <c r="I256">
        <v>1</v>
      </c>
      <c r="J256">
        <v>2</v>
      </c>
      <c r="L256">
        <v>0.56000000000000005</v>
      </c>
      <c r="M256" t="s">
        <v>15</v>
      </c>
      <c r="N256" t="s">
        <v>15</v>
      </c>
      <c r="O256">
        <v>0.44</v>
      </c>
      <c r="P256" t="s">
        <v>574</v>
      </c>
      <c r="Q256">
        <f>SUM(OGS_Home_BrazilA[[#This Row],[0-15]:[31-45]])</f>
        <v>5</v>
      </c>
    </row>
    <row r="257" spans="1:17" x14ac:dyDescent="0.25">
      <c r="A257" t="s">
        <v>569</v>
      </c>
      <c r="B257" t="s">
        <v>413</v>
      </c>
      <c r="C257">
        <v>5</v>
      </c>
      <c r="D257">
        <v>19</v>
      </c>
      <c r="E257">
        <v>3</v>
      </c>
      <c r="F257">
        <v>1</v>
      </c>
      <c r="G257">
        <v>0</v>
      </c>
      <c r="H257">
        <v>1</v>
      </c>
      <c r="I257">
        <v>0</v>
      </c>
      <c r="J257">
        <v>0</v>
      </c>
      <c r="L257">
        <v>0.8</v>
      </c>
      <c r="M257" t="s">
        <v>15</v>
      </c>
      <c r="N257" t="s">
        <v>15</v>
      </c>
      <c r="O257">
        <v>0.2</v>
      </c>
      <c r="P257" t="s">
        <v>574</v>
      </c>
      <c r="Q257">
        <f>SUM(OGS_Home_BrazilA[[#This Row],[0-15]:[31-45]])</f>
        <v>4</v>
      </c>
    </row>
    <row r="258" spans="1:17" x14ac:dyDescent="0.25">
      <c r="A258" t="s">
        <v>570</v>
      </c>
      <c r="B258" t="s">
        <v>413</v>
      </c>
      <c r="C258">
        <v>6</v>
      </c>
      <c r="D258">
        <v>37</v>
      </c>
      <c r="E258">
        <v>1</v>
      </c>
      <c r="F258">
        <v>2</v>
      </c>
      <c r="G258">
        <v>0</v>
      </c>
      <c r="H258">
        <v>2</v>
      </c>
      <c r="I258">
        <v>1</v>
      </c>
      <c r="J258">
        <v>0</v>
      </c>
      <c r="L258">
        <v>0.5</v>
      </c>
      <c r="M258" t="s">
        <v>15</v>
      </c>
      <c r="N258" t="s">
        <v>15</v>
      </c>
      <c r="O258">
        <v>0.5</v>
      </c>
      <c r="P258" t="s">
        <v>574</v>
      </c>
      <c r="Q258">
        <f>SUM(OGS_Home_BrazilA[[#This Row],[0-15]:[31-45]])</f>
        <v>3</v>
      </c>
    </row>
    <row r="259" spans="1:17" x14ac:dyDescent="0.25">
      <c r="A259" t="s">
        <v>571</v>
      </c>
      <c r="B259" t="s">
        <v>413</v>
      </c>
      <c r="C259">
        <v>10</v>
      </c>
      <c r="D259">
        <v>31</v>
      </c>
      <c r="E259">
        <v>2</v>
      </c>
      <c r="F259">
        <v>4</v>
      </c>
      <c r="G259">
        <v>1</v>
      </c>
      <c r="H259">
        <v>2</v>
      </c>
      <c r="I259">
        <v>1</v>
      </c>
      <c r="J259">
        <v>0</v>
      </c>
      <c r="L259">
        <v>0.7</v>
      </c>
      <c r="M259" t="s">
        <v>15</v>
      </c>
      <c r="N259" t="s">
        <v>15</v>
      </c>
      <c r="O259">
        <v>0.3</v>
      </c>
      <c r="P259" t="s">
        <v>574</v>
      </c>
      <c r="Q259">
        <f>SUM(OGS_Home_BrazilA[[#This Row],[0-15]:[31-45]])</f>
        <v>7</v>
      </c>
    </row>
    <row r="260" spans="1:17" x14ac:dyDescent="0.25">
      <c r="A260" t="s">
        <v>572</v>
      </c>
      <c r="B260" t="s">
        <v>413</v>
      </c>
      <c r="C260">
        <v>6</v>
      </c>
      <c r="D260">
        <v>28</v>
      </c>
      <c r="E260">
        <v>2</v>
      </c>
      <c r="F260">
        <v>1</v>
      </c>
      <c r="G260">
        <v>2</v>
      </c>
      <c r="H260">
        <v>1</v>
      </c>
      <c r="I260">
        <v>0</v>
      </c>
      <c r="J260">
        <v>0</v>
      </c>
      <c r="L260">
        <v>0.83</v>
      </c>
      <c r="M260" t="s">
        <v>15</v>
      </c>
      <c r="N260" t="s">
        <v>15</v>
      </c>
      <c r="O260">
        <v>0.17</v>
      </c>
      <c r="P260" t="s">
        <v>574</v>
      </c>
      <c r="Q260">
        <f>SUM(OGS_Home_BrazilA[[#This Row],[0-15]:[31-45]])</f>
        <v>5</v>
      </c>
    </row>
    <row r="261" spans="1:17" x14ac:dyDescent="0.25">
      <c r="A261" t="s">
        <v>573</v>
      </c>
      <c r="B261" t="s">
        <v>413</v>
      </c>
      <c r="C261">
        <v>11</v>
      </c>
      <c r="D261">
        <v>24</v>
      </c>
      <c r="E261">
        <v>5</v>
      </c>
      <c r="F261">
        <v>2</v>
      </c>
      <c r="G261">
        <v>2</v>
      </c>
      <c r="H261">
        <v>2</v>
      </c>
      <c r="I261">
        <v>0</v>
      </c>
      <c r="J261">
        <v>0</v>
      </c>
      <c r="L261">
        <v>0.82</v>
      </c>
      <c r="M261" t="s">
        <v>15</v>
      </c>
      <c r="N261" t="s">
        <v>15</v>
      </c>
      <c r="O261">
        <v>0.18</v>
      </c>
      <c r="P261" t="s">
        <v>574</v>
      </c>
      <c r="Q261">
        <f>SUM(OGS_Home_BrazilA[[#This Row],[0-15]:[31-45]])</f>
        <v>9</v>
      </c>
    </row>
    <row r="262" spans="1:17" x14ac:dyDescent="0.25">
      <c r="A262" t="s">
        <v>643</v>
      </c>
      <c r="B262" t="s">
        <v>593</v>
      </c>
      <c r="C262">
        <v>4</v>
      </c>
      <c r="D262">
        <v>32</v>
      </c>
      <c r="E262">
        <v>1</v>
      </c>
      <c r="F262">
        <v>1</v>
      </c>
      <c r="G262">
        <v>2</v>
      </c>
      <c r="H262">
        <v>0</v>
      </c>
      <c r="I262">
        <v>0</v>
      </c>
      <c r="J262">
        <v>0</v>
      </c>
      <c r="L262">
        <v>1</v>
      </c>
      <c r="M262" t="s">
        <v>15</v>
      </c>
      <c r="N262" t="s">
        <v>15</v>
      </c>
      <c r="O262">
        <v>0</v>
      </c>
      <c r="P262" t="s">
        <v>668</v>
      </c>
      <c r="Q262">
        <f>SUM(OGS_Home_BrazilA[[#This Row],[0-15]:[31-45]])</f>
        <v>4</v>
      </c>
    </row>
    <row r="263" spans="1:17" x14ac:dyDescent="0.25">
      <c r="A263" t="s">
        <v>644</v>
      </c>
      <c r="B263" t="s">
        <v>593</v>
      </c>
      <c r="C263">
        <v>7</v>
      </c>
      <c r="D263">
        <v>45</v>
      </c>
      <c r="E263">
        <v>1</v>
      </c>
      <c r="F263">
        <v>2</v>
      </c>
      <c r="G263">
        <v>1</v>
      </c>
      <c r="H263">
        <v>0</v>
      </c>
      <c r="I263">
        <v>2</v>
      </c>
      <c r="J263">
        <v>1</v>
      </c>
      <c r="L263">
        <v>0.56999999999999995</v>
      </c>
      <c r="M263" t="s">
        <v>15</v>
      </c>
      <c r="N263" t="s">
        <v>15</v>
      </c>
      <c r="O263">
        <v>0.43</v>
      </c>
      <c r="P263" t="s">
        <v>668</v>
      </c>
      <c r="Q263">
        <f>SUM(OGS_Home_BrazilA[[#This Row],[0-15]:[31-45]])</f>
        <v>4</v>
      </c>
    </row>
    <row r="264" spans="1:17" x14ac:dyDescent="0.25">
      <c r="A264" t="s">
        <v>645</v>
      </c>
      <c r="B264" t="s">
        <v>670</v>
      </c>
      <c r="C264">
        <v>4</v>
      </c>
      <c r="D264">
        <v>34</v>
      </c>
      <c r="E264">
        <v>2</v>
      </c>
      <c r="F264">
        <v>0</v>
      </c>
      <c r="G264">
        <v>0</v>
      </c>
      <c r="H264">
        <v>2</v>
      </c>
      <c r="I264">
        <v>0</v>
      </c>
      <c r="J264">
        <v>0</v>
      </c>
      <c r="L264">
        <v>0.5</v>
      </c>
      <c r="M264" t="s">
        <v>15</v>
      </c>
      <c r="N264" t="s">
        <v>15</v>
      </c>
      <c r="O264">
        <v>0.5</v>
      </c>
      <c r="P264" t="s">
        <v>668</v>
      </c>
      <c r="Q264">
        <f>SUM(OGS_Home_BrazilA[[#This Row],[0-15]:[31-45]])</f>
        <v>2</v>
      </c>
    </row>
    <row r="265" spans="1:17" x14ac:dyDescent="0.25">
      <c r="A265" t="s">
        <v>646</v>
      </c>
      <c r="B265" t="s">
        <v>670</v>
      </c>
      <c r="C265">
        <v>9</v>
      </c>
      <c r="D265">
        <v>28</v>
      </c>
      <c r="E265">
        <v>3</v>
      </c>
      <c r="F265">
        <v>3</v>
      </c>
      <c r="G265">
        <v>0</v>
      </c>
      <c r="H265">
        <v>3</v>
      </c>
      <c r="I265">
        <v>0</v>
      </c>
      <c r="J265">
        <v>0</v>
      </c>
      <c r="L265">
        <v>0.67</v>
      </c>
      <c r="M265" t="s">
        <v>15</v>
      </c>
      <c r="N265" t="s">
        <v>15</v>
      </c>
      <c r="O265">
        <v>0.33</v>
      </c>
      <c r="P265" t="s">
        <v>668</v>
      </c>
      <c r="Q265">
        <f>SUM(OGS_Home_BrazilA[[#This Row],[0-15]:[31-45]])</f>
        <v>6</v>
      </c>
    </row>
    <row r="266" spans="1:17" x14ac:dyDescent="0.25">
      <c r="A266" t="s">
        <v>647</v>
      </c>
      <c r="B266" t="s">
        <v>670</v>
      </c>
      <c r="C266">
        <v>5</v>
      </c>
      <c r="D266">
        <v>24</v>
      </c>
      <c r="E266">
        <v>2</v>
      </c>
      <c r="F266">
        <v>2</v>
      </c>
      <c r="G266">
        <v>1</v>
      </c>
      <c r="H266">
        <v>0</v>
      </c>
      <c r="I266">
        <v>0</v>
      </c>
      <c r="J266">
        <v>0</v>
      </c>
      <c r="L266">
        <v>1</v>
      </c>
      <c r="M266" t="s">
        <v>15</v>
      </c>
      <c r="N266" t="s">
        <v>15</v>
      </c>
      <c r="O266">
        <v>0</v>
      </c>
      <c r="P266" t="s">
        <v>668</v>
      </c>
      <c r="Q266">
        <f>SUM(OGS_Home_BrazilA[[#This Row],[0-15]:[31-45]])</f>
        <v>5</v>
      </c>
    </row>
    <row r="267" spans="1:17" x14ac:dyDescent="0.25">
      <c r="A267" t="s">
        <v>648</v>
      </c>
      <c r="B267" t="s">
        <v>670</v>
      </c>
      <c r="C267">
        <v>6</v>
      </c>
      <c r="D267">
        <v>23</v>
      </c>
      <c r="E267">
        <v>3</v>
      </c>
      <c r="F267">
        <v>1</v>
      </c>
      <c r="G267">
        <v>1</v>
      </c>
      <c r="H267">
        <v>1</v>
      </c>
      <c r="I267">
        <v>0</v>
      </c>
      <c r="J267">
        <v>0</v>
      </c>
      <c r="L267">
        <v>0.83</v>
      </c>
      <c r="M267" t="s">
        <v>15</v>
      </c>
      <c r="N267" t="s">
        <v>15</v>
      </c>
      <c r="O267">
        <v>0.17</v>
      </c>
      <c r="P267" t="s">
        <v>668</v>
      </c>
      <c r="Q267">
        <f>SUM(OGS_Home_BrazilA[[#This Row],[0-15]:[31-45]])</f>
        <v>5</v>
      </c>
    </row>
    <row r="268" spans="1:17" x14ac:dyDescent="0.25">
      <c r="A268" t="s">
        <v>649</v>
      </c>
      <c r="B268" t="s">
        <v>670</v>
      </c>
      <c r="C268">
        <v>8</v>
      </c>
      <c r="D268">
        <v>15</v>
      </c>
      <c r="E268">
        <v>4</v>
      </c>
      <c r="F268">
        <v>4</v>
      </c>
      <c r="G268">
        <v>0</v>
      </c>
      <c r="H268">
        <v>0</v>
      </c>
      <c r="I268">
        <v>0</v>
      </c>
      <c r="J268">
        <v>0</v>
      </c>
      <c r="L268">
        <v>1</v>
      </c>
      <c r="M268" t="s">
        <v>15</v>
      </c>
      <c r="N268" t="s">
        <v>15</v>
      </c>
      <c r="O268">
        <v>0</v>
      </c>
      <c r="P268" t="s">
        <v>668</v>
      </c>
      <c r="Q268">
        <f>SUM(OGS_Home_BrazilA[[#This Row],[0-15]:[31-45]])</f>
        <v>8</v>
      </c>
    </row>
    <row r="269" spans="1:17" x14ac:dyDescent="0.25">
      <c r="A269" t="s">
        <v>650</v>
      </c>
      <c r="B269" t="s">
        <v>614</v>
      </c>
      <c r="C269">
        <v>8</v>
      </c>
      <c r="D269">
        <v>34</v>
      </c>
      <c r="E269">
        <v>2</v>
      </c>
      <c r="F269">
        <v>4</v>
      </c>
      <c r="G269">
        <v>0</v>
      </c>
      <c r="H269">
        <v>0</v>
      </c>
      <c r="I269">
        <v>0</v>
      </c>
      <c r="J269">
        <v>2</v>
      </c>
      <c r="L269">
        <v>0.75</v>
      </c>
      <c r="M269" t="s">
        <v>15</v>
      </c>
      <c r="N269" t="s">
        <v>15</v>
      </c>
      <c r="O269">
        <v>0.25</v>
      </c>
      <c r="P269" t="s">
        <v>668</v>
      </c>
      <c r="Q269">
        <f>SUM(OGS_Home_BrazilA[[#This Row],[0-15]:[31-45]])</f>
        <v>6</v>
      </c>
    </row>
    <row r="270" spans="1:17" x14ac:dyDescent="0.25">
      <c r="A270" t="s">
        <v>651</v>
      </c>
      <c r="B270" t="s">
        <v>593</v>
      </c>
      <c r="C270">
        <v>3</v>
      </c>
      <c r="D270">
        <v>24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0</v>
      </c>
      <c r="L270">
        <v>1</v>
      </c>
      <c r="M270" t="s">
        <v>15</v>
      </c>
      <c r="N270" t="s">
        <v>15</v>
      </c>
      <c r="O270">
        <v>0</v>
      </c>
      <c r="P270" t="s">
        <v>668</v>
      </c>
      <c r="Q270">
        <f>SUM(OGS_Home_BrazilA[[#This Row],[0-15]:[31-45]])</f>
        <v>3</v>
      </c>
    </row>
    <row r="271" spans="1:17" x14ac:dyDescent="0.25">
      <c r="A271" t="s">
        <v>652</v>
      </c>
      <c r="B271" t="s">
        <v>593</v>
      </c>
      <c r="C271">
        <v>2</v>
      </c>
      <c r="D271">
        <v>46</v>
      </c>
      <c r="E271">
        <v>0</v>
      </c>
      <c r="F271">
        <v>1</v>
      </c>
      <c r="G271">
        <v>0</v>
      </c>
      <c r="H271">
        <v>0</v>
      </c>
      <c r="I271">
        <v>1</v>
      </c>
      <c r="J271">
        <v>0</v>
      </c>
      <c r="L271">
        <v>0.5</v>
      </c>
      <c r="M271" t="s">
        <v>15</v>
      </c>
      <c r="N271" t="s">
        <v>15</v>
      </c>
      <c r="O271">
        <v>0.5</v>
      </c>
      <c r="P271" t="s">
        <v>668</v>
      </c>
      <c r="Q271">
        <f>SUM(OGS_Home_BrazilA[[#This Row],[0-15]:[31-45]])</f>
        <v>1</v>
      </c>
    </row>
    <row r="272" spans="1:17" x14ac:dyDescent="0.25">
      <c r="A272" t="s">
        <v>653</v>
      </c>
      <c r="B272" t="s">
        <v>670</v>
      </c>
      <c r="C272">
        <v>7</v>
      </c>
      <c r="D272">
        <v>21</v>
      </c>
      <c r="E272">
        <v>4</v>
      </c>
      <c r="F272">
        <v>1</v>
      </c>
      <c r="G272">
        <v>0</v>
      </c>
      <c r="H272">
        <v>2</v>
      </c>
      <c r="I272">
        <v>0</v>
      </c>
      <c r="J272">
        <v>0</v>
      </c>
      <c r="L272">
        <v>0.71</v>
      </c>
      <c r="M272" t="s">
        <v>15</v>
      </c>
      <c r="N272" t="s">
        <v>15</v>
      </c>
      <c r="O272">
        <v>0.28999999999999998</v>
      </c>
      <c r="P272" t="s">
        <v>668</v>
      </c>
      <c r="Q272">
        <f>SUM(OGS_Home_BrazilA[[#This Row],[0-15]:[31-45]])</f>
        <v>5</v>
      </c>
    </row>
    <row r="273" spans="1:17" x14ac:dyDescent="0.25">
      <c r="A273" t="s">
        <v>654</v>
      </c>
      <c r="B273" t="s">
        <v>670</v>
      </c>
      <c r="C273">
        <v>4</v>
      </c>
      <c r="D273">
        <v>20</v>
      </c>
      <c r="E273">
        <v>2</v>
      </c>
      <c r="F273">
        <v>2</v>
      </c>
      <c r="G273">
        <v>0</v>
      </c>
      <c r="H273">
        <v>0</v>
      </c>
      <c r="I273">
        <v>0</v>
      </c>
      <c r="J273">
        <v>0</v>
      </c>
      <c r="L273">
        <v>1</v>
      </c>
      <c r="M273" t="s">
        <v>15</v>
      </c>
      <c r="N273" t="s">
        <v>15</v>
      </c>
      <c r="O273">
        <v>0</v>
      </c>
      <c r="P273" t="s">
        <v>668</v>
      </c>
      <c r="Q273">
        <f>SUM(OGS_Home_BrazilA[[#This Row],[0-15]:[31-45]])</f>
        <v>4</v>
      </c>
    </row>
    <row r="274" spans="1:17" x14ac:dyDescent="0.25">
      <c r="A274" t="s">
        <v>655</v>
      </c>
      <c r="B274" t="s">
        <v>670</v>
      </c>
      <c r="C274">
        <v>5</v>
      </c>
      <c r="D274">
        <v>14</v>
      </c>
      <c r="E274">
        <v>4</v>
      </c>
      <c r="F274">
        <v>0</v>
      </c>
      <c r="G274">
        <v>1</v>
      </c>
      <c r="H274">
        <v>0</v>
      </c>
      <c r="I274">
        <v>0</v>
      </c>
      <c r="J274">
        <v>0</v>
      </c>
      <c r="L274">
        <v>1</v>
      </c>
      <c r="M274" t="s">
        <v>15</v>
      </c>
      <c r="N274" t="s">
        <v>15</v>
      </c>
      <c r="O274">
        <v>0</v>
      </c>
      <c r="P274" t="s">
        <v>668</v>
      </c>
      <c r="Q274">
        <f>SUM(OGS_Home_BrazilA[[#This Row],[0-15]:[31-45]])</f>
        <v>5</v>
      </c>
    </row>
    <row r="275" spans="1:17" x14ac:dyDescent="0.25">
      <c r="A275" t="s">
        <v>656</v>
      </c>
      <c r="B275" t="s">
        <v>593</v>
      </c>
      <c r="C275">
        <v>4</v>
      </c>
      <c r="D275">
        <v>19</v>
      </c>
      <c r="E275">
        <v>2</v>
      </c>
      <c r="F275">
        <v>1</v>
      </c>
      <c r="G275">
        <v>1</v>
      </c>
      <c r="H275">
        <v>0</v>
      </c>
      <c r="I275">
        <v>0</v>
      </c>
      <c r="J275">
        <v>0</v>
      </c>
      <c r="L275">
        <v>1</v>
      </c>
      <c r="M275" t="s">
        <v>15</v>
      </c>
      <c r="N275" t="s">
        <v>15</v>
      </c>
      <c r="O275">
        <v>0</v>
      </c>
      <c r="P275" t="s">
        <v>668</v>
      </c>
      <c r="Q275">
        <f>SUM(OGS_Home_BrazilA[[#This Row],[0-15]:[31-45]])</f>
        <v>4</v>
      </c>
    </row>
    <row r="276" spans="1:17" x14ac:dyDescent="0.25">
      <c r="A276" t="s">
        <v>657</v>
      </c>
      <c r="B276" t="s">
        <v>670</v>
      </c>
      <c r="C276">
        <v>7</v>
      </c>
      <c r="D276">
        <v>33</v>
      </c>
      <c r="E276">
        <v>3</v>
      </c>
      <c r="F276">
        <v>1</v>
      </c>
      <c r="G276">
        <v>1</v>
      </c>
      <c r="H276">
        <v>1</v>
      </c>
      <c r="I276">
        <v>0</v>
      </c>
      <c r="J276">
        <v>1</v>
      </c>
      <c r="L276">
        <v>0.71</v>
      </c>
      <c r="M276" t="s">
        <v>15</v>
      </c>
      <c r="N276" t="s">
        <v>15</v>
      </c>
      <c r="O276">
        <v>0.28999999999999998</v>
      </c>
      <c r="P276" t="s">
        <v>668</v>
      </c>
      <c r="Q276">
        <f>SUM(OGS_Home_BrazilA[[#This Row],[0-15]:[31-45]])</f>
        <v>5</v>
      </c>
    </row>
    <row r="277" spans="1:17" x14ac:dyDescent="0.25">
      <c r="A277" t="s">
        <v>658</v>
      </c>
      <c r="B277" t="s">
        <v>670</v>
      </c>
      <c r="C277">
        <v>7</v>
      </c>
      <c r="D277">
        <v>40</v>
      </c>
      <c r="E277">
        <v>1</v>
      </c>
      <c r="F277">
        <v>0</v>
      </c>
      <c r="G277">
        <v>4</v>
      </c>
      <c r="H277">
        <v>1</v>
      </c>
      <c r="I277">
        <v>1</v>
      </c>
      <c r="J277">
        <v>0</v>
      </c>
      <c r="L277">
        <v>0.71</v>
      </c>
      <c r="M277" t="s">
        <v>15</v>
      </c>
      <c r="N277" t="s">
        <v>15</v>
      </c>
      <c r="O277">
        <v>0.28999999999999998</v>
      </c>
      <c r="P277" t="s">
        <v>668</v>
      </c>
      <c r="Q277">
        <f>SUM(OGS_Home_BrazilA[[#This Row],[0-15]:[31-45]])</f>
        <v>5</v>
      </c>
    </row>
    <row r="278" spans="1:17" x14ac:dyDescent="0.25">
      <c r="A278" t="s">
        <v>659</v>
      </c>
      <c r="B278" t="s">
        <v>593</v>
      </c>
      <c r="C278">
        <v>1</v>
      </c>
      <c r="D278">
        <v>84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L278">
        <v>0</v>
      </c>
      <c r="M278" t="s">
        <v>15</v>
      </c>
      <c r="N278" t="s">
        <v>15</v>
      </c>
      <c r="O278">
        <v>1</v>
      </c>
      <c r="P278" t="s">
        <v>668</v>
      </c>
      <c r="Q278">
        <f>SUM(OGS_Home_BrazilA[[#This Row],[0-15]:[31-45]])</f>
        <v>0</v>
      </c>
    </row>
    <row r="279" spans="1:17" x14ac:dyDescent="0.25">
      <c r="A279" t="s">
        <v>660</v>
      </c>
      <c r="B279" t="s">
        <v>670</v>
      </c>
      <c r="C279">
        <v>2</v>
      </c>
      <c r="D279">
        <v>42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1</v>
      </c>
      <c r="L279">
        <v>0.5</v>
      </c>
      <c r="M279" t="s">
        <v>15</v>
      </c>
      <c r="N279" t="s">
        <v>15</v>
      </c>
      <c r="O279">
        <v>0.5</v>
      </c>
      <c r="P279" t="s">
        <v>668</v>
      </c>
      <c r="Q279">
        <f>SUM(OGS_Home_BrazilA[[#This Row],[0-15]:[31-45]])</f>
        <v>1</v>
      </c>
    </row>
    <row r="280" spans="1:17" x14ac:dyDescent="0.25">
      <c r="A280" t="s">
        <v>661</v>
      </c>
      <c r="B280" t="s">
        <v>670</v>
      </c>
      <c r="C280">
        <v>4</v>
      </c>
      <c r="D280">
        <v>24</v>
      </c>
      <c r="E280">
        <v>1</v>
      </c>
      <c r="F280">
        <v>2</v>
      </c>
      <c r="G280">
        <v>1</v>
      </c>
      <c r="H280">
        <v>0</v>
      </c>
      <c r="I280">
        <v>0</v>
      </c>
      <c r="J280">
        <v>0</v>
      </c>
      <c r="L280">
        <v>1</v>
      </c>
      <c r="M280" t="s">
        <v>15</v>
      </c>
      <c r="N280" t="s">
        <v>15</v>
      </c>
      <c r="O280">
        <v>0</v>
      </c>
      <c r="P280" t="s">
        <v>668</v>
      </c>
      <c r="Q280">
        <f>SUM(OGS_Home_BrazilA[[#This Row],[0-15]:[31-45]])</f>
        <v>4</v>
      </c>
    </row>
    <row r="281" spans="1:17" x14ac:dyDescent="0.25">
      <c r="A281" t="s">
        <v>662</v>
      </c>
      <c r="B281" t="s">
        <v>614</v>
      </c>
      <c r="C281">
        <v>7</v>
      </c>
      <c r="D281">
        <v>39</v>
      </c>
      <c r="E281">
        <v>0</v>
      </c>
      <c r="F281">
        <v>4</v>
      </c>
      <c r="G281">
        <v>0</v>
      </c>
      <c r="H281">
        <v>2</v>
      </c>
      <c r="I281">
        <v>0</v>
      </c>
      <c r="J281">
        <v>1</v>
      </c>
      <c r="L281">
        <v>0.56999999999999995</v>
      </c>
      <c r="M281" t="s">
        <v>15</v>
      </c>
      <c r="N281" t="s">
        <v>15</v>
      </c>
      <c r="O281">
        <v>0.43</v>
      </c>
      <c r="P281" t="s">
        <v>668</v>
      </c>
      <c r="Q281">
        <f>SUM(OGS_Home_BrazilA[[#This Row],[0-15]:[31-45]])</f>
        <v>4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95A99-C18C-4C29-93CC-755DA750CA68}">
  <sheetPr codeName="Planilha3"/>
  <dimension ref="A1:P297"/>
  <sheetViews>
    <sheetView workbookViewId="0">
      <selection activeCell="O3" sqref="O3"/>
    </sheetView>
  </sheetViews>
  <sheetFormatPr defaultRowHeight="15" x14ac:dyDescent="0.25"/>
  <cols>
    <col min="1" max="1" width="17.42578125" bestFit="1" customWidth="1"/>
    <col min="2" max="2" width="5.85546875" bestFit="1" customWidth="1"/>
    <col min="3" max="3" width="7.140625" bestFit="1" customWidth="1"/>
    <col min="4" max="4" width="14" bestFit="1" customWidth="1"/>
    <col min="5" max="5" width="7" bestFit="1" customWidth="1"/>
    <col min="6" max="10" width="8" bestFit="1" customWidth="1"/>
    <col min="11" max="11" width="11.140625" bestFit="1" customWidth="1"/>
    <col min="12" max="12" width="9.7109375" bestFit="1" customWidth="1"/>
    <col min="13" max="13" width="11.7109375" bestFit="1" customWidth="1"/>
    <col min="14" max="14" width="10.42578125" bestFit="1" customWidth="1"/>
    <col min="15" max="15" width="12.42578125" customWidth="1"/>
    <col min="16" max="16" width="5.5703125" bestFit="1" customWidth="1"/>
  </cols>
  <sheetData>
    <row r="1" spans="1:16" x14ac:dyDescent="0.25">
      <c r="A1" t="s">
        <v>56</v>
      </c>
      <c r="B1" t="s">
        <v>412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58</v>
      </c>
    </row>
    <row r="2" spans="1:16" x14ac:dyDescent="0.25">
      <c r="A2" t="s">
        <v>14</v>
      </c>
      <c r="B2" t="s">
        <v>549</v>
      </c>
      <c r="C2">
        <v>10</v>
      </c>
      <c r="D2">
        <v>27</v>
      </c>
      <c r="E2">
        <v>5</v>
      </c>
      <c r="F2">
        <v>2</v>
      </c>
      <c r="G2">
        <v>1</v>
      </c>
      <c r="H2">
        <v>1</v>
      </c>
      <c r="I2">
        <v>0</v>
      </c>
      <c r="J2">
        <v>1</v>
      </c>
      <c r="L2">
        <v>0.8</v>
      </c>
      <c r="M2" t="s">
        <v>15</v>
      </c>
      <c r="N2" t="s">
        <v>15</v>
      </c>
      <c r="O2">
        <v>0.2</v>
      </c>
      <c r="P2">
        <f>SUM(OGS_Away_BrazilA[[#This Row],[0-15]:[31-45]])</f>
        <v>8</v>
      </c>
    </row>
    <row r="3" spans="1:16" x14ac:dyDescent="0.25">
      <c r="A3" t="s">
        <v>16</v>
      </c>
      <c r="B3" t="s">
        <v>549</v>
      </c>
      <c r="C3">
        <v>8</v>
      </c>
      <c r="D3">
        <v>41</v>
      </c>
      <c r="E3">
        <v>2</v>
      </c>
      <c r="F3">
        <v>2</v>
      </c>
      <c r="G3">
        <v>1</v>
      </c>
      <c r="H3">
        <v>0</v>
      </c>
      <c r="I3">
        <v>2</v>
      </c>
      <c r="J3">
        <v>1</v>
      </c>
      <c r="L3">
        <v>0.62</v>
      </c>
      <c r="M3" t="s">
        <v>15</v>
      </c>
      <c r="N3" t="s">
        <v>15</v>
      </c>
      <c r="O3">
        <v>0.38</v>
      </c>
      <c r="P3">
        <f>SUM(OGS_Away_BrazilA[[#This Row],[0-15]:[31-45]])</f>
        <v>5</v>
      </c>
    </row>
    <row r="4" spans="1:16" x14ac:dyDescent="0.25">
      <c r="A4" t="s">
        <v>17</v>
      </c>
      <c r="B4" t="s">
        <v>549</v>
      </c>
      <c r="C4">
        <v>9</v>
      </c>
      <c r="D4">
        <v>23</v>
      </c>
      <c r="E4">
        <v>5</v>
      </c>
      <c r="F4">
        <v>1</v>
      </c>
      <c r="G4">
        <v>2</v>
      </c>
      <c r="H4">
        <v>0</v>
      </c>
      <c r="I4">
        <v>1</v>
      </c>
      <c r="J4">
        <v>0</v>
      </c>
      <c r="L4">
        <v>0.89</v>
      </c>
      <c r="M4" t="s">
        <v>15</v>
      </c>
      <c r="N4" t="s">
        <v>15</v>
      </c>
      <c r="O4">
        <v>0.11</v>
      </c>
      <c r="P4">
        <f>SUM(OGS_Away_BrazilA[[#This Row],[0-15]:[31-45]])</f>
        <v>8</v>
      </c>
    </row>
    <row r="5" spans="1:16" x14ac:dyDescent="0.25">
      <c r="A5" t="s">
        <v>18</v>
      </c>
      <c r="B5" t="s">
        <v>549</v>
      </c>
      <c r="C5">
        <v>6</v>
      </c>
      <c r="D5">
        <v>27</v>
      </c>
      <c r="E5">
        <v>2</v>
      </c>
      <c r="F5">
        <v>2</v>
      </c>
      <c r="G5">
        <v>2</v>
      </c>
      <c r="H5">
        <v>0</v>
      </c>
      <c r="I5">
        <v>0</v>
      </c>
      <c r="J5">
        <v>0</v>
      </c>
      <c r="L5">
        <v>1</v>
      </c>
      <c r="M5" t="s">
        <v>15</v>
      </c>
      <c r="N5" t="s">
        <v>15</v>
      </c>
      <c r="O5">
        <v>0</v>
      </c>
      <c r="P5">
        <f>SUM(OGS_Away_BrazilA[[#This Row],[0-15]:[31-45]])</f>
        <v>6</v>
      </c>
    </row>
    <row r="6" spans="1:16" x14ac:dyDescent="0.25">
      <c r="A6" t="s">
        <v>19</v>
      </c>
      <c r="B6" t="s">
        <v>549</v>
      </c>
      <c r="C6">
        <v>9</v>
      </c>
      <c r="D6">
        <v>43</v>
      </c>
      <c r="E6">
        <v>0</v>
      </c>
      <c r="F6">
        <v>5</v>
      </c>
      <c r="G6">
        <v>1</v>
      </c>
      <c r="H6">
        <v>1</v>
      </c>
      <c r="I6">
        <v>1</v>
      </c>
      <c r="J6">
        <v>1</v>
      </c>
      <c r="L6">
        <v>0.67</v>
      </c>
      <c r="M6" t="s">
        <v>15</v>
      </c>
      <c r="N6" t="s">
        <v>15</v>
      </c>
      <c r="O6">
        <v>0.33</v>
      </c>
      <c r="P6">
        <f>SUM(OGS_Away_BrazilA[[#This Row],[0-15]:[31-45]])</f>
        <v>6</v>
      </c>
    </row>
    <row r="7" spans="1:16" x14ac:dyDescent="0.25">
      <c r="A7" t="s">
        <v>20</v>
      </c>
      <c r="B7" t="s">
        <v>549</v>
      </c>
      <c r="C7">
        <v>7</v>
      </c>
      <c r="D7">
        <v>26</v>
      </c>
      <c r="E7">
        <v>1</v>
      </c>
      <c r="F7">
        <v>3</v>
      </c>
      <c r="G7">
        <v>3</v>
      </c>
      <c r="H7">
        <v>0</v>
      </c>
      <c r="I7">
        <v>0</v>
      </c>
      <c r="J7">
        <v>0</v>
      </c>
      <c r="L7">
        <v>1</v>
      </c>
      <c r="M7" t="s">
        <v>15</v>
      </c>
      <c r="N7" t="s">
        <v>15</v>
      </c>
      <c r="O7">
        <v>0</v>
      </c>
      <c r="P7">
        <f>SUM(OGS_Away_BrazilA[[#This Row],[0-15]:[31-45]])</f>
        <v>7</v>
      </c>
    </row>
    <row r="8" spans="1:16" x14ac:dyDescent="0.25">
      <c r="A8" t="s">
        <v>21</v>
      </c>
      <c r="B8" t="s">
        <v>549</v>
      </c>
      <c r="C8">
        <v>9</v>
      </c>
      <c r="D8">
        <v>25</v>
      </c>
      <c r="E8">
        <v>4</v>
      </c>
      <c r="F8">
        <v>2</v>
      </c>
      <c r="G8">
        <v>2</v>
      </c>
      <c r="H8">
        <v>0</v>
      </c>
      <c r="I8">
        <v>0</v>
      </c>
      <c r="J8">
        <v>1</v>
      </c>
      <c r="L8">
        <v>0.89</v>
      </c>
      <c r="M8" t="s">
        <v>15</v>
      </c>
      <c r="N8" t="s">
        <v>15</v>
      </c>
      <c r="O8">
        <v>0.11</v>
      </c>
      <c r="P8">
        <f>SUM(OGS_Away_BrazilA[[#This Row],[0-15]:[31-45]])</f>
        <v>8</v>
      </c>
    </row>
    <row r="9" spans="1:16" x14ac:dyDescent="0.25">
      <c r="A9" t="s">
        <v>22</v>
      </c>
      <c r="B9" t="s">
        <v>549</v>
      </c>
      <c r="C9">
        <v>5</v>
      </c>
      <c r="D9">
        <v>25</v>
      </c>
      <c r="E9">
        <v>0</v>
      </c>
      <c r="F9">
        <v>5</v>
      </c>
      <c r="G9">
        <v>0</v>
      </c>
      <c r="H9">
        <v>0</v>
      </c>
      <c r="I9">
        <v>0</v>
      </c>
      <c r="J9">
        <v>0</v>
      </c>
      <c r="L9">
        <v>1</v>
      </c>
      <c r="M9" t="s">
        <v>15</v>
      </c>
      <c r="N9" t="s">
        <v>15</v>
      </c>
      <c r="O9">
        <v>0</v>
      </c>
      <c r="P9">
        <f>SUM(OGS_Away_BrazilA[[#This Row],[0-15]:[31-45]])</f>
        <v>5</v>
      </c>
    </row>
    <row r="10" spans="1:16" x14ac:dyDescent="0.25">
      <c r="A10" t="s">
        <v>23</v>
      </c>
      <c r="B10" t="s">
        <v>549</v>
      </c>
      <c r="C10">
        <v>9</v>
      </c>
      <c r="D10">
        <v>43</v>
      </c>
      <c r="E10">
        <v>3</v>
      </c>
      <c r="F10">
        <v>0</v>
      </c>
      <c r="G10">
        <v>3</v>
      </c>
      <c r="H10">
        <v>0</v>
      </c>
      <c r="I10">
        <v>0</v>
      </c>
      <c r="J10">
        <v>3</v>
      </c>
      <c r="L10">
        <v>0.67</v>
      </c>
      <c r="M10" t="s">
        <v>15</v>
      </c>
      <c r="N10" t="s">
        <v>15</v>
      </c>
      <c r="O10">
        <v>0.33</v>
      </c>
      <c r="P10">
        <f>SUM(OGS_Away_BrazilA[[#This Row],[0-15]:[31-45]])</f>
        <v>6</v>
      </c>
    </row>
    <row r="11" spans="1:16" x14ac:dyDescent="0.25">
      <c r="A11" t="s">
        <v>24</v>
      </c>
      <c r="B11" t="s">
        <v>549</v>
      </c>
      <c r="C11">
        <v>7</v>
      </c>
      <c r="D11">
        <v>38</v>
      </c>
      <c r="E11">
        <v>0</v>
      </c>
      <c r="F11">
        <v>3</v>
      </c>
      <c r="G11">
        <v>1</v>
      </c>
      <c r="H11">
        <v>3</v>
      </c>
      <c r="I11">
        <v>0</v>
      </c>
      <c r="J11">
        <v>0</v>
      </c>
      <c r="L11">
        <v>0.56999999999999995</v>
      </c>
      <c r="M11" t="s">
        <v>15</v>
      </c>
      <c r="N11" t="s">
        <v>15</v>
      </c>
      <c r="O11">
        <v>0.43</v>
      </c>
      <c r="P11">
        <f>SUM(OGS_Away_BrazilA[[#This Row],[0-15]:[31-45]])</f>
        <v>4</v>
      </c>
    </row>
    <row r="12" spans="1:16" x14ac:dyDescent="0.25">
      <c r="A12" t="s">
        <v>25</v>
      </c>
      <c r="B12" t="s">
        <v>549</v>
      </c>
      <c r="C12">
        <v>11</v>
      </c>
      <c r="D12">
        <v>32</v>
      </c>
      <c r="E12">
        <v>3</v>
      </c>
      <c r="F12">
        <v>3</v>
      </c>
      <c r="G12">
        <v>3</v>
      </c>
      <c r="H12">
        <v>1</v>
      </c>
      <c r="I12">
        <v>1</v>
      </c>
      <c r="J12">
        <v>0</v>
      </c>
      <c r="L12">
        <v>0.82</v>
      </c>
      <c r="M12" t="s">
        <v>15</v>
      </c>
      <c r="N12" t="s">
        <v>15</v>
      </c>
      <c r="O12">
        <v>0.18</v>
      </c>
      <c r="P12">
        <f>SUM(OGS_Away_BrazilA[[#This Row],[0-15]:[31-45]])</f>
        <v>9</v>
      </c>
    </row>
    <row r="13" spans="1:16" x14ac:dyDescent="0.25">
      <c r="A13" t="s">
        <v>26</v>
      </c>
      <c r="B13" t="s">
        <v>549</v>
      </c>
      <c r="C13">
        <v>5</v>
      </c>
      <c r="D13">
        <v>25</v>
      </c>
      <c r="E13">
        <v>2</v>
      </c>
      <c r="F13">
        <v>1</v>
      </c>
      <c r="G13">
        <v>1</v>
      </c>
      <c r="H13">
        <v>1</v>
      </c>
      <c r="I13">
        <v>0</v>
      </c>
      <c r="J13">
        <v>0</v>
      </c>
      <c r="L13">
        <v>0.8</v>
      </c>
      <c r="M13" t="s">
        <v>15</v>
      </c>
      <c r="N13" t="s">
        <v>15</v>
      </c>
      <c r="O13">
        <v>0.2</v>
      </c>
      <c r="P13">
        <f>SUM(OGS_Away_BrazilA[[#This Row],[0-15]:[31-45]])</f>
        <v>4</v>
      </c>
    </row>
    <row r="14" spans="1:16" x14ac:dyDescent="0.25">
      <c r="A14" t="s">
        <v>27</v>
      </c>
      <c r="B14" t="s">
        <v>549</v>
      </c>
      <c r="C14">
        <v>8</v>
      </c>
      <c r="D14">
        <v>43</v>
      </c>
      <c r="E14">
        <v>2</v>
      </c>
      <c r="F14">
        <v>1</v>
      </c>
      <c r="G14">
        <v>1</v>
      </c>
      <c r="H14">
        <v>2</v>
      </c>
      <c r="I14">
        <v>0</v>
      </c>
      <c r="J14">
        <v>2</v>
      </c>
      <c r="L14">
        <v>0.5</v>
      </c>
      <c r="M14" t="s">
        <v>15</v>
      </c>
      <c r="N14" t="s">
        <v>15</v>
      </c>
      <c r="O14">
        <v>0.5</v>
      </c>
      <c r="P14">
        <f>SUM(OGS_Away_BrazilA[[#This Row],[0-15]:[31-45]])</f>
        <v>4</v>
      </c>
    </row>
    <row r="15" spans="1:16" x14ac:dyDescent="0.25">
      <c r="A15" t="s">
        <v>28</v>
      </c>
      <c r="B15" t="s">
        <v>549</v>
      </c>
      <c r="C15">
        <v>10</v>
      </c>
      <c r="D15">
        <v>40</v>
      </c>
      <c r="E15">
        <v>1</v>
      </c>
      <c r="F15">
        <v>4</v>
      </c>
      <c r="G15">
        <v>2</v>
      </c>
      <c r="H15">
        <v>1</v>
      </c>
      <c r="I15">
        <v>2</v>
      </c>
      <c r="J15">
        <v>0</v>
      </c>
      <c r="L15">
        <v>0.7</v>
      </c>
      <c r="M15" t="s">
        <v>15</v>
      </c>
      <c r="N15" t="s">
        <v>15</v>
      </c>
      <c r="O15">
        <v>0.3</v>
      </c>
      <c r="P15">
        <f>SUM(OGS_Away_BrazilA[[#This Row],[0-15]:[31-45]])</f>
        <v>7</v>
      </c>
    </row>
    <row r="16" spans="1:16" x14ac:dyDescent="0.25">
      <c r="A16" t="s">
        <v>29</v>
      </c>
      <c r="B16" t="s">
        <v>549</v>
      </c>
      <c r="C16">
        <v>6</v>
      </c>
      <c r="D16">
        <v>24</v>
      </c>
      <c r="E16">
        <v>2</v>
      </c>
      <c r="F16">
        <v>2</v>
      </c>
      <c r="G16">
        <v>1</v>
      </c>
      <c r="H16">
        <v>1</v>
      </c>
      <c r="I16">
        <v>0</v>
      </c>
      <c r="J16">
        <v>0</v>
      </c>
      <c r="L16">
        <v>0.83</v>
      </c>
      <c r="M16" t="s">
        <v>15</v>
      </c>
      <c r="N16" t="s">
        <v>15</v>
      </c>
      <c r="O16">
        <v>0.17</v>
      </c>
      <c r="P16">
        <f>SUM(OGS_Away_BrazilA[[#This Row],[0-15]:[31-45]])</f>
        <v>5</v>
      </c>
    </row>
    <row r="17" spans="1:16" x14ac:dyDescent="0.25">
      <c r="A17" t="s">
        <v>30</v>
      </c>
      <c r="B17" t="s">
        <v>549</v>
      </c>
      <c r="C17">
        <v>8</v>
      </c>
      <c r="D17">
        <v>33</v>
      </c>
      <c r="E17">
        <v>2</v>
      </c>
      <c r="F17">
        <v>2</v>
      </c>
      <c r="G17">
        <v>1</v>
      </c>
      <c r="H17">
        <v>2</v>
      </c>
      <c r="I17">
        <v>1</v>
      </c>
      <c r="J17">
        <v>0</v>
      </c>
      <c r="L17">
        <v>0.62</v>
      </c>
      <c r="M17" t="s">
        <v>15</v>
      </c>
      <c r="N17" t="s">
        <v>15</v>
      </c>
      <c r="O17">
        <v>0.38</v>
      </c>
      <c r="P17">
        <f>SUM(OGS_Away_BrazilA[[#This Row],[0-15]:[31-45]])</f>
        <v>5</v>
      </c>
    </row>
    <row r="18" spans="1:16" x14ac:dyDescent="0.25">
      <c r="A18" t="s">
        <v>31</v>
      </c>
      <c r="B18" t="s">
        <v>549</v>
      </c>
      <c r="C18">
        <v>8</v>
      </c>
      <c r="D18">
        <v>20</v>
      </c>
      <c r="E18">
        <v>3</v>
      </c>
      <c r="F18">
        <v>3</v>
      </c>
      <c r="G18">
        <v>2</v>
      </c>
      <c r="H18">
        <v>0</v>
      </c>
      <c r="I18">
        <v>0</v>
      </c>
      <c r="J18">
        <v>0</v>
      </c>
      <c r="L18">
        <v>1</v>
      </c>
      <c r="M18" t="s">
        <v>15</v>
      </c>
      <c r="N18" t="s">
        <v>15</v>
      </c>
      <c r="O18">
        <v>0</v>
      </c>
      <c r="P18">
        <f>SUM(OGS_Away_BrazilA[[#This Row],[0-15]:[31-45]])</f>
        <v>8</v>
      </c>
    </row>
    <row r="19" spans="1:16" x14ac:dyDescent="0.25">
      <c r="A19" t="s">
        <v>32</v>
      </c>
      <c r="B19" t="s">
        <v>549</v>
      </c>
      <c r="C19">
        <v>2</v>
      </c>
      <c r="D19">
        <v>58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L19">
        <v>0.5</v>
      </c>
      <c r="M19" t="s">
        <v>15</v>
      </c>
      <c r="N19" t="s">
        <v>15</v>
      </c>
      <c r="O19">
        <v>0.5</v>
      </c>
      <c r="P19">
        <f>SUM(OGS_Away_BrazilA[[#This Row],[0-15]:[31-45]])</f>
        <v>1</v>
      </c>
    </row>
    <row r="20" spans="1:16" x14ac:dyDescent="0.25">
      <c r="A20" t="s">
        <v>33</v>
      </c>
      <c r="B20" t="s">
        <v>549</v>
      </c>
      <c r="C20">
        <v>5</v>
      </c>
      <c r="D20">
        <v>41</v>
      </c>
      <c r="E20">
        <v>2</v>
      </c>
      <c r="F20">
        <v>0</v>
      </c>
      <c r="G20">
        <v>2</v>
      </c>
      <c r="H20">
        <v>0</v>
      </c>
      <c r="I20">
        <v>0</v>
      </c>
      <c r="J20">
        <v>1</v>
      </c>
      <c r="L20">
        <v>0.8</v>
      </c>
      <c r="M20" t="s">
        <v>15</v>
      </c>
      <c r="N20" t="s">
        <v>15</v>
      </c>
      <c r="O20">
        <v>0.2</v>
      </c>
      <c r="P20">
        <f>SUM(OGS_Away_BrazilA[[#This Row],[0-15]:[31-45]])</f>
        <v>4</v>
      </c>
    </row>
    <row r="21" spans="1:16" x14ac:dyDescent="0.25">
      <c r="A21" t="s">
        <v>34</v>
      </c>
      <c r="B21" t="s">
        <v>549</v>
      </c>
      <c r="C21">
        <v>7</v>
      </c>
      <c r="D21">
        <v>37</v>
      </c>
      <c r="E21">
        <v>3</v>
      </c>
      <c r="F21">
        <v>0</v>
      </c>
      <c r="G21">
        <v>1</v>
      </c>
      <c r="H21">
        <v>2</v>
      </c>
      <c r="I21">
        <v>0</v>
      </c>
      <c r="J21">
        <v>1</v>
      </c>
      <c r="L21">
        <v>0.56999999999999995</v>
      </c>
      <c r="M21" t="s">
        <v>15</v>
      </c>
      <c r="N21" t="s">
        <v>15</v>
      </c>
      <c r="O21">
        <v>0.43</v>
      </c>
      <c r="P21">
        <f>SUM(OGS_Away_BrazilA[[#This Row],[0-15]:[31-45]])</f>
        <v>4</v>
      </c>
    </row>
    <row r="22" spans="1:16" x14ac:dyDescent="0.25">
      <c r="A22" t="s">
        <v>35</v>
      </c>
      <c r="B22" t="s">
        <v>549</v>
      </c>
      <c r="C22">
        <v>6</v>
      </c>
      <c r="D22">
        <v>42</v>
      </c>
      <c r="E22">
        <v>1</v>
      </c>
      <c r="F22">
        <v>0</v>
      </c>
      <c r="G22">
        <v>3</v>
      </c>
      <c r="H22">
        <v>0</v>
      </c>
      <c r="I22">
        <v>1</v>
      </c>
      <c r="J22">
        <v>1</v>
      </c>
      <c r="L22">
        <v>0.67</v>
      </c>
      <c r="M22" t="s">
        <v>15</v>
      </c>
      <c r="N22" t="s">
        <v>15</v>
      </c>
      <c r="O22">
        <v>0.33</v>
      </c>
      <c r="P22">
        <f>SUM(OGS_Away_BrazilA[[#This Row],[0-15]:[31-45]])</f>
        <v>4</v>
      </c>
    </row>
    <row r="23" spans="1:16" x14ac:dyDescent="0.25">
      <c r="A23" t="s">
        <v>36</v>
      </c>
      <c r="B23" t="s">
        <v>549</v>
      </c>
      <c r="C23">
        <v>9</v>
      </c>
      <c r="D23">
        <v>43</v>
      </c>
      <c r="E23">
        <v>0</v>
      </c>
      <c r="F23">
        <v>4</v>
      </c>
      <c r="G23">
        <v>1</v>
      </c>
      <c r="H23">
        <v>2</v>
      </c>
      <c r="I23">
        <v>1</v>
      </c>
      <c r="J23">
        <v>1</v>
      </c>
      <c r="L23">
        <v>0.56000000000000005</v>
      </c>
      <c r="M23" t="s">
        <v>15</v>
      </c>
      <c r="N23" t="s">
        <v>15</v>
      </c>
      <c r="O23">
        <v>0.44</v>
      </c>
      <c r="P23">
        <f>SUM(OGS_Away_BrazilA[[#This Row],[0-15]:[31-45]])</f>
        <v>5</v>
      </c>
    </row>
    <row r="24" spans="1:16" x14ac:dyDescent="0.25">
      <c r="A24" t="s">
        <v>37</v>
      </c>
      <c r="B24" t="s">
        <v>549</v>
      </c>
      <c r="C24">
        <v>7</v>
      </c>
      <c r="D24">
        <v>45</v>
      </c>
      <c r="E24">
        <v>0</v>
      </c>
      <c r="F24">
        <v>1</v>
      </c>
      <c r="G24">
        <v>3</v>
      </c>
      <c r="H24">
        <v>1</v>
      </c>
      <c r="I24">
        <v>2</v>
      </c>
      <c r="J24">
        <v>0</v>
      </c>
      <c r="L24">
        <v>0.56999999999999995</v>
      </c>
      <c r="M24" t="s">
        <v>15</v>
      </c>
      <c r="N24" t="s">
        <v>15</v>
      </c>
      <c r="O24">
        <v>0.43</v>
      </c>
      <c r="P24">
        <f>SUM(OGS_Away_BrazilA[[#This Row],[0-15]:[31-45]])</f>
        <v>4</v>
      </c>
    </row>
    <row r="25" spans="1:16" x14ac:dyDescent="0.25">
      <c r="A25" t="s">
        <v>38</v>
      </c>
      <c r="B25" t="s">
        <v>549</v>
      </c>
      <c r="C25">
        <v>4</v>
      </c>
      <c r="D25">
        <v>54</v>
      </c>
      <c r="E25">
        <v>0</v>
      </c>
      <c r="F25">
        <v>0</v>
      </c>
      <c r="G25">
        <v>2</v>
      </c>
      <c r="H25">
        <v>1</v>
      </c>
      <c r="I25">
        <v>0</v>
      </c>
      <c r="J25">
        <v>1</v>
      </c>
      <c r="L25">
        <v>0.5</v>
      </c>
      <c r="M25" t="s">
        <v>15</v>
      </c>
      <c r="N25" t="s">
        <v>15</v>
      </c>
      <c r="O25">
        <v>0.5</v>
      </c>
      <c r="P25">
        <f>SUM(OGS_Away_BrazilA[[#This Row],[0-15]:[31-45]])</f>
        <v>2</v>
      </c>
    </row>
    <row r="26" spans="1:16" x14ac:dyDescent="0.25">
      <c r="A26" t="s">
        <v>39</v>
      </c>
      <c r="B26" t="s">
        <v>549</v>
      </c>
      <c r="C26">
        <v>6</v>
      </c>
      <c r="D26">
        <v>12</v>
      </c>
      <c r="E26">
        <v>5</v>
      </c>
      <c r="F26">
        <v>0</v>
      </c>
      <c r="G26">
        <v>1</v>
      </c>
      <c r="H26">
        <v>0</v>
      </c>
      <c r="I26">
        <v>0</v>
      </c>
      <c r="J26">
        <v>0</v>
      </c>
      <c r="L26">
        <v>1</v>
      </c>
      <c r="M26" t="s">
        <v>15</v>
      </c>
      <c r="N26" t="s">
        <v>15</v>
      </c>
      <c r="O26">
        <v>0</v>
      </c>
      <c r="P26">
        <f>SUM(OGS_Away_BrazilA[[#This Row],[0-15]:[31-45]])</f>
        <v>6</v>
      </c>
    </row>
    <row r="27" spans="1:16" x14ac:dyDescent="0.25">
      <c r="A27" t="s">
        <v>40</v>
      </c>
      <c r="B27" t="s">
        <v>549</v>
      </c>
      <c r="C27">
        <v>5</v>
      </c>
      <c r="D27">
        <v>16</v>
      </c>
      <c r="E27">
        <v>3</v>
      </c>
      <c r="F27">
        <v>1</v>
      </c>
      <c r="G27">
        <v>1</v>
      </c>
      <c r="H27">
        <v>0</v>
      </c>
      <c r="I27">
        <v>0</v>
      </c>
      <c r="J27">
        <v>0</v>
      </c>
      <c r="L27">
        <v>1</v>
      </c>
      <c r="M27" t="s">
        <v>15</v>
      </c>
      <c r="N27" t="s">
        <v>15</v>
      </c>
      <c r="O27">
        <v>0</v>
      </c>
      <c r="P27">
        <f>SUM(OGS_Away_BrazilA[[#This Row],[0-15]:[31-45]])</f>
        <v>5</v>
      </c>
    </row>
    <row r="28" spans="1:16" x14ac:dyDescent="0.25">
      <c r="A28" t="s">
        <v>41</v>
      </c>
      <c r="B28" t="s">
        <v>549</v>
      </c>
      <c r="C28">
        <v>7</v>
      </c>
      <c r="D28">
        <v>46</v>
      </c>
      <c r="E28">
        <v>1</v>
      </c>
      <c r="F28">
        <v>1</v>
      </c>
      <c r="G28">
        <v>1</v>
      </c>
      <c r="H28">
        <v>2</v>
      </c>
      <c r="I28">
        <v>1</v>
      </c>
      <c r="J28">
        <v>1</v>
      </c>
      <c r="L28">
        <v>0.43</v>
      </c>
      <c r="M28" t="s">
        <v>15</v>
      </c>
      <c r="N28" t="s">
        <v>15</v>
      </c>
      <c r="O28">
        <v>0.56999999999999995</v>
      </c>
      <c r="P28">
        <f>SUM(OGS_Away_BrazilA[[#This Row],[0-15]:[31-45]])</f>
        <v>3</v>
      </c>
    </row>
    <row r="29" spans="1:16" x14ac:dyDescent="0.25">
      <c r="A29" t="s">
        <v>42</v>
      </c>
      <c r="B29" t="s">
        <v>549</v>
      </c>
      <c r="C29">
        <v>9</v>
      </c>
      <c r="D29">
        <v>22</v>
      </c>
      <c r="E29">
        <v>5</v>
      </c>
      <c r="F29">
        <v>1</v>
      </c>
      <c r="G29">
        <v>2</v>
      </c>
      <c r="H29">
        <v>1</v>
      </c>
      <c r="I29">
        <v>0</v>
      </c>
      <c r="J29">
        <v>0</v>
      </c>
      <c r="L29">
        <v>0.89</v>
      </c>
      <c r="M29" t="s">
        <v>15</v>
      </c>
      <c r="N29" t="s">
        <v>15</v>
      </c>
      <c r="O29">
        <v>0.11</v>
      </c>
      <c r="P29">
        <f>SUM(OGS_Away_BrazilA[[#This Row],[0-15]:[31-45]])</f>
        <v>8</v>
      </c>
    </row>
    <row r="30" spans="1:16" x14ac:dyDescent="0.25">
      <c r="A30" t="s">
        <v>43</v>
      </c>
      <c r="B30" t="s">
        <v>549</v>
      </c>
      <c r="C30">
        <v>7</v>
      </c>
      <c r="D30">
        <v>25</v>
      </c>
      <c r="E30">
        <v>3</v>
      </c>
      <c r="F30">
        <v>1</v>
      </c>
      <c r="G30">
        <v>2</v>
      </c>
      <c r="H30">
        <v>1</v>
      </c>
      <c r="I30">
        <v>0</v>
      </c>
      <c r="J30">
        <v>0</v>
      </c>
      <c r="L30">
        <v>0.86</v>
      </c>
      <c r="M30" t="s">
        <v>15</v>
      </c>
      <c r="N30" t="s">
        <v>15</v>
      </c>
      <c r="O30">
        <v>0.14000000000000001</v>
      </c>
      <c r="P30">
        <f>SUM(OGS_Away_BrazilA[[#This Row],[0-15]:[31-45]])</f>
        <v>6</v>
      </c>
    </row>
    <row r="31" spans="1:16" x14ac:dyDescent="0.25">
      <c r="A31" t="s">
        <v>44</v>
      </c>
      <c r="B31" t="s">
        <v>549</v>
      </c>
      <c r="C31">
        <v>6</v>
      </c>
      <c r="D31">
        <v>36</v>
      </c>
      <c r="E31">
        <v>3</v>
      </c>
      <c r="F31">
        <v>0</v>
      </c>
      <c r="G31">
        <v>0</v>
      </c>
      <c r="H31">
        <v>2</v>
      </c>
      <c r="I31">
        <v>0</v>
      </c>
      <c r="J31">
        <v>1</v>
      </c>
      <c r="L31">
        <v>0.5</v>
      </c>
      <c r="M31" t="s">
        <v>15</v>
      </c>
      <c r="N31" t="s">
        <v>15</v>
      </c>
      <c r="O31">
        <v>0.5</v>
      </c>
      <c r="P31">
        <f>SUM(OGS_Away_BrazilA[[#This Row],[0-15]:[31-45]])</f>
        <v>3</v>
      </c>
    </row>
    <row r="32" spans="1:16" x14ac:dyDescent="0.25">
      <c r="A32" t="s">
        <v>45</v>
      </c>
      <c r="B32" t="s">
        <v>549</v>
      </c>
      <c r="C32">
        <v>9</v>
      </c>
      <c r="D32">
        <v>41</v>
      </c>
      <c r="E32">
        <v>2</v>
      </c>
      <c r="F32">
        <v>1</v>
      </c>
      <c r="G32">
        <v>2</v>
      </c>
      <c r="H32">
        <v>2</v>
      </c>
      <c r="I32">
        <v>1</v>
      </c>
      <c r="J32">
        <v>1</v>
      </c>
      <c r="L32">
        <v>0.56000000000000005</v>
      </c>
      <c r="M32" t="s">
        <v>15</v>
      </c>
      <c r="N32" t="s">
        <v>15</v>
      </c>
      <c r="O32">
        <v>0.44</v>
      </c>
      <c r="P32">
        <f>SUM(OGS_Away_BrazilA[[#This Row],[0-15]:[31-45]])</f>
        <v>5</v>
      </c>
    </row>
    <row r="33" spans="1:16" x14ac:dyDescent="0.25">
      <c r="A33" t="s">
        <v>46</v>
      </c>
      <c r="B33" t="s">
        <v>549</v>
      </c>
      <c r="C33">
        <v>3</v>
      </c>
      <c r="D33">
        <v>47</v>
      </c>
      <c r="E33">
        <v>1</v>
      </c>
      <c r="F33">
        <v>0</v>
      </c>
      <c r="G33">
        <v>0</v>
      </c>
      <c r="H33">
        <v>1</v>
      </c>
      <c r="I33">
        <v>1</v>
      </c>
      <c r="J33">
        <v>0</v>
      </c>
      <c r="L33">
        <v>0.33</v>
      </c>
      <c r="M33" t="s">
        <v>15</v>
      </c>
      <c r="N33" t="s">
        <v>15</v>
      </c>
      <c r="O33">
        <v>0.67</v>
      </c>
      <c r="P33">
        <f>SUM(OGS_Away_BrazilA[[#This Row],[0-15]:[31-45]])</f>
        <v>1</v>
      </c>
    </row>
    <row r="34" spans="1:16" x14ac:dyDescent="0.25">
      <c r="A34" t="s">
        <v>47</v>
      </c>
      <c r="B34" t="s">
        <v>549</v>
      </c>
      <c r="C34">
        <v>9</v>
      </c>
      <c r="D34">
        <v>34</v>
      </c>
      <c r="E34">
        <v>4</v>
      </c>
      <c r="F34">
        <v>2</v>
      </c>
      <c r="G34">
        <v>0</v>
      </c>
      <c r="H34">
        <v>1</v>
      </c>
      <c r="I34">
        <v>0</v>
      </c>
      <c r="J34">
        <v>2</v>
      </c>
      <c r="L34">
        <v>0.67</v>
      </c>
      <c r="M34" t="s">
        <v>15</v>
      </c>
      <c r="N34" t="s">
        <v>15</v>
      </c>
      <c r="O34">
        <v>0.33</v>
      </c>
      <c r="P34">
        <f>SUM(OGS_Away_BrazilA[[#This Row],[0-15]:[31-45]])</f>
        <v>6</v>
      </c>
    </row>
    <row r="35" spans="1:16" x14ac:dyDescent="0.25">
      <c r="A35" t="s">
        <v>48</v>
      </c>
      <c r="B35" t="s">
        <v>549</v>
      </c>
      <c r="C35">
        <v>9</v>
      </c>
      <c r="D35">
        <v>44</v>
      </c>
      <c r="E35">
        <v>2</v>
      </c>
      <c r="F35">
        <v>1</v>
      </c>
      <c r="G35">
        <v>2</v>
      </c>
      <c r="H35">
        <v>0</v>
      </c>
      <c r="I35">
        <v>3</v>
      </c>
      <c r="J35">
        <v>1</v>
      </c>
      <c r="L35">
        <v>0.56000000000000005</v>
      </c>
      <c r="M35" t="s">
        <v>15</v>
      </c>
      <c r="N35" t="s">
        <v>15</v>
      </c>
      <c r="O35">
        <v>0.44</v>
      </c>
      <c r="P35">
        <f>SUM(OGS_Away_BrazilA[[#This Row],[0-15]:[31-45]])</f>
        <v>5</v>
      </c>
    </row>
    <row r="36" spans="1:16" x14ac:dyDescent="0.25">
      <c r="A36" t="s">
        <v>49</v>
      </c>
      <c r="B36" t="s">
        <v>549</v>
      </c>
      <c r="C36">
        <v>6</v>
      </c>
      <c r="D36">
        <v>42</v>
      </c>
      <c r="E36">
        <v>1</v>
      </c>
      <c r="F36">
        <v>1</v>
      </c>
      <c r="G36">
        <v>2</v>
      </c>
      <c r="H36">
        <v>0</v>
      </c>
      <c r="I36">
        <v>1</v>
      </c>
      <c r="J36">
        <v>1</v>
      </c>
      <c r="L36">
        <v>0.67</v>
      </c>
      <c r="M36" t="s">
        <v>15</v>
      </c>
      <c r="N36" t="s">
        <v>15</v>
      </c>
      <c r="O36">
        <v>0.33</v>
      </c>
      <c r="P36">
        <f>SUM(OGS_Away_BrazilA[[#This Row],[0-15]:[31-45]])</f>
        <v>4</v>
      </c>
    </row>
    <row r="37" spans="1:16" x14ac:dyDescent="0.25">
      <c r="A37" t="s">
        <v>50</v>
      </c>
      <c r="B37" t="s">
        <v>549</v>
      </c>
      <c r="C37">
        <v>5</v>
      </c>
      <c r="D37">
        <v>28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L37">
        <v>0.8</v>
      </c>
      <c r="M37" t="s">
        <v>15</v>
      </c>
      <c r="N37" t="s">
        <v>15</v>
      </c>
      <c r="O37">
        <v>0.2</v>
      </c>
      <c r="P37">
        <f>SUM(OGS_Away_BrazilA[[#This Row],[0-15]:[31-45]])</f>
        <v>4</v>
      </c>
    </row>
    <row r="38" spans="1:16" x14ac:dyDescent="0.25">
      <c r="A38" t="s">
        <v>51</v>
      </c>
      <c r="B38" t="s">
        <v>549</v>
      </c>
      <c r="C38">
        <v>5</v>
      </c>
      <c r="D38">
        <v>46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  <c r="L38">
        <v>0.6</v>
      </c>
      <c r="M38" t="s">
        <v>15</v>
      </c>
      <c r="N38" t="s">
        <v>15</v>
      </c>
      <c r="O38">
        <v>0.4</v>
      </c>
      <c r="P38">
        <f>SUM(OGS_Away_BrazilA[[#This Row],[0-15]:[31-45]])</f>
        <v>3</v>
      </c>
    </row>
    <row r="39" spans="1:16" x14ac:dyDescent="0.25">
      <c r="A39" t="s">
        <v>52</v>
      </c>
      <c r="B39" t="s">
        <v>549</v>
      </c>
      <c r="C39">
        <v>5</v>
      </c>
      <c r="D39">
        <v>39</v>
      </c>
      <c r="E39">
        <v>2</v>
      </c>
      <c r="F39">
        <v>0</v>
      </c>
      <c r="G39">
        <v>2</v>
      </c>
      <c r="H39">
        <v>0</v>
      </c>
      <c r="I39">
        <v>0</v>
      </c>
      <c r="J39">
        <v>1</v>
      </c>
      <c r="L39">
        <v>0.8</v>
      </c>
      <c r="M39" t="s">
        <v>15</v>
      </c>
      <c r="N39" t="s">
        <v>15</v>
      </c>
      <c r="O39">
        <v>0.2</v>
      </c>
      <c r="P39">
        <f>SUM(OGS_Away_BrazilA[[#This Row],[0-15]:[31-45]])</f>
        <v>4</v>
      </c>
    </row>
    <row r="40" spans="1:16" x14ac:dyDescent="0.25">
      <c r="A40" t="s">
        <v>53</v>
      </c>
      <c r="B40" t="s">
        <v>549</v>
      </c>
      <c r="C40">
        <v>11</v>
      </c>
      <c r="D40">
        <v>27</v>
      </c>
      <c r="E40">
        <v>4</v>
      </c>
      <c r="F40">
        <v>3</v>
      </c>
      <c r="G40">
        <v>2</v>
      </c>
      <c r="H40">
        <v>1</v>
      </c>
      <c r="I40">
        <v>0</v>
      </c>
      <c r="J40">
        <v>1</v>
      </c>
      <c r="L40">
        <v>0.82</v>
      </c>
      <c r="M40" t="s">
        <v>15</v>
      </c>
      <c r="N40" t="s">
        <v>15</v>
      </c>
      <c r="O40">
        <v>0.18</v>
      </c>
      <c r="P40">
        <f>SUM(OGS_Away_BrazilA[[#This Row],[0-15]:[31-45]])</f>
        <v>9</v>
      </c>
    </row>
    <row r="41" spans="1:16" x14ac:dyDescent="0.25">
      <c r="A41" t="s">
        <v>54</v>
      </c>
      <c r="B41" t="s">
        <v>549</v>
      </c>
      <c r="C41">
        <v>9</v>
      </c>
      <c r="D41">
        <v>35</v>
      </c>
      <c r="E41">
        <v>1</v>
      </c>
      <c r="F41">
        <v>3</v>
      </c>
      <c r="G41">
        <v>3</v>
      </c>
      <c r="H41">
        <v>1</v>
      </c>
      <c r="I41">
        <v>0</v>
      </c>
      <c r="J41">
        <v>1</v>
      </c>
      <c r="L41">
        <v>0.78</v>
      </c>
      <c r="M41" t="s">
        <v>15</v>
      </c>
      <c r="N41" t="s">
        <v>15</v>
      </c>
      <c r="O41">
        <v>0.22</v>
      </c>
      <c r="P41">
        <f>SUM(OGS_Away_BrazilA[[#This Row],[0-15]:[31-45]])</f>
        <v>7</v>
      </c>
    </row>
    <row r="42" spans="1:16" x14ac:dyDescent="0.25">
      <c r="A42" t="s">
        <v>238</v>
      </c>
      <c r="B42" t="s">
        <v>670</v>
      </c>
      <c r="C42">
        <v>8</v>
      </c>
      <c r="D42">
        <v>27</v>
      </c>
      <c r="E42">
        <v>3</v>
      </c>
      <c r="F42">
        <v>3</v>
      </c>
      <c r="G42">
        <v>1</v>
      </c>
      <c r="H42">
        <v>0</v>
      </c>
      <c r="I42">
        <v>0</v>
      </c>
      <c r="J42">
        <v>1</v>
      </c>
      <c r="L42">
        <v>0.88</v>
      </c>
      <c r="M42" t="s">
        <v>15</v>
      </c>
      <c r="N42" t="s">
        <v>15</v>
      </c>
      <c r="O42">
        <v>0.12</v>
      </c>
      <c r="P42">
        <f>SUM(OGS_Away_BrazilA[[#This Row],[0-15]:[31-45]])</f>
        <v>7</v>
      </c>
    </row>
    <row r="43" spans="1:16" x14ac:dyDescent="0.25">
      <c r="A43" t="s">
        <v>239</v>
      </c>
      <c r="B43" t="s">
        <v>593</v>
      </c>
      <c r="C43">
        <v>2</v>
      </c>
      <c r="D43">
        <v>44</v>
      </c>
      <c r="E43">
        <v>0</v>
      </c>
      <c r="F43">
        <v>1</v>
      </c>
      <c r="G43">
        <v>0</v>
      </c>
      <c r="H43">
        <v>0</v>
      </c>
      <c r="I43">
        <v>1</v>
      </c>
      <c r="J43">
        <v>0</v>
      </c>
      <c r="L43">
        <v>0.5</v>
      </c>
      <c r="M43" t="s">
        <v>15</v>
      </c>
      <c r="N43" t="s">
        <v>15</v>
      </c>
      <c r="O43">
        <v>0.5</v>
      </c>
      <c r="P43">
        <f>SUM(OGS_Away_BrazilA[[#This Row],[0-15]:[31-45]])</f>
        <v>1</v>
      </c>
    </row>
    <row r="44" spans="1:16" x14ac:dyDescent="0.25">
      <c r="A44" t="s">
        <v>240</v>
      </c>
      <c r="B44" t="s">
        <v>593</v>
      </c>
      <c r="C44">
        <v>5</v>
      </c>
      <c r="D44">
        <v>26</v>
      </c>
      <c r="E44">
        <v>3</v>
      </c>
      <c r="F44">
        <v>1</v>
      </c>
      <c r="G44">
        <v>0</v>
      </c>
      <c r="H44">
        <v>0</v>
      </c>
      <c r="I44">
        <v>0</v>
      </c>
      <c r="J44">
        <v>1</v>
      </c>
      <c r="L44">
        <v>0.8</v>
      </c>
      <c r="M44" t="s">
        <v>15</v>
      </c>
      <c r="N44" t="s">
        <v>15</v>
      </c>
      <c r="O44">
        <v>0.2</v>
      </c>
      <c r="P44">
        <f>SUM(OGS_Away_BrazilA[[#This Row],[0-15]:[31-45]])</f>
        <v>4</v>
      </c>
    </row>
    <row r="45" spans="1:16" x14ac:dyDescent="0.25">
      <c r="A45" t="s">
        <v>241</v>
      </c>
      <c r="B45" t="s">
        <v>593</v>
      </c>
      <c r="C45">
        <v>5</v>
      </c>
      <c r="D45">
        <v>26</v>
      </c>
      <c r="E45">
        <v>2</v>
      </c>
      <c r="F45">
        <v>2</v>
      </c>
      <c r="G45">
        <v>0</v>
      </c>
      <c r="H45">
        <v>0</v>
      </c>
      <c r="I45">
        <v>1</v>
      </c>
      <c r="J45">
        <v>0</v>
      </c>
      <c r="L45">
        <v>0.8</v>
      </c>
      <c r="M45" t="s">
        <v>15</v>
      </c>
      <c r="N45" t="s">
        <v>15</v>
      </c>
      <c r="O45">
        <v>0.2</v>
      </c>
      <c r="P45">
        <f>SUM(OGS_Away_BrazilA[[#This Row],[0-15]:[31-45]])</f>
        <v>4</v>
      </c>
    </row>
    <row r="46" spans="1:16" x14ac:dyDescent="0.25">
      <c r="A46" t="s">
        <v>242</v>
      </c>
      <c r="B46" t="s">
        <v>670</v>
      </c>
      <c r="C46">
        <v>3</v>
      </c>
      <c r="D46">
        <v>42</v>
      </c>
      <c r="E46">
        <v>0</v>
      </c>
      <c r="F46">
        <v>2</v>
      </c>
      <c r="G46">
        <v>0</v>
      </c>
      <c r="H46">
        <v>0</v>
      </c>
      <c r="I46">
        <v>0</v>
      </c>
      <c r="J46">
        <v>1</v>
      </c>
      <c r="L46">
        <v>0.67</v>
      </c>
      <c r="M46" t="s">
        <v>15</v>
      </c>
      <c r="N46" t="s">
        <v>15</v>
      </c>
      <c r="O46">
        <v>0.33</v>
      </c>
      <c r="P46">
        <f>SUM(OGS_Away_BrazilA[[#This Row],[0-15]:[31-45]])</f>
        <v>2</v>
      </c>
    </row>
    <row r="47" spans="1:16" x14ac:dyDescent="0.25">
      <c r="A47" t="s">
        <v>243</v>
      </c>
      <c r="B47" t="s">
        <v>593</v>
      </c>
      <c r="C47">
        <v>2</v>
      </c>
      <c r="D47">
        <v>56</v>
      </c>
      <c r="E47">
        <v>0</v>
      </c>
      <c r="F47">
        <v>1</v>
      </c>
      <c r="G47">
        <v>0</v>
      </c>
      <c r="H47">
        <v>0</v>
      </c>
      <c r="I47">
        <v>0</v>
      </c>
      <c r="J47">
        <v>1</v>
      </c>
      <c r="L47">
        <v>0.5</v>
      </c>
      <c r="M47" t="s">
        <v>15</v>
      </c>
      <c r="N47" t="s">
        <v>15</v>
      </c>
      <c r="O47">
        <v>0.5</v>
      </c>
      <c r="P47">
        <f>SUM(OGS_Away_BrazilA[[#This Row],[0-15]:[31-45]])</f>
        <v>1</v>
      </c>
    </row>
    <row r="48" spans="1:16" x14ac:dyDescent="0.25">
      <c r="A48" t="s">
        <v>244</v>
      </c>
      <c r="B48" t="s">
        <v>593</v>
      </c>
      <c r="C48">
        <v>5</v>
      </c>
      <c r="D48">
        <v>14</v>
      </c>
      <c r="E48">
        <v>3</v>
      </c>
      <c r="F48">
        <v>1</v>
      </c>
      <c r="G48">
        <v>1</v>
      </c>
      <c r="H48">
        <v>0</v>
      </c>
      <c r="I48">
        <v>0</v>
      </c>
      <c r="J48">
        <v>0</v>
      </c>
      <c r="L48">
        <v>1</v>
      </c>
      <c r="M48" t="s">
        <v>15</v>
      </c>
      <c r="N48" t="s">
        <v>15</v>
      </c>
      <c r="O48">
        <v>0</v>
      </c>
      <c r="P48">
        <f>SUM(OGS_Away_BrazilA[[#This Row],[0-15]:[31-45]])</f>
        <v>5</v>
      </c>
    </row>
    <row r="49" spans="1:16" x14ac:dyDescent="0.25">
      <c r="A49" t="s">
        <v>245</v>
      </c>
      <c r="B49" t="s">
        <v>593</v>
      </c>
      <c r="C49">
        <v>3</v>
      </c>
      <c r="D49">
        <v>31</v>
      </c>
      <c r="E49">
        <v>1</v>
      </c>
      <c r="F49">
        <v>1</v>
      </c>
      <c r="G49">
        <v>0</v>
      </c>
      <c r="H49">
        <v>1</v>
      </c>
      <c r="I49">
        <v>0</v>
      </c>
      <c r="J49">
        <v>0</v>
      </c>
      <c r="L49">
        <v>0.67</v>
      </c>
      <c r="M49" t="s">
        <v>15</v>
      </c>
      <c r="N49" t="s">
        <v>15</v>
      </c>
      <c r="O49">
        <v>0.33</v>
      </c>
      <c r="P49">
        <f>SUM(OGS_Away_BrazilA[[#This Row],[0-15]:[31-45]])</f>
        <v>2</v>
      </c>
    </row>
    <row r="50" spans="1:16" x14ac:dyDescent="0.25">
      <c r="A50" t="s">
        <v>246</v>
      </c>
      <c r="B50" t="s">
        <v>670</v>
      </c>
      <c r="C50">
        <v>3</v>
      </c>
      <c r="D50">
        <v>17</v>
      </c>
      <c r="E50">
        <v>1</v>
      </c>
      <c r="F50">
        <v>2</v>
      </c>
      <c r="G50">
        <v>0</v>
      </c>
      <c r="H50">
        <v>0</v>
      </c>
      <c r="I50">
        <v>0</v>
      </c>
      <c r="J50">
        <v>0</v>
      </c>
      <c r="L50">
        <v>1</v>
      </c>
      <c r="M50" t="s">
        <v>15</v>
      </c>
      <c r="N50" t="s">
        <v>15</v>
      </c>
      <c r="O50">
        <v>0</v>
      </c>
      <c r="P50">
        <f>SUM(OGS_Away_BrazilA[[#This Row],[0-15]:[31-45]])</f>
        <v>3</v>
      </c>
    </row>
    <row r="51" spans="1:16" x14ac:dyDescent="0.25">
      <c r="A51" t="s">
        <v>247</v>
      </c>
      <c r="B51" t="s">
        <v>670</v>
      </c>
      <c r="C51">
        <v>1</v>
      </c>
      <c r="D51">
        <v>75</v>
      </c>
      <c r="E51">
        <v>0</v>
      </c>
      <c r="F51">
        <v>0</v>
      </c>
      <c r="G51">
        <v>0</v>
      </c>
      <c r="H51">
        <v>0</v>
      </c>
      <c r="I51">
        <v>1</v>
      </c>
      <c r="J51">
        <v>0</v>
      </c>
      <c r="L51">
        <v>0</v>
      </c>
      <c r="M51" t="s">
        <v>15</v>
      </c>
      <c r="N51" t="s">
        <v>15</v>
      </c>
      <c r="O51">
        <v>1</v>
      </c>
      <c r="P51">
        <f>SUM(OGS_Away_BrazilA[[#This Row],[0-15]:[31-45]])</f>
        <v>0</v>
      </c>
    </row>
    <row r="52" spans="1:16" x14ac:dyDescent="0.25">
      <c r="A52" t="s">
        <v>248</v>
      </c>
      <c r="B52" t="s">
        <v>593</v>
      </c>
      <c r="C52">
        <v>9</v>
      </c>
      <c r="D52">
        <v>41</v>
      </c>
      <c r="E52">
        <v>1</v>
      </c>
      <c r="F52">
        <v>1</v>
      </c>
      <c r="G52">
        <v>4</v>
      </c>
      <c r="H52">
        <v>2</v>
      </c>
      <c r="I52">
        <v>1</v>
      </c>
      <c r="J52">
        <v>0</v>
      </c>
      <c r="L52">
        <v>0.67</v>
      </c>
      <c r="M52" t="s">
        <v>15</v>
      </c>
      <c r="N52" t="s">
        <v>15</v>
      </c>
      <c r="O52">
        <v>0.33</v>
      </c>
      <c r="P52">
        <f>SUM(OGS_Away_BrazilA[[#This Row],[0-15]:[31-45]])</f>
        <v>6</v>
      </c>
    </row>
    <row r="53" spans="1:16" x14ac:dyDescent="0.25">
      <c r="A53" t="s">
        <v>249</v>
      </c>
      <c r="B53" t="s">
        <v>670</v>
      </c>
      <c r="C53">
        <v>8</v>
      </c>
      <c r="D53">
        <v>26</v>
      </c>
      <c r="E53">
        <v>4</v>
      </c>
      <c r="F53">
        <v>2</v>
      </c>
      <c r="G53">
        <v>0</v>
      </c>
      <c r="H53">
        <v>1</v>
      </c>
      <c r="I53">
        <v>1</v>
      </c>
      <c r="J53">
        <v>0</v>
      </c>
      <c r="L53">
        <v>0.75</v>
      </c>
      <c r="M53" t="s">
        <v>15</v>
      </c>
      <c r="N53" t="s">
        <v>15</v>
      </c>
      <c r="O53">
        <v>0.25</v>
      </c>
      <c r="P53">
        <f>SUM(OGS_Away_BrazilA[[#This Row],[0-15]:[31-45]])</f>
        <v>6</v>
      </c>
    </row>
    <row r="54" spans="1:16" x14ac:dyDescent="0.25">
      <c r="A54" t="s">
        <v>250</v>
      </c>
      <c r="B54" t="s">
        <v>593</v>
      </c>
      <c r="C54">
        <v>7</v>
      </c>
      <c r="D54">
        <v>24</v>
      </c>
      <c r="E54">
        <v>2</v>
      </c>
      <c r="F54">
        <v>4</v>
      </c>
      <c r="G54">
        <v>1</v>
      </c>
      <c r="H54">
        <v>0</v>
      </c>
      <c r="I54">
        <v>0</v>
      </c>
      <c r="J54">
        <v>0</v>
      </c>
      <c r="L54">
        <v>1</v>
      </c>
      <c r="M54" t="s">
        <v>15</v>
      </c>
      <c r="N54" t="s">
        <v>15</v>
      </c>
      <c r="O54">
        <v>0</v>
      </c>
      <c r="P54">
        <f>SUM(OGS_Away_BrazilA[[#This Row],[0-15]:[31-45]])</f>
        <v>7</v>
      </c>
    </row>
    <row r="55" spans="1:16" x14ac:dyDescent="0.25">
      <c r="A55" t="s">
        <v>251</v>
      </c>
      <c r="B55" t="s">
        <v>593</v>
      </c>
      <c r="C55">
        <v>4</v>
      </c>
      <c r="D55">
        <v>42</v>
      </c>
      <c r="E55">
        <v>1</v>
      </c>
      <c r="F55">
        <v>1</v>
      </c>
      <c r="G55">
        <v>0</v>
      </c>
      <c r="H55">
        <v>0</v>
      </c>
      <c r="I55">
        <v>2</v>
      </c>
      <c r="J55">
        <v>0</v>
      </c>
      <c r="L55">
        <v>0.5</v>
      </c>
      <c r="M55" t="s">
        <v>15</v>
      </c>
      <c r="N55" t="s">
        <v>15</v>
      </c>
      <c r="O55">
        <v>0.5</v>
      </c>
      <c r="P55">
        <f>SUM(OGS_Away_BrazilA[[#This Row],[0-15]:[31-45]])</f>
        <v>2</v>
      </c>
    </row>
    <row r="56" spans="1:16" x14ac:dyDescent="0.25">
      <c r="A56" t="s">
        <v>252</v>
      </c>
      <c r="B56" t="s">
        <v>670</v>
      </c>
      <c r="C56">
        <v>3</v>
      </c>
      <c r="D56">
        <v>42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L56">
        <v>0.67</v>
      </c>
      <c r="M56" t="s">
        <v>15</v>
      </c>
      <c r="N56" t="s">
        <v>15</v>
      </c>
      <c r="O56">
        <v>0.33</v>
      </c>
      <c r="P56">
        <f>SUM(OGS_Away_BrazilA[[#This Row],[0-15]:[31-45]])</f>
        <v>2</v>
      </c>
    </row>
    <row r="57" spans="1:16" x14ac:dyDescent="0.25">
      <c r="A57" t="s">
        <v>253</v>
      </c>
      <c r="B57" t="s">
        <v>593</v>
      </c>
      <c r="C57">
        <v>4</v>
      </c>
      <c r="D57">
        <v>25</v>
      </c>
      <c r="E57">
        <v>1</v>
      </c>
      <c r="F57">
        <v>2</v>
      </c>
      <c r="G57">
        <v>1</v>
      </c>
      <c r="H57">
        <v>0</v>
      </c>
      <c r="I57">
        <v>0</v>
      </c>
      <c r="J57">
        <v>0</v>
      </c>
      <c r="L57">
        <v>1</v>
      </c>
      <c r="M57" t="s">
        <v>15</v>
      </c>
      <c r="N57" t="s">
        <v>15</v>
      </c>
      <c r="O57">
        <v>0</v>
      </c>
      <c r="P57">
        <f>SUM(OGS_Away_BrazilA[[#This Row],[0-15]:[31-45]])</f>
        <v>4</v>
      </c>
    </row>
    <row r="58" spans="1:16" x14ac:dyDescent="0.25">
      <c r="A58" t="s">
        <v>254</v>
      </c>
      <c r="B58" t="s">
        <v>593</v>
      </c>
      <c r="C58">
        <v>4</v>
      </c>
      <c r="D58">
        <v>23</v>
      </c>
      <c r="E58">
        <v>2</v>
      </c>
      <c r="F58">
        <v>1</v>
      </c>
      <c r="G58">
        <v>0</v>
      </c>
      <c r="H58">
        <v>1</v>
      </c>
      <c r="I58">
        <v>0</v>
      </c>
      <c r="J58">
        <v>0</v>
      </c>
      <c r="L58">
        <v>0.75</v>
      </c>
      <c r="M58" t="s">
        <v>15</v>
      </c>
      <c r="N58" t="s">
        <v>15</v>
      </c>
      <c r="O58">
        <v>0.25</v>
      </c>
      <c r="P58">
        <f>SUM(OGS_Away_BrazilA[[#This Row],[0-15]:[31-45]])</f>
        <v>3</v>
      </c>
    </row>
    <row r="59" spans="1:16" x14ac:dyDescent="0.25">
      <c r="A59" t="s">
        <v>255</v>
      </c>
      <c r="B59" t="s">
        <v>593</v>
      </c>
      <c r="C59">
        <v>3</v>
      </c>
      <c r="D59">
        <v>12</v>
      </c>
      <c r="E59">
        <v>2</v>
      </c>
      <c r="F59">
        <v>1</v>
      </c>
      <c r="G59">
        <v>0</v>
      </c>
      <c r="H59">
        <v>0</v>
      </c>
      <c r="I59">
        <v>0</v>
      </c>
      <c r="J59">
        <v>0</v>
      </c>
      <c r="L59">
        <v>1</v>
      </c>
      <c r="M59" t="s">
        <v>15</v>
      </c>
      <c r="N59" t="s">
        <v>15</v>
      </c>
      <c r="O59">
        <v>0</v>
      </c>
      <c r="P59">
        <f>SUM(OGS_Away_BrazilA[[#This Row],[0-15]:[31-45]])</f>
        <v>3</v>
      </c>
    </row>
    <row r="60" spans="1:16" x14ac:dyDescent="0.25">
      <c r="A60" t="s">
        <v>256</v>
      </c>
      <c r="B60" t="s">
        <v>670</v>
      </c>
      <c r="C60">
        <v>4</v>
      </c>
      <c r="D60">
        <v>34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L60">
        <v>0.75</v>
      </c>
      <c r="M60" t="s">
        <v>15</v>
      </c>
      <c r="N60" t="s">
        <v>15</v>
      </c>
      <c r="O60">
        <v>0.25</v>
      </c>
      <c r="P60">
        <f>SUM(OGS_Away_BrazilA[[#This Row],[0-15]:[31-45]])</f>
        <v>3</v>
      </c>
    </row>
    <row r="61" spans="1:16" x14ac:dyDescent="0.25">
      <c r="A61" t="s">
        <v>257</v>
      </c>
      <c r="B61" t="s">
        <v>670</v>
      </c>
      <c r="C61">
        <v>4</v>
      </c>
      <c r="D61">
        <v>52</v>
      </c>
      <c r="E61">
        <v>1</v>
      </c>
      <c r="F61">
        <v>0</v>
      </c>
      <c r="G61">
        <v>0</v>
      </c>
      <c r="H61">
        <v>1</v>
      </c>
      <c r="I61">
        <v>1</v>
      </c>
      <c r="J61">
        <v>1</v>
      </c>
      <c r="L61">
        <v>0.25</v>
      </c>
      <c r="M61" t="s">
        <v>15</v>
      </c>
      <c r="N61" t="s">
        <v>15</v>
      </c>
      <c r="O61">
        <v>0.75</v>
      </c>
      <c r="P61">
        <f>SUM(OGS_Away_BrazilA[[#This Row],[0-15]:[31-45]])</f>
        <v>1</v>
      </c>
    </row>
    <row r="62" spans="1:16" x14ac:dyDescent="0.25">
      <c r="A62" t="s">
        <v>258</v>
      </c>
      <c r="B62" t="s">
        <v>593</v>
      </c>
      <c r="C62">
        <v>7</v>
      </c>
      <c r="D62">
        <v>37</v>
      </c>
      <c r="E62">
        <v>2</v>
      </c>
      <c r="F62">
        <v>2</v>
      </c>
      <c r="G62">
        <v>0</v>
      </c>
      <c r="H62">
        <v>1</v>
      </c>
      <c r="I62">
        <v>1</v>
      </c>
      <c r="J62">
        <v>1</v>
      </c>
      <c r="L62">
        <v>0.56999999999999995</v>
      </c>
      <c r="M62" t="s">
        <v>15</v>
      </c>
      <c r="N62" t="s">
        <v>15</v>
      </c>
      <c r="O62">
        <v>0.43</v>
      </c>
      <c r="P62">
        <f>SUM(OGS_Away_BrazilA[[#This Row],[0-15]:[31-45]])</f>
        <v>4</v>
      </c>
    </row>
    <row r="63" spans="1:16" x14ac:dyDescent="0.25">
      <c r="A63" t="s">
        <v>259</v>
      </c>
      <c r="B63" t="s">
        <v>670</v>
      </c>
      <c r="C63">
        <v>3</v>
      </c>
      <c r="D63">
        <v>34</v>
      </c>
      <c r="E63">
        <v>1</v>
      </c>
      <c r="F63">
        <v>1</v>
      </c>
      <c r="G63">
        <v>0</v>
      </c>
      <c r="H63">
        <v>0</v>
      </c>
      <c r="I63">
        <v>1</v>
      </c>
      <c r="J63">
        <v>0</v>
      </c>
      <c r="L63">
        <v>0.67</v>
      </c>
      <c r="M63" t="s">
        <v>15</v>
      </c>
      <c r="N63" t="s">
        <v>15</v>
      </c>
      <c r="O63">
        <v>0.33</v>
      </c>
      <c r="P63">
        <f>SUM(OGS_Away_BrazilA[[#This Row],[0-15]:[31-45]])</f>
        <v>2</v>
      </c>
    </row>
    <row r="64" spans="1:16" x14ac:dyDescent="0.25">
      <c r="A64" t="s">
        <v>260</v>
      </c>
      <c r="B64" t="s">
        <v>593</v>
      </c>
      <c r="C64">
        <v>5</v>
      </c>
      <c r="D64">
        <v>14</v>
      </c>
      <c r="E64">
        <v>3</v>
      </c>
      <c r="F64">
        <v>2</v>
      </c>
      <c r="G64">
        <v>0</v>
      </c>
      <c r="H64">
        <v>0</v>
      </c>
      <c r="I64">
        <v>0</v>
      </c>
      <c r="J64">
        <v>0</v>
      </c>
      <c r="L64">
        <v>1</v>
      </c>
      <c r="M64" t="s">
        <v>15</v>
      </c>
      <c r="N64" t="s">
        <v>15</v>
      </c>
      <c r="O64">
        <v>0</v>
      </c>
      <c r="P64">
        <f>SUM(OGS_Away_BrazilA[[#This Row],[0-15]:[31-45]])</f>
        <v>5</v>
      </c>
    </row>
    <row r="65" spans="1:16" x14ac:dyDescent="0.25">
      <c r="A65" t="s">
        <v>261</v>
      </c>
      <c r="B65" t="s">
        <v>535</v>
      </c>
      <c r="C65">
        <v>6</v>
      </c>
      <c r="D65">
        <v>36</v>
      </c>
      <c r="E65">
        <v>1</v>
      </c>
      <c r="F65">
        <v>2</v>
      </c>
      <c r="G65">
        <v>1</v>
      </c>
      <c r="H65">
        <v>2</v>
      </c>
      <c r="I65">
        <v>0</v>
      </c>
      <c r="J65">
        <v>0</v>
      </c>
      <c r="L65">
        <v>0.67</v>
      </c>
      <c r="M65" t="s">
        <v>15</v>
      </c>
      <c r="N65" t="s">
        <v>15</v>
      </c>
      <c r="O65">
        <v>0.33</v>
      </c>
      <c r="P65">
        <f>SUM(OGS_Away_BrazilA[[#This Row],[0-15]:[31-45]])</f>
        <v>4</v>
      </c>
    </row>
    <row r="66" spans="1:16" x14ac:dyDescent="0.25">
      <c r="A66" t="s">
        <v>262</v>
      </c>
      <c r="B66" t="s">
        <v>593</v>
      </c>
      <c r="C66">
        <v>2</v>
      </c>
      <c r="D66">
        <v>18</v>
      </c>
      <c r="E66">
        <v>1</v>
      </c>
      <c r="F66">
        <v>1</v>
      </c>
      <c r="G66">
        <v>0</v>
      </c>
      <c r="H66">
        <v>0</v>
      </c>
      <c r="I66">
        <v>0</v>
      </c>
      <c r="J66">
        <v>0</v>
      </c>
      <c r="L66">
        <v>1</v>
      </c>
      <c r="M66" t="s">
        <v>15</v>
      </c>
      <c r="N66" t="s">
        <v>15</v>
      </c>
      <c r="O66">
        <v>0</v>
      </c>
      <c r="P66">
        <f>SUM(OGS_Away_BrazilA[[#This Row],[0-15]:[31-45]])</f>
        <v>2</v>
      </c>
    </row>
    <row r="67" spans="1:16" x14ac:dyDescent="0.25">
      <c r="A67" t="s">
        <v>263</v>
      </c>
      <c r="B67" t="s">
        <v>593</v>
      </c>
      <c r="C67">
        <v>5</v>
      </c>
      <c r="D67">
        <v>38</v>
      </c>
      <c r="E67">
        <v>1</v>
      </c>
      <c r="F67">
        <v>0</v>
      </c>
      <c r="G67">
        <v>3</v>
      </c>
      <c r="H67">
        <v>1</v>
      </c>
      <c r="I67">
        <v>0</v>
      </c>
      <c r="J67">
        <v>0</v>
      </c>
      <c r="L67">
        <v>0.8</v>
      </c>
      <c r="M67" t="s">
        <v>15</v>
      </c>
      <c r="N67" t="s">
        <v>15</v>
      </c>
      <c r="O67">
        <v>0.2</v>
      </c>
      <c r="P67">
        <f>SUM(OGS_Away_BrazilA[[#This Row],[0-15]:[31-45]])</f>
        <v>4</v>
      </c>
    </row>
    <row r="68" spans="1:16" x14ac:dyDescent="0.25">
      <c r="A68" t="s">
        <v>264</v>
      </c>
      <c r="B68" t="s">
        <v>593</v>
      </c>
      <c r="C68">
        <v>2</v>
      </c>
      <c r="D68">
        <v>15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L68">
        <v>1</v>
      </c>
      <c r="M68" t="s">
        <v>15</v>
      </c>
      <c r="N68" t="s">
        <v>15</v>
      </c>
      <c r="O68">
        <v>0</v>
      </c>
      <c r="P68">
        <f>SUM(OGS_Away_BrazilA[[#This Row],[0-15]:[31-45]])</f>
        <v>2</v>
      </c>
    </row>
    <row r="69" spans="1:16" x14ac:dyDescent="0.25">
      <c r="A69" t="s">
        <v>265</v>
      </c>
      <c r="B69" t="s">
        <v>670</v>
      </c>
      <c r="C69">
        <v>4</v>
      </c>
      <c r="D69">
        <v>36</v>
      </c>
      <c r="E69">
        <v>0</v>
      </c>
      <c r="F69">
        <v>2</v>
      </c>
      <c r="G69">
        <v>0</v>
      </c>
      <c r="H69">
        <v>2</v>
      </c>
      <c r="I69">
        <v>0</v>
      </c>
      <c r="J69">
        <v>0</v>
      </c>
      <c r="L69">
        <v>0.5</v>
      </c>
      <c r="M69" t="s">
        <v>15</v>
      </c>
      <c r="N69" t="s">
        <v>15</v>
      </c>
      <c r="O69">
        <v>0.5</v>
      </c>
      <c r="P69">
        <f>SUM(OGS_Away_BrazilA[[#This Row],[0-15]:[31-45]])</f>
        <v>2</v>
      </c>
    </row>
    <row r="70" spans="1:16" x14ac:dyDescent="0.25">
      <c r="A70" t="s">
        <v>266</v>
      </c>
      <c r="B70" t="s">
        <v>593</v>
      </c>
      <c r="C70">
        <v>6</v>
      </c>
      <c r="D70">
        <v>26</v>
      </c>
      <c r="E70">
        <v>3</v>
      </c>
      <c r="F70">
        <v>1</v>
      </c>
      <c r="G70">
        <v>0</v>
      </c>
      <c r="H70">
        <v>1</v>
      </c>
      <c r="I70">
        <v>1</v>
      </c>
      <c r="J70">
        <v>0</v>
      </c>
      <c r="L70">
        <v>0.67</v>
      </c>
      <c r="M70" t="s">
        <v>15</v>
      </c>
      <c r="N70" t="s">
        <v>15</v>
      </c>
      <c r="O70">
        <v>0.33</v>
      </c>
      <c r="P70">
        <f>SUM(OGS_Away_BrazilA[[#This Row],[0-15]:[31-45]])</f>
        <v>4</v>
      </c>
    </row>
    <row r="71" spans="1:16" x14ac:dyDescent="0.25">
      <c r="A71" t="s">
        <v>267</v>
      </c>
      <c r="B71" t="s">
        <v>670</v>
      </c>
      <c r="C71">
        <v>2</v>
      </c>
      <c r="D71">
        <v>37</v>
      </c>
      <c r="E71">
        <v>1</v>
      </c>
      <c r="F71">
        <v>0</v>
      </c>
      <c r="G71">
        <v>0</v>
      </c>
      <c r="H71">
        <v>0</v>
      </c>
      <c r="I71">
        <v>1</v>
      </c>
      <c r="J71">
        <v>0</v>
      </c>
      <c r="L71">
        <v>0.5</v>
      </c>
      <c r="M71" t="s">
        <v>15</v>
      </c>
      <c r="N71" t="s">
        <v>15</v>
      </c>
      <c r="O71">
        <v>0.5</v>
      </c>
      <c r="P71">
        <f>SUM(OGS_Away_BrazilA[[#This Row],[0-15]:[31-45]])</f>
        <v>1</v>
      </c>
    </row>
    <row r="72" spans="1:16" x14ac:dyDescent="0.25">
      <c r="A72" t="s">
        <v>268</v>
      </c>
      <c r="B72" t="s">
        <v>670</v>
      </c>
      <c r="C72">
        <v>4</v>
      </c>
      <c r="D72">
        <v>28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  <c r="L72">
        <v>0.75</v>
      </c>
      <c r="M72" t="s">
        <v>15</v>
      </c>
      <c r="N72" t="s">
        <v>15</v>
      </c>
      <c r="O72">
        <v>0.25</v>
      </c>
      <c r="P72">
        <f>SUM(OGS_Away_BrazilA[[#This Row],[0-15]:[31-45]])</f>
        <v>3</v>
      </c>
    </row>
    <row r="73" spans="1:16" x14ac:dyDescent="0.25">
      <c r="A73" t="s">
        <v>269</v>
      </c>
      <c r="B73" t="s">
        <v>593</v>
      </c>
      <c r="C73">
        <v>2</v>
      </c>
      <c r="D73">
        <v>20</v>
      </c>
      <c r="E73">
        <v>0</v>
      </c>
      <c r="F73">
        <v>2</v>
      </c>
      <c r="G73">
        <v>0</v>
      </c>
      <c r="H73">
        <v>0</v>
      </c>
      <c r="I73">
        <v>0</v>
      </c>
      <c r="J73">
        <v>0</v>
      </c>
      <c r="L73">
        <v>1</v>
      </c>
      <c r="M73" t="s">
        <v>15</v>
      </c>
      <c r="N73" t="s">
        <v>15</v>
      </c>
      <c r="O73">
        <v>0</v>
      </c>
      <c r="P73">
        <f>SUM(OGS_Away_BrazilA[[#This Row],[0-15]:[31-45]])</f>
        <v>2</v>
      </c>
    </row>
    <row r="74" spans="1:16" x14ac:dyDescent="0.25">
      <c r="A74" t="s">
        <v>270</v>
      </c>
      <c r="B74" t="s">
        <v>670</v>
      </c>
      <c r="C74">
        <v>5</v>
      </c>
      <c r="D74">
        <v>29</v>
      </c>
      <c r="E74">
        <v>1</v>
      </c>
      <c r="F74">
        <v>3</v>
      </c>
      <c r="G74">
        <v>0</v>
      </c>
      <c r="H74">
        <v>0</v>
      </c>
      <c r="I74">
        <v>1</v>
      </c>
      <c r="J74">
        <v>0</v>
      </c>
      <c r="L74">
        <v>0.8</v>
      </c>
      <c r="M74" t="s">
        <v>15</v>
      </c>
      <c r="N74" t="s">
        <v>15</v>
      </c>
      <c r="O74">
        <v>0.2</v>
      </c>
      <c r="P74">
        <f>SUM(OGS_Away_BrazilA[[#This Row],[0-15]:[31-45]])</f>
        <v>4</v>
      </c>
    </row>
    <row r="75" spans="1:16" x14ac:dyDescent="0.25">
      <c r="A75" t="s">
        <v>271</v>
      </c>
      <c r="B75" t="s">
        <v>593</v>
      </c>
      <c r="C75">
        <v>5</v>
      </c>
      <c r="D75">
        <v>39</v>
      </c>
      <c r="E75">
        <v>1</v>
      </c>
      <c r="F75">
        <v>2</v>
      </c>
      <c r="G75">
        <v>1</v>
      </c>
      <c r="H75">
        <v>0</v>
      </c>
      <c r="I75">
        <v>0</v>
      </c>
      <c r="J75">
        <v>1</v>
      </c>
      <c r="L75">
        <v>0.8</v>
      </c>
      <c r="M75" t="s">
        <v>15</v>
      </c>
      <c r="N75" t="s">
        <v>15</v>
      </c>
      <c r="O75">
        <v>0.2</v>
      </c>
      <c r="P75">
        <f>SUM(OGS_Away_BrazilA[[#This Row],[0-15]:[31-45]])</f>
        <v>4</v>
      </c>
    </row>
    <row r="76" spans="1:16" x14ac:dyDescent="0.25">
      <c r="A76" t="s">
        <v>272</v>
      </c>
      <c r="B76" t="s">
        <v>593</v>
      </c>
      <c r="C76">
        <v>2</v>
      </c>
      <c r="D76">
        <v>22</v>
      </c>
      <c r="E76">
        <v>0</v>
      </c>
      <c r="F76">
        <v>2</v>
      </c>
      <c r="G76">
        <v>0</v>
      </c>
      <c r="H76">
        <v>0</v>
      </c>
      <c r="I76">
        <v>0</v>
      </c>
      <c r="J76">
        <v>0</v>
      </c>
      <c r="L76">
        <v>1</v>
      </c>
      <c r="M76" t="s">
        <v>15</v>
      </c>
      <c r="N76" t="s">
        <v>15</v>
      </c>
      <c r="O76">
        <v>0</v>
      </c>
      <c r="P76">
        <f>SUM(OGS_Away_BrazilA[[#This Row],[0-15]:[31-45]])</f>
        <v>2</v>
      </c>
    </row>
    <row r="77" spans="1:16" x14ac:dyDescent="0.25">
      <c r="A77" t="s">
        <v>273</v>
      </c>
      <c r="B77" t="s">
        <v>670</v>
      </c>
      <c r="C77">
        <v>4</v>
      </c>
      <c r="D77">
        <v>17</v>
      </c>
      <c r="E77">
        <v>3</v>
      </c>
      <c r="F77">
        <v>0</v>
      </c>
      <c r="G77">
        <v>0</v>
      </c>
      <c r="H77">
        <v>1</v>
      </c>
      <c r="I77">
        <v>0</v>
      </c>
      <c r="J77">
        <v>0</v>
      </c>
      <c r="L77">
        <v>0.75</v>
      </c>
      <c r="M77" t="s">
        <v>15</v>
      </c>
      <c r="N77" t="s">
        <v>15</v>
      </c>
      <c r="O77">
        <v>0.25</v>
      </c>
      <c r="P77">
        <f>SUM(OGS_Away_BrazilA[[#This Row],[0-15]:[31-45]])</f>
        <v>3</v>
      </c>
    </row>
    <row r="78" spans="1:16" x14ac:dyDescent="0.25">
      <c r="A78" t="s">
        <v>274</v>
      </c>
      <c r="B78" t="s">
        <v>593</v>
      </c>
      <c r="C78">
        <v>2</v>
      </c>
      <c r="D78">
        <v>80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L78">
        <v>0</v>
      </c>
      <c r="M78" t="s">
        <v>15</v>
      </c>
      <c r="N78" t="s">
        <v>15</v>
      </c>
      <c r="O78">
        <v>1</v>
      </c>
      <c r="P78">
        <f>SUM(OGS_Away_BrazilA[[#This Row],[0-15]:[31-45]])</f>
        <v>0</v>
      </c>
    </row>
    <row r="79" spans="1:16" x14ac:dyDescent="0.25">
      <c r="A79" t="s">
        <v>275</v>
      </c>
      <c r="B79" t="s">
        <v>670</v>
      </c>
      <c r="C79">
        <v>7</v>
      </c>
      <c r="D79">
        <v>27</v>
      </c>
      <c r="E79">
        <v>3</v>
      </c>
      <c r="F79">
        <v>1</v>
      </c>
      <c r="G79">
        <v>1</v>
      </c>
      <c r="H79">
        <v>2</v>
      </c>
      <c r="I79">
        <v>0</v>
      </c>
      <c r="J79">
        <v>0</v>
      </c>
      <c r="L79">
        <v>0.71</v>
      </c>
      <c r="M79" t="s">
        <v>15</v>
      </c>
      <c r="N79" t="s">
        <v>15</v>
      </c>
      <c r="O79">
        <v>0.28999999999999998</v>
      </c>
      <c r="P79">
        <f>SUM(OGS_Away_BrazilA[[#This Row],[0-15]:[31-45]])</f>
        <v>5</v>
      </c>
    </row>
    <row r="80" spans="1:16" x14ac:dyDescent="0.25">
      <c r="A80" t="s">
        <v>276</v>
      </c>
      <c r="B80" t="s">
        <v>670</v>
      </c>
      <c r="C80">
        <v>5</v>
      </c>
      <c r="D80">
        <v>30</v>
      </c>
      <c r="E80">
        <v>1</v>
      </c>
      <c r="F80">
        <v>2</v>
      </c>
      <c r="G80">
        <v>1</v>
      </c>
      <c r="H80">
        <v>1</v>
      </c>
      <c r="I80">
        <v>0</v>
      </c>
      <c r="J80">
        <v>0</v>
      </c>
      <c r="L80">
        <v>0.8</v>
      </c>
      <c r="M80" t="s">
        <v>15</v>
      </c>
      <c r="N80" t="s">
        <v>15</v>
      </c>
      <c r="O80">
        <v>0.2</v>
      </c>
      <c r="P80">
        <f>SUM(OGS_Away_BrazilA[[#This Row],[0-15]:[31-45]])</f>
        <v>4</v>
      </c>
    </row>
    <row r="81" spans="1:16" x14ac:dyDescent="0.25">
      <c r="A81" t="s">
        <v>277</v>
      </c>
      <c r="B81" t="s">
        <v>670</v>
      </c>
      <c r="C81">
        <v>3</v>
      </c>
      <c r="D81">
        <v>50</v>
      </c>
      <c r="E81">
        <v>1</v>
      </c>
      <c r="F81">
        <v>0</v>
      </c>
      <c r="G81">
        <v>0</v>
      </c>
      <c r="H81">
        <v>1</v>
      </c>
      <c r="I81">
        <v>0</v>
      </c>
      <c r="J81">
        <v>1</v>
      </c>
      <c r="L81">
        <v>0.33</v>
      </c>
      <c r="M81" t="s">
        <v>15</v>
      </c>
      <c r="N81" t="s">
        <v>15</v>
      </c>
      <c r="O81">
        <v>0.67</v>
      </c>
      <c r="P81">
        <f>SUM(OGS_Away_BrazilA[[#This Row],[0-15]:[31-45]])</f>
        <v>1</v>
      </c>
    </row>
    <row r="82" spans="1:16" x14ac:dyDescent="0.25">
      <c r="A82" t="s">
        <v>278</v>
      </c>
      <c r="B82" t="s">
        <v>614</v>
      </c>
      <c r="C82">
        <v>5</v>
      </c>
      <c r="D82">
        <v>32</v>
      </c>
      <c r="E82">
        <v>2</v>
      </c>
      <c r="F82">
        <v>1</v>
      </c>
      <c r="G82">
        <v>0</v>
      </c>
      <c r="H82">
        <v>1</v>
      </c>
      <c r="I82">
        <v>0</v>
      </c>
      <c r="J82">
        <v>1</v>
      </c>
      <c r="L82">
        <v>0.6</v>
      </c>
      <c r="M82" t="s">
        <v>15</v>
      </c>
      <c r="N82" t="s">
        <v>15</v>
      </c>
      <c r="O82">
        <v>0.4</v>
      </c>
      <c r="P82">
        <f>SUM(OGS_Away_BrazilA[[#This Row],[0-15]:[31-45]])</f>
        <v>3</v>
      </c>
    </row>
    <row r="83" spans="1:16" x14ac:dyDescent="0.25">
      <c r="A83" t="s">
        <v>279</v>
      </c>
      <c r="B83" t="s">
        <v>670</v>
      </c>
      <c r="C83">
        <v>4</v>
      </c>
      <c r="D83">
        <v>14</v>
      </c>
      <c r="E83">
        <v>3</v>
      </c>
      <c r="F83">
        <v>0</v>
      </c>
      <c r="G83">
        <v>1</v>
      </c>
      <c r="H83">
        <v>0</v>
      </c>
      <c r="I83">
        <v>0</v>
      </c>
      <c r="J83">
        <v>0</v>
      </c>
      <c r="L83">
        <v>1</v>
      </c>
      <c r="M83" t="s">
        <v>15</v>
      </c>
      <c r="N83" t="s">
        <v>15</v>
      </c>
      <c r="O83">
        <v>0</v>
      </c>
      <c r="P83">
        <f>SUM(OGS_Away_BrazilA[[#This Row],[0-15]:[31-45]])</f>
        <v>4</v>
      </c>
    </row>
    <row r="84" spans="1:16" x14ac:dyDescent="0.25">
      <c r="A84" t="s">
        <v>280</v>
      </c>
      <c r="B84" t="s">
        <v>593</v>
      </c>
      <c r="C84">
        <v>5</v>
      </c>
      <c r="D84">
        <v>13</v>
      </c>
      <c r="E84">
        <v>3</v>
      </c>
      <c r="F84">
        <v>2</v>
      </c>
      <c r="G84">
        <v>0</v>
      </c>
      <c r="H84">
        <v>0</v>
      </c>
      <c r="I84">
        <v>0</v>
      </c>
      <c r="J84">
        <v>0</v>
      </c>
      <c r="L84">
        <v>1</v>
      </c>
      <c r="M84" t="s">
        <v>15</v>
      </c>
      <c r="N84" t="s">
        <v>15</v>
      </c>
      <c r="O84">
        <v>0</v>
      </c>
      <c r="P84">
        <f>SUM(OGS_Away_BrazilA[[#This Row],[0-15]:[31-45]])</f>
        <v>5</v>
      </c>
    </row>
    <row r="85" spans="1:16" x14ac:dyDescent="0.25">
      <c r="A85" t="s">
        <v>281</v>
      </c>
      <c r="B85" t="s">
        <v>593</v>
      </c>
      <c r="C85">
        <v>4</v>
      </c>
      <c r="D85">
        <v>26</v>
      </c>
      <c r="E85">
        <v>1</v>
      </c>
      <c r="F85">
        <v>2</v>
      </c>
      <c r="G85">
        <v>0</v>
      </c>
      <c r="H85">
        <v>1</v>
      </c>
      <c r="I85">
        <v>0</v>
      </c>
      <c r="J85">
        <v>0</v>
      </c>
      <c r="L85">
        <v>0.75</v>
      </c>
      <c r="M85" t="s">
        <v>15</v>
      </c>
      <c r="N85" t="s">
        <v>15</v>
      </c>
      <c r="O85">
        <v>0.25</v>
      </c>
      <c r="P85">
        <f>SUM(OGS_Away_BrazilA[[#This Row],[0-15]:[31-45]])</f>
        <v>3</v>
      </c>
    </row>
    <row r="86" spans="1:16" x14ac:dyDescent="0.25">
      <c r="A86" t="s">
        <v>282</v>
      </c>
      <c r="B86" t="s">
        <v>670</v>
      </c>
      <c r="C86">
        <v>4</v>
      </c>
      <c r="D86">
        <v>20</v>
      </c>
      <c r="E86">
        <v>2</v>
      </c>
      <c r="F86">
        <v>1</v>
      </c>
      <c r="G86">
        <v>1</v>
      </c>
      <c r="H86">
        <v>0</v>
      </c>
      <c r="I86">
        <v>0</v>
      </c>
      <c r="J86">
        <v>0</v>
      </c>
      <c r="L86">
        <v>1</v>
      </c>
      <c r="M86" t="s">
        <v>15</v>
      </c>
      <c r="N86" t="s">
        <v>15</v>
      </c>
      <c r="O86">
        <v>0</v>
      </c>
      <c r="P86">
        <f>SUM(OGS_Away_BrazilA[[#This Row],[0-15]:[31-45]])</f>
        <v>4</v>
      </c>
    </row>
    <row r="87" spans="1:16" x14ac:dyDescent="0.25">
      <c r="A87" t="s">
        <v>283</v>
      </c>
      <c r="B87" t="s">
        <v>593</v>
      </c>
      <c r="C87">
        <v>5</v>
      </c>
      <c r="D87">
        <v>29</v>
      </c>
      <c r="E87">
        <v>1</v>
      </c>
      <c r="F87">
        <v>3</v>
      </c>
      <c r="G87">
        <v>0</v>
      </c>
      <c r="H87">
        <v>0</v>
      </c>
      <c r="I87">
        <v>1</v>
      </c>
      <c r="J87">
        <v>0</v>
      </c>
      <c r="L87">
        <v>0.8</v>
      </c>
      <c r="M87" t="s">
        <v>15</v>
      </c>
      <c r="N87" t="s">
        <v>15</v>
      </c>
      <c r="O87">
        <v>0.2</v>
      </c>
      <c r="P87">
        <f>SUM(OGS_Away_BrazilA[[#This Row],[0-15]:[31-45]])</f>
        <v>4</v>
      </c>
    </row>
    <row r="88" spans="1:16" x14ac:dyDescent="0.25">
      <c r="A88" t="s">
        <v>284</v>
      </c>
      <c r="B88" t="s">
        <v>593</v>
      </c>
      <c r="C88">
        <v>5</v>
      </c>
      <c r="D88">
        <v>45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L88">
        <v>0.6</v>
      </c>
      <c r="M88" t="s">
        <v>15</v>
      </c>
      <c r="N88" t="s">
        <v>15</v>
      </c>
      <c r="O88">
        <v>0.4</v>
      </c>
      <c r="P88">
        <f>SUM(OGS_Away_BrazilA[[#This Row],[0-15]:[31-45]])</f>
        <v>3</v>
      </c>
    </row>
    <row r="89" spans="1:16" x14ac:dyDescent="0.25">
      <c r="A89" t="s">
        <v>285</v>
      </c>
      <c r="B89" t="s">
        <v>670</v>
      </c>
      <c r="C89">
        <v>4</v>
      </c>
      <c r="D89">
        <v>5</v>
      </c>
      <c r="E89">
        <v>4</v>
      </c>
      <c r="F89">
        <v>0</v>
      </c>
      <c r="G89">
        <v>0</v>
      </c>
      <c r="H89">
        <v>0</v>
      </c>
      <c r="I89">
        <v>0</v>
      </c>
      <c r="J89">
        <v>0</v>
      </c>
      <c r="L89">
        <v>1</v>
      </c>
      <c r="M89" t="s">
        <v>15</v>
      </c>
      <c r="N89" t="s">
        <v>15</v>
      </c>
      <c r="O89">
        <v>0</v>
      </c>
      <c r="P89">
        <f>SUM(OGS_Away_BrazilA[[#This Row],[0-15]:[31-45]])</f>
        <v>4</v>
      </c>
    </row>
    <row r="90" spans="1:16" x14ac:dyDescent="0.25">
      <c r="A90" t="s">
        <v>286</v>
      </c>
      <c r="B90" t="s">
        <v>593</v>
      </c>
      <c r="C90">
        <v>6</v>
      </c>
      <c r="D90">
        <v>27</v>
      </c>
      <c r="E90">
        <v>1</v>
      </c>
      <c r="F90">
        <v>3</v>
      </c>
      <c r="G90">
        <v>1</v>
      </c>
      <c r="H90">
        <v>1</v>
      </c>
      <c r="I90">
        <v>0</v>
      </c>
      <c r="J90">
        <v>0</v>
      </c>
      <c r="L90">
        <v>0.83</v>
      </c>
      <c r="M90" t="s">
        <v>15</v>
      </c>
      <c r="N90" t="s">
        <v>15</v>
      </c>
      <c r="O90">
        <v>0.17</v>
      </c>
      <c r="P90">
        <f>SUM(OGS_Away_BrazilA[[#This Row],[0-15]:[31-45]])</f>
        <v>5</v>
      </c>
    </row>
    <row r="91" spans="1:16" x14ac:dyDescent="0.25">
      <c r="A91" t="s">
        <v>287</v>
      </c>
      <c r="B91" t="s">
        <v>593</v>
      </c>
      <c r="C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L91">
        <v>0</v>
      </c>
      <c r="M91" t="s">
        <v>15</v>
      </c>
      <c r="N91" t="s">
        <v>15</v>
      </c>
      <c r="O91">
        <v>0</v>
      </c>
      <c r="P91">
        <f>SUM(OGS_Away_BrazilA[[#This Row],[0-15]:[31-45]])</f>
        <v>0</v>
      </c>
    </row>
    <row r="92" spans="1:16" x14ac:dyDescent="0.25">
      <c r="A92" t="s">
        <v>288</v>
      </c>
      <c r="B92" t="s">
        <v>670</v>
      </c>
      <c r="C92">
        <v>5</v>
      </c>
      <c r="D92">
        <v>41</v>
      </c>
      <c r="E92">
        <v>0</v>
      </c>
      <c r="F92">
        <v>1</v>
      </c>
      <c r="G92">
        <v>3</v>
      </c>
      <c r="H92">
        <v>0</v>
      </c>
      <c r="I92">
        <v>1</v>
      </c>
      <c r="J92">
        <v>0</v>
      </c>
      <c r="L92">
        <v>0.8</v>
      </c>
      <c r="M92" t="s">
        <v>15</v>
      </c>
      <c r="N92" t="s">
        <v>15</v>
      </c>
      <c r="O92">
        <v>0.2</v>
      </c>
      <c r="P92">
        <f>SUM(OGS_Away_BrazilA[[#This Row],[0-15]:[31-45]])</f>
        <v>4</v>
      </c>
    </row>
    <row r="93" spans="1:16" x14ac:dyDescent="0.25">
      <c r="A93" t="s">
        <v>289</v>
      </c>
      <c r="B93" t="s">
        <v>670</v>
      </c>
      <c r="C93">
        <v>2</v>
      </c>
      <c r="D93">
        <v>44</v>
      </c>
      <c r="E93">
        <v>1</v>
      </c>
      <c r="F93">
        <v>0</v>
      </c>
      <c r="G93">
        <v>0</v>
      </c>
      <c r="H93">
        <v>0</v>
      </c>
      <c r="I93">
        <v>0</v>
      </c>
      <c r="J93">
        <v>1</v>
      </c>
      <c r="L93">
        <v>0.5</v>
      </c>
      <c r="M93" t="s">
        <v>15</v>
      </c>
      <c r="N93" t="s">
        <v>15</v>
      </c>
      <c r="O93">
        <v>0.5</v>
      </c>
      <c r="P93">
        <f>SUM(OGS_Away_BrazilA[[#This Row],[0-15]:[31-45]])</f>
        <v>1</v>
      </c>
    </row>
    <row r="94" spans="1:16" x14ac:dyDescent="0.25">
      <c r="A94" t="s">
        <v>290</v>
      </c>
      <c r="B94" t="s">
        <v>535</v>
      </c>
      <c r="C94">
        <v>4</v>
      </c>
      <c r="D94">
        <v>23</v>
      </c>
      <c r="E94">
        <v>1</v>
      </c>
      <c r="F94">
        <v>2</v>
      </c>
      <c r="G94">
        <v>1</v>
      </c>
      <c r="H94">
        <v>0</v>
      </c>
      <c r="I94">
        <v>0</v>
      </c>
      <c r="J94">
        <v>0</v>
      </c>
      <c r="L94">
        <v>1</v>
      </c>
      <c r="M94" t="s">
        <v>15</v>
      </c>
      <c r="N94" t="s">
        <v>15</v>
      </c>
      <c r="O94">
        <v>0</v>
      </c>
      <c r="P94">
        <f>SUM(OGS_Away_BrazilA[[#This Row],[0-15]:[31-45]])</f>
        <v>4</v>
      </c>
    </row>
    <row r="95" spans="1:16" x14ac:dyDescent="0.25">
      <c r="A95" t="s">
        <v>291</v>
      </c>
      <c r="B95" t="s">
        <v>670</v>
      </c>
      <c r="C95">
        <v>5</v>
      </c>
      <c r="D95">
        <v>50</v>
      </c>
      <c r="E95">
        <v>0</v>
      </c>
      <c r="F95">
        <v>2</v>
      </c>
      <c r="G95">
        <v>1</v>
      </c>
      <c r="H95">
        <v>0</v>
      </c>
      <c r="I95">
        <v>1</v>
      </c>
      <c r="J95">
        <v>1</v>
      </c>
      <c r="L95">
        <v>0.6</v>
      </c>
      <c r="M95" t="s">
        <v>15</v>
      </c>
      <c r="N95" t="s">
        <v>15</v>
      </c>
      <c r="O95">
        <v>0.4</v>
      </c>
      <c r="P95">
        <f>SUM(OGS_Away_BrazilA[[#This Row],[0-15]:[31-45]])</f>
        <v>3</v>
      </c>
    </row>
    <row r="96" spans="1:16" x14ac:dyDescent="0.25">
      <c r="A96" t="s">
        <v>292</v>
      </c>
      <c r="B96" t="s">
        <v>593</v>
      </c>
      <c r="C96">
        <v>7</v>
      </c>
      <c r="D96">
        <v>26</v>
      </c>
      <c r="E96">
        <v>3</v>
      </c>
      <c r="F96">
        <v>1</v>
      </c>
      <c r="G96">
        <v>1</v>
      </c>
      <c r="H96">
        <v>1</v>
      </c>
      <c r="I96">
        <v>1</v>
      </c>
      <c r="J96">
        <v>0</v>
      </c>
      <c r="L96">
        <v>0.71</v>
      </c>
      <c r="M96" t="s">
        <v>15</v>
      </c>
      <c r="N96" t="s">
        <v>15</v>
      </c>
      <c r="O96">
        <v>0.28999999999999998</v>
      </c>
      <c r="P96">
        <f>SUM(OGS_Away_BrazilA[[#This Row],[0-15]:[31-45]])</f>
        <v>5</v>
      </c>
    </row>
    <row r="97" spans="1:16" x14ac:dyDescent="0.25">
      <c r="A97" t="s">
        <v>293</v>
      </c>
      <c r="B97" t="s">
        <v>593</v>
      </c>
      <c r="C97">
        <v>6</v>
      </c>
      <c r="D97">
        <v>47</v>
      </c>
      <c r="E97">
        <v>1</v>
      </c>
      <c r="F97">
        <v>2</v>
      </c>
      <c r="G97">
        <v>0</v>
      </c>
      <c r="H97">
        <v>1</v>
      </c>
      <c r="I97">
        <v>0</v>
      </c>
      <c r="J97">
        <v>2</v>
      </c>
      <c r="L97">
        <v>0.5</v>
      </c>
      <c r="M97" t="s">
        <v>15</v>
      </c>
      <c r="N97" t="s">
        <v>15</v>
      </c>
      <c r="O97">
        <v>0.5</v>
      </c>
      <c r="P97">
        <f>SUM(OGS_Away_BrazilA[[#This Row],[0-15]:[31-45]])</f>
        <v>3</v>
      </c>
    </row>
    <row r="98" spans="1:16" x14ac:dyDescent="0.25">
      <c r="A98" t="s">
        <v>294</v>
      </c>
      <c r="B98" t="s">
        <v>670</v>
      </c>
      <c r="C98">
        <v>5</v>
      </c>
      <c r="D98">
        <v>30</v>
      </c>
      <c r="E98">
        <v>2</v>
      </c>
      <c r="F98">
        <v>0</v>
      </c>
      <c r="G98">
        <v>2</v>
      </c>
      <c r="H98">
        <v>0</v>
      </c>
      <c r="I98">
        <v>1</v>
      </c>
      <c r="J98">
        <v>0</v>
      </c>
      <c r="L98">
        <v>0.8</v>
      </c>
      <c r="M98" t="s">
        <v>15</v>
      </c>
      <c r="N98" t="s">
        <v>15</v>
      </c>
      <c r="O98">
        <v>0.2</v>
      </c>
      <c r="P98">
        <f>SUM(OGS_Away_BrazilA[[#This Row],[0-15]:[31-45]])</f>
        <v>4</v>
      </c>
    </row>
    <row r="99" spans="1:16" x14ac:dyDescent="0.25">
      <c r="A99" t="s">
        <v>295</v>
      </c>
      <c r="B99" t="s">
        <v>593</v>
      </c>
      <c r="C99">
        <v>2</v>
      </c>
      <c r="D99">
        <v>16</v>
      </c>
      <c r="E99">
        <v>1</v>
      </c>
      <c r="F99">
        <v>1</v>
      </c>
      <c r="G99">
        <v>0</v>
      </c>
      <c r="H99">
        <v>0</v>
      </c>
      <c r="I99">
        <v>0</v>
      </c>
      <c r="J99">
        <v>0</v>
      </c>
      <c r="L99">
        <v>1</v>
      </c>
      <c r="M99" t="s">
        <v>15</v>
      </c>
      <c r="N99" t="s">
        <v>15</v>
      </c>
      <c r="O99">
        <v>0</v>
      </c>
      <c r="P99">
        <f>SUM(OGS_Away_BrazilA[[#This Row],[0-15]:[31-45]])</f>
        <v>2</v>
      </c>
    </row>
    <row r="100" spans="1:16" x14ac:dyDescent="0.25">
      <c r="A100" t="s">
        <v>296</v>
      </c>
      <c r="B100" t="s">
        <v>670</v>
      </c>
      <c r="C100">
        <v>5</v>
      </c>
      <c r="D100">
        <v>40</v>
      </c>
      <c r="E100">
        <v>2</v>
      </c>
      <c r="F100">
        <v>0</v>
      </c>
      <c r="G100">
        <v>0</v>
      </c>
      <c r="H100">
        <v>2</v>
      </c>
      <c r="I100">
        <v>1</v>
      </c>
      <c r="J100">
        <v>0</v>
      </c>
      <c r="L100">
        <v>0.4</v>
      </c>
      <c r="M100" t="s">
        <v>15</v>
      </c>
      <c r="N100" t="s">
        <v>15</v>
      </c>
      <c r="O100">
        <v>0.6</v>
      </c>
      <c r="P100">
        <f>SUM(OGS_Away_BrazilA[[#This Row],[0-15]:[31-45]])</f>
        <v>2</v>
      </c>
    </row>
    <row r="101" spans="1:16" x14ac:dyDescent="0.25">
      <c r="A101" t="s">
        <v>297</v>
      </c>
      <c r="B101" t="s">
        <v>593</v>
      </c>
      <c r="C101">
        <v>5</v>
      </c>
      <c r="D101">
        <v>25</v>
      </c>
      <c r="E101">
        <v>2</v>
      </c>
      <c r="F101">
        <v>2</v>
      </c>
      <c r="G101">
        <v>0</v>
      </c>
      <c r="H101">
        <v>0</v>
      </c>
      <c r="I101">
        <v>1</v>
      </c>
      <c r="J101">
        <v>0</v>
      </c>
      <c r="L101">
        <v>0.8</v>
      </c>
      <c r="M101" t="s">
        <v>15</v>
      </c>
      <c r="N101" t="s">
        <v>15</v>
      </c>
      <c r="O101">
        <v>0.2</v>
      </c>
      <c r="P101">
        <f>SUM(OGS_Away_BrazilA[[#This Row],[0-15]:[31-45]])</f>
        <v>4</v>
      </c>
    </row>
    <row r="102" spans="1:16" x14ac:dyDescent="0.25">
      <c r="A102" t="s">
        <v>298</v>
      </c>
      <c r="B102" t="s">
        <v>535</v>
      </c>
      <c r="C102">
        <v>4</v>
      </c>
      <c r="D102">
        <v>43</v>
      </c>
      <c r="E102">
        <v>0</v>
      </c>
      <c r="F102">
        <v>2</v>
      </c>
      <c r="G102">
        <v>0</v>
      </c>
      <c r="H102">
        <v>1</v>
      </c>
      <c r="I102">
        <v>1</v>
      </c>
      <c r="J102">
        <v>0</v>
      </c>
      <c r="L102">
        <v>0.5</v>
      </c>
      <c r="M102" t="s">
        <v>15</v>
      </c>
      <c r="N102" t="s">
        <v>15</v>
      </c>
      <c r="O102">
        <v>0.5</v>
      </c>
      <c r="P102">
        <f>SUM(OGS_Away_BrazilA[[#This Row],[0-15]:[31-45]])</f>
        <v>2</v>
      </c>
    </row>
    <row r="103" spans="1:16" x14ac:dyDescent="0.25">
      <c r="A103" t="s">
        <v>299</v>
      </c>
      <c r="B103" t="s">
        <v>535</v>
      </c>
      <c r="C103">
        <v>3</v>
      </c>
      <c r="D103">
        <v>15</v>
      </c>
      <c r="E103">
        <v>2</v>
      </c>
      <c r="F103">
        <v>1</v>
      </c>
      <c r="G103">
        <v>0</v>
      </c>
      <c r="H103">
        <v>0</v>
      </c>
      <c r="I103">
        <v>0</v>
      </c>
      <c r="J103">
        <v>0</v>
      </c>
      <c r="L103">
        <v>1</v>
      </c>
      <c r="M103" t="s">
        <v>15</v>
      </c>
      <c r="N103" t="s">
        <v>15</v>
      </c>
      <c r="O103">
        <v>0</v>
      </c>
      <c r="P103">
        <f>SUM(OGS_Away_BrazilA[[#This Row],[0-15]:[31-45]])</f>
        <v>3</v>
      </c>
    </row>
    <row r="104" spans="1:16" x14ac:dyDescent="0.25">
      <c r="A104" t="s">
        <v>300</v>
      </c>
      <c r="B104" t="s">
        <v>535</v>
      </c>
      <c r="C104">
        <v>1</v>
      </c>
      <c r="D104">
        <v>5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L104">
        <v>1</v>
      </c>
      <c r="M104" t="s">
        <v>15</v>
      </c>
      <c r="N104" t="s">
        <v>15</v>
      </c>
      <c r="O104">
        <v>0</v>
      </c>
      <c r="P104">
        <f>SUM(OGS_Away_BrazilA[[#This Row],[0-15]:[31-45]])</f>
        <v>1</v>
      </c>
    </row>
    <row r="105" spans="1:16" x14ac:dyDescent="0.25">
      <c r="A105" t="s">
        <v>301</v>
      </c>
      <c r="B105" t="s">
        <v>535</v>
      </c>
      <c r="C105">
        <v>3</v>
      </c>
      <c r="D105">
        <v>12</v>
      </c>
      <c r="E105">
        <v>2</v>
      </c>
      <c r="F105">
        <v>1</v>
      </c>
      <c r="G105">
        <v>0</v>
      </c>
      <c r="H105">
        <v>0</v>
      </c>
      <c r="I105">
        <v>0</v>
      </c>
      <c r="J105">
        <v>0</v>
      </c>
      <c r="L105">
        <v>1</v>
      </c>
      <c r="M105" t="s">
        <v>15</v>
      </c>
      <c r="N105" t="s">
        <v>15</v>
      </c>
      <c r="O105">
        <v>0</v>
      </c>
      <c r="P105">
        <f>SUM(OGS_Away_BrazilA[[#This Row],[0-15]:[31-45]])</f>
        <v>3</v>
      </c>
    </row>
    <row r="106" spans="1:16" x14ac:dyDescent="0.25">
      <c r="A106" t="s">
        <v>302</v>
      </c>
      <c r="B106" t="s">
        <v>535</v>
      </c>
      <c r="C106">
        <v>5</v>
      </c>
      <c r="D106">
        <v>33</v>
      </c>
      <c r="E106">
        <v>0</v>
      </c>
      <c r="F106">
        <v>2</v>
      </c>
      <c r="G106">
        <v>3</v>
      </c>
      <c r="H106">
        <v>0</v>
      </c>
      <c r="I106">
        <v>0</v>
      </c>
      <c r="J106">
        <v>0</v>
      </c>
      <c r="L106">
        <v>1</v>
      </c>
      <c r="M106" t="s">
        <v>15</v>
      </c>
      <c r="N106" t="s">
        <v>15</v>
      </c>
      <c r="O106">
        <v>0</v>
      </c>
      <c r="P106">
        <f>SUM(OGS_Away_BrazilA[[#This Row],[0-15]:[31-45]])</f>
        <v>5</v>
      </c>
    </row>
    <row r="107" spans="1:16" x14ac:dyDescent="0.25">
      <c r="A107" t="s">
        <v>303</v>
      </c>
      <c r="B107" t="s">
        <v>535</v>
      </c>
      <c r="C107">
        <v>2</v>
      </c>
      <c r="D107">
        <v>11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0</v>
      </c>
      <c r="L107">
        <v>1</v>
      </c>
      <c r="M107" t="s">
        <v>15</v>
      </c>
      <c r="N107" t="s">
        <v>15</v>
      </c>
      <c r="O107">
        <v>0</v>
      </c>
      <c r="P107">
        <f>SUM(OGS_Away_BrazilA[[#This Row],[0-15]:[31-45]])</f>
        <v>2</v>
      </c>
    </row>
    <row r="108" spans="1:16" x14ac:dyDescent="0.25">
      <c r="A108" t="s">
        <v>304</v>
      </c>
      <c r="B108" t="s">
        <v>535</v>
      </c>
      <c r="C108">
        <v>3</v>
      </c>
      <c r="D108">
        <v>56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1</v>
      </c>
      <c r="L108">
        <v>0.33</v>
      </c>
      <c r="M108" t="s">
        <v>15</v>
      </c>
      <c r="N108" t="s">
        <v>15</v>
      </c>
      <c r="O108">
        <v>0.67</v>
      </c>
      <c r="P108">
        <f>SUM(OGS_Away_BrazilA[[#This Row],[0-15]:[31-45]])</f>
        <v>1</v>
      </c>
    </row>
    <row r="109" spans="1:16" x14ac:dyDescent="0.25">
      <c r="A109" t="s">
        <v>305</v>
      </c>
      <c r="B109" t="s">
        <v>535</v>
      </c>
      <c r="C109">
        <v>4</v>
      </c>
      <c r="D109">
        <v>6</v>
      </c>
      <c r="E109">
        <v>4</v>
      </c>
      <c r="F109">
        <v>0</v>
      </c>
      <c r="G109">
        <v>0</v>
      </c>
      <c r="H109">
        <v>0</v>
      </c>
      <c r="I109">
        <v>0</v>
      </c>
      <c r="J109">
        <v>0</v>
      </c>
      <c r="L109">
        <v>1</v>
      </c>
      <c r="M109" t="s">
        <v>15</v>
      </c>
      <c r="N109" t="s">
        <v>15</v>
      </c>
      <c r="O109">
        <v>0</v>
      </c>
      <c r="P109">
        <f>SUM(OGS_Away_BrazilA[[#This Row],[0-15]:[31-45]])</f>
        <v>4</v>
      </c>
    </row>
    <row r="110" spans="1:16" x14ac:dyDescent="0.25">
      <c r="A110" t="s">
        <v>306</v>
      </c>
      <c r="B110" t="s">
        <v>535</v>
      </c>
      <c r="C110">
        <v>5</v>
      </c>
      <c r="D110">
        <v>38</v>
      </c>
      <c r="E110">
        <v>2</v>
      </c>
      <c r="F110">
        <v>0</v>
      </c>
      <c r="G110">
        <v>1</v>
      </c>
      <c r="H110">
        <v>0</v>
      </c>
      <c r="I110">
        <v>1</v>
      </c>
      <c r="J110">
        <v>1</v>
      </c>
      <c r="L110">
        <v>0.6</v>
      </c>
      <c r="M110" t="s">
        <v>15</v>
      </c>
      <c r="N110" t="s">
        <v>15</v>
      </c>
      <c r="O110">
        <v>0.4</v>
      </c>
      <c r="P110">
        <f>SUM(OGS_Away_BrazilA[[#This Row],[0-15]:[31-45]])</f>
        <v>3</v>
      </c>
    </row>
    <row r="111" spans="1:16" x14ac:dyDescent="0.25">
      <c r="A111" t="s">
        <v>307</v>
      </c>
      <c r="B111" t="s">
        <v>535</v>
      </c>
      <c r="C111">
        <v>2</v>
      </c>
      <c r="D111">
        <v>46</v>
      </c>
      <c r="E111">
        <v>0</v>
      </c>
      <c r="F111">
        <v>0</v>
      </c>
      <c r="G111">
        <v>1</v>
      </c>
      <c r="H111">
        <v>1</v>
      </c>
      <c r="I111">
        <v>0</v>
      </c>
      <c r="J111">
        <v>0</v>
      </c>
      <c r="L111">
        <v>0.5</v>
      </c>
      <c r="M111" t="s">
        <v>15</v>
      </c>
      <c r="N111" t="s">
        <v>15</v>
      </c>
      <c r="O111">
        <v>0.5</v>
      </c>
      <c r="P111">
        <f>SUM(OGS_Away_BrazilA[[#This Row],[0-15]:[31-45]])</f>
        <v>1</v>
      </c>
    </row>
    <row r="112" spans="1:16" x14ac:dyDescent="0.25">
      <c r="A112" t="s">
        <v>308</v>
      </c>
      <c r="B112" t="s">
        <v>535</v>
      </c>
      <c r="C112">
        <v>4</v>
      </c>
      <c r="D112">
        <v>24</v>
      </c>
      <c r="E112">
        <v>1</v>
      </c>
      <c r="F112">
        <v>2</v>
      </c>
      <c r="G112">
        <v>1</v>
      </c>
      <c r="H112">
        <v>0</v>
      </c>
      <c r="I112">
        <v>0</v>
      </c>
      <c r="J112">
        <v>0</v>
      </c>
      <c r="L112">
        <v>1</v>
      </c>
      <c r="M112" t="s">
        <v>15</v>
      </c>
      <c r="N112" t="s">
        <v>15</v>
      </c>
      <c r="O112">
        <v>0</v>
      </c>
      <c r="P112">
        <f>SUM(OGS_Away_BrazilA[[#This Row],[0-15]:[31-45]])</f>
        <v>4</v>
      </c>
    </row>
    <row r="113" spans="1:16" x14ac:dyDescent="0.25">
      <c r="A113" t="s">
        <v>309</v>
      </c>
      <c r="B113" t="s">
        <v>470</v>
      </c>
      <c r="C113">
        <v>2</v>
      </c>
      <c r="D113">
        <v>49</v>
      </c>
      <c r="E113">
        <v>0</v>
      </c>
      <c r="F113">
        <v>0</v>
      </c>
      <c r="G113">
        <v>0</v>
      </c>
      <c r="H113">
        <v>2</v>
      </c>
      <c r="I113">
        <v>0</v>
      </c>
      <c r="J113">
        <v>0</v>
      </c>
      <c r="L113">
        <v>0</v>
      </c>
      <c r="M113" t="s">
        <v>15</v>
      </c>
      <c r="N113" t="s">
        <v>15</v>
      </c>
      <c r="O113">
        <v>1</v>
      </c>
      <c r="P113">
        <f>SUM(OGS_Away_BrazilA[[#This Row],[0-15]:[31-45]])</f>
        <v>0</v>
      </c>
    </row>
    <row r="114" spans="1:16" x14ac:dyDescent="0.25">
      <c r="A114" t="s">
        <v>310</v>
      </c>
      <c r="B114" t="s">
        <v>535</v>
      </c>
      <c r="C114">
        <v>5</v>
      </c>
      <c r="D114">
        <v>53</v>
      </c>
      <c r="E114">
        <v>1</v>
      </c>
      <c r="F114">
        <v>1</v>
      </c>
      <c r="G114">
        <v>0</v>
      </c>
      <c r="H114">
        <v>0</v>
      </c>
      <c r="I114">
        <v>2</v>
      </c>
      <c r="J114">
        <v>1</v>
      </c>
      <c r="L114">
        <v>0.4</v>
      </c>
      <c r="M114" t="s">
        <v>15</v>
      </c>
      <c r="N114" t="s">
        <v>15</v>
      </c>
      <c r="O114">
        <v>0.6</v>
      </c>
      <c r="P114">
        <f>SUM(OGS_Away_BrazilA[[#This Row],[0-15]:[31-45]])</f>
        <v>2</v>
      </c>
    </row>
    <row r="115" spans="1:16" x14ac:dyDescent="0.25">
      <c r="A115" t="s">
        <v>311</v>
      </c>
      <c r="B115" t="s">
        <v>535</v>
      </c>
      <c r="C115">
        <v>8</v>
      </c>
      <c r="D115">
        <v>30</v>
      </c>
      <c r="E115">
        <v>2</v>
      </c>
      <c r="F115">
        <v>3</v>
      </c>
      <c r="G115">
        <v>1</v>
      </c>
      <c r="H115">
        <v>0</v>
      </c>
      <c r="I115">
        <v>2</v>
      </c>
      <c r="J115">
        <v>0</v>
      </c>
      <c r="L115">
        <v>0.75</v>
      </c>
      <c r="M115" t="s">
        <v>15</v>
      </c>
      <c r="N115" t="s">
        <v>15</v>
      </c>
      <c r="O115">
        <v>0.25</v>
      </c>
      <c r="P115">
        <f>SUM(OGS_Away_BrazilA[[#This Row],[0-15]:[31-45]])</f>
        <v>6</v>
      </c>
    </row>
    <row r="116" spans="1:16" x14ac:dyDescent="0.25">
      <c r="A116" t="s">
        <v>312</v>
      </c>
      <c r="B116" t="s">
        <v>593</v>
      </c>
      <c r="C116">
        <v>6</v>
      </c>
      <c r="D116">
        <v>31</v>
      </c>
      <c r="E116">
        <v>3</v>
      </c>
      <c r="F116">
        <v>0</v>
      </c>
      <c r="G116">
        <v>1</v>
      </c>
      <c r="H116">
        <v>1</v>
      </c>
      <c r="I116">
        <v>1</v>
      </c>
      <c r="J116">
        <v>0</v>
      </c>
      <c r="L116">
        <v>0.67</v>
      </c>
      <c r="M116" t="s">
        <v>15</v>
      </c>
      <c r="N116" t="s">
        <v>15</v>
      </c>
      <c r="O116">
        <v>0.33</v>
      </c>
      <c r="P116">
        <f>SUM(OGS_Away_BrazilA[[#This Row],[0-15]:[31-45]])</f>
        <v>4</v>
      </c>
    </row>
    <row r="117" spans="1:16" x14ac:dyDescent="0.25">
      <c r="A117" t="s">
        <v>313</v>
      </c>
      <c r="B117" t="s">
        <v>535</v>
      </c>
      <c r="C117">
        <v>1</v>
      </c>
      <c r="D117">
        <v>22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</v>
      </c>
      <c r="L117">
        <v>1</v>
      </c>
      <c r="M117" t="s">
        <v>15</v>
      </c>
      <c r="N117" t="s">
        <v>15</v>
      </c>
      <c r="O117">
        <v>0</v>
      </c>
      <c r="P117">
        <f>SUM(OGS_Away_BrazilA[[#This Row],[0-15]:[31-45]])</f>
        <v>1</v>
      </c>
    </row>
    <row r="118" spans="1:16" x14ac:dyDescent="0.25">
      <c r="A118" t="s">
        <v>314</v>
      </c>
      <c r="B118" t="s">
        <v>535</v>
      </c>
      <c r="C118">
        <v>2</v>
      </c>
      <c r="D118">
        <v>48</v>
      </c>
      <c r="E118">
        <v>1</v>
      </c>
      <c r="F118">
        <v>0</v>
      </c>
      <c r="G118">
        <v>0</v>
      </c>
      <c r="H118">
        <v>0</v>
      </c>
      <c r="I118">
        <v>0</v>
      </c>
      <c r="J118">
        <v>1</v>
      </c>
      <c r="L118">
        <v>0.5</v>
      </c>
      <c r="M118" t="s">
        <v>15</v>
      </c>
      <c r="N118" t="s">
        <v>15</v>
      </c>
      <c r="O118">
        <v>0.5</v>
      </c>
      <c r="P118">
        <f>SUM(OGS_Away_BrazilA[[#This Row],[0-15]:[31-45]])</f>
        <v>1</v>
      </c>
    </row>
    <row r="119" spans="1:16" x14ac:dyDescent="0.25">
      <c r="A119" t="s">
        <v>315</v>
      </c>
      <c r="B119" t="s">
        <v>593</v>
      </c>
      <c r="C119">
        <v>3</v>
      </c>
      <c r="D119">
        <v>24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0</v>
      </c>
      <c r="L119">
        <v>1</v>
      </c>
      <c r="M119" t="s">
        <v>15</v>
      </c>
      <c r="N119" t="s">
        <v>15</v>
      </c>
      <c r="O119">
        <v>0</v>
      </c>
      <c r="P119">
        <f>SUM(OGS_Away_BrazilA[[#This Row],[0-15]:[31-45]])</f>
        <v>3</v>
      </c>
    </row>
    <row r="120" spans="1:16" x14ac:dyDescent="0.25">
      <c r="A120" t="s">
        <v>316</v>
      </c>
      <c r="B120" t="s">
        <v>535</v>
      </c>
      <c r="C120">
        <v>6</v>
      </c>
      <c r="D120">
        <v>16</v>
      </c>
      <c r="E120">
        <v>3</v>
      </c>
      <c r="F120">
        <v>2</v>
      </c>
      <c r="G120">
        <v>1</v>
      </c>
      <c r="H120">
        <v>0</v>
      </c>
      <c r="I120">
        <v>0</v>
      </c>
      <c r="J120">
        <v>0</v>
      </c>
      <c r="L120">
        <v>1</v>
      </c>
      <c r="M120" t="s">
        <v>15</v>
      </c>
      <c r="N120" t="s">
        <v>15</v>
      </c>
      <c r="O120">
        <v>0</v>
      </c>
      <c r="P120">
        <f>SUM(OGS_Away_BrazilA[[#This Row],[0-15]:[31-45]])</f>
        <v>6</v>
      </c>
    </row>
    <row r="121" spans="1:16" x14ac:dyDescent="0.25">
      <c r="A121" t="s">
        <v>317</v>
      </c>
      <c r="B121" t="s">
        <v>535</v>
      </c>
      <c r="C121">
        <v>2</v>
      </c>
      <c r="D121">
        <v>20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L121">
        <v>1</v>
      </c>
      <c r="M121" t="s">
        <v>15</v>
      </c>
      <c r="N121" t="s">
        <v>15</v>
      </c>
      <c r="O121">
        <v>0</v>
      </c>
      <c r="P121">
        <f>SUM(OGS_Away_BrazilA[[#This Row],[0-15]:[31-45]])</f>
        <v>2</v>
      </c>
    </row>
    <row r="122" spans="1:16" x14ac:dyDescent="0.25">
      <c r="A122" t="s">
        <v>318</v>
      </c>
      <c r="B122" t="s">
        <v>470</v>
      </c>
      <c r="C122">
        <v>3</v>
      </c>
      <c r="D122">
        <v>29</v>
      </c>
      <c r="E122">
        <v>0</v>
      </c>
      <c r="F122">
        <v>2</v>
      </c>
      <c r="G122">
        <v>0</v>
      </c>
      <c r="H122">
        <v>1</v>
      </c>
      <c r="I122">
        <v>0</v>
      </c>
      <c r="J122">
        <v>0</v>
      </c>
      <c r="L122">
        <v>0.67</v>
      </c>
      <c r="M122" t="s">
        <v>15</v>
      </c>
      <c r="N122" t="s">
        <v>15</v>
      </c>
      <c r="O122">
        <v>0.33</v>
      </c>
      <c r="P122">
        <f>SUM(OGS_Away_BrazilA[[#This Row],[0-15]:[31-45]])</f>
        <v>2</v>
      </c>
    </row>
    <row r="123" spans="1:16" x14ac:dyDescent="0.25">
      <c r="A123" t="s">
        <v>319</v>
      </c>
      <c r="B123" t="s">
        <v>535</v>
      </c>
      <c r="C123">
        <v>6</v>
      </c>
      <c r="D123">
        <v>18</v>
      </c>
      <c r="E123">
        <v>3</v>
      </c>
      <c r="F123">
        <v>2</v>
      </c>
      <c r="G123">
        <v>1</v>
      </c>
      <c r="H123">
        <v>0</v>
      </c>
      <c r="I123">
        <v>0</v>
      </c>
      <c r="J123">
        <v>0</v>
      </c>
      <c r="L123">
        <v>1</v>
      </c>
      <c r="M123" t="s">
        <v>15</v>
      </c>
      <c r="N123" t="s">
        <v>15</v>
      </c>
      <c r="O123">
        <v>0</v>
      </c>
      <c r="P123">
        <f>SUM(OGS_Away_BrazilA[[#This Row],[0-15]:[31-45]])</f>
        <v>6</v>
      </c>
    </row>
    <row r="124" spans="1:16" x14ac:dyDescent="0.25">
      <c r="A124" t="s">
        <v>320</v>
      </c>
      <c r="B124" t="s">
        <v>593</v>
      </c>
      <c r="C124">
        <v>4</v>
      </c>
      <c r="D124">
        <v>24</v>
      </c>
      <c r="E124">
        <v>2</v>
      </c>
      <c r="F124">
        <v>0</v>
      </c>
      <c r="G124">
        <v>1</v>
      </c>
      <c r="H124">
        <v>1</v>
      </c>
      <c r="I124">
        <v>0</v>
      </c>
      <c r="J124">
        <v>0</v>
      </c>
      <c r="L124">
        <v>0.75</v>
      </c>
      <c r="M124" t="s">
        <v>15</v>
      </c>
      <c r="N124" t="s">
        <v>15</v>
      </c>
      <c r="O124">
        <v>0.25</v>
      </c>
      <c r="P124">
        <f>SUM(OGS_Away_BrazilA[[#This Row],[0-15]:[31-45]])</f>
        <v>3</v>
      </c>
    </row>
    <row r="125" spans="1:16" x14ac:dyDescent="0.25">
      <c r="A125" t="s">
        <v>321</v>
      </c>
      <c r="B125" t="s">
        <v>535</v>
      </c>
      <c r="C125">
        <v>1</v>
      </c>
      <c r="D125">
        <v>39</v>
      </c>
      <c r="E125">
        <v>0</v>
      </c>
      <c r="F125">
        <v>0</v>
      </c>
      <c r="G125">
        <v>1</v>
      </c>
      <c r="H125">
        <v>0</v>
      </c>
      <c r="I125">
        <v>0</v>
      </c>
      <c r="J125">
        <v>0</v>
      </c>
      <c r="L125">
        <v>1</v>
      </c>
      <c r="M125" t="s">
        <v>15</v>
      </c>
      <c r="N125" t="s">
        <v>15</v>
      </c>
      <c r="O125">
        <v>0</v>
      </c>
      <c r="P125">
        <f>SUM(OGS_Away_BrazilA[[#This Row],[0-15]:[31-45]])</f>
        <v>1</v>
      </c>
    </row>
    <row r="126" spans="1:16" x14ac:dyDescent="0.25">
      <c r="A126" t="s">
        <v>322</v>
      </c>
      <c r="B126" t="s">
        <v>593</v>
      </c>
      <c r="C126">
        <v>4</v>
      </c>
      <c r="D126">
        <v>43</v>
      </c>
      <c r="E126">
        <v>0</v>
      </c>
      <c r="F126">
        <v>0</v>
      </c>
      <c r="G126">
        <v>3</v>
      </c>
      <c r="H126">
        <v>1</v>
      </c>
      <c r="I126">
        <v>0</v>
      </c>
      <c r="J126">
        <v>0</v>
      </c>
      <c r="L126">
        <v>0.75</v>
      </c>
      <c r="M126" t="s">
        <v>15</v>
      </c>
      <c r="N126" t="s">
        <v>15</v>
      </c>
      <c r="O126">
        <v>0.25</v>
      </c>
      <c r="P126">
        <f>SUM(OGS_Away_BrazilA[[#This Row],[0-15]:[31-45]])</f>
        <v>3</v>
      </c>
    </row>
    <row r="127" spans="1:16" x14ac:dyDescent="0.25">
      <c r="A127" t="s">
        <v>323</v>
      </c>
      <c r="B127" t="s">
        <v>593</v>
      </c>
      <c r="C127">
        <v>4</v>
      </c>
      <c r="D127">
        <v>47</v>
      </c>
      <c r="E127">
        <v>1</v>
      </c>
      <c r="F127">
        <v>0</v>
      </c>
      <c r="G127">
        <v>1</v>
      </c>
      <c r="H127">
        <v>0</v>
      </c>
      <c r="I127">
        <v>2</v>
      </c>
      <c r="J127">
        <v>0</v>
      </c>
      <c r="L127">
        <v>0.5</v>
      </c>
      <c r="M127" t="s">
        <v>15</v>
      </c>
      <c r="N127" t="s">
        <v>15</v>
      </c>
      <c r="O127">
        <v>0.5</v>
      </c>
      <c r="P127">
        <f>SUM(OGS_Away_BrazilA[[#This Row],[0-15]:[31-45]])</f>
        <v>2</v>
      </c>
    </row>
    <row r="128" spans="1:16" x14ac:dyDescent="0.25">
      <c r="A128" t="s">
        <v>324</v>
      </c>
      <c r="B128" t="s">
        <v>593</v>
      </c>
      <c r="C128">
        <v>2</v>
      </c>
      <c r="D128">
        <v>22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L128">
        <v>1</v>
      </c>
      <c r="M128" t="s">
        <v>15</v>
      </c>
      <c r="N128" t="s">
        <v>15</v>
      </c>
      <c r="O128">
        <v>0</v>
      </c>
      <c r="P128">
        <f>SUM(OGS_Away_BrazilA[[#This Row],[0-15]:[31-45]])</f>
        <v>2</v>
      </c>
    </row>
    <row r="129" spans="1:16" x14ac:dyDescent="0.25">
      <c r="A129" t="s">
        <v>325</v>
      </c>
      <c r="B129" t="s">
        <v>593</v>
      </c>
      <c r="C129">
        <v>2</v>
      </c>
      <c r="D129">
        <v>20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L129">
        <v>1</v>
      </c>
      <c r="M129" t="s">
        <v>15</v>
      </c>
      <c r="N129" t="s">
        <v>15</v>
      </c>
      <c r="O129">
        <v>0</v>
      </c>
      <c r="P129">
        <f>SUM(OGS_Away_BrazilA[[#This Row],[0-15]:[31-45]])</f>
        <v>2</v>
      </c>
    </row>
    <row r="130" spans="1:16" x14ac:dyDescent="0.25">
      <c r="A130" t="s">
        <v>326</v>
      </c>
      <c r="B130" t="s">
        <v>593</v>
      </c>
      <c r="C130">
        <v>5</v>
      </c>
      <c r="D130">
        <v>12</v>
      </c>
      <c r="E130">
        <v>3</v>
      </c>
      <c r="F130">
        <v>2</v>
      </c>
      <c r="G130">
        <v>0</v>
      </c>
      <c r="H130">
        <v>0</v>
      </c>
      <c r="I130">
        <v>0</v>
      </c>
      <c r="J130">
        <v>0</v>
      </c>
      <c r="L130">
        <v>1</v>
      </c>
      <c r="M130" t="s">
        <v>15</v>
      </c>
      <c r="N130" t="s">
        <v>15</v>
      </c>
      <c r="O130">
        <v>0</v>
      </c>
      <c r="P130">
        <f>SUM(OGS_Away_BrazilA[[#This Row],[0-15]:[31-45]])</f>
        <v>5</v>
      </c>
    </row>
    <row r="131" spans="1:16" x14ac:dyDescent="0.25">
      <c r="A131" t="s">
        <v>327</v>
      </c>
      <c r="B131" t="s">
        <v>535</v>
      </c>
      <c r="C131">
        <v>6</v>
      </c>
      <c r="D131">
        <v>26</v>
      </c>
      <c r="E131">
        <v>3</v>
      </c>
      <c r="F131">
        <v>2</v>
      </c>
      <c r="G131">
        <v>0</v>
      </c>
      <c r="H131">
        <v>0</v>
      </c>
      <c r="I131">
        <v>0</v>
      </c>
      <c r="J131">
        <v>1</v>
      </c>
      <c r="L131">
        <v>0.83</v>
      </c>
      <c r="M131" t="s">
        <v>15</v>
      </c>
      <c r="N131" t="s">
        <v>15</v>
      </c>
      <c r="O131">
        <v>0.17</v>
      </c>
      <c r="P131">
        <f>SUM(OGS_Away_BrazilA[[#This Row],[0-15]:[31-45]])</f>
        <v>5</v>
      </c>
    </row>
    <row r="132" spans="1:16" x14ac:dyDescent="0.25">
      <c r="A132" t="s">
        <v>328</v>
      </c>
      <c r="B132" t="s">
        <v>470</v>
      </c>
      <c r="C132">
        <v>4</v>
      </c>
      <c r="D132">
        <v>20</v>
      </c>
      <c r="E132">
        <v>2</v>
      </c>
      <c r="F132">
        <v>2</v>
      </c>
      <c r="G132">
        <v>0</v>
      </c>
      <c r="H132">
        <v>0</v>
      </c>
      <c r="I132">
        <v>0</v>
      </c>
      <c r="J132">
        <v>0</v>
      </c>
      <c r="L132">
        <v>1</v>
      </c>
      <c r="M132" t="s">
        <v>15</v>
      </c>
      <c r="N132" t="s">
        <v>15</v>
      </c>
      <c r="O132">
        <v>0</v>
      </c>
      <c r="P132">
        <f>SUM(OGS_Away_BrazilA[[#This Row],[0-15]:[31-45]])</f>
        <v>4</v>
      </c>
    </row>
    <row r="133" spans="1:16" x14ac:dyDescent="0.25">
      <c r="A133" t="s">
        <v>329</v>
      </c>
      <c r="B133" t="s">
        <v>535</v>
      </c>
      <c r="C133">
        <v>5</v>
      </c>
      <c r="D133">
        <v>41</v>
      </c>
      <c r="E133">
        <v>1</v>
      </c>
      <c r="F133">
        <v>0</v>
      </c>
      <c r="G133">
        <v>1</v>
      </c>
      <c r="H133">
        <v>2</v>
      </c>
      <c r="I133">
        <v>1</v>
      </c>
      <c r="J133">
        <v>0</v>
      </c>
      <c r="L133">
        <v>0.4</v>
      </c>
      <c r="M133" t="s">
        <v>15</v>
      </c>
      <c r="N133" t="s">
        <v>15</v>
      </c>
      <c r="O133">
        <v>0.6</v>
      </c>
      <c r="P133">
        <f>SUM(OGS_Away_BrazilA[[#This Row],[0-15]:[31-45]])</f>
        <v>2</v>
      </c>
    </row>
    <row r="134" spans="1:16" x14ac:dyDescent="0.25">
      <c r="A134" t="s">
        <v>330</v>
      </c>
      <c r="B134" t="s">
        <v>535</v>
      </c>
      <c r="C134">
        <v>5</v>
      </c>
      <c r="D134">
        <v>35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</v>
      </c>
      <c r="L134">
        <v>0.6</v>
      </c>
      <c r="M134" t="s">
        <v>15</v>
      </c>
      <c r="N134" t="s">
        <v>15</v>
      </c>
      <c r="O134">
        <v>0.4</v>
      </c>
      <c r="P134">
        <f>SUM(OGS_Away_BrazilA[[#This Row],[0-15]:[31-45]])</f>
        <v>3</v>
      </c>
    </row>
    <row r="135" spans="1:16" x14ac:dyDescent="0.25">
      <c r="A135" t="s">
        <v>331</v>
      </c>
      <c r="B135" t="s">
        <v>535</v>
      </c>
      <c r="C135">
        <v>1</v>
      </c>
      <c r="D135">
        <v>4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L135">
        <v>1</v>
      </c>
      <c r="M135" t="s">
        <v>15</v>
      </c>
      <c r="N135" t="s">
        <v>15</v>
      </c>
      <c r="O135">
        <v>0</v>
      </c>
      <c r="P135">
        <f>SUM(OGS_Away_BrazilA[[#This Row],[0-15]:[31-45]])</f>
        <v>1</v>
      </c>
    </row>
    <row r="136" spans="1:16" x14ac:dyDescent="0.25">
      <c r="A136" t="s">
        <v>332</v>
      </c>
      <c r="B136" t="s">
        <v>535</v>
      </c>
      <c r="C136">
        <v>3</v>
      </c>
      <c r="D136">
        <v>24</v>
      </c>
      <c r="E136">
        <v>2</v>
      </c>
      <c r="F136">
        <v>0</v>
      </c>
      <c r="G136">
        <v>0</v>
      </c>
      <c r="H136">
        <v>1</v>
      </c>
      <c r="I136">
        <v>0</v>
      </c>
      <c r="J136">
        <v>0</v>
      </c>
      <c r="L136">
        <v>0.67</v>
      </c>
      <c r="M136" t="s">
        <v>15</v>
      </c>
      <c r="N136" t="s">
        <v>15</v>
      </c>
      <c r="O136">
        <v>0.33</v>
      </c>
      <c r="P136">
        <f>SUM(OGS_Away_BrazilA[[#This Row],[0-15]:[31-45]])</f>
        <v>2</v>
      </c>
    </row>
    <row r="137" spans="1:16" x14ac:dyDescent="0.25">
      <c r="A137" t="s">
        <v>333</v>
      </c>
      <c r="B137" t="s">
        <v>593</v>
      </c>
      <c r="C137">
        <v>5</v>
      </c>
      <c r="D137">
        <v>30</v>
      </c>
      <c r="E137">
        <v>2</v>
      </c>
      <c r="F137">
        <v>0</v>
      </c>
      <c r="G137">
        <v>2</v>
      </c>
      <c r="H137">
        <v>0</v>
      </c>
      <c r="I137">
        <v>1</v>
      </c>
      <c r="J137">
        <v>0</v>
      </c>
      <c r="L137">
        <v>0.8</v>
      </c>
      <c r="M137" t="s">
        <v>15</v>
      </c>
      <c r="N137" t="s">
        <v>15</v>
      </c>
      <c r="O137">
        <v>0.2</v>
      </c>
      <c r="P137">
        <f>SUM(OGS_Away_BrazilA[[#This Row],[0-15]:[31-45]])</f>
        <v>4</v>
      </c>
    </row>
    <row r="138" spans="1:16" x14ac:dyDescent="0.25">
      <c r="A138" t="s">
        <v>387</v>
      </c>
      <c r="B138" t="s">
        <v>597</v>
      </c>
      <c r="C138">
        <v>3</v>
      </c>
      <c r="D138">
        <v>23</v>
      </c>
      <c r="E138">
        <v>2</v>
      </c>
      <c r="F138">
        <v>0</v>
      </c>
      <c r="G138">
        <v>1</v>
      </c>
      <c r="H138">
        <v>0</v>
      </c>
      <c r="I138">
        <v>0</v>
      </c>
      <c r="J138">
        <v>0</v>
      </c>
      <c r="L138">
        <v>1</v>
      </c>
      <c r="M138" t="s">
        <v>15</v>
      </c>
      <c r="N138" t="s">
        <v>15</v>
      </c>
      <c r="O138">
        <v>0</v>
      </c>
      <c r="P138">
        <f>SUM(OGS_Away_BrazilA[[#This Row],[0-15]:[31-45]])</f>
        <v>3</v>
      </c>
    </row>
    <row r="139" spans="1:16" x14ac:dyDescent="0.25">
      <c r="A139" t="s">
        <v>382</v>
      </c>
      <c r="B139" t="s">
        <v>597</v>
      </c>
      <c r="C139">
        <v>9</v>
      </c>
      <c r="D139">
        <v>21</v>
      </c>
      <c r="E139">
        <v>4</v>
      </c>
      <c r="F139">
        <v>3</v>
      </c>
      <c r="G139">
        <v>1</v>
      </c>
      <c r="H139">
        <v>1</v>
      </c>
      <c r="I139">
        <v>0</v>
      </c>
      <c r="J139">
        <v>0</v>
      </c>
      <c r="L139">
        <v>0.89</v>
      </c>
      <c r="M139" t="s">
        <v>15</v>
      </c>
      <c r="N139" t="s">
        <v>15</v>
      </c>
      <c r="O139">
        <v>0.11</v>
      </c>
      <c r="P139">
        <f>SUM(OGS_Away_BrazilA[[#This Row],[0-15]:[31-45]])</f>
        <v>8</v>
      </c>
    </row>
    <row r="140" spans="1:16" x14ac:dyDescent="0.25">
      <c r="A140" t="s">
        <v>385</v>
      </c>
      <c r="B140" t="s">
        <v>597</v>
      </c>
      <c r="C140">
        <v>8</v>
      </c>
      <c r="D140">
        <v>30</v>
      </c>
      <c r="E140">
        <v>2</v>
      </c>
      <c r="F140">
        <v>3</v>
      </c>
      <c r="G140">
        <v>2</v>
      </c>
      <c r="H140">
        <v>0</v>
      </c>
      <c r="I140">
        <v>0</v>
      </c>
      <c r="J140">
        <v>1</v>
      </c>
      <c r="L140">
        <v>0.88</v>
      </c>
      <c r="M140" t="s">
        <v>15</v>
      </c>
      <c r="N140" t="s">
        <v>15</v>
      </c>
      <c r="O140">
        <v>0.12</v>
      </c>
      <c r="P140">
        <f>SUM(OGS_Away_BrazilA[[#This Row],[0-15]:[31-45]])</f>
        <v>7</v>
      </c>
    </row>
    <row r="141" spans="1:16" x14ac:dyDescent="0.25">
      <c r="A141" t="s">
        <v>381</v>
      </c>
      <c r="B141" t="s">
        <v>597</v>
      </c>
      <c r="C141">
        <v>6</v>
      </c>
      <c r="D141">
        <v>34</v>
      </c>
      <c r="E141">
        <v>1</v>
      </c>
      <c r="F141">
        <v>2</v>
      </c>
      <c r="G141">
        <v>1</v>
      </c>
      <c r="H141">
        <v>2</v>
      </c>
      <c r="I141">
        <v>0</v>
      </c>
      <c r="J141">
        <v>0</v>
      </c>
      <c r="L141">
        <v>0.67</v>
      </c>
      <c r="M141" t="s">
        <v>15</v>
      </c>
      <c r="N141" t="s">
        <v>15</v>
      </c>
      <c r="O141">
        <v>0.33</v>
      </c>
      <c r="P141">
        <f>SUM(OGS_Away_BrazilA[[#This Row],[0-15]:[31-45]])</f>
        <v>4</v>
      </c>
    </row>
    <row r="142" spans="1:16" x14ac:dyDescent="0.25">
      <c r="A142" t="s">
        <v>393</v>
      </c>
      <c r="B142" t="s">
        <v>597</v>
      </c>
      <c r="C142">
        <v>6</v>
      </c>
      <c r="D142">
        <v>21</v>
      </c>
      <c r="E142">
        <v>2</v>
      </c>
      <c r="F142">
        <v>3</v>
      </c>
      <c r="G142">
        <v>0</v>
      </c>
      <c r="H142">
        <v>1</v>
      </c>
      <c r="I142">
        <v>0</v>
      </c>
      <c r="J142">
        <v>0</v>
      </c>
      <c r="L142">
        <v>0.83</v>
      </c>
      <c r="M142" t="s">
        <v>15</v>
      </c>
      <c r="N142" t="s">
        <v>15</v>
      </c>
      <c r="O142">
        <v>0.17</v>
      </c>
      <c r="P142">
        <f>SUM(OGS_Away_BrazilA[[#This Row],[0-15]:[31-45]])</f>
        <v>5</v>
      </c>
    </row>
    <row r="143" spans="1:16" x14ac:dyDescent="0.25">
      <c r="A143" t="s">
        <v>388</v>
      </c>
      <c r="B143" t="s">
        <v>597</v>
      </c>
      <c r="C143">
        <v>5</v>
      </c>
      <c r="D143">
        <v>41</v>
      </c>
      <c r="E143">
        <v>1</v>
      </c>
      <c r="F143">
        <v>1</v>
      </c>
      <c r="G143">
        <v>2</v>
      </c>
      <c r="H143">
        <v>0</v>
      </c>
      <c r="I143">
        <v>0</v>
      </c>
      <c r="J143">
        <v>1</v>
      </c>
      <c r="L143">
        <v>0.8</v>
      </c>
      <c r="M143" t="s">
        <v>15</v>
      </c>
      <c r="N143" t="s">
        <v>15</v>
      </c>
      <c r="O143">
        <v>0.2</v>
      </c>
      <c r="P143">
        <f>SUM(OGS_Away_BrazilA[[#This Row],[0-15]:[31-45]])</f>
        <v>4</v>
      </c>
    </row>
    <row r="144" spans="1:16" x14ac:dyDescent="0.25">
      <c r="A144" t="s">
        <v>386</v>
      </c>
      <c r="B144" t="s">
        <v>597</v>
      </c>
      <c r="C144">
        <v>8</v>
      </c>
      <c r="D144">
        <v>14</v>
      </c>
      <c r="E144">
        <v>6</v>
      </c>
      <c r="F144">
        <v>1</v>
      </c>
      <c r="G144">
        <v>0</v>
      </c>
      <c r="H144">
        <v>0</v>
      </c>
      <c r="I144">
        <v>1</v>
      </c>
      <c r="J144">
        <v>0</v>
      </c>
      <c r="L144">
        <v>0.88</v>
      </c>
      <c r="M144" t="s">
        <v>15</v>
      </c>
      <c r="N144" t="s">
        <v>15</v>
      </c>
      <c r="O144">
        <v>0.12</v>
      </c>
      <c r="P144">
        <f>SUM(OGS_Away_BrazilA[[#This Row],[0-15]:[31-45]])</f>
        <v>7</v>
      </c>
    </row>
    <row r="145" spans="1:16" x14ac:dyDescent="0.25">
      <c r="A145" t="s">
        <v>383</v>
      </c>
      <c r="B145" t="s">
        <v>597</v>
      </c>
      <c r="C145">
        <v>9</v>
      </c>
      <c r="D145">
        <v>32</v>
      </c>
      <c r="E145">
        <v>4</v>
      </c>
      <c r="F145">
        <v>2</v>
      </c>
      <c r="G145">
        <v>0</v>
      </c>
      <c r="H145">
        <v>1</v>
      </c>
      <c r="I145">
        <v>0</v>
      </c>
      <c r="J145">
        <v>2</v>
      </c>
      <c r="L145">
        <v>0.67</v>
      </c>
      <c r="M145" t="s">
        <v>15</v>
      </c>
      <c r="N145" t="s">
        <v>15</v>
      </c>
      <c r="O145">
        <v>0.33</v>
      </c>
      <c r="P145">
        <f>SUM(OGS_Away_BrazilA[[#This Row],[0-15]:[31-45]])</f>
        <v>6</v>
      </c>
    </row>
    <row r="146" spans="1:16" x14ac:dyDescent="0.25">
      <c r="A146" t="s">
        <v>384</v>
      </c>
      <c r="B146" t="s">
        <v>597</v>
      </c>
      <c r="C146">
        <v>3</v>
      </c>
      <c r="D146">
        <v>20</v>
      </c>
      <c r="E146">
        <v>1</v>
      </c>
      <c r="F146">
        <v>2</v>
      </c>
      <c r="G146">
        <v>0</v>
      </c>
      <c r="H146">
        <v>0</v>
      </c>
      <c r="I146">
        <v>0</v>
      </c>
      <c r="J146">
        <v>0</v>
      </c>
      <c r="L146">
        <v>1</v>
      </c>
      <c r="M146" t="s">
        <v>15</v>
      </c>
      <c r="N146" t="s">
        <v>15</v>
      </c>
      <c r="O146">
        <v>0</v>
      </c>
      <c r="P146">
        <f>SUM(OGS_Away_BrazilA[[#This Row],[0-15]:[31-45]])</f>
        <v>3</v>
      </c>
    </row>
    <row r="147" spans="1:16" x14ac:dyDescent="0.25">
      <c r="A147" t="s">
        <v>392</v>
      </c>
      <c r="B147" t="s">
        <v>597</v>
      </c>
      <c r="C147">
        <v>4</v>
      </c>
      <c r="D147">
        <v>27</v>
      </c>
      <c r="E147">
        <v>2</v>
      </c>
      <c r="F147">
        <v>0</v>
      </c>
      <c r="G147">
        <v>1</v>
      </c>
      <c r="H147">
        <v>1</v>
      </c>
      <c r="I147">
        <v>0</v>
      </c>
      <c r="J147">
        <v>0</v>
      </c>
      <c r="L147">
        <v>0.75</v>
      </c>
      <c r="M147" t="s">
        <v>15</v>
      </c>
      <c r="N147" t="s">
        <v>15</v>
      </c>
      <c r="O147">
        <v>0.25</v>
      </c>
      <c r="P147">
        <f>SUM(OGS_Away_BrazilA[[#This Row],[0-15]:[31-45]])</f>
        <v>3</v>
      </c>
    </row>
    <row r="148" spans="1:16" x14ac:dyDescent="0.25">
      <c r="A148" t="s">
        <v>394</v>
      </c>
      <c r="B148" t="s">
        <v>597</v>
      </c>
      <c r="C148">
        <v>10</v>
      </c>
      <c r="D148">
        <v>34</v>
      </c>
      <c r="E148">
        <v>2</v>
      </c>
      <c r="F148">
        <v>4</v>
      </c>
      <c r="G148">
        <v>1</v>
      </c>
      <c r="H148">
        <v>2</v>
      </c>
      <c r="I148">
        <v>0</v>
      </c>
      <c r="J148">
        <v>1</v>
      </c>
      <c r="L148">
        <v>0.7</v>
      </c>
      <c r="M148" t="s">
        <v>15</v>
      </c>
      <c r="N148" t="s">
        <v>15</v>
      </c>
      <c r="O148">
        <v>0.3</v>
      </c>
      <c r="P148">
        <f>SUM(OGS_Away_BrazilA[[#This Row],[0-15]:[31-45]])</f>
        <v>7</v>
      </c>
    </row>
    <row r="149" spans="1:16" x14ac:dyDescent="0.25">
      <c r="A149" t="s">
        <v>379</v>
      </c>
      <c r="B149" t="s">
        <v>597</v>
      </c>
      <c r="C149">
        <v>3</v>
      </c>
      <c r="D149">
        <v>12</v>
      </c>
      <c r="E149">
        <v>3</v>
      </c>
      <c r="F149">
        <v>0</v>
      </c>
      <c r="G149">
        <v>0</v>
      </c>
      <c r="H149">
        <v>0</v>
      </c>
      <c r="I149">
        <v>0</v>
      </c>
      <c r="J149">
        <v>0</v>
      </c>
      <c r="L149">
        <v>1</v>
      </c>
      <c r="M149" t="s">
        <v>15</v>
      </c>
      <c r="N149" t="s">
        <v>15</v>
      </c>
      <c r="O149">
        <v>0</v>
      </c>
      <c r="P149">
        <f>SUM(OGS_Away_BrazilA[[#This Row],[0-15]:[31-45]])</f>
        <v>3</v>
      </c>
    </row>
    <row r="150" spans="1:16" x14ac:dyDescent="0.25">
      <c r="A150" t="s">
        <v>390</v>
      </c>
      <c r="B150" t="s">
        <v>597</v>
      </c>
      <c r="C150">
        <v>5</v>
      </c>
      <c r="D150">
        <v>54</v>
      </c>
      <c r="E150">
        <v>0</v>
      </c>
      <c r="F150">
        <v>2</v>
      </c>
      <c r="G150">
        <v>0</v>
      </c>
      <c r="H150">
        <v>0</v>
      </c>
      <c r="I150">
        <v>2</v>
      </c>
      <c r="J150">
        <v>1</v>
      </c>
      <c r="L150">
        <v>0.4</v>
      </c>
      <c r="M150" t="s">
        <v>15</v>
      </c>
      <c r="N150" t="s">
        <v>15</v>
      </c>
      <c r="O150">
        <v>0.6</v>
      </c>
      <c r="P150">
        <f>SUM(OGS_Away_BrazilA[[#This Row],[0-15]:[31-45]])</f>
        <v>2</v>
      </c>
    </row>
    <row r="151" spans="1:16" x14ac:dyDescent="0.25">
      <c r="A151" t="s">
        <v>397</v>
      </c>
      <c r="B151" t="s">
        <v>597</v>
      </c>
      <c r="C151">
        <v>9</v>
      </c>
      <c r="D151">
        <v>39</v>
      </c>
      <c r="E151">
        <v>1</v>
      </c>
      <c r="F151">
        <v>2</v>
      </c>
      <c r="G151">
        <v>2</v>
      </c>
      <c r="H151">
        <v>3</v>
      </c>
      <c r="I151">
        <v>1</v>
      </c>
      <c r="J151">
        <v>0</v>
      </c>
      <c r="L151">
        <v>0.56000000000000005</v>
      </c>
      <c r="M151" t="s">
        <v>15</v>
      </c>
      <c r="N151" t="s">
        <v>15</v>
      </c>
      <c r="O151">
        <v>0.44</v>
      </c>
      <c r="P151">
        <f>SUM(OGS_Away_BrazilA[[#This Row],[0-15]:[31-45]])</f>
        <v>5</v>
      </c>
    </row>
    <row r="152" spans="1:16" x14ac:dyDescent="0.25">
      <c r="A152" t="s">
        <v>396</v>
      </c>
      <c r="B152" t="s">
        <v>597</v>
      </c>
      <c r="C152">
        <v>4</v>
      </c>
      <c r="D152">
        <v>61</v>
      </c>
      <c r="E152">
        <v>0</v>
      </c>
      <c r="F152">
        <v>0</v>
      </c>
      <c r="G152">
        <v>2</v>
      </c>
      <c r="H152">
        <v>0</v>
      </c>
      <c r="I152">
        <v>0</v>
      </c>
      <c r="J152">
        <v>2</v>
      </c>
      <c r="L152">
        <v>0.5</v>
      </c>
      <c r="M152" t="s">
        <v>15</v>
      </c>
      <c r="N152" t="s">
        <v>15</v>
      </c>
      <c r="O152">
        <v>0.5</v>
      </c>
      <c r="P152">
        <f>SUM(OGS_Away_BrazilA[[#This Row],[0-15]:[31-45]])</f>
        <v>2</v>
      </c>
    </row>
    <row r="153" spans="1:16" x14ac:dyDescent="0.25">
      <c r="A153" t="s">
        <v>395</v>
      </c>
      <c r="B153" t="s">
        <v>597</v>
      </c>
      <c r="C153">
        <v>8</v>
      </c>
      <c r="D153">
        <v>31</v>
      </c>
      <c r="E153">
        <v>3</v>
      </c>
      <c r="F153">
        <v>2</v>
      </c>
      <c r="G153">
        <v>1</v>
      </c>
      <c r="H153">
        <v>1</v>
      </c>
      <c r="I153">
        <v>0</v>
      </c>
      <c r="J153">
        <v>1</v>
      </c>
      <c r="L153">
        <v>0.75</v>
      </c>
      <c r="M153" t="s">
        <v>15</v>
      </c>
      <c r="N153" t="s">
        <v>15</v>
      </c>
      <c r="O153">
        <v>0.25</v>
      </c>
      <c r="P153">
        <f>SUM(OGS_Away_BrazilA[[#This Row],[0-15]:[31-45]])</f>
        <v>6</v>
      </c>
    </row>
    <row r="154" spans="1:16" x14ac:dyDescent="0.25">
      <c r="A154" t="s">
        <v>387</v>
      </c>
      <c r="B154" t="s">
        <v>597</v>
      </c>
      <c r="C154">
        <v>3</v>
      </c>
      <c r="D154">
        <v>23</v>
      </c>
      <c r="E154">
        <v>2</v>
      </c>
      <c r="F154">
        <v>0</v>
      </c>
      <c r="G154">
        <v>1</v>
      </c>
      <c r="H154">
        <v>0</v>
      </c>
      <c r="I154">
        <v>0</v>
      </c>
      <c r="J154">
        <v>0</v>
      </c>
      <c r="L154">
        <v>1</v>
      </c>
      <c r="M154" t="s">
        <v>15</v>
      </c>
      <c r="N154" t="s">
        <v>15</v>
      </c>
      <c r="O154">
        <v>0</v>
      </c>
      <c r="P154">
        <f>SUM(OGS_Away_BrazilA[[#This Row],[0-15]:[31-45]])</f>
        <v>3</v>
      </c>
    </row>
    <row r="155" spans="1:16" x14ac:dyDescent="0.25">
      <c r="A155" t="s">
        <v>382</v>
      </c>
      <c r="B155" t="s">
        <v>597</v>
      </c>
      <c r="C155">
        <v>9</v>
      </c>
      <c r="D155">
        <v>21</v>
      </c>
      <c r="E155">
        <v>4</v>
      </c>
      <c r="F155">
        <v>3</v>
      </c>
      <c r="G155">
        <v>1</v>
      </c>
      <c r="H155">
        <v>1</v>
      </c>
      <c r="I155">
        <v>0</v>
      </c>
      <c r="J155">
        <v>0</v>
      </c>
      <c r="L155">
        <v>0.89</v>
      </c>
      <c r="M155" t="s">
        <v>15</v>
      </c>
      <c r="N155" t="s">
        <v>15</v>
      </c>
      <c r="O155">
        <v>0.11</v>
      </c>
      <c r="P155">
        <f>SUM(OGS_Away_BrazilA[[#This Row],[0-15]:[31-45]])</f>
        <v>8</v>
      </c>
    </row>
    <row r="156" spans="1:16" x14ac:dyDescent="0.25">
      <c r="A156" t="s">
        <v>385</v>
      </c>
      <c r="B156" t="s">
        <v>597</v>
      </c>
      <c r="C156">
        <v>8</v>
      </c>
      <c r="D156">
        <v>30</v>
      </c>
      <c r="E156">
        <v>2</v>
      </c>
      <c r="F156">
        <v>3</v>
      </c>
      <c r="G156">
        <v>2</v>
      </c>
      <c r="H156">
        <v>0</v>
      </c>
      <c r="I156">
        <v>0</v>
      </c>
      <c r="J156">
        <v>1</v>
      </c>
      <c r="L156">
        <v>0.88</v>
      </c>
      <c r="M156" t="s">
        <v>15</v>
      </c>
      <c r="N156" t="s">
        <v>15</v>
      </c>
      <c r="O156">
        <v>0.12</v>
      </c>
      <c r="P156">
        <f>SUM(OGS_Away_BrazilA[[#This Row],[0-15]:[31-45]])</f>
        <v>7</v>
      </c>
    </row>
    <row r="157" spans="1:16" x14ac:dyDescent="0.25">
      <c r="A157" t="s">
        <v>381</v>
      </c>
      <c r="B157" t="s">
        <v>597</v>
      </c>
      <c r="C157">
        <v>6</v>
      </c>
      <c r="D157">
        <v>34</v>
      </c>
      <c r="E157">
        <v>1</v>
      </c>
      <c r="F157">
        <v>2</v>
      </c>
      <c r="G157">
        <v>1</v>
      </c>
      <c r="H157">
        <v>2</v>
      </c>
      <c r="I157">
        <v>0</v>
      </c>
      <c r="J157">
        <v>0</v>
      </c>
      <c r="L157">
        <v>0.67</v>
      </c>
      <c r="M157" t="s">
        <v>15</v>
      </c>
      <c r="N157" t="s">
        <v>15</v>
      </c>
      <c r="O157">
        <v>0.33</v>
      </c>
      <c r="P157">
        <f>SUM(OGS_Away_BrazilA[[#This Row],[0-15]:[31-45]])</f>
        <v>4</v>
      </c>
    </row>
    <row r="158" spans="1:16" x14ac:dyDescent="0.25">
      <c r="A158" t="s">
        <v>393</v>
      </c>
      <c r="B158" t="s">
        <v>597</v>
      </c>
      <c r="C158">
        <v>6</v>
      </c>
      <c r="D158">
        <v>21</v>
      </c>
      <c r="E158">
        <v>2</v>
      </c>
      <c r="F158">
        <v>3</v>
      </c>
      <c r="G158">
        <v>0</v>
      </c>
      <c r="H158">
        <v>1</v>
      </c>
      <c r="I158">
        <v>0</v>
      </c>
      <c r="J158">
        <v>0</v>
      </c>
      <c r="L158">
        <v>0.83</v>
      </c>
      <c r="M158" t="s">
        <v>15</v>
      </c>
      <c r="N158" t="s">
        <v>15</v>
      </c>
      <c r="O158">
        <v>0.17</v>
      </c>
      <c r="P158">
        <f>SUM(OGS_Away_BrazilA[[#This Row],[0-15]:[31-45]])</f>
        <v>5</v>
      </c>
    </row>
    <row r="159" spans="1:16" x14ac:dyDescent="0.25">
      <c r="A159" t="s">
        <v>388</v>
      </c>
      <c r="B159" t="s">
        <v>597</v>
      </c>
      <c r="C159">
        <v>5</v>
      </c>
      <c r="D159">
        <v>41</v>
      </c>
      <c r="E159">
        <v>1</v>
      </c>
      <c r="F159">
        <v>1</v>
      </c>
      <c r="G159">
        <v>2</v>
      </c>
      <c r="H159">
        <v>0</v>
      </c>
      <c r="I159">
        <v>0</v>
      </c>
      <c r="J159">
        <v>1</v>
      </c>
      <c r="L159">
        <v>0.8</v>
      </c>
      <c r="M159" t="s">
        <v>15</v>
      </c>
      <c r="N159" t="s">
        <v>15</v>
      </c>
      <c r="O159">
        <v>0.2</v>
      </c>
      <c r="P159">
        <f>SUM(OGS_Away_BrazilA[[#This Row],[0-15]:[31-45]])</f>
        <v>4</v>
      </c>
    </row>
    <row r="160" spans="1:16" x14ac:dyDescent="0.25">
      <c r="A160" t="s">
        <v>386</v>
      </c>
      <c r="B160" t="s">
        <v>597</v>
      </c>
      <c r="C160">
        <v>8</v>
      </c>
      <c r="D160">
        <v>14</v>
      </c>
      <c r="E160">
        <v>6</v>
      </c>
      <c r="F160">
        <v>1</v>
      </c>
      <c r="G160">
        <v>0</v>
      </c>
      <c r="H160">
        <v>0</v>
      </c>
      <c r="I160">
        <v>1</v>
      </c>
      <c r="J160">
        <v>0</v>
      </c>
      <c r="L160">
        <v>0.88</v>
      </c>
      <c r="M160" t="s">
        <v>15</v>
      </c>
      <c r="N160" t="s">
        <v>15</v>
      </c>
      <c r="O160">
        <v>0.12</v>
      </c>
      <c r="P160">
        <f>SUM(OGS_Away_BrazilA[[#This Row],[0-15]:[31-45]])</f>
        <v>7</v>
      </c>
    </row>
    <row r="161" spans="1:16" x14ac:dyDescent="0.25">
      <c r="A161" t="s">
        <v>383</v>
      </c>
      <c r="B161" t="s">
        <v>597</v>
      </c>
      <c r="C161">
        <v>9</v>
      </c>
      <c r="D161">
        <v>32</v>
      </c>
      <c r="E161">
        <v>4</v>
      </c>
      <c r="F161">
        <v>2</v>
      </c>
      <c r="G161">
        <v>0</v>
      </c>
      <c r="H161">
        <v>1</v>
      </c>
      <c r="I161">
        <v>0</v>
      </c>
      <c r="J161">
        <v>2</v>
      </c>
      <c r="L161">
        <v>0.67</v>
      </c>
      <c r="M161" t="s">
        <v>15</v>
      </c>
      <c r="N161" t="s">
        <v>15</v>
      </c>
      <c r="O161">
        <v>0.33</v>
      </c>
      <c r="P161">
        <f>SUM(OGS_Away_BrazilA[[#This Row],[0-15]:[31-45]])</f>
        <v>6</v>
      </c>
    </row>
    <row r="162" spans="1:16" x14ac:dyDescent="0.25">
      <c r="A162" t="s">
        <v>384</v>
      </c>
      <c r="B162" t="s">
        <v>597</v>
      </c>
      <c r="C162">
        <v>3</v>
      </c>
      <c r="D162">
        <v>20</v>
      </c>
      <c r="E162">
        <v>1</v>
      </c>
      <c r="F162">
        <v>2</v>
      </c>
      <c r="G162">
        <v>0</v>
      </c>
      <c r="H162">
        <v>0</v>
      </c>
      <c r="I162">
        <v>0</v>
      </c>
      <c r="J162">
        <v>0</v>
      </c>
      <c r="L162">
        <v>1</v>
      </c>
      <c r="M162" t="s">
        <v>15</v>
      </c>
      <c r="N162" t="s">
        <v>15</v>
      </c>
      <c r="O162">
        <v>0</v>
      </c>
      <c r="P162">
        <f>SUM(OGS_Away_BrazilA[[#This Row],[0-15]:[31-45]])</f>
        <v>3</v>
      </c>
    </row>
    <row r="163" spans="1:16" x14ac:dyDescent="0.25">
      <c r="A163" t="s">
        <v>392</v>
      </c>
      <c r="B163" t="s">
        <v>597</v>
      </c>
      <c r="C163">
        <v>4</v>
      </c>
      <c r="D163">
        <v>27</v>
      </c>
      <c r="E163">
        <v>2</v>
      </c>
      <c r="F163">
        <v>0</v>
      </c>
      <c r="G163">
        <v>1</v>
      </c>
      <c r="H163">
        <v>1</v>
      </c>
      <c r="I163">
        <v>0</v>
      </c>
      <c r="J163">
        <v>0</v>
      </c>
      <c r="L163">
        <v>0.75</v>
      </c>
      <c r="M163" t="s">
        <v>15</v>
      </c>
      <c r="N163" t="s">
        <v>15</v>
      </c>
      <c r="O163">
        <v>0.25</v>
      </c>
      <c r="P163">
        <f>SUM(OGS_Away_BrazilA[[#This Row],[0-15]:[31-45]])</f>
        <v>3</v>
      </c>
    </row>
    <row r="164" spans="1:16" x14ac:dyDescent="0.25">
      <c r="A164" t="s">
        <v>394</v>
      </c>
      <c r="B164" t="s">
        <v>597</v>
      </c>
      <c r="C164">
        <v>10</v>
      </c>
      <c r="D164">
        <v>34</v>
      </c>
      <c r="E164">
        <v>2</v>
      </c>
      <c r="F164">
        <v>4</v>
      </c>
      <c r="G164">
        <v>1</v>
      </c>
      <c r="H164">
        <v>2</v>
      </c>
      <c r="I164">
        <v>0</v>
      </c>
      <c r="J164">
        <v>1</v>
      </c>
      <c r="L164">
        <v>0.7</v>
      </c>
      <c r="M164" t="s">
        <v>15</v>
      </c>
      <c r="N164" t="s">
        <v>15</v>
      </c>
      <c r="O164">
        <v>0.3</v>
      </c>
      <c r="P164">
        <f>SUM(OGS_Away_BrazilA[[#This Row],[0-15]:[31-45]])</f>
        <v>7</v>
      </c>
    </row>
    <row r="165" spans="1:16" x14ac:dyDescent="0.25">
      <c r="A165" t="s">
        <v>379</v>
      </c>
      <c r="B165" t="s">
        <v>597</v>
      </c>
      <c r="C165">
        <v>3</v>
      </c>
      <c r="D165">
        <v>12</v>
      </c>
      <c r="E165">
        <v>3</v>
      </c>
      <c r="F165">
        <v>0</v>
      </c>
      <c r="G165">
        <v>0</v>
      </c>
      <c r="H165">
        <v>0</v>
      </c>
      <c r="I165">
        <v>0</v>
      </c>
      <c r="J165">
        <v>0</v>
      </c>
      <c r="L165">
        <v>1</v>
      </c>
      <c r="M165" t="s">
        <v>15</v>
      </c>
      <c r="N165" t="s">
        <v>15</v>
      </c>
      <c r="O165">
        <v>0</v>
      </c>
      <c r="P165">
        <f>SUM(OGS_Away_BrazilA[[#This Row],[0-15]:[31-45]])</f>
        <v>3</v>
      </c>
    </row>
    <row r="166" spans="1:16" x14ac:dyDescent="0.25">
      <c r="A166" t="s">
        <v>390</v>
      </c>
      <c r="B166" t="s">
        <v>597</v>
      </c>
      <c r="C166">
        <v>5</v>
      </c>
      <c r="D166">
        <v>54</v>
      </c>
      <c r="E166">
        <v>0</v>
      </c>
      <c r="F166">
        <v>2</v>
      </c>
      <c r="G166">
        <v>0</v>
      </c>
      <c r="H166">
        <v>0</v>
      </c>
      <c r="I166">
        <v>2</v>
      </c>
      <c r="J166">
        <v>1</v>
      </c>
      <c r="L166">
        <v>0.4</v>
      </c>
      <c r="M166" t="s">
        <v>15</v>
      </c>
      <c r="N166" t="s">
        <v>15</v>
      </c>
      <c r="O166">
        <v>0.6</v>
      </c>
      <c r="P166">
        <f>SUM(OGS_Away_BrazilA[[#This Row],[0-15]:[31-45]])</f>
        <v>2</v>
      </c>
    </row>
    <row r="167" spans="1:16" x14ac:dyDescent="0.25">
      <c r="A167" t="s">
        <v>397</v>
      </c>
      <c r="B167" t="s">
        <v>597</v>
      </c>
      <c r="C167">
        <v>9</v>
      </c>
      <c r="D167">
        <v>39</v>
      </c>
      <c r="E167">
        <v>1</v>
      </c>
      <c r="F167">
        <v>2</v>
      </c>
      <c r="G167">
        <v>2</v>
      </c>
      <c r="H167">
        <v>3</v>
      </c>
      <c r="I167">
        <v>1</v>
      </c>
      <c r="J167">
        <v>0</v>
      </c>
      <c r="L167">
        <v>0.56000000000000005</v>
      </c>
      <c r="M167" t="s">
        <v>15</v>
      </c>
      <c r="N167" t="s">
        <v>15</v>
      </c>
      <c r="O167">
        <v>0.44</v>
      </c>
      <c r="P167">
        <f>SUM(OGS_Away_BrazilA[[#This Row],[0-15]:[31-45]])</f>
        <v>5</v>
      </c>
    </row>
    <row r="168" spans="1:16" x14ac:dyDescent="0.25">
      <c r="A168" t="s">
        <v>396</v>
      </c>
      <c r="B168" t="s">
        <v>597</v>
      </c>
      <c r="C168">
        <v>4</v>
      </c>
      <c r="D168">
        <v>61</v>
      </c>
      <c r="E168">
        <v>0</v>
      </c>
      <c r="F168">
        <v>0</v>
      </c>
      <c r="G168">
        <v>2</v>
      </c>
      <c r="H168">
        <v>0</v>
      </c>
      <c r="I168">
        <v>0</v>
      </c>
      <c r="J168">
        <v>2</v>
      </c>
      <c r="L168">
        <v>0.5</v>
      </c>
      <c r="M168" t="s">
        <v>15</v>
      </c>
      <c r="N168" t="s">
        <v>15</v>
      </c>
      <c r="O168">
        <v>0.5</v>
      </c>
      <c r="P168">
        <f>SUM(OGS_Away_BrazilA[[#This Row],[0-15]:[31-45]])</f>
        <v>2</v>
      </c>
    </row>
    <row r="169" spans="1:16" x14ac:dyDescent="0.25">
      <c r="A169" t="s">
        <v>395</v>
      </c>
      <c r="B169" t="s">
        <v>597</v>
      </c>
      <c r="C169">
        <v>8</v>
      </c>
      <c r="D169">
        <v>31</v>
      </c>
      <c r="E169">
        <v>3</v>
      </c>
      <c r="F169">
        <v>2</v>
      </c>
      <c r="G169">
        <v>1</v>
      </c>
      <c r="H169">
        <v>1</v>
      </c>
      <c r="I169">
        <v>0</v>
      </c>
      <c r="J169">
        <v>1</v>
      </c>
      <c r="L169">
        <v>0.75</v>
      </c>
      <c r="M169" t="s">
        <v>15</v>
      </c>
      <c r="N169" t="s">
        <v>15</v>
      </c>
      <c r="O169">
        <v>0.25</v>
      </c>
      <c r="P169">
        <f>SUM(OGS_Away_BrazilA[[#This Row],[0-15]:[31-45]])</f>
        <v>6</v>
      </c>
    </row>
    <row r="170" spans="1:16" x14ac:dyDescent="0.25">
      <c r="A170" t="s">
        <v>424</v>
      </c>
      <c r="B170" t="s">
        <v>535</v>
      </c>
      <c r="C170">
        <v>5</v>
      </c>
      <c r="D170">
        <v>30</v>
      </c>
      <c r="E170">
        <v>1</v>
      </c>
      <c r="F170">
        <v>3</v>
      </c>
      <c r="G170">
        <v>0</v>
      </c>
      <c r="H170">
        <v>1</v>
      </c>
      <c r="I170">
        <v>0</v>
      </c>
      <c r="J170">
        <v>0</v>
      </c>
      <c r="L170">
        <v>0.8</v>
      </c>
      <c r="M170" t="s">
        <v>15</v>
      </c>
      <c r="N170" t="s">
        <v>15</v>
      </c>
      <c r="O170">
        <v>0.2</v>
      </c>
      <c r="P170">
        <f>SUM(OGS_Away_BrazilA[[#This Row],[0-15]:[31-45]])</f>
        <v>4</v>
      </c>
    </row>
    <row r="171" spans="1:16" x14ac:dyDescent="0.25">
      <c r="A171" t="s">
        <v>437</v>
      </c>
      <c r="B171" t="s">
        <v>535</v>
      </c>
      <c r="C171">
        <v>4</v>
      </c>
      <c r="D171">
        <v>35</v>
      </c>
      <c r="E171">
        <v>2</v>
      </c>
      <c r="F171">
        <v>0</v>
      </c>
      <c r="G171">
        <v>1</v>
      </c>
      <c r="H171">
        <v>0</v>
      </c>
      <c r="I171">
        <v>0</v>
      </c>
      <c r="J171">
        <v>1</v>
      </c>
      <c r="L171">
        <v>0.75</v>
      </c>
      <c r="M171" t="s">
        <v>15</v>
      </c>
      <c r="N171" t="s">
        <v>15</v>
      </c>
      <c r="O171">
        <v>0.25</v>
      </c>
      <c r="P171">
        <f>SUM(OGS_Away_BrazilA[[#This Row],[0-15]:[31-45]])</f>
        <v>3</v>
      </c>
    </row>
    <row r="172" spans="1:16" x14ac:dyDescent="0.25">
      <c r="A172" t="s">
        <v>428</v>
      </c>
      <c r="B172" t="s">
        <v>470</v>
      </c>
      <c r="C172">
        <v>6</v>
      </c>
      <c r="D172">
        <v>37</v>
      </c>
      <c r="E172">
        <v>2</v>
      </c>
      <c r="F172">
        <v>0</v>
      </c>
      <c r="G172">
        <v>2</v>
      </c>
      <c r="H172">
        <v>1</v>
      </c>
      <c r="I172">
        <v>1</v>
      </c>
      <c r="J172">
        <v>0</v>
      </c>
      <c r="L172">
        <v>0.67</v>
      </c>
      <c r="M172" t="s">
        <v>15</v>
      </c>
      <c r="N172" t="s">
        <v>15</v>
      </c>
      <c r="O172">
        <v>0.33</v>
      </c>
      <c r="P172">
        <f>SUM(OGS_Away_BrazilA[[#This Row],[0-15]:[31-45]])</f>
        <v>4</v>
      </c>
    </row>
    <row r="173" spans="1:16" x14ac:dyDescent="0.25">
      <c r="A173" t="s">
        <v>439</v>
      </c>
      <c r="B173" t="s">
        <v>535</v>
      </c>
      <c r="C173">
        <v>6</v>
      </c>
      <c r="D173">
        <v>24</v>
      </c>
      <c r="E173">
        <v>2</v>
      </c>
      <c r="F173">
        <v>2</v>
      </c>
      <c r="G173">
        <v>1</v>
      </c>
      <c r="H173">
        <v>1</v>
      </c>
      <c r="I173">
        <v>0</v>
      </c>
      <c r="J173">
        <v>0</v>
      </c>
      <c r="L173">
        <v>0.83</v>
      </c>
      <c r="M173" t="s">
        <v>15</v>
      </c>
      <c r="N173" t="s">
        <v>15</v>
      </c>
      <c r="O173">
        <v>0.17</v>
      </c>
      <c r="P173">
        <f>SUM(OGS_Away_BrazilA[[#This Row],[0-15]:[31-45]])</f>
        <v>5</v>
      </c>
    </row>
    <row r="174" spans="1:16" x14ac:dyDescent="0.25">
      <c r="A174" t="s">
        <v>426</v>
      </c>
      <c r="B174" t="s">
        <v>535</v>
      </c>
      <c r="C174">
        <v>6</v>
      </c>
      <c r="D174">
        <v>28</v>
      </c>
      <c r="E174">
        <v>3</v>
      </c>
      <c r="F174">
        <v>0</v>
      </c>
      <c r="G174">
        <v>2</v>
      </c>
      <c r="H174">
        <v>1</v>
      </c>
      <c r="I174">
        <v>0</v>
      </c>
      <c r="J174">
        <v>0</v>
      </c>
      <c r="L174">
        <v>0.83</v>
      </c>
      <c r="M174" t="s">
        <v>15</v>
      </c>
      <c r="N174" t="s">
        <v>15</v>
      </c>
      <c r="O174">
        <v>0.17</v>
      </c>
      <c r="P174">
        <f>SUM(OGS_Away_BrazilA[[#This Row],[0-15]:[31-45]])</f>
        <v>5</v>
      </c>
    </row>
    <row r="175" spans="1:16" x14ac:dyDescent="0.25">
      <c r="A175" t="s">
        <v>434</v>
      </c>
      <c r="B175" t="s">
        <v>535</v>
      </c>
      <c r="C175">
        <v>3</v>
      </c>
      <c r="D175">
        <v>7</v>
      </c>
      <c r="E175">
        <v>3</v>
      </c>
      <c r="F175">
        <v>0</v>
      </c>
      <c r="G175">
        <v>0</v>
      </c>
      <c r="H175">
        <v>0</v>
      </c>
      <c r="I175">
        <v>0</v>
      </c>
      <c r="J175">
        <v>0</v>
      </c>
      <c r="L175">
        <v>1</v>
      </c>
      <c r="M175" t="s">
        <v>15</v>
      </c>
      <c r="N175" t="s">
        <v>15</v>
      </c>
      <c r="O175">
        <v>0</v>
      </c>
      <c r="P175">
        <f>SUM(OGS_Away_BrazilA[[#This Row],[0-15]:[31-45]])</f>
        <v>3</v>
      </c>
    </row>
    <row r="176" spans="1:16" x14ac:dyDescent="0.25">
      <c r="A176" t="s">
        <v>433</v>
      </c>
      <c r="B176" t="s">
        <v>593</v>
      </c>
      <c r="C176">
        <v>3</v>
      </c>
      <c r="D176">
        <v>25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  <c r="L176">
        <v>1</v>
      </c>
      <c r="M176" t="s">
        <v>15</v>
      </c>
      <c r="N176" t="s">
        <v>15</v>
      </c>
      <c r="O176">
        <v>0</v>
      </c>
      <c r="P176">
        <f>SUM(OGS_Away_BrazilA[[#This Row],[0-15]:[31-45]])</f>
        <v>3</v>
      </c>
    </row>
    <row r="177" spans="1:16" x14ac:dyDescent="0.25">
      <c r="A177" t="s">
        <v>425</v>
      </c>
      <c r="B177" t="s">
        <v>535</v>
      </c>
      <c r="C177">
        <v>6</v>
      </c>
      <c r="D177">
        <v>12</v>
      </c>
      <c r="E177">
        <v>4</v>
      </c>
      <c r="F177">
        <v>2</v>
      </c>
      <c r="G177">
        <v>0</v>
      </c>
      <c r="H177">
        <v>0</v>
      </c>
      <c r="I177">
        <v>0</v>
      </c>
      <c r="J177">
        <v>0</v>
      </c>
      <c r="L177">
        <v>1</v>
      </c>
      <c r="M177" t="s">
        <v>15</v>
      </c>
      <c r="N177" t="s">
        <v>15</v>
      </c>
      <c r="O177">
        <v>0</v>
      </c>
      <c r="P177">
        <f>SUM(OGS_Away_BrazilA[[#This Row],[0-15]:[31-45]])</f>
        <v>6</v>
      </c>
    </row>
    <row r="178" spans="1:16" x14ac:dyDescent="0.25">
      <c r="A178" t="s">
        <v>432</v>
      </c>
      <c r="B178" t="s">
        <v>535</v>
      </c>
      <c r="C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L178">
        <v>0</v>
      </c>
      <c r="M178" t="s">
        <v>15</v>
      </c>
      <c r="N178" t="s">
        <v>15</v>
      </c>
      <c r="O178">
        <v>0</v>
      </c>
      <c r="P178">
        <f>SUM(OGS_Away_BrazilA[[#This Row],[0-15]:[31-45]])</f>
        <v>0</v>
      </c>
    </row>
    <row r="179" spans="1:16" x14ac:dyDescent="0.25">
      <c r="A179" t="s">
        <v>423</v>
      </c>
      <c r="B179" t="s">
        <v>535</v>
      </c>
      <c r="C179">
        <v>4</v>
      </c>
      <c r="D179">
        <v>45</v>
      </c>
      <c r="E179">
        <v>1</v>
      </c>
      <c r="F179">
        <v>1</v>
      </c>
      <c r="G179">
        <v>0</v>
      </c>
      <c r="H179">
        <v>1</v>
      </c>
      <c r="I179">
        <v>0</v>
      </c>
      <c r="J179">
        <v>1</v>
      </c>
      <c r="L179">
        <v>0.5</v>
      </c>
      <c r="M179" t="s">
        <v>15</v>
      </c>
      <c r="N179" t="s">
        <v>15</v>
      </c>
      <c r="O179">
        <v>0.5</v>
      </c>
      <c r="P179">
        <f>SUM(OGS_Away_BrazilA[[#This Row],[0-15]:[31-45]])</f>
        <v>2</v>
      </c>
    </row>
    <row r="180" spans="1:16" x14ac:dyDescent="0.25">
      <c r="A180" t="s">
        <v>436</v>
      </c>
      <c r="B180" t="s">
        <v>593</v>
      </c>
      <c r="C180">
        <v>2</v>
      </c>
      <c r="D180">
        <v>38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0</v>
      </c>
      <c r="L180">
        <v>0.5</v>
      </c>
      <c r="M180" t="s">
        <v>15</v>
      </c>
      <c r="N180" t="s">
        <v>15</v>
      </c>
      <c r="O180">
        <v>0.5</v>
      </c>
      <c r="P180">
        <f>SUM(OGS_Away_BrazilA[[#This Row],[0-15]:[31-45]])</f>
        <v>1</v>
      </c>
    </row>
    <row r="181" spans="1:16" x14ac:dyDescent="0.25">
      <c r="A181" t="s">
        <v>429</v>
      </c>
      <c r="B181" t="s">
        <v>535</v>
      </c>
      <c r="C181">
        <v>4</v>
      </c>
      <c r="D181">
        <v>34</v>
      </c>
      <c r="E181">
        <v>1</v>
      </c>
      <c r="F181">
        <v>0</v>
      </c>
      <c r="G181">
        <v>2</v>
      </c>
      <c r="H181">
        <v>1</v>
      </c>
      <c r="I181">
        <v>0</v>
      </c>
      <c r="J181">
        <v>0</v>
      </c>
      <c r="L181">
        <v>0.75</v>
      </c>
      <c r="M181" t="s">
        <v>15</v>
      </c>
      <c r="N181" t="s">
        <v>15</v>
      </c>
      <c r="O181">
        <v>0.25</v>
      </c>
      <c r="P181">
        <f>SUM(OGS_Away_BrazilA[[#This Row],[0-15]:[31-45]])</f>
        <v>3</v>
      </c>
    </row>
    <row r="182" spans="1:16" x14ac:dyDescent="0.25">
      <c r="A182" t="s">
        <v>440</v>
      </c>
      <c r="B182" t="s">
        <v>470</v>
      </c>
      <c r="C182">
        <v>4</v>
      </c>
      <c r="D182">
        <v>34</v>
      </c>
      <c r="E182">
        <v>1</v>
      </c>
      <c r="F182">
        <v>1</v>
      </c>
      <c r="G182">
        <v>1</v>
      </c>
      <c r="H182">
        <v>1</v>
      </c>
      <c r="I182">
        <v>0</v>
      </c>
      <c r="J182">
        <v>0</v>
      </c>
      <c r="L182">
        <v>0.75</v>
      </c>
      <c r="M182" t="s">
        <v>15</v>
      </c>
      <c r="N182" t="s">
        <v>15</v>
      </c>
      <c r="O182">
        <v>0.25</v>
      </c>
      <c r="P182">
        <f>SUM(OGS_Away_BrazilA[[#This Row],[0-15]:[31-45]])</f>
        <v>3</v>
      </c>
    </row>
    <row r="183" spans="1:16" x14ac:dyDescent="0.25">
      <c r="A183" t="s">
        <v>430</v>
      </c>
      <c r="B183" t="s">
        <v>535</v>
      </c>
      <c r="C183">
        <v>5</v>
      </c>
      <c r="D183">
        <v>40</v>
      </c>
      <c r="E183">
        <v>1</v>
      </c>
      <c r="F183">
        <v>1</v>
      </c>
      <c r="G183">
        <v>0</v>
      </c>
      <c r="H183">
        <v>3</v>
      </c>
      <c r="I183">
        <v>0</v>
      </c>
      <c r="J183">
        <v>0</v>
      </c>
      <c r="L183">
        <v>0.4</v>
      </c>
      <c r="M183" t="s">
        <v>15</v>
      </c>
      <c r="N183" t="s">
        <v>15</v>
      </c>
      <c r="O183">
        <v>0.6</v>
      </c>
      <c r="P183">
        <f>SUM(OGS_Away_BrazilA[[#This Row],[0-15]:[31-45]])</f>
        <v>2</v>
      </c>
    </row>
    <row r="184" spans="1:16" x14ac:dyDescent="0.25">
      <c r="A184" t="s">
        <v>422</v>
      </c>
      <c r="B184" t="s">
        <v>535</v>
      </c>
      <c r="C184">
        <v>8</v>
      </c>
      <c r="D184">
        <v>34</v>
      </c>
      <c r="E184">
        <v>2</v>
      </c>
      <c r="F184">
        <v>2</v>
      </c>
      <c r="G184">
        <v>2</v>
      </c>
      <c r="H184">
        <v>1</v>
      </c>
      <c r="I184">
        <v>1</v>
      </c>
      <c r="J184">
        <v>0</v>
      </c>
      <c r="L184">
        <v>0.75</v>
      </c>
      <c r="M184" t="s">
        <v>15</v>
      </c>
      <c r="N184" t="s">
        <v>15</v>
      </c>
      <c r="O184">
        <v>0.25</v>
      </c>
      <c r="P184">
        <f>SUM(OGS_Away_BrazilA[[#This Row],[0-15]:[31-45]])</f>
        <v>6</v>
      </c>
    </row>
    <row r="185" spans="1:16" x14ac:dyDescent="0.25">
      <c r="A185" t="s">
        <v>438</v>
      </c>
      <c r="B185" t="s">
        <v>535</v>
      </c>
      <c r="C185">
        <v>2</v>
      </c>
      <c r="D185">
        <v>26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L185">
        <v>1</v>
      </c>
      <c r="M185" t="s">
        <v>15</v>
      </c>
      <c r="N185" t="s">
        <v>15</v>
      </c>
      <c r="O185">
        <v>0</v>
      </c>
      <c r="P185">
        <f>SUM(OGS_Away_BrazilA[[#This Row],[0-15]:[31-45]])</f>
        <v>2</v>
      </c>
    </row>
    <row r="186" spans="1:16" x14ac:dyDescent="0.25">
      <c r="A186" t="s">
        <v>431</v>
      </c>
      <c r="B186" t="s">
        <v>535</v>
      </c>
      <c r="C186">
        <v>6</v>
      </c>
      <c r="D186">
        <v>34</v>
      </c>
      <c r="E186">
        <v>2</v>
      </c>
      <c r="F186">
        <v>0</v>
      </c>
      <c r="G186">
        <v>2</v>
      </c>
      <c r="H186">
        <v>1</v>
      </c>
      <c r="I186">
        <v>1</v>
      </c>
      <c r="J186">
        <v>0</v>
      </c>
      <c r="L186">
        <v>0.67</v>
      </c>
      <c r="M186" t="s">
        <v>15</v>
      </c>
      <c r="N186" t="s">
        <v>15</v>
      </c>
      <c r="O186">
        <v>0.33</v>
      </c>
      <c r="P186">
        <f>SUM(OGS_Away_BrazilA[[#This Row],[0-15]:[31-45]])</f>
        <v>4</v>
      </c>
    </row>
    <row r="187" spans="1:16" x14ac:dyDescent="0.25">
      <c r="A187" t="s">
        <v>427</v>
      </c>
      <c r="B187" t="s">
        <v>593</v>
      </c>
      <c r="C187">
        <v>1</v>
      </c>
      <c r="D187">
        <v>6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L187">
        <v>1</v>
      </c>
      <c r="M187" t="s">
        <v>15</v>
      </c>
      <c r="N187" t="s">
        <v>15</v>
      </c>
      <c r="O187">
        <v>0</v>
      </c>
      <c r="P187">
        <f>SUM(OGS_Away_BrazilA[[#This Row],[0-15]:[31-45]])</f>
        <v>1</v>
      </c>
    </row>
    <row r="188" spans="1:16" x14ac:dyDescent="0.25">
      <c r="A188" t="s">
        <v>445</v>
      </c>
      <c r="B188" t="s">
        <v>632</v>
      </c>
      <c r="C188">
        <v>6</v>
      </c>
      <c r="D188">
        <v>34</v>
      </c>
      <c r="E188">
        <v>2</v>
      </c>
      <c r="F188">
        <v>0</v>
      </c>
      <c r="G188">
        <v>3</v>
      </c>
      <c r="H188">
        <v>1</v>
      </c>
      <c r="I188">
        <v>0</v>
      </c>
      <c r="J188">
        <v>0</v>
      </c>
      <c r="L188">
        <v>0.83</v>
      </c>
      <c r="M188" t="s">
        <v>15</v>
      </c>
      <c r="N188" t="s">
        <v>15</v>
      </c>
      <c r="O188">
        <v>0.17</v>
      </c>
      <c r="P188">
        <f>SUM(OGS_Away_BrazilA[[#This Row],[0-15]:[31-45]])</f>
        <v>5</v>
      </c>
    </row>
    <row r="189" spans="1:16" x14ac:dyDescent="0.25">
      <c r="A189" t="s">
        <v>447</v>
      </c>
      <c r="B189" t="s">
        <v>632</v>
      </c>
      <c r="C189">
        <v>4</v>
      </c>
      <c r="D189">
        <v>26</v>
      </c>
      <c r="E189">
        <v>2</v>
      </c>
      <c r="F189">
        <v>1</v>
      </c>
      <c r="G189">
        <v>0</v>
      </c>
      <c r="H189">
        <v>0</v>
      </c>
      <c r="I189">
        <v>1</v>
      </c>
      <c r="J189">
        <v>0</v>
      </c>
      <c r="L189">
        <v>0.75</v>
      </c>
      <c r="M189" t="s">
        <v>15</v>
      </c>
      <c r="N189" t="s">
        <v>15</v>
      </c>
      <c r="O189">
        <v>0.25</v>
      </c>
      <c r="P189">
        <f>SUM(OGS_Away_BrazilA[[#This Row],[0-15]:[31-45]])</f>
        <v>3</v>
      </c>
    </row>
    <row r="190" spans="1:16" x14ac:dyDescent="0.25">
      <c r="A190" t="s">
        <v>448</v>
      </c>
      <c r="B190" t="s">
        <v>632</v>
      </c>
      <c r="C190">
        <v>3</v>
      </c>
      <c r="D190">
        <v>66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2</v>
      </c>
      <c r="L190">
        <v>0.33</v>
      </c>
      <c r="M190" t="s">
        <v>15</v>
      </c>
      <c r="N190" t="s">
        <v>15</v>
      </c>
      <c r="O190">
        <v>0.67</v>
      </c>
      <c r="P190">
        <f>SUM(OGS_Away_BrazilA[[#This Row],[0-15]:[31-45]])</f>
        <v>1</v>
      </c>
    </row>
    <row r="191" spans="1:16" x14ac:dyDescent="0.25">
      <c r="A191" t="s">
        <v>449</v>
      </c>
      <c r="B191" t="s">
        <v>632</v>
      </c>
      <c r="C191">
        <v>6</v>
      </c>
      <c r="D191">
        <v>28</v>
      </c>
      <c r="E191">
        <v>2</v>
      </c>
      <c r="F191">
        <v>3</v>
      </c>
      <c r="G191">
        <v>0</v>
      </c>
      <c r="H191">
        <v>0</v>
      </c>
      <c r="I191">
        <v>0</v>
      </c>
      <c r="J191">
        <v>1</v>
      </c>
      <c r="L191">
        <v>0.83</v>
      </c>
      <c r="M191" t="s">
        <v>15</v>
      </c>
      <c r="N191" t="s">
        <v>15</v>
      </c>
      <c r="O191">
        <v>0.17</v>
      </c>
      <c r="P191">
        <f>SUM(OGS_Away_BrazilA[[#This Row],[0-15]:[31-45]])</f>
        <v>5</v>
      </c>
    </row>
    <row r="192" spans="1:16" x14ac:dyDescent="0.25">
      <c r="A192" t="s">
        <v>450</v>
      </c>
      <c r="B192" t="s">
        <v>632</v>
      </c>
      <c r="C192">
        <v>8</v>
      </c>
      <c r="D192">
        <v>40</v>
      </c>
      <c r="E192">
        <v>0</v>
      </c>
      <c r="F192">
        <v>2</v>
      </c>
      <c r="G192">
        <v>4</v>
      </c>
      <c r="H192">
        <v>2</v>
      </c>
      <c r="I192">
        <v>0</v>
      </c>
      <c r="J192">
        <v>0</v>
      </c>
      <c r="L192">
        <v>0.75</v>
      </c>
      <c r="M192" t="s">
        <v>15</v>
      </c>
      <c r="N192" t="s">
        <v>15</v>
      </c>
      <c r="O192">
        <v>0.25</v>
      </c>
      <c r="P192">
        <f>SUM(OGS_Away_BrazilA[[#This Row],[0-15]:[31-45]])</f>
        <v>6</v>
      </c>
    </row>
    <row r="193" spans="1:16" x14ac:dyDescent="0.25">
      <c r="A193" t="s">
        <v>451</v>
      </c>
      <c r="B193" t="s">
        <v>632</v>
      </c>
      <c r="C193">
        <v>4</v>
      </c>
      <c r="D193">
        <v>28</v>
      </c>
      <c r="E193">
        <v>1</v>
      </c>
      <c r="F193">
        <v>1</v>
      </c>
      <c r="G193">
        <v>1</v>
      </c>
      <c r="H193">
        <v>1</v>
      </c>
      <c r="I193">
        <v>0</v>
      </c>
      <c r="J193">
        <v>0</v>
      </c>
      <c r="L193">
        <v>0.75</v>
      </c>
      <c r="M193" t="s">
        <v>15</v>
      </c>
      <c r="N193" t="s">
        <v>15</v>
      </c>
      <c r="O193">
        <v>0.25</v>
      </c>
      <c r="P193">
        <f>SUM(OGS_Away_BrazilA[[#This Row],[0-15]:[31-45]])</f>
        <v>3</v>
      </c>
    </row>
    <row r="194" spans="1:16" x14ac:dyDescent="0.25">
      <c r="A194" t="s">
        <v>452</v>
      </c>
      <c r="B194" t="s">
        <v>632</v>
      </c>
      <c r="C194">
        <v>5</v>
      </c>
      <c r="D194">
        <v>29</v>
      </c>
      <c r="E194">
        <v>2</v>
      </c>
      <c r="F194">
        <v>2</v>
      </c>
      <c r="G194">
        <v>0</v>
      </c>
      <c r="H194">
        <v>0</v>
      </c>
      <c r="I194">
        <v>1</v>
      </c>
      <c r="J194">
        <v>0</v>
      </c>
      <c r="L194">
        <v>0.8</v>
      </c>
      <c r="M194" t="s">
        <v>15</v>
      </c>
      <c r="N194" t="s">
        <v>15</v>
      </c>
      <c r="O194">
        <v>0.2</v>
      </c>
      <c r="P194">
        <f>SUM(OGS_Away_BrazilA[[#This Row],[0-15]:[31-45]])</f>
        <v>4</v>
      </c>
    </row>
    <row r="195" spans="1:16" x14ac:dyDescent="0.25">
      <c r="A195" t="s">
        <v>453</v>
      </c>
      <c r="B195" t="s">
        <v>632</v>
      </c>
      <c r="C195">
        <v>6</v>
      </c>
      <c r="D195">
        <v>41</v>
      </c>
      <c r="E195">
        <v>0</v>
      </c>
      <c r="F195">
        <v>2</v>
      </c>
      <c r="G195">
        <v>3</v>
      </c>
      <c r="H195">
        <v>0</v>
      </c>
      <c r="I195">
        <v>1</v>
      </c>
      <c r="J195">
        <v>0</v>
      </c>
      <c r="L195">
        <v>0.83</v>
      </c>
      <c r="M195" t="s">
        <v>15</v>
      </c>
      <c r="N195" t="s">
        <v>15</v>
      </c>
      <c r="O195">
        <v>0.17</v>
      </c>
      <c r="P195">
        <f>SUM(OGS_Away_BrazilA[[#This Row],[0-15]:[31-45]])</f>
        <v>5</v>
      </c>
    </row>
    <row r="196" spans="1:16" x14ac:dyDescent="0.25">
      <c r="A196" t="s">
        <v>454</v>
      </c>
      <c r="B196" t="s">
        <v>632</v>
      </c>
      <c r="C196">
        <v>5</v>
      </c>
      <c r="D196">
        <v>24</v>
      </c>
      <c r="E196">
        <v>3</v>
      </c>
      <c r="F196">
        <v>1</v>
      </c>
      <c r="G196">
        <v>0</v>
      </c>
      <c r="H196">
        <v>1</v>
      </c>
      <c r="I196">
        <v>0</v>
      </c>
      <c r="J196">
        <v>0</v>
      </c>
      <c r="L196">
        <v>0.8</v>
      </c>
      <c r="M196" t="s">
        <v>15</v>
      </c>
      <c r="N196" t="s">
        <v>15</v>
      </c>
      <c r="O196">
        <v>0.2</v>
      </c>
      <c r="P196">
        <f>SUM(OGS_Away_BrazilA[[#This Row],[0-15]:[31-45]])</f>
        <v>4</v>
      </c>
    </row>
    <row r="197" spans="1:16" x14ac:dyDescent="0.25">
      <c r="A197" t="s">
        <v>455</v>
      </c>
      <c r="B197" t="s">
        <v>632</v>
      </c>
      <c r="C197">
        <v>12</v>
      </c>
      <c r="D197">
        <v>30</v>
      </c>
      <c r="E197">
        <v>4</v>
      </c>
      <c r="F197">
        <v>4</v>
      </c>
      <c r="G197">
        <v>2</v>
      </c>
      <c r="H197">
        <v>0</v>
      </c>
      <c r="I197">
        <v>2</v>
      </c>
      <c r="J197">
        <v>0</v>
      </c>
      <c r="L197">
        <v>0.83</v>
      </c>
      <c r="M197" t="s">
        <v>15</v>
      </c>
      <c r="N197" t="s">
        <v>15</v>
      </c>
      <c r="O197">
        <v>0.17</v>
      </c>
      <c r="P197">
        <f>SUM(OGS_Away_BrazilA[[#This Row],[0-15]:[31-45]])</f>
        <v>10</v>
      </c>
    </row>
    <row r="198" spans="1:16" x14ac:dyDescent="0.25">
      <c r="A198" t="s">
        <v>456</v>
      </c>
      <c r="B198" t="s">
        <v>632</v>
      </c>
      <c r="C198">
        <v>7</v>
      </c>
      <c r="D198">
        <v>33</v>
      </c>
      <c r="E198">
        <v>2</v>
      </c>
      <c r="F198">
        <v>1</v>
      </c>
      <c r="G198">
        <v>1</v>
      </c>
      <c r="H198">
        <v>3</v>
      </c>
      <c r="I198">
        <v>0</v>
      </c>
      <c r="J198">
        <v>0</v>
      </c>
      <c r="L198">
        <v>0.56999999999999995</v>
      </c>
      <c r="M198" t="s">
        <v>15</v>
      </c>
      <c r="N198" t="s">
        <v>15</v>
      </c>
      <c r="O198">
        <v>0.43</v>
      </c>
      <c r="P198">
        <f>SUM(OGS_Away_BrazilA[[#This Row],[0-15]:[31-45]])</f>
        <v>4</v>
      </c>
    </row>
    <row r="199" spans="1:16" x14ac:dyDescent="0.25">
      <c r="A199" t="s">
        <v>457</v>
      </c>
      <c r="B199" t="s">
        <v>632</v>
      </c>
      <c r="C199">
        <v>6</v>
      </c>
      <c r="D199">
        <v>46</v>
      </c>
      <c r="E199">
        <v>2</v>
      </c>
      <c r="F199">
        <v>0</v>
      </c>
      <c r="G199">
        <v>1</v>
      </c>
      <c r="H199">
        <v>1</v>
      </c>
      <c r="I199">
        <v>0</v>
      </c>
      <c r="J199">
        <v>2</v>
      </c>
      <c r="L199">
        <v>0.5</v>
      </c>
      <c r="M199" t="s">
        <v>15</v>
      </c>
      <c r="N199" t="s">
        <v>15</v>
      </c>
      <c r="O199">
        <v>0.5</v>
      </c>
      <c r="P199">
        <f>SUM(OGS_Away_BrazilA[[#This Row],[0-15]:[31-45]])</f>
        <v>3</v>
      </c>
    </row>
    <row r="200" spans="1:16" x14ac:dyDescent="0.25">
      <c r="A200" t="s">
        <v>458</v>
      </c>
      <c r="B200" t="s">
        <v>597</v>
      </c>
      <c r="C200">
        <v>7</v>
      </c>
      <c r="D200">
        <v>20</v>
      </c>
      <c r="E200">
        <v>3</v>
      </c>
      <c r="F200">
        <v>2</v>
      </c>
      <c r="G200">
        <v>2</v>
      </c>
      <c r="H200">
        <v>0</v>
      </c>
      <c r="I200">
        <v>0</v>
      </c>
      <c r="J200">
        <v>0</v>
      </c>
      <c r="L200">
        <v>1</v>
      </c>
      <c r="M200" t="s">
        <v>15</v>
      </c>
      <c r="N200" t="s">
        <v>15</v>
      </c>
      <c r="O200">
        <v>0</v>
      </c>
      <c r="P200">
        <f>SUM(OGS_Away_BrazilA[[#This Row],[0-15]:[31-45]])</f>
        <v>7</v>
      </c>
    </row>
    <row r="201" spans="1:16" x14ac:dyDescent="0.25">
      <c r="A201" t="s">
        <v>459</v>
      </c>
      <c r="B201" t="s">
        <v>632</v>
      </c>
      <c r="C201">
        <v>4</v>
      </c>
      <c r="D201">
        <v>14</v>
      </c>
      <c r="E201">
        <v>2</v>
      </c>
      <c r="F201">
        <v>2</v>
      </c>
      <c r="G201">
        <v>0</v>
      </c>
      <c r="H201">
        <v>0</v>
      </c>
      <c r="I201">
        <v>0</v>
      </c>
      <c r="J201">
        <v>0</v>
      </c>
      <c r="L201">
        <v>1</v>
      </c>
      <c r="M201" t="s">
        <v>15</v>
      </c>
      <c r="N201" t="s">
        <v>15</v>
      </c>
      <c r="O201">
        <v>0</v>
      </c>
      <c r="P201">
        <f>SUM(OGS_Away_BrazilA[[#This Row],[0-15]:[31-45]])</f>
        <v>4</v>
      </c>
    </row>
    <row r="202" spans="1:16" x14ac:dyDescent="0.25">
      <c r="A202" t="s">
        <v>460</v>
      </c>
      <c r="B202" t="s">
        <v>597</v>
      </c>
      <c r="C202">
        <v>5</v>
      </c>
      <c r="D202">
        <v>28</v>
      </c>
      <c r="E202">
        <v>2</v>
      </c>
      <c r="F202">
        <v>0</v>
      </c>
      <c r="G202">
        <v>1</v>
      </c>
      <c r="H202">
        <v>2</v>
      </c>
      <c r="I202">
        <v>0</v>
      </c>
      <c r="J202">
        <v>0</v>
      </c>
      <c r="L202">
        <v>0.6</v>
      </c>
      <c r="M202" t="s">
        <v>15</v>
      </c>
      <c r="N202" t="s">
        <v>15</v>
      </c>
      <c r="O202">
        <v>0.4</v>
      </c>
      <c r="P202">
        <f>SUM(OGS_Away_BrazilA[[#This Row],[0-15]:[31-45]])</f>
        <v>3</v>
      </c>
    </row>
    <row r="203" spans="1:16" x14ac:dyDescent="0.25">
      <c r="A203" t="s">
        <v>461</v>
      </c>
      <c r="B203" t="s">
        <v>632</v>
      </c>
      <c r="C203">
        <v>5</v>
      </c>
      <c r="D203">
        <v>44</v>
      </c>
      <c r="E203">
        <v>0</v>
      </c>
      <c r="F203">
        <v>0</v>
      </c>
      <c r="G203">
        <v>3</v>
      </c>
      <c r="H203">
        <v>2</v>
      </c>
      <c r="I203">
        <v>0</v>
      </c>
      <c r="J203">
        <v>0</v>
      </c>
      <c r="L203">
        <v>0.6</v>
      </c>
      <c r="M203" t="s">
        <v>15</v>
      </c>
      <c r="N203" t="s">
        <v>15</v>
      </c>
      <c r="O203">
        <v>0.4</v>
      </c>
      <c r="P203">
        <f>SUM(OGS_Away_BrazilA[[#This Row],[0-15]:[31-45]])</f>
        <v>3</v>
      </c>
    </row>
    <row r="204" spans="1:16" x14ac:dyDescent="0.25">
      <c r="A204" t="s">
        <v>462</v>
      </c>
      <c r="B204" t="s">
        <v>632</v>
      </c>
      <c r="C204">
        <v>3</v>
      </c>
      <c r="D204">
        <v>32</v>
      </c>
      <c r="E204">
        <v>0</v>
      </c>
      <c r="F204">
        <v>2</v>
      </c>
      <c r="G204">
        <v>0</v>
      </c>
      <c r="H204">
        <v>1</v>
      </c>
      <c r="I204">
        <v>0</v>
      </c>
      <c r="J204">
        <v>0</v>
      </c>
      <c r="L204">
        <v>0.67</v>
      </c>
      <c r="M204" t="s">
        <v>15</v>
      </c>
      <c r="N204" t="s">
        <v>15</v>
      </c>
      <c r="O204">
        <v>0.33</v>
      </c>
      <c r="P204">
        <f>SUM(OGS_Away_BrazilA[[#This Row],[0-15]:[31-45]])</f>
        <v>2</v>
      </c>
    </row>
    <row r="205" spans="1:16" x14ac:dyDescent="0.25">
      <c r="A205" t="s">
        <v>463</v>
      </c>
      <c r="B205" t="s">
        <v>632</v>
      </c>
      <c r="C205">
        <v>4</v>
      </c>
      <c r="D205">
        <v>50</v>
      </c>
      <c r="E205">
        <v>0</v>
      </c>
      <c r="F205">
        <v>1</v>
      </c>
      <c r="G205">
        <v>2</v>
      </c>
      <c r="H205">
        <v>0</v>
      </c>
      <c r="I205">
        <v>0</v>
      </c>
      <c r="J205">
        <v>1</v>
      </c>
      <c r="L205">
        <v>0.75</v>
      </c>
      <c r="M205" t="s">
        <v>15</v>
      </c>
      <c r="N205" t="s">
        <v>15</v>
      </c>
      <c r="O205">
        <v>0.25</v>
      </c>
      <c r="P205">
        <f>SUM(OGS_Away_BrazilA[[#This Row],[0-15]:[31-45]])</f>
        <v>3</v>
      </c>
    </row>
    <row r="206" spans="1:16" x14ac:dyDescent="0.25">
      <c r="A206" t="s">
        <v>464</v>
      </c>
      <c r="B206" t="s">
        <v>632</v>
      </c>
      <c r="C206">
        <v>12</v>
      </c>
      <c r="D206">
        <v>40</v>
      </c>
      <c r="E206">
        <v>2</v>
      </c>
      <c r="F206">
        <v>2</v>
      </c>
      <c r="G206">
        <v>4</v>
      </c>
      <c r="H206">
        <v>2</v>
      </c>
      <c r="I206">
        <v>1</v>
      </c>
      <c r="J206">
        <v>1</v>
      </c>
      <c r="L206">
        <v>0.67</v>
      </c>
      <c r="M206" t="s">
        <v>15</v>
      </c>
      <c r="N206" t="s">
        <v>15</v>
      </c>
      <c r="O206">
        <v>0.33</v>
      </c>
      <c r="P206">
        <f>SUM(OGS_Away_BrazilA[[#This Row],[0-15]:[31-45]])</f>
        <v>8</v>
      </c>
    </row>
    <row r="207" spans="1:16" x14ac:dyDescent="0.25">
      <c r="A207" t="s">
        <v>465</v>
      </c>
      <c r="B207" t="s">
        <v>597</v>
      </c>
      <c r="C207">
        <v>5</v>
      </c>
      <c r="D207">
        <v>20</v>
      </c>
      <c r="E207">
        <v>3</v>
      </c>
      <c r="F207">
        <v>1</v>
      </c>
      <c r="G207">
        <v>1</v>
      </c>
      <c r="H207">
        <v>0</v>
      </c>
      <c r="I207">
        <v>0</v>
      </c>
      <c r="J207">
        <v>0</v>
      </c>
      <c r="L207">
        <v>1</v>
      </c>
      <c r="M207" t="s">
        <v>15</v>
      </c>
      <c r="N207" t="s">
        <v>15</v>
      </c>
      <c r="O207">
        <v>0</v>
      </c>
      <c r="P207">
        <f>SUM(OGS_Away_BrazilA[[#This Row],[0-15]:[31-45]])</f>
        <v>5</v>
      </c>
    </row>
    <row r="208" spans="1:16" x14ac:dyDescent="0.25">
      <c r="A208" t="s">
        <v>466</v>
      </c>
      <c r="B208" t="s">
        <v>632</v>
      </c>
      <c r="C208">
        <v>4</v>
      </c>
      <c r="D208">
        <v>35</v>
      </c>
      <c r="E208">
        <v>1</v>
      </c>
      <c r="F208">
        <v>2</v>
      </c>
      <c r="G208">
        <v>0</v>
      </c>
      <c r="H208">
        <v>0</v>
      </c>
      <c r="I208">
        <v>0</v>
      </c>
      <c r="J208">
        <v>1</v>
      </c>
      <c r="L208">
        <v>0.75</v>
      </c>
      <c r="M208" t="s">
        <v>15</v>
      </c>
      <c r="N208" t="s">
        <v>15</v>
      </c>
      <c r="O208">
        <v>0.25</v>
      </c>
      <c r="P208">
        <f>SUM(OGS_Away_BrazilA[[#This Row],[0-15]:[31-45]])</f>
        <v>3</v>
      </c>
    </row>
    <row r="209" spans="1:16" x14ac:dyDescent="0.25">
      <c r="A209" t="s">
        <v>467</v>
      </c>
      <c r="B209" t="s">
        <v>632</v>
      </c>
      <c r="C209">
        <v>9</v>
      </c>
      <c r="D209">
        <v>21</v>
      </c>
      <c r="E209">
        <v>4</v>
      </c>
      <c r="F209">
        <v>2</v>
      </c>
      <c r="G209">
        <v>3</v>
      </c>
      <c r="H209">
        <v>0</v>
      </c>
      <c r="I209">
        <v>0</v>
      </c>
      <c r="J209">
        <v>0</v>
      </c>
      <c r="L209">
        <v>1</v>
      </c>
      <c r="M209" t="s">
        <v>15</v>
      </c>
      <c r="N209" t="s">
        <v>15</v>
      </c>
      <c r="O209">
        <v>0</v>
      </c>
      <c r="P209">
        <f>SUM(OGS_Away_BrazilA[[#This Row],[0-15]:[31-45]])</f>
        <v>9</v>
      </c>
    </row>
    <row r="210" spans="1:16" x14ac:dyDescent="0.25">
      <c r="A210" t="s">
        <v>468</v>
      </c>
      <c r="B210" t="s">
        <v>632</v>
      </c>
      <c r="C210">
        <v>6</v>
      </c>
      <c r="D210">
        <v>35</v>
      </c>
      <c r="E210">
        <v>3</v>
      </c>
      <c r="F210">
        <v>0</v>
      </c>
      <c r="G210">
        <v>1</v>
      </c>
      <c r="H210">
        <v>1</v>
      </c>
      <c r="I210">
        <v>0</v>
      </c>
      <c r="J210">
        <v>1</v>
      </c>
      <c r="L210">
        <v>0.67</v>
      </c>
      <c r="M210" t="s">
        <v>15</v>
      </c>
      <c r="N210" t="s">
        <v>15</v>
      </c>
      <c r="O210">
        <v>0.33</v>
      </c>
      <c r="P210">
        <f>SUM(OGS_Away_BrazilA[[#This Row],[0-15]:[31-45]])</f>
        <v>4</v>
      </c>
    </row>
    <row r="211" spans="1:16" x14ac:dyDescent="0.25">
      <c r="A211" t="s">
        <v>469</v>
      </c>
      <c r="B211" t="s">
        <v>632</v>
      </c>
      <c r="C211">
        <v>6</v>
      </c>
      <c r="D211">
        <v>30</v>
      </c>
      <c r="E211">
        <v>2</v>
      </c>
      <c r="F211">
        <v>1</v>
      </c>
      <c r="G211">
        <v>0</v>
      </c>
      <c r="H211">
        <v>3</v>
      </c>
      <c r="I211">
        <v>0</v>
      </c>
      <c r="J211">
        <v>0</v>
      </c>
      <c r="L211">
        <v>0.5</v>
      </c>
      <c r="M211" t="s">
        <v>15</v>
      </c>
      <c r="N211" t="s">
        <v>15</v>
      </c>
      <c r="O211">
        <v>0.5</v>
      </c>
      <c r="P211">
        <f>SUM(OGS_Away_BrazilA[[#This Row],[0-15]:[31-45]])</f>
        <v>3</v>
      </c>
    </row>
    <row r="212" spans="1:16" x14ac:dyDescent="0.25">
      <c r="A212" t="s">
        <v>478</v>
      </c>
      <c r="B212" t="s">
        <v>670</v>
      </c>
      <c r="C212">
        <v>3</v>
      </c>
      <c r="D212">
        <v>37</v>
      </c>
      <c r="E212">
        <v>0</v>
      </c>
      <c r="F212">
        <v>1</v>
      </c>
      <c r="G212">
        <v>2</v>
      </c>
      <c r="H212">
        <v>0</v>
      </c>
      <c r="I212">
        <v>0</v>
      </c>
      <c r="J212">
        <v>0</v>
      </c>
      <c r="L212">
        <v>1</v>
      </c>
      <c r="M212" t="s">
        <v>15</v>
      </c>
      <c r="N212" t="s">
        <v>15</v>
      </c>
      <c r="O212">
        <v>0</v>
      </c>
      <c r="P212">
        <f>SUM(OGS_Away_BrazilA[[#This Row],[0-15]:[31-45]])</f>
        <v>3</v>
      </c>
    </row>
    <row r="213" spans="1:16" x14ac:dyDescent="0.25">
      <c r="A213" t="s">
        <v>479</v>
      </c>
      <c r="B213" t="s">
        <v>670</v>
      </c>
      <c r="C213">
        <v>3</v>
      </c>
      <c r="D213">
        <v>60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2</v>
      </c>
      <c r="L213">
        <v>0.33</v>
      </c>
      <c r="M213" t="s">
        <v>15</v>
      </c>
      <c r="N213" t="s">
        <v>15</v>
      </c>
      <c r="O213">
        <v>0.67</v>
      </c>
      <c r="P213">
        <f>SUM(OGS_Away_BrazilA[[#This Row],[0-15]:[31-45]])</f>
        <v>1</v>
      </c>
    </row>
    <row r="214" spans="1:16" x14ac:dyDescent="0.25">
      <c r="A214" t="s">
        <v>480</v>
      </c>
      <c r="B214" t="s">
        <v>593</v>
      </c>
      <c r="C214">
        <v>4</v>
      </c>
      <c r="D214">
        <v>28</v>
      </c>
      <c r="E214">
        <v>1</v>
      </c>
      <c r="F214">
        <v>1</v>
      </c>
      <c r="G214">
        <v>1</v>
      </c>
      <c r="H214">
        <v>1</v>
      </c>
      <c r="I214">
        <v>0</v>
      </c>
      <c r="J214">
        <v>0</v>
      </c>
      <c r="L214">
        <v>0.75</v>
      </c>
      <c r="M214" t="s">
        <v>15</v>
      </c>
      <c r="N214" t="s">
        <v>15</v>
      </c>
      <c r="O214">
        <v>0.25</v>
      </c>
      <c r="P214">
        <f>SUM(OGS_Away_BrazilA[[#This Row],[0-15]:[31-45]])</f>
        <v>3</v>
      </c>
    </row>
    <row r="215" spans="1:16" x14ac:dyDescent="0.25">
      <c r="A215" t="s">
        <v>481</v>
      </c>
      <c r="B215" t="s">
        <v>593</v>
      </c>
      <c r="C215">
        <v>4</v>
      </c>
      <c r="D215">
        <v>17</v>
      </c>
      <c r="E215">
        <v>2</v>
      </c>
      <c r="F215">
        <v>1</v>
      </c>
      <c r="G215">
        <v>1</v>
      </c>
      <c r="H215">
        <v>0</v>
      </c>
      <c r="I215">
        <v>0</v>
      </c>
      <c r="J215">
        <v>0</v>
      </c>
      <c r="L215">
        <v>1</v>
      </c>
      <c r="M215" t="s">
        <v>15</v>
      </c>
      <c r="N215" t="s">
        <v>15</v>
      </c>
      <c r="O215">
        <v>0</v>
      </c>
      <c r="P215">
        <f>SUM(OGS_Away_BrazilA[[#This Row],[0-15]:[31-45]])</f>
        <v>4</v>
      </c>
    </row>
    <row r="216" spans="1:16" x14ac:dyDescent="0.25">
      <c r="A216" t="s">
        <v>482</v>
      </c>
      <c r="B216" t="s">
        <v>670</v>
      </c>
      <c r="C216">
        <v>5</v>
      </c>
      <c r="D216">
        <v>28</v>
      </c>
      <c r="E216">
        <v>2</v>
      </c>
      <c r="F216">
        <v>1</v>
      </c>
      <c r="G216">
        <v>1</v>
      </c>
      <c r="H216">
        <v>1</v>
      </c>
      <c r="I216">
        <v>0</v>
      </c>
      <c r="J216">
        <v>0</v>
      </c>
      <c r="L216">
        <v>0.8</v>
      </c>
      <c r="M216" t="s">
        <v>15</v>
      </c>
      <c r="N216" t="s">
        <v>15</v>
      </c>
      <c r="O216">
        <v>0.2</v>
      </c>
      <c r="P216">
        <f>SUM(OGS_Away_BrazilA[[#This Row],[0-15]:[31-45]])</f>
        <v>4</v>
      </c>
    </row>
    <row r="217" spans="1:16" x14ac:dyDescent="0.25">
      <c r="A217" t="s">
        <v>483</v>
      </c>
      <c r="B217" t="s">
        <v>670</v>
      </c>
      <c r="C217">
        <v>6</v>
      </c>
      <c r="D217">
        <v>39</v>
      </c>
      <c r="E217">
        <v>1</v>
      </c>
      <c r="F217">
        <v>1</v>
      </c>
      <c r="G217">
        <v>3</v>
      </c>
      <c r="H217">
        <v>0</v>
      </c>
      <c r="I217">
        <v>0</v>
      </c>
      <c r="J217">
        <v>1</v>
      </c>
      <c r="L217">
        <v>0.83</v>
      </c>
      <c r="M217" t="s">
        <v>15</v>
      </c>
      <c r="N217" t="s">
        <v>15</v>
      </c>
      <c r="O217">
        <v>0.17</v>
      </c>
      <c r="P217">
        <f>SUM(OGS_Away_BrazilA[[#This Row],[0-15]:[31-45]])</f>
        <v>5</v>
      </c>
    </row>
    <row r="218" spans="1:16" x14ac:dyDescent="0.25">
      <c r="A218" t="s">
        <v>484</v>
      </c>
      <c r="B218" t="s">
        <v>670</v>
      </c>
      <c r="C218">
        <v>3</v>
      </c>
      <c r="D218">
        <v>30</v>
      </c>
      <c r="E218">
        <v>1</v>
      </c>
      <c r="F218">
        <v>0</v>
      </c>
      <c r="G218">
        <v>1</v>
      </c>
      <c r="H218">
        <v>1</v>
      </c>
      <c r="I218">
        <v>0</v>
      </c>
      <c r="J218">
        <v>0</v>
      </c>
      <c r="L218">
        <v>0.67</v>
      </c>
      <c r="M218" t="s">
        <v>15</v>
      </c>
      <c r="N218" t="s">
        <v>15</v>
      </c>
      <c r="O218">
        <v>0.33</v>
      </c>
      <c r="P218">
        <f>SUM(OGS_Away_BrazilA[[#This Row],[0-15]:[31-45]])</f>
        <v>2</v>
      </c>
    </row>
    <row r="219" spans="1:16" x14ac:dyDescent="0.25">
      <c r="A219" t="s">
        <v>485</v>
      </c>
      <c r="B219" t="s">
        <v>670</v>
      </c>
      <c r="C219">
        <v>10</v>
      </c>
      <c r="D219">
        <v>40</v>
      </c>
      <c r="E219">
        <v>4</v>
      </c>
      <c r="F219">
        <v>1</v>
      </c>
      <c r="G219">
        <v>1</v>
      </c>
      <c r="H219">
        <v>1</v>
      </c>
      <c r="I219">
        <v>1</v>
      </c>
      <c r="J219">
        <v>2</v>
      </c>
      <c r="L219">
        <v>0.6</v>
      </c>
      <c r="M219" t="s">
        <v>15</v>
      </c>
      <c r="N219" t="s">
        <v>15</v>
      </c>
      <c r="O219">
        <v>0.4</v>
      </c>
      <c r="P219">
        <f>SUM(OGS_Away_BrazilA[[#This Row],[0-15]:[31-45]])</f>
        <v>6</v>
      </c>
    </row>
    <row r="220" spans="1:16" x14ac:dyDescent="0.25">
      <c r="A220" t="s">
        <v>486</v>
      </c>
      <c r="B220" t="s">
        <v>670</v>
      </c>
      <c r="C220">
        <v>8</v>
      </c>
      <c r="D220">
        <v>43</v>
      </c>
      <c r="E220">
        <v>2</v>
      </c>
      <c r="F220">
        <v>0</v>
      </c>
      <c r="G220">
        <v>3</v>
      </c>
      <c r="H220">
        <v>1</v>
      </c>
      <c r="I220">
        <v>2</v>
      </c>
      <c r="J220">
        <v>0</v>
      </c>
      <c r="L220">
        <v>0.62</v>
      </c>
      <c r="M220" t="s">
        <v>15</v>
      </c>
      <c r="N220" t="s">
        <v>15</v>
      </c>
      <c r="O220">
        <v>0.38</v>
      </c>
      <c r="P220">
        <f>SUM(OGS_Away_BrazilA[[#This Row],[0-15]:[31-45]])</f>
        <v>5</v>
      </c>
    </row>
    <row r="221" spans="1:16" x14ac:dyDescent="0.25">
      <c r="A221" t="s">
        <v>487</v>
      </c>
      <c r="B221" t="s">
        <v>670</v>
      </c>
      <c r="C221">
        <v>3</v>
      </c>
      <c r="D221">
        <v>25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  <c r="L221">
        <v>1</v>
      </c>
      <c r="M221" t="s">
        <v>15</v>
      </c>
      <c r="N221" t="s">
        <v>15</v>
      </c>
      <c r="O221">
        <v>0</v>
      </c>
      <c r="P221">
        <f>SUM(OGS_Away_BrazilA[[#This Row],[0-15]:[31-45]])</f>
        <v>3</v>
      </c>
    </row>
    <row r="222" spans="1:16" x14ac:dyDescent="0.25">
      <c r="A222" t="s">
        <v>488</v>
      </c>
      <c r="B222" t="s">
        <v>670</v>
      </c>
      <c r="C222">
        <v>2</v>
      </c>
      <c r="D222">
        <v>20</v>
      </c>
      <c r="E222">
        <v>1</v>
      </c>
      <c r="F222">
        <v>0</v>
      </c>
      <c r="G222">
        <v>1</v>
      </c>
      <c r="H222">
        <v>0</v>
      </c>
      <c r="I222">
        <v>0</v>
      </c>
      <c r="J222">
        <v>0</v>
      </c>
      <c r="L222">
        <v>1</v>
      </c>
      <c r="M222" t="s">
        <v>15</v>
      </c>
      <c r="N222" t="s">
        <v>15</v>
      </c>
      <c r="O222">
        <v>0</v>
      </c>
      <c r="P222">
        <f>SUM(OGS_Away_BrazilA[[#This Row],[0-15]:[31-45]])</f>
        <v>2</v>
      </c>
    </row>
    <row r="223" spans="1:16" x14ac:dyDescent="0.25">
      <c r="A223" t="s">
        <v>489</v>
      </c>
      <c r="B223" t="s">
        <v>670</v>
      </c>
      <c r="C223">
        <v>4</v>
      </c>
      <c r="D223">
        <v>41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  <c r="L223">
        <v>0.75</v>
      </c>
      <c r="M223" t="s">
        <v>15</v>
      </c>
      <c r="N223" t="s">
        <v>15</v>
      </c>
      <c r="O223">
        <v>0.25</v>
      </c>
      <c r="P223">
        <f>SUM(OGS_Away_BrazilA[[#This Row],[0-15]:[31-45]])</f>
        <v>3</v>
      </c>
    </row>
    <row r="224" spans="1:16" x14ac:dyDescent="0.25">
      <c r="A224" t="s">
        <v>490</v>
      </c>
      <c r="B224" t="s">
        <v>670</v>
      </c>
      <c r="C224">
        <v>5</v>
      </c>
      <c r="D224">
        <v>28</v>
      </c>
      <c r="E224">
        <v>2</v>
      </c>
      <c r="F224">
        <v>0</v>
      </c>
      <c r="G224">
        <v>2</v>
      </c>
      <c r="H224">
        <v>1</v>
      </c>
      <c r="I224">
        <v>0</v>
      </c>
      <c r="J224">
        <v>0</v>
      </c>
      <c r="L224">
        <v>0.8</v>
      </c>
      <c r="M224" t="s">
        <v>15</v>
      </c>
      <c r="N224" t="s">
        <v>15</v>
      </c>
      <c r="O224">
        <v>0.2</v>
      </c>
      <c r="P224">
        <f>SUM(OGS_Away_BrazilA[[#This Row],[0-15]:[31-45]])</f>
        <v>4</v>
      </c>
    </row>
    <row r="225" spans="1:16" x14ac:dyDescent="0.25">
      <c r="A225" t="s">
        <v>491</v>
      </c>
      <c r="B225" t="s">
        <v>670</v>
      </c>
      <c r="C225">
        <v>6</v>
      </c>
      <c r="D225">
        <v>48</v>
      </c>
      <c r="E225">
        <v>1</v>
      </c>
      <c r="F225">
        <v>0</v>
      </c>
      <c r="G225">
        <v>2</v>
      </c>
      <c r="H225">
        <v>1</v>
      </c>
      <c r="I225">
        <v>0</v>
      </c>
      <c r="J225">
        <v>2</v>
      </c>
      <c r="L225">
        <v>0.5</v>
      </c>
      <c r="M225" t="s">
        <v>15</v>
      </c>
      <c r="N225" t="s">
        <v>15</v>
      </c>
      <c r="O225">
        <v>0.5</v>
      </c>
      <c r="P225">
        <f>SUM(OGS_Away_BrazilA[[#This Row],[0-15]:[31-45]])</f>
        <v>3</v>
      </c>
    </row>
    <row r="226" spans="1:16" x14ac:dyDescent="0.25">
      <c r="A226" t="s">
        <v>492</v>
      </c>
      <c r="B226" t="s">
        <v>614</v>
      </c>
      <c r="C226">
        <v>3</v>
      </c>
      <c r="D226">
        <v>47</v>
      </c>
      <c r="E226">
        <v>0</v>
      </c>
      <c r="F226">
        <v>1</v>
      </c>
      <c r="G226">
        <v>0</v>
      </c>
      <c r="H226">
        <v>2</v>
      </c>
      <c r="I226">
        <v>0</v>
      </c>
      <c r="J226">
        <v>0</v>
      </c>
      <c r="L226">
        <v>0.33</v>
      </c>
      <c r="M226" t="s">
        <v>15</v>
      </c>
      <c r="N226" t="s">
        <v>15</v>
      </c>
      <c r="O226">
        <v>0.67</v>
      </c>
      <c r="P226">
        <f>SUM(OGS_Away_BrazilA[[#This Row],[0-15]:[31-45]])</f>
        <v>1</v>
      </c>
    </row>
    <row r="227" spans="1:16" x14ac:dyDescent="0.25">
      <c r="A227" t="s">
        <v>493</v>
      </c>
      <c r="B227" t="s">
        <v>670</v>
      </c>
      <c r="C227">
        <v>3</v>
      </c>
      <c r="D227">
        <v>28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  <c r="L227">
        <v>1</v>
      </c>
      <c r="M227" t="s">
        <v>15</v>
      </c>
      <c r="N227" t="s">
        <v>15</v>
      </c>
      <c r="O227">
        <v>0</v>
      </c>
      <c r="P227">
        <f>SUM(OGS_Away_BrazilA[[#This Row],[0-15]:[31-45]])</f>
        <v>3</v>
      </c>
    </row>
    <row r="228" spans="1:16" x14ac:dyDescent="0.25">
      <c r="A228" t="s">
        <v>494</v>
      </c>
      <c r="B228" t="s">
        <v>593</v>
      </c>
      <c r="C228">
        <v>2</v>
      </c>
      <c r="D228">
        <v>36</v>
      </c>
      <c r="E228">
        <v>0</v>
      </c>
      <c r="F228">
        <v>1</v>
      </c>
      <c r="G228">
        <v>0</v>
      </c>
      <c r="H228">
        <v>1</v>
      </c>
      <c r="I228">
        <v>0</v>
      </c>
      <c r="J228">
        <v>0</v>
      </c>
      <c r="L228">
        <v>0.5</v>
      </c>
      <c r="M228" t="s">
        <v>15</v>
      </c>
      <c r="N228" t="s">
        <v>15</v>
      </c>
      <c r="O228">
        <v>0.5</v>
      </c>
      <c r="P228">
        <f>SUM(OGS_Away_BrazilA[[#This Row],[0-15]:[31-45]])</f>
        <v>1</v>
      </c>
    </row>
    <row r="229" spans="1:16" x14ac:dyDescent="0.25">
      <c r="A229" t="s">
        <v>495</v>
      </c>
      <c r="B229" t="s">
        <v>670</v>
      </c>
      <c r="C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L229">
        <v>0</v>
      </c>
      <c r="M229" t="s">
        <v>15</v>
      </c>
      <c r="N229" t="s">
        <v>15</v>
      </c>
      <c r="O229">
        <v>0</v>
      </c>
      <c r="P229">
        <f>SUM(OGS_Away_BrazilA[[#This Row],[0-15]:[31-45]])</f>
        <v>0</v>
      </c>
    </row>
    <row r="230" spans="1:16" x14ac:dyDescent="0.25">
      <c r="A230" t="s">
        <v>496</v>
      </c>
      <c r="B230" t="s">
        <v>614</v>
      </c>
      <c r="C230">
        <v>7</v>
      </c>
      <c r="D230">
        <v>14</v>
      </c>
      <c r="E230">
        <v>5</v>
      </c>
      <c r="F230">
        <v>2</v>
      </c>
      <c r="G230">
        <v>0</v>
      </c>
      <c r="H230">
        <v>0</v>
      </c>
      <c r="I230">
        <v>0</v>
      </c>
      <c r="J230">
        <v>0</v>
      </c>
      <c r="L230">
        <v>1</v>
      </c>
      <c r="M230" t="s">
        <v>15</v>
      </c>
      <c r="N230" t="s">
        <v>15</v>
      </c>
      <c r="O230">
        <v>0</v>
      </c>
      <c r="P230">
        <f>SUM(OGS_Away_BrazilA[[#This Row],[0-15]:[31-45]])</f>
        <v>7</v>
      </c>
    </row>
    <row r="231" spans="1:16" x14ac:dyDescent="0.25">
      <c r="A231" t="s">
        <v>497</v>
      </c>
      <c r="B231" t="s">
        <v>614</v>
      </c>
      <c r="C231">
        <v>7</v>
      </c>
      <c r="D231">
        <v>23</v>
      </c>
      <c r="E231">
        <v>4</v>
      </c>
      <c r="F231">
        <v>1</v>
      </c>
      <c r="G231">
        <v>1</v>
      </c>
      <c r="H231">
        <v>1</v>
      </c>
      <c r="I231">
        <v>0</v>
      </c>
      <c r="J231">
        <v>0</v>
      </c>
      <c r="L231">
        <v>0.86</v>
      </c>
      <c r="M231" t="s">
        <v>15</v>
      </c>
      <c r="N231" t="s">
        <v>15</v>
      </c>
      <c r="O231">
        <v>0.14000000000000001</v>
      </c>
      <c r="P231">
        <f>SUM(OGS_Away_BrazilA[[#This Row],[0-15]:[31-45]])</f>
        <v>6</v>
      </c>
    </row>
    <row r="232" spans="1:16" x14ac:dyDescent="0.25">
      <c r="A232" t="s">
        <v>499</v>
      </c>
      <c r="B232" t="s">
        <v>446</v>
      </c>
      <c r="C232">
        <v>1</v>
      </c>
      <c r="D232">
        <v>29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L232">
        <v>1</v>
      </c>
      <c r="M232" t="s">
        <v>15</v>
      </c>
      <c r="N232" t="s">
        <v>15</v>
      </c>
      <c r="O232">
        <v>0</v>
      </c>
      <c r="P232">
        <f>SUM(OGS_Away_BrazilA[[#This Row],[0-15]:[31-45]])</f>
        <v>1</v>
      </c>
    </row>
    <row r="233" spans="1:16" x14ac:dyDescent="0.25">
      <c r="A233" t="s">
        <v>500</v>
      </c>
      <c r="B233" t="s">
        <v>446</v>
      </c>
      <c r="C233">
        <v>5</v>
      </c>
      <c r="D233">
        <v>34</v>
      </c>
      <c r="E233">
        <v>2</v>
      </c>
      <c r="F233">
        <v>0</v>
      </c>
      <c r="G233">
        <v>1</v>
      </c>
      <c r="H233">
        <v>1</v>
      </c>
      <c r="I233">
        <v>0</v>
      </c>
      <c r="J233">
        <v>1</v>
      </c>
      <c r="L233">
        <v>0.6</v>
      </c>
      <c r="M233" t="s">
        <v>15</v>
      </c>
      <c r="N233" t="s">
        <v>15</v>
      </c>
      <c r="O233">
        <v>0.4</v>
      </c>
      <c r="P233">
        <f>SUM(OGS_Away_BrazilA[[#This Row],[0-15]:[31-45]])</f>
        <v>3</v>
      </c>
    </row>
    <row r="234" spans="1:16" x14ac:dyDescent="0.25">
      <c r="A234" t="s">
        <v>501</v>
      </c>
      <c r="B234" t="s">
        <v>446</v>
      </c>
      <c r="C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L234">
        <v>0</v>
      </c>
      <c r="M234" t="s">
        <v>15</v>
      </c>
      <c r="N234" t="s">
        <v>15</v>
      </c>
      <c r="O234">
        <v>0</v>
      </c>
      <c r="P234">
        <f>SUM(OGS_Away_BrazilA[[#This Row],[0-15]:[31-45]])</f>
        <v>0</v>
      </c>
    </row>
    <row r="235" spans="1:16" x14ac:dyDescent="0.25">
      <c r="A235" t="s">
        <v>502</v>
      </c>
      <c r="B235" t="s">
        <v>446</v>
      </c>
      <c r="C235">
        <v>2</v>
      </c>
      <c r="D235">
        <v>84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2</v>
      </c>
      <c r="L235">
        <v>0</v>
      </c>
      <c r="M235" t="s">
        <v>15</v>
      </c>
      <c r="N235" t="s">
        <v>15</v>
      </c>
      <c r="O235">
        <v>1</v>
      </c>
      <c r="P235">
        <f>SUM(OGS_Away_BrazilA[[#This Row],[0-15]:[31-45]])</f>
        <v>0</v>
      </c>
    </row>
    <row r="236" spans="1:16" x14ac:dyDescent="0.25">
      <c r="A236" t="s">
        <v>503</v>
      </c>
      <c r="B236" t="s">
        <v>446</v>
      </c>
      <c r="C236">
        <v>1</v>
      </c>
      <c r="D236">
        <v>24</v>
      </c>
      <c r="E236">
        <v>0</v>
      </c>
      <c r="F236">
        <v>1</v>
      </c>
      <c r="G236">
        <v>0</v>
      </c>
      <c r="H236">
        <v>0</v>
      </c>
      <c r="I236">
        <v>0</v>
      </c>
      <c r="J236">
        <v>0</v>
      </c>
      <c r="L236">
        <v>1</v>
      </c>
      <c r="M236" t="s">
        <v>15</v>
      </c>
      <c r="N236" t="s">
        <v>15</v>
      </c>
      <c r="O236">
        <v>0</v>
      </c>
      <c r="P236">
        <f>SUM(OGS_Away_BrazilA[[#This Row],[0-15]:[31-45]])</f>
        <v>1</v>
      </c>
    </row>
    <row r="237" spans="1:16" x14ac:dyDescent="0.25">
      <c r="A237" t="s">
        <v>504</v>
      </c>
      <c r="B237" t="s">
        <v>446</v>
      </c>
      <c r="C237">
        <v>1</v>
      </c>
      <c r="D237">
        <v>59</v>
      </c>
      <c r="E237">
        <v>0</v>
      </c>
      <c r="F237">
        <v>0</v>
      </c>
      <c r="G237">
        <v>0</v>
      </c>
      <c r="H237">
        <v>1</v>
      </c>
      <c r="I237">
        <v>0</v>
      </c>
      <c r="J237">
        <v>0</v>
      </c>
      <c r="L237">
        <v>0</v>
      </c>
      <c r="M237" t="s">
        <v>15</v>
      </c>
      <c r="N237" t="s">
        <v>15</v>
      </c>
      <c r="O237">
        <v>1</v>
      </c>
      <c r="P237">
        <f>SUM(OGS_Away_BrazilA[[#This Row],[0-15]:[31-45]])</f>
        <v>0</v>
      </c>
    </row>
    <row r="238" spans="1:16" x14ac:dyDescent="0.25">
      <c r="A238" t="s">
        <v>505</v>
      </c>
      <c r="B238" t="s">
        <v>446</v>
      </c>
      <c r="C238">
        <v>3</v>
      </c>
      <c r="D238">
        <v>36</v>
      </c>
      <c r="E238">
        <v>1</v>
      </c>
      <c r="F238">
        <v>0</v>
      </c>
      <c r="G238">
        <v>0</v>
      </c>
      <c r="H238">
        <v>2</v>
      </c>
      <c r="I238">
        <v>0</v>
      </c>
      <c r="J238">
        <v>0</v>
      </c>
      <c r="L238">
        <v>0.33</v>
      </c>
      <c r="M238" t="s">
        <v>15</v>
      </c>
      <c r="N238" t="s">
        <v>15</v>
      </c>
      <c r="O238">
        <v>0.67</v>
      </c>
      <c r="P238">
        <f>SUM(OGS_Away_BrazilA[[#This Row],[0-15]:[31-45]])</f>
        <v>1</v>
      </c>
    </row>
    <row r="239" spans="1:16" x14ac:dyDescent="0.25">
      <c r="A239" t="s">
        <v>506</v>
      </c>
      <c r="B239" t="s">
        <v>446</v>
      </c>
      <c r="C239">
        <v>1</v>
      </c>
      <c r="D239">
        <v>34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L239">
        <v>1</v>
      </c>
      <c r="M239" t="s">
        <v>15</v>
      </c>
      <c r="N239" t="s">
        <v>15</v>
      </c>
      <c r="O239">
        <v>0</v>
      </c>
      <c r="P239">
        <f>SUM(OGS_Away_BrazilA[[#This Row],[0-15]:[31-45]])</f>
        <v>1</v>
      </c>
    </row>
    <row r="240" spans="1:16" x14ac:dyDescent="0.25">
      <c r="A240" t="s">
        <v>507</v>
      </c>
      <c r="B240" t="s">
        <v>446</v>
      </c>
      <c r="C240">
        <v>4</v>
      </c>
      <c r="D240">
        <v>38</v>
      </c>
      <c r="E240">
        <v>2</v>
      </c>
      <c r="F240">
        <v>0</v>
      </c>
      <c r="G240">
        <v>0</v>
      </c>
      <c r="H240">
        <v>1</v>
      </c>
      <c r="I240">
        <v>0</v>
      </c>
      <c r="J240">
        <v>1</v>
      </c>
      <c r="L240">
        <v>0.5</v>
      </c>
      <c r="M240" t="s">
        <v>15</v>
      </c>
      <c r="N240" t="s">
        <v>15</v>
      </c>
      <c r="O240">
        <v>0.5</v>
      </c>
      <c r="P240">
        <f>SUM(OGS_Away_BrazilA[[#This Row],[0-15]:[31-45]])</f>
        <v>2</v>
      </c>
    </row>
    <row r="241" spans="1:16" x14ac:dyDescent="0.25">
      <c r="A241" t="s">
        <v>508</v>
      </c>
      <c r="B241" t="s">
        <v>446</v>
      </c>
      <c r="C241">
        <v>1</v>
      </c>
      <c r="D241">
        <v>76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L241">
        <v>0</v>
      </c>
      <c r="M241" t="s">
        <v>15</v>
      </c>
      <c r="N241" t="s">
        <v>15</v>
      </c>
      <c r="O241">
        <v>1</v>
      </c>
      <c r="P241">
        <f>SUM(OGS_Away_BrazilA[[#This Row],[0-15]:[31-45]])</f>
        <v>0</v>
      </c>
    </row>
    <row r="242" spans="1:16" x14ac:dyDescent="0.25">
      <c r="A242" t="s">
        <v>509</v>
      </c>
      <c r="B242" t="s">
        <v>446</v>
      </c>
      <c r="C242">
        <v>2</v>
      </c>
      <c r="D242">
        <v>46</v>
      </c>
      <c r="E242">
        <v>0</v>
      </c>
      <c r="F242">
        <v>0</v>
      </c>
      <c r="G242">
        <v>1</v>
      </c>
      <c r="H242">
        <v>1</v>
      </c>
      <c r="I242">
        <v>0</v>
      </c>
      <c r="J242">
        <v>0</v>
      </c>
      <c r="L242">
        <v>0.5</v>
      </c>
      <c r="M242" t="s">
        <v>15</v>
      </c>
      <c r="N242" t="s">
        <v>15</v>
      </c>
      <c r="O242">
        <v>0.5</v>
      </c>
      <c r="P242">
        <f>SUM(OGS_Away_BrazilA[[#This Row],[0-15]:[31-45]])</f>
        <v>1</v>
      </c>
    </row>
    <row r="243" spans="1:16" x14ac:dyDescent="0.25">
      <c r="A243" t="s">
        <v>510</v>
      </c>
      <c r="B243" t="s">
        <v>446</v>
      </c>
      <c r="C243">
        <v>1</v>
      </c>
      <c r="D243">
        <v>4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L243">
        <v>1</v>
      </c>
      <c r="M243" t="s">
        <v>15</v>
      </c>
      <c r="N243" t="s">
        <v>15</v>
      </c>
      <c r="O243">
        <v>0</v>
      </c>
      <c r="P243">
        <f>SUM(OGS_Away_BrazilA[[#This Row],[0-15]:[31-45]])</f>
        <v>1</v>
      </c>
    </row>
    <row r="244" spans="1:16" x14ac:dyDescent="0.25">
      <c r="A244" t="s">
        <v>511</v>
      </c>
      <c r="B244" t="s">
        <v>446</v>
      </c>
      <c r="C244">
        <v>3</v>
      </c>
      <c r="D244">
        <v>38</v>
      </c>
      <c r="E244">
        <v>0</v>
      </c>
      <c r="F244">
        <v>0</v>
      </c>
      <c r="G244">
        <v>3</v>
      </c>
      <c r="H244">
        <v>0</v>
      </c>
      <c r="I244">
        <v>0</v>
      </c>
      <c r="J244">
        <v>0</v>
      </c>
      <c r="L244">
        <v>1</v>
      </c>
      <c r="M244" t="s">
        <v>15</v>
      </c>
      <c r="N244" t="s">
        <v>15</v>
      </c>
      <c r="O244">
        <v>0</v>
      </c>
      <c r="P244">
        <f>SUM(OGS_Away_BrazilA[[#This Row],[0-15]:[31-45]])</f>
        <v>3</v>
      </c>
    </row>
    <row r="245" spans="1:16" x14ac:dyDescent="0.25">
      <c r="A245" t="s">
        <v>512</v>
      </c>
      <c r="B245" t="s">
        <v>446</v>
      </c>
      <c r="C245">
        <v>3</v>
      </c>
      <c r="D245">
        <v>38</v>
      </c>
      <c r="E245">
        <v>1</v>
      </c>
      <c r="F245">
        <v>0</v>
      </c>
      <c r="G245">
        <v>0</v>
      </c>
      <c r="H245">
        <v>1</v>
      </c>
      <c r="I245">
        <v>1</v>
      </c>
      <c r="J245">
        <v>0</v>
      </c>
      <c r="L245">
        <v>0.33</v>
      </c>
      <c r="M245" t="s">
        <v>15</v>
      </c>
      <c r="N245" t="s">
        <v>15</v>
      </c>
      <c r="O245">
        <v>0.67</v>
      </c>
      <c r="P245">
        <f>SUM(OGS_Away_BrazilA[[#This Row],[0-15]:[31-45]])</f>
        <v>1</v>
      </c>
    </row>
    <row r="246" spans="1:16" x14ac:dyDescent="0.25">
      <c r="A246" t="s">
        <v>513</v>
      </c>
      <c r="B246" t="s">
        <v>446</v>
      </c>
      <c r="C246">
        <v>3</v>
      </c>
      <c r="D246">
        <v>19</v>
      </c>
      <c r="E246">
        <v>2</v>
      </c>
      <c r="F246">
        <v>0</v>
      </c>
      <c r="G246">
        <v>1</v>
      </c>
      <c r="H246">
        <v>0</v>
      </c>
      <c r="I246">
        <v>0</v>
      </c>
      <c r="J246">
        <v>0</v>
      </c>
      <c r="L246">
        <v>1</v>
      </c>
      <c r="M246" t="s">
        <v>15</v>
      </c>
      <c r="N246" t="s">
        <v>15</v>
      </c>
      <c r="O246">
        <v>0</v>
      </c>
      <c r="P246">
        <f>SUM(OGS_Away_BrazilA[[#This Row],[0-15]:[31-45]])</f>
        <v>3</v>
      </c>
    </row>
    <row r="247" spans="1:16" x14ac:dyDescent="0.25">
      <c r="A247" t="s">
        <v>514</v>
      </c>
      <c r="B247" t="s">
        <v>470</v>
      </c>
      <c r="C247">
        <v>3</v>
      </c>
      <c r="D247">
        <v>40</v>
      </c>
      <c r="E247">
        <v>0</v>
      </c>
      <c r="F247">
        <v>2</v>
      </c>
      <c r="G247">
        <v>0</v>
      </c>
      <c r="H247">
        <v>0</v>
      </c>
      <c r="I247">
        <v>1</v>
      </c>
      <c r="J247">
        <v>0</v>
      </c>
      <c r="L247">
        <v>0.67</v>
      </c>
      <c r="M247" t="s">
        <v>15</v>
      </c>
      <c r="N247" t="s">
        <v>15</v>
      </c>
      <c r="O247">
        <v>0.33</v>
      </c>
      <c r="P247">
        <f>SUM(OGS_Away_BrazilA[[#This Row],[0-15]:[31-45]])</f>
        <v>2</v>
      </c>
    </row>
    <row r="248" spans="1:16" x14ac:dyDescent="0.25">
      <c r="A248" t="s">
        <v>515</v>
      </c>
      <c r="B248" t="s">
        <v>446</v>
      </c>
      <c r="C248">
        <v>1</v>
      </c>
      <c r="D248">
        <v>9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L248">
        <v>1</v>
      </c>
      <c r="M248" t="s">
        <v>15</v>
      </c>
      <c r="N248" t="s">
        <v>15</v>
      </c>
      <c r="O248">
        <v>0</v>
      </c>
      <c r="P248">
        <f>SUM(OGS_Away_BrazilA[[#This Row],[0-15]:[31-45]])</f>
        <v>1</v>
      </c>
    </row>
    <row r="249" spans="1:16" x14ac:dyDescent="0.25">
      <c r="A249" t="s">
        <v>516</v>
      </c>
      <c r="B249" t="s">
        <v>446</v>
      </c>
      <c r="C249">
        <v>2</v>
      </c>
      <c r="D249">
        <v>52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  <c r="L249">
        <v>0.5</v>
      </c>
      <c r="M249" t="s">
        <v>15</v>
      </c>
      <c r="N249" t="s">
        <v>15</v>
      </c>
      <c r="O249">
        <v>0.5</v>
      </c>
      <c r="P249">
        <f>SUM(OGS_Away_BrazilA[[#This Row],[0-15]:[31-45]])</f>
        <v>1</v>
      </c>
    </row>
    <row r="250" spans="1:16" x14ac:dyDescent="0.25">
      <c r="A250" t="s">
        <v>517</v>
      </c>
      <c r="B250" t="s">
        <v>446</v>
      </c>
      <c r="C250">
        <v>2</v>
      </c>
      <c r="D250">
        <v>49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  <c r="L250">
        <v>0.5</v>
      </c>
      <c r="M250" t="s">
        <v>15</v>
      </c>
      <c r="N250" t="s">
        <v>15</v>
      </c>
      <c r="O250">
        <v>0.5</v>
      </c>
      <c r="P250">
        <f>SUM(OGS_Away_BrazilA[[#This Row],[0-15]:[31-45]])</f>
        <v>1</v>
      </c>
    </row>
    <row r="251" spans="1:16" x14ac:dyDescent="0.25">
      <c r="A251" t="s">
        <v>518</v>
      </c>
      <c r="B251" t="s">
        <v>446</v>
      </c>
      <c r="C251">
        <v>4</v>
      </c>
      <c r="D251">
        <v>10</v>
      </c>
      <c r="E251">
        <v>3</v>
      </c>
      <c r="F251">
        <v>1</v>
      </c>
      <c r="G251">
        <v>0</v>
      </c>
      <c r="H251">
        <v>0</v>
      </c>
      <c r="I251">
        <v>0</v>
      </c>
      <c r="J251">
        <v>0</v>
      </c>
      <c r="L251">
        <v>1</v>
      </c>
      <c r="M251" t="s">
        <v>15</v>
      </c>
      <c r="N251" t="s">
        <v>15</v>
      </c>
      <c r="O251">
        <v>0</v>
      </c>
      <c r="P251">
        <f>SUM(OGS_Away_BrazilA[[#This Row],[0-15]:[31-45]])</f>
        <v>4</v>
      </c>
    </row>
    <row r="252" spans="1:16" x14ac:dyDescent="0.25">
      <c r="A252" t="s">
        <v>519</v>
      </c>
      <c r="B252" t="s">
        <v>446</v>
      </c>
      <c r="C252">
        <v>3</v>
      </c>
      <c r="D252">
        <v>30</v>
      </c>
      <c r="E252">
        <v>0</v>
      </c>
      <c r="F252">
        <v>2</v>
      </c>
      <c r="G252">
        <v>1</v>
      </c>
      <c r="H252">
        <v>0</v>
      </c>
      <c r="I252">
        <v>0</v>
      </c>
      <c r="J252">
        <v>0</v>
      </c>
      <c r="L252">
        <v>1</v>
      </c>
      <c r="M252" t="s">
        <v>15</v>
      </c>
      <c r="N252" t="s">
        <v>15</v>
      </c>
      <c r="O252">
        <v>0</v>
      </c>
      <c r="P252">
        <f>SUM(OGS_Away_BrazilA[[#This Row],[0-15]:[31-45]])</f>
        <v>3</v>
      </c>
    </row>
    <row r="253" spans="1:16" x14ac:dyDescent="0.25">
      <c r="A253" t="s">
        <v>520</v>
      </c>
      <c r="B253" t="s">
        <v>414</v>
      </c>
      <c r="C253">
        <v>3</v>
      </c>
      <c r="D253">
        <v>26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0</v>
      </c>
      <c r="L253">
        <v>1</v>
      </c>
      <c r="M253" t="s">
        <v>15</v>
      </c>
      <c r="N253" t="s">
        <v>15</v>
      </c>
      <c r="O253">
        <v>0</v>
      </c>
      <c r="P253">
        <f>SUM(OGS_Away_BrazilA[[#This Row],[0-15]:[31-45]])</f>
        <v>3</v>
      </c>
    </row>
    <row r="254" spans="1:16" x14ac:dyDescent="0.25">
      <c r="A254" t="s">
        <v>521</v>
      </c>
      <c r="B254" t="s">
        <v>446</v>
      </c>
      <c r="C254">
        <v>3</v>
      </c>
      <c r="D254">
        <v>52</v>
      </c>
      <c r="E254">
        <v>0</v>
      </c>
      <c r="F254">
        <v>1</v>
      </c>
      <c r="G254">
        <v>0</v>
      </c>
      <c r="H254">
        <v>0</v>
      </c>
      <c r="I254">
        <v>2</v>
      </c>
      <c r="J254">
        <v>0</v>
      </c>
      <c r="L254">
        <v>0.33</v>
      </c>
      <c r="M254" t="s">
        <v>15</v>
      </c>
      <c r="N254" t="s">
        <v>15</v>
      </c>
      <c r="O254">
        <v>0.67</v>
      </c>
      <c r="P254">
        <f>SUM(OGS_Away_BrazilA[[#This Row],[0-15]:[31-45]])</f>
        <v>1</v>
      </c>
    </row>
    <row r="255" spans="1:16" x14ac:dyDescent="0.25">
      <c r="A255" t="s">
        <v>522</v>
      </c>
      <c r="B255" t="s">
        <v>446</v>
      </c>
      <c r="C255">
        <v>1</v>
      </c>
      <c r="D255">
        <v>67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L255">
        <v>0</v>
      </c>
      <c r="M255" t="s">
        <v>15</v>
      </c>
      <c r="N255" t="s">
        <v>15</v>
      </c>
      <c r="O255">
        <v>1</v>
      </c>
      <c r="P255">
        <f>SUM(OGS_Away_BrazilA[[#This Row],[0-15]:[31-45]])</f>
        <v>0</v>
      </c>
    </row>
    <row r="256" spans="1:16" x14ac:dyDescent="0.25">
      <c r="A256" t="s">
        <v>523</v>
      </c>
      <c r="B256" t="s">
        <v>446</v>
      </c>
      <c r="C256">
        <v>2</v>
      </c>
      <c r="D256">
        <v>13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0</v>
      </c>
      <c r="L256">
        <v>1</v>
      </c>
      <c r="M256" t="s">
        <v>15</v>
      </c>
      <c r="N256" t="s">
        <v>15</v>
      </c>
      <c r="O256">
        <v>0</v>
      </c>
      <c r="P256">
        <f>SUM(OGS_Away_BrazilA[[#This Row],[0-15]:[31-45]])</f>
        <v>2</v>
      </c>
    </row>
    <row r="257" spans="1:16" x14ac:dyDescent="0.25">
      <c r="A257" t="s">
        <v>524</v>
      </c>
      <c r="B257" t="s">
        <v>446</v>
      </c>
      <c r="C257">
        <v>2</v>
      </c>
      <c r="D257">
        <v>20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L257">
        <v>1</v>
      </c>
      <c r="M257" t="s">
        <v>15</v>
      </c>
      <c r="N257" t="s">
        <v>15</v>
      </c>
      <c r="O257">
        <v>0</v>
      </c>
      <c r="P257">
        <f>SUM(OGS_Away_BrazilA[[#This Row],[0-15]:[31-45]])</f>
        <v>2</v>
      </c>
    </row>
    <row r="258" spans="1:16" x14ac:dyDescent="0.25">
      <c r="A258" t="s">
        <v>525</v>
      </c>
      <c r="B258" t="s">
        <v>446</v>
      </c>
      <c r="C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L258">
        <v>0</v>
      </c>
      <c r="M258" t="s">
        <v>15</v>
      </c>
      <c r="N258" t="s">
        <v>15</v>
      </c>
      <c r="O258">
        <v>0</v>
      </c>
      <c r="P258">
        <f>SUM(OGS_Away_BrazilA[[#This Row],[0-15]:[31-45]])</f>
        <v>0</v>
      </c>
    </row>
    <row r="259" spans="1:16" x14ac:dyDescent="0.25">
      <c r="A259" t="s">
        <v>526</v>
      </c>
      <c r="B259" t="s">
        <v>446</v>
      </c>
      <c r="C259">
        <v>4</v>
      </c>
      <c r="D259">
        <v>32</v>
      </c>
      <c r="E259">
        <v>0</v>
      </c>
      <c r="F259">
        <v>3</v>
      </c>
      <c r="G259">
        <v>1</v>
      </c>
      <c r="H259">
        <v>0</v>
      </c>
      <c r="I259">
        <v>0</v>
      </c>
      <c r="J259">
        <v>0</v>
      </c>
      <c r="L259">
        <v>1</v>
      </c>
      <c r="M259" t="s">
        <v>15</v>
      </c>
      <c r="N259" t="s">
        <v>15</v>
      </c>
      <c r="O259">
        <v>0</v>
      </c>
      <c r="P259">
        <f>SUM(OGS_Away_BrazilA[[#This Row],[0-15]:[31-45]])</f>
        <v>4</v>
      </c>
    </row>
    <row r="260" spans="1:16" x14ac:dyDescent="0.25">
      <c r="A260" t="s">
        <v>556</v>
      </c>
      <c r="B260" t="s">
        <v>413</v>
      </c>
      <c r="C260">
        <v>6</v>
      </c>
      <c r="D260">
        <v>25</v>
      </c>
      <c r="E260">
        <v>2</v>
      </c>
      <c r="F260">
        <v>2</v>
      </c>
      <c r="G260">
        <v>1</v>
      </c>
      <c r="H260">
        <v>1</v>
      </c>
      <c r="I260">
        <v>0</v>
      </c>
      <c r="J260">
        <v>0</v>
      </c>
      <c r="L260">
        <v>0.83</v>
      </c>
      <c r="M260" t="s">
        <v>15</v>
      </c>
      <c r="N260" t="s">
        <v>15</v>
      </c>
      <c r="O260">
        <v>0.17</v>
      </c>
      <c r="P260">
        <f>SUM(OGS_Away_BrazilA[[#This Row],[0-15]:[31-45]])</f>
        <v>5</v>
      </c>
    </row>
    <row r="261" spans="1:16" x14ac:dyDescent="0.25">
      <c r="A261" t="s">
        <v>557</v>
      </c>
      <c r="B261" t="s">
        <v>413</v>
      </c>
      <c r="C261">
        <v>7</v>
      </c>
      <c r="D261">
        <v>31</v>
      </c>
      <c r="E261">
        <v>1</v>
      </c>
      <c r="F261">
        <v>4</v>
      </c>
      <c r="G261">
        <v>1</v>
      </c>
      <c r="H261">
        <v>0</v>
      </c>
      <c r="I261">
        <v>0</v>
      </c>
      <c r="J261">
        <v>1</v>
      </c>
      <c r="L261">
        <v>0.86</v>
      </c>
      <c r="M261" t="s">
        <v>15</v>
      </c>
      <c r="N261" t="s">
        <v>15</v>
      </c>
      <c r="O261">
        <v>0.14000000000000001</v>
      </c>
      <c r="P261">
        <f>SUM(OGS_Away_BrazilA[[#This Row],[0-15]:[31-45]])</f>
        <v>6</v>
      </c>
    </row>
    <row r="262" spans="1:16" x14ac:dyDescent="0.25">
      <c r="A262" t="s">
        <v>558</v>
      </c>
      <c r="B262" t="s">
        <v>413</v>
      </c>
      <c r="C262">
        <v>9</v>
      </c>
      <c r="D262">
        <v>19</v>
      </c>
      <c r="E262">
        <v>4</v>
      </c>
      <c r="F262">
        <v>3</v>
      </c>
      <c r="G262">
        <v>2</v>
      </c>
      <c r="H262">
        <v>0</v>
      </c>
      <c r="I262">
        <v>0</v>
      </c>
      <c r="J262">
        <v>0</v>
      </c>
      <c r="L262">
        <v>1</v>
      </c>
      <c r="M262" t="s">
        <v>15</v>
      </c>
      <c r="N262" t="s">
        <v>15</v>
      </c>
      <c r="O262">
        <v>0</v>
      </c>
      <c r="P262">
        <f>SUM(OGS_Away_BrazilA[[#This Row],[0-15]:[31-45]])</f>
        <v>9</v>
      </c>
    </row>
    <row r="263" spans="1:16" x14ac:dyDescent="0.25">
      <c r="A263" t="s">
        <v>559</v>
      </c>
      <c r="B263" t="s">
        <v>413</v>
      </c>
      <c r="C263">
        <v>9</v>
      </c>
      <c r="D263">
        <v>30</v>
      </c>
      <c r="E263">
        <v>3</v>
      </c>
      <c r="F263">
        <v>2</v>
      </c>
      <c r="G263">
        <v>1</v>
      </c>
      <c r="H263">
        <v>3</v>
      </c>
      <c r="I263">
        <v>0</v>
      </c>
      <c r="J263">
        <v>0</v>
      </c>
      <c r="L263">
        <v>0.67</v>
      </c>
      <c r="M263" t="s">
        <v>15</v>
      </c>
      <c r="N263" t="s">
        <v>15</v>
      </c>
      <c r="O263">
        <v>0.33</v>
      </c>
      <c r="P263">
        <f>SUM(OGS_Away_BrazilA[[#This Row],[0-15]:[31-45]])</f>
        <v>6</v>
      </c>
    </row>
    <row r="264" spans="1:16" x14ac:dyDescent="0.25">
      <c r="A264" t="s">
        <v>560</v>
      </c>
      <c r="B264" t="s">
        <v>413</v>
      </c>
      <c r="C264">
        <v>3</v>
      </c>
      <c r="D264">
        <v>22</v>
      </c>
      <c r="E264">
        <v>2</v>
      </c>
      <c r="F264">
        <v>0</v>
      </c>
      <c r="G264">
        <v>0</v>
      </c>
      <c r="H264">
        <v>1</v>
      </c>
      <c r="I264">
        <v>0</v>
      </c>
      <c r="J264">
        <v>0</v>
      </c>
      <c r="L264">
        <v>0.67</v>
      </c>
      <c r="M264" t="s">
        <v>15</v>
      </c>
      <c r="N264" t="s">
        <v>15</v>
      </c>
      <c r="O264">
        <v>0.33</v>
      </c>
      <c r="P264">
        <f>SUM(OGS_Away_BrazilA[[#This Row],[0-15]:[31-45]])</f>
        <v>2</v>
      </c>
    </row>
    <row r="265" spans="1:16" x14ac:dyDescent="0.25">
      <c r="A265" t="s">
        <v>561</v>
      </c>
      <c r="B265" t="s">
        <v>413</v>
      </c>
      <c r="C265">
        <v>3</v>
      </c>
      <c r="D265">
        <v>13</v>
      </c>
      <c r="E265">
        <v>2</v>
      </c>
      <c r="F265">
        <v>1</v>
      </c>
      <c r="G265">
        <v>0</v>
      </c>
      <c r="H265">
        <v>0</v>
      </c>
      <c r="I265">
        <v>0</v>
      </c>
      <c r="J265">
        <v>0</v>
      </c>
      <c r="L265">
        <v>1</v>
      </c>
      <c r="M265" t="s">
        <v>15</v>
      </c>
      <c r="N265" t="s">
        <v>15</v>
      </c>
      <c r="O265">
        <v>0</v>
      </c>
      <c r="P265">
        <f>SUM(OGS_Away_BrazilA[[#This Row],[0-15]:[31-45]])</f>
        <v>3</v>
      </c>
    </row>
    <row r="266" spans="1:16" x14ac:dyDescent="0.25">
      <c r="A266" t="s">
        <v>562</v>
      </c>
      <c r="B266" t="s">
        <v>413</v>
      </c>
      <c r="C266">
        <v>6</v>
      </c>
      <c r="D266">
        <v>52</v>
      </c>
      <c r="E266">
        <v>2</v>
      </c>
      <c r="F266">
        <v>1</v>
      </c>
      <c r="G266">
        <v>0</v>
      </c>
      <c r="H266">
        <v>0</v>
      </c>
      <c r="I266">
        <v>0</v>
      </c>
      <c r="J266">
        <v>3</v>
      </c>
      <c r="L266">
        <v>0.5</v>
      </c>
      <c r="M266" t="s">
        <v>15</v>
      </c>
      <c r="N266" t="s">
        <v>15</v>
      </c>
      <c r="O266">
        <v>0.5</v>
      </c>
      <c r="P266">
        <f>SUM(OGS_Away_BrazilA[[#This Row],[0-15]:[31-45]])</f>
        <v>3</v>
      </c>
    </row>
    <row r="267" spans="1:16" x14ac:dyDescent="0.25">
      <c r="A267" t="s">
        <v>563</v>
      </c>
      <c r="B267" t="s">
        <v>413</v>
      </c>
      <c r="C267">
        <v>7</v>
      </c>
      <c r="D267">
        <v>17</v>
      </c>
      <c r="E267">
        <v>5</v>
      </c>
      <c r="F267">
        <v>1</v>
      </c>
      <c r="G267">
        <v>0</v>
      </c>
      <c r="H267">
        <v>0</v>
      </c>
      <c r="I267">
        <v>1</v>
      </c>
      <c r="J267">
        <v>0</v>
      </c>
      <c r="L267">
        <v>0.86</v>
      </c>
      <c r="M267" t="s">
        <v>15</v>
      </c>
      <c r="N267" t="s">
        <v>15</v>
      </c>
      <c r="O267">
        <v>0.14000000000000001</v>
      </c>
      <c r="P267">
        <f>SUM(OGS_Away_BrazilA[[#This Row],[0-15]:[31-45]])</f>
        <v>6</v>
      </c>
    </row>
    <row r="268" spans="1:16" x14ac:dyDescent="0.25">
      <c r="A268" t="s">
        <v>564</v>
      </c>
      <c r="B268" t="s">
        <v>413</v>
      </c>
      <c r="C268">
        <v>7</v>
      </c>
      <c r="D268">
        <v>43</v>
      </c>
      <c r="E268">
        <v>0</v>
      </c>
      <c r="F268">
        <v>3</v>
      </c>
      <c r="G268">
        <v>2</v>
      </c>
      <c r="H268">
        <v>0</v>
      </c>
      <c r="I268">
        <v>1</v>
      </c>
      <c r="J268">
        <v>1</v>
      </c>
      <c r="L268">
        <v>0.71</v>
      </c>
      <c r="M268" t="s">
        <v>15</v>
      </c>
      <c r="N268" t="s">
        <v>15</v>
      </c>
      <c r="O268">
        <v>0.28999999999999998</v>
      </c>
      <c r="P268">
        <f>SUM(OGS_Away_BrazilA[[#This Row],[0-15]:[31-45]])</f>
        <v>5</v>
      </c>
    </row>
    <row r="269" spans="1:16" x14ac:dyDescent="0.25">
      <c r="A269" t="s">
        <v>565</v>
      </c>
      <c r="B269" t="s">
        <v>413</v>
      </c>
      <c r="C269">
        <v>7</v>
      </c>
      <c r="D269">
        <v>26</v>
      </c>
      <c r="E269">
        <v>3</v>
      </c>
      <c r="F269">
        <v>2</v>
      </c>
      <c r="G269">
        <v>0</v>
      </c>
      <c r="H269">
        <v>2</v>
      </c>
      <c r="I269">
        <v>0</v>
      </c>
      <c r="J269">
        <v>0</v>
      </c>
      <c r="L269">
        <v>0.71</v>
      </c>
      <c r="M269" t="s">
        <v>15</v>
      </c>
      <c r="N269" t="s">
        <v>15</v>
      </c>
      <c r="O269">
        <v>0.28999999999999998</v>
      </c>
      <c r="P269">
        <f>SUM(OGS_Away_BrazilA[[#This Row],[0-15]:[31-45]])</f>
        <v>5</v>
      </c>
    </row>
    <row r="270" spans="1:16" x14ac:dyDescent="0.25">
      <c r="A270" t="s">
        <v>566</v>
      </c>
      <c r="B270" t="s">
        <v>413</v>
      </c>
      <c r="C270">
        <v>7</v>
      </c>
      <c r="D270">
        <v>26</v>
      </c>
      <c r="E270">
        <v>3</v>
      </c>
      <c r="F270">
        <v>1</v>
      </c>
      <c r="G270">
        <v>2</v>
      </c>
      <c r="H270">
        <v>1</v>
      </c>
      <c r="I270">
        <v>0</v>
      </c>
      <c r="J270">
        <v>0</v>
      </c>
      <c r="L270">
        <v>0.86</v>
      </c>
      <c r="M270" t="s">
        <v>15</v>
      </c>
      <c r="N270" t="s">
        <v>15</v>
      </c>
      <c r="O270">
        <v>0.14000000000000001</v>
      </c>
      <c r="P270">
        <f>SUM(OGS_Away_BrazilA[[#This Row],[0-15]:[31-45]])</f>
        <v>6</v>
      </c>
    </row>
    <row r="271" spans="1:16" x14ac:dyDescent="0.25">
      <c r="A271" t="s">
        <v>567</v>
      </c>
      <c r="B271" t="s">
        <v>413</v>
      </c>
      <c r="C271">
        <v>9</v>
      </c>
      <c r="D271">
        <v>41</v>
      </c>
      <c r="E271">
        <v>3</v>
      </c>
      <c r="F271">
        <v>0</v>
      </c>
      <c r="G271">
        <v>1</v>
      </c>
      <c r="H271">
        <v>3</v>
      </c>
      <c r="I271">
        <v>0</v>
      </c>
      <c r="J271">
        <v>2</v>
      </c>
      <c r="L271">
        <v>0.44</v>
      </c>
      <c r="M271" t="s">
        <v>15</v>
      </c>
      <c r="N271" t="s">
        <v>15</v>
      </c>
      <c r="O271">
        <v>0.56000000000000005</v>
      </c>
      <c r="P271">
        <f>SUM(OGS_Away_BrazilA[[#This Row],[0-15]:[31-45]])</f>
        <v>4</v>
      </c>
    </row>
    <row r="272" spans="1:16" x14ac:dyDescent="0.25">
      <c r="A272" t="s">
        <v>568</v>
      </c>
      <c r="B272" t="s">
        <v>413</v>
      </c>
      <c r="C272">
        <v>8</v>
      </c>
      <c r="D272">
        <v>42</v>
      </c>
      <c r="E272">
        <v>2</v>
      </c>
      <c r="F272">
        <v>1</v>
      </c>
      <c r="G272">
        <v>1</v>
      </c>
      <c r="H272">
        <v>2</v>
      </c>
      <c r="I272">
        <v>1</v>
      </c>
      <c r="J272">
        <v>1</v>
      </c>
      <c r="L272">
        <v>0.5</v>
      </c>
      <c r="M272" t="s">
        <v>15</v>
      </c>
      <c r="N272" t="s">
        <v>15</v>
      </c>
      <c r="O272">
        <v>0.5</v>
      </c>
      <c r="P272">
        <f>SUM(OGS_Away_BrazilA[[#This Row],[0-15]:[31-45]])</f>
        <v>4</v>
      </c>
    </row>
    <row r="273" spans="1:16" x14ac:dyDescent="0.25">
      <c r="A273" t="s">
        <v>569</v>
      </c>
      <c r="B273" t="s">
        <v>413</v>
      </c>
      <c r="C273">
        <v>8</v>
      </c>
      <c r="D273">
        <v>45</v>
      </c>
      <c r="E273">
        <v>2</v>
      </c>
      <c r="F273">
        <v>0</v>
      </c>
      <c r="G273">
        <v>2</v>
      </c>
      <c r="H273">
        <v>1</v>
      </c>
      <c r="I273">
        <v>2</v>
      </c>
      <c r="J273">
        <v>1</v>
      </c>
      <c r="L273">
        <v>0.5</v>
      </c>
      <c r="M273" t="s">
        <v>15</v>
      </c>
      <c r="N273" t="s">
        <v>15</v>
      </c>
      <c r="O273">
        <v>0.5</v>
      </c>
      <c r="P273">
        <f>SUM(OGS_Away_BrazilA[[#This Row],[0-15]:[31-45]])</f>
        <v>4</v>
      </c>
    </row>
    <row r="274" spans="1:16" x14ac:dyDescent="0.25">
      <c r="A274" t="s">
        <v>570</v>
      </c>
      <c r="B274" t="s">
        <v>413</v>
      </c>
      <c r="C274">
        <v>7</v>
      </c>
      <c r="D274">
        <v>43</v>
      </c>
      <c r="E274">
        <v>0</v>
      </c>
      <c r="F274">
        <v>2</v>
      </c>
      <c r="G274">
        <v>2</v>
      </c>
      <c r="H274">
        <v>2</v>
      </c>
      <c r="I274">
        <v>1</v>
      </c>
      <c r="J274">
        <v>0</v>
      </c>
      <c r="L274">
        <v>0.56999999999999995</v>
      </c>
      <c r="M274" t="s">
        <v>15</v>
      </c>
      <c r="N274" t="s">
        <v>15</v>
      </c>
      <c r="O274">
        <v>0.43</v>
      </c>
      <c r="P274">
        <f>SUM(OGS_Away_BrazilA[[#This Row],[0-15]:[31-45]])</f>
        <v>4</v>
      </c>
    </row>
    <row r="275" spans="1:16" x14ac:dyDescent="0.25">
      <c r="A275" t="s">
        <v>571</v>
      </c>
      <c r="B275" t="s">
        <v>413</v>
      </c>
      <c r="C275">
        <v>12</v>
      </c>
      <c r="D275">
        <v>31</v>
      </c>
      <c r="E275">
        <v>3</v>
      </c>
      <c r="F275">
        <v>5</v>
      </c>
      <c r="G275">
        <v>1</v>
      </c>
      <c r="H275">
        <v>2</v>
      </c>
      <c r="I275">
        <v>1</v>
      </c>
      <c r="J275">
        <v>0</v>
      </c>
      <c r="L275">
        <v>0.75</v>
      </c>
      <c r="M275" t="s">
        <v>15</v>
      </c>
      <c r="N275" t="s">
        <v>15</v>
      </c>
      <c r="O275">
        <v>0.25</v>
      </c>
      <c r="P275">
        <f>SUM(OGS_Away_BrazilA[[#This Row],[0-15]:[31-45]])</f>
        <v>9</v>
      </c>
    </row>
    <row r="276" spans="1:16" x14ac:dyDescent="0.25">
      <c r="A276" t="s">
        <v>572</v>
      </c>
      <c r="B276" t="s">
        <v>413</v>
      </c>
      <c r="C276">
        <v>6</v>
      </c>
      <c r="D276">
        <v>42</v>
      </c>
      <c r="E276">
        <v>3</v>
      </c>
      <c r="F276">
        <v>0</v>
      </c>
      <c r="G276">
        <v>0</v>
      </c>
      <c r="H276">
        <v>0</v>
      </c>
      <c r="I276">
        <v>2</v>
      </c>
      <c r="J276">
        <v>1</v>
      </c>
      <c r="L276">
        <v>0.5</v>
      </c>
      <c r="M276" t="s">
        <v>15</v>
      </c>
      <c r="N276" t="s">
        <v>15</v>
      </c>
      <c r="O276">
        <v>0.5</v>
      </c>
      <c r="P276">
        <f>SUM(OGS_Away_BrazilA[[#This Row],[0-15]:[31-45]])</f>
        <v>3</v>
      </c>
    </row>
    <row r="277" spans="1:16" x14ac:dyDescent="0.25">
      <c r="A277" t="s">
        <v>573</v>
      </c>
      <c r="B277" t="s">
        <v>413</v>
      </c>
      <c r="C277">
        <v>9</v>
      </c>
      <c r="D277">
        <v>27</v>
      </c>
      <c r="E277">
        <v>3</v>
      </c>
      <c r="F277">
        <v>2</v>
      </c>
      <c r="G277">
        <v>3</v>
      </c>
      <c r="H277">
        <v>0</v>
      </c>
      <c r="I277">
        <v>1</v>
      </c>
      <c r="J277">
        <v>0</v>
      </c>
      <c r="L277">
        <v>0.89</v>
      </c>
      <c r="M277" t="s">
        <v>15</v>
      </c>
      <c r="N277" t="s">
        <v>15</v>
      </c>
      <c r="O277">
        <v>0.11</v>
      </c>
      <c r="P277">
        <f>SUM(OGS_Away_BrazilA[[#This Row],[0-15]:[31-45]])</f>
        <v>8</v>
      </c>
    </row>
    <row r="278" spans="1:16" x14ac:dyDescent="0.25">
      <c r="A278" t="s">
        <v>643</v>
      </c>
      <c r="B278" t="s">
        <v>614</v>
      </c>
      <c r="C278">
        <v>6</v>
      </c>
      <c r="D278">
        <v>42</v>
      </c>
      <c r="E278">
        <v>2</v>
      </c>
      <c r="F278">
        <v>0</v>
      </c>
      <c r="G278">
        <v>2</v>
      </c>
      <c r="H278">
        <v>1</v>
      </c>
      <c r="I278">
        <v>0</v>
      </c>
      <c r="J278">
        <v>1</v>
      </c>
      <c r="L278">
        <v>0.67</v>
      </c>
      <c r="M278" t="s">
        <v>15</v>
      </c>
      <c r="N278" t="s">
        <v>15</v>
      </c>
      <c r="O278">
        <v>0.33</v>
      </c>
      <c r="P278">
        <f>SUM(OGS_Away_BrazilA[[#This Row],[0-15]:[31-45]])</f>
        <v>4</v>
      </c>
    </row>
    <row r="279" spans="1:16" x14ac:dyDescent="0.25">
      <c r="A279" t="s">
        <v>644</v>
      </c>
      <c r="B279" t="s">
        <v>670</v>
      </c>
      <c r="C279">
        <v>4</v>
      </c>
      <c r="D279">
        <v>35</v>
      </c>
      <c r="E279">
        <v>2</v>
      </c>
      <c r="F279">
        <v>0</v>
      </c>
      <c r="G279">
        <v>1</v>
      </c>
      <c r="H279">
        <v>0</v>
      </c>
      <c r="I279">
        <v>0</v>
      </c>
      <c r="J279">
        <v>1</v>
      </c>
      <c r="L279">
        <v>0.75</v>
      </c>
      <c r="M279" t="s">
        <v>15</v>
      </c>
      <c r="N279" t="s">
        <v>15</v>
      </c>
      <c r="O279">
        <v>0.25</v>
      </c>
      <c r="P279">
        <f>SUM(OGS_Away_BrazilA[[#This Row],[0-15]:[31-45]])</f>
        <v>3</v>
      </c>
    </row>
    <row r="280" spans="1:16" x14ac:dyDescent="0.25">
      <c r="A280" t="s">
        <v>645</v>
      </c>
      <c r="B280" t="s">
        <v>670</v>
      </c>
      <c r="C280">
        <v>4</v>
      </c>
      <c r="D280">
        <v>20</v>
      </c>
      <c r="E280">
        <v>3</v>
      </c>
      <c r="F280">
        <v>0</v>
      </c>
      <c r="G280">
        <v>0</v>
      </c>
      <c r="H280">
        <v>0</v>
      </c>
      <c r="I280">
        <v>1</v>
      </c>
      <c r="J280">
        <v>0</v>
      </c>
      <c r="L280">
        <v>0.75</v>
      </c>
      <c r="M280" t="s">
        <v>15</v>
      </c>
      <c r="N280" t="s">
        <v>15</v>
      </c>
      <c r="O280">
        <v>0.25</v>
      </c>
      <c r="P280">
        <f>SUM(OGS_Away_BrazilA[[#This Row],[0-15]:[31-45]])</f>
        <v>3</v>
      </c>
    </row>
    <row r="281" spans="1:16" x14ac:dyDescent="0.25">
      <c r="A281" t="s">
        <v>646</v>
      </c>
      <c r="B281" t="s">
        <v>670</v>
      </c>
      <c r="C281">
        <v>3</v>
      </c>
      <c r="D281">
        <v>39</v>
      </c>
      <c r="E281">
        <v>0</v>
      </c>
      <c r="F281">
        <v>0</v>
      </c>
      <c r="G281">
        <v>3</v>
      </c>
      <c r="H281">
        <v>0</v>
      </c>
      <c r="I281">
        <v>0</v>
      </c>
      <c r="J281">
        <v>0</v>
      </c>
      <c r="L281">
        <v>1</v>
      </c>
      <c r="M281" t="s">
        <v>15</v>
      </c>
      <c r="N281" t="s">
        <v>15</v>
      </c>
      <c r="O281">
        <v>0</v>
      </c>
      <c r="P281">
        <f>SUM(OGS_Away_BrazilA[[#This Row],[0-15]:[31-45]])</f>
        <v>3</v>
      </c>
    </row>
    <row r="282" spans="1:16" x14ac:dyDescent="0.25">
      <c r="A282" t="s">
        <v>647</v>
      </c>
      <c r="B282" t="s">
        <v>593</v>
      </c>
      <c r="C282">
        <v>3</v>
      </c>
      <c r="D282">
        <v>42</v>
      </c>
      <c r="E282">
        <v>1</v>
      </c>
      <c r="F282">
        <v>0</v>
      </c>
      <c r="G282">
        <v>1</v>
      </c>
      <c r="H282">
        <v>0</v>
      </c>
      <c r="I282">
        <v>0</v>
      </c>
      <c r="J282">
        <v>1</v>
      </c>
      <c r="L282">
        <v>0.67</v>
      </c>
      <c r="M282" t="s">
        <v>15</v>
      </c>
      <c r="N282" t="s">
        <v>15</v>
      </c>
      <c r="O282">
        <v>0.33</v>
      </c>
      <c r="P282">
        <f>SUM(OGS_Away_BrazilA[[#This Row],[0-15]:[31-45]])</f>
        <v>2</v>
      </c>
    </row>
    <row r="283" spans="1:16" x14ac:dyDescent="0.25">
      <c r="A283" t="s">
        <v>648</v>
      </c>
      <c r="B283" t="s">
        <v>670</v>
      </c>
      <c r="C283">
        <v>5</v>
      </c>
      <c r="D283">
        <v>23</v>
      </c>
      <c r="E283">
        <v>3</v>
      </c>
      <c r="F283">
        <v>1</v>
      </c>
      <c r="G283">
        <v>0</v>
      </c>
      <c r="H283">
        <v>0</v>
      </c>
      <c r="I283">
        <v>1</v>
      </c>
      <c r="J283">
        <v>0</v>
      </c>
      <c r="L283">
        <v>0.8</v>
      </c>
      <c r="M283" t="s">
        <v>15</v>
      </c>
      <c r="N283" t="s">
        <v>15</v>
      </c>
      <c r="O283">
        <v>0.2</v>
      </c>
      <c r="P283">
        <f>SUM(OGS_Away_BrazilA[[#This Row],[0-15]:[31-45]])</f>
        <v>4</v>
      </c>
    </row>
    <row r="284" spans="1:16" x14ac:dyDescent="0.25">
      <c r="A284" t="s">
        <v>649</v>
      </c>
      <c r="B284" t="s">
        <v>670</v>
      </c>
      <c r="C284">
        <v>4</v>
      </c>
      <c r="D284">
        <v>53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2</v>
      </c>
      <c r="L284">
        <v>0.5</v>
      </c>
      <c r="M284" t="s">
        <v>15</v>
      </c>
      <c r="N284" t="s">
        <v>15</v>
      </c>
      <c r="O284">
        <v>0.5</v>
      </c>
      <c r="P284">
        <f>SUM(OGS_Away_BrazilA[[#This Row],[0-15]:[31-45]])</f>
        <v>2</v>
      </c>
    </row>
    <row r="285" spans="1:16" x14ac:dyDescent="0.25">
      <c r="A285" t="s">
        <v>650</v>
      </c>
      <c r="B285" t="s">
        <v>593</v>
      </c>
      <c r="C285">
        <v>7</v>
      </c>
      <c r="D285">
        <v>43</v>
      </c>
      <c r="E285">
        <v>1</v>
      </c>
      <c r="F285">
        <v>2</v>
      </c>
      <c r="G285">
        <v>0</v>
      </c>
      <c r="H285">
        <v>1</v>
      </c>
      <c r="I285">
        <v>2</v>
      </c>
      <c r="J285">
        <v>1</v>
      </c>
      <c r="L285">
        <v>0.43</v>
      </c>
      <c r="M285" t="s">
        <v>15</v>
      </c>
      <c r="N285" t="s">
        <v>15</v>
      </c>
      <c r="O285">
        <v>0.56999999999999995</v>
      </c>
      <c r="P285">
        <f>SUM(OGS_Away_BrazilA[[#This Row],[0-15]:[31-45]])</f>
        <v>3</v>
      </c>
    </row>
    <row r="286" spans="1:16" x14ac:dyDescent="0.25">
      <c r="A286" t="s">
        <v>651</v>
      </c>
      <c r="B286" t="s">
        <v>670</v>
      </c>
      <c r="C286">
        <v>3</v>
      </c>
      <c r="D286">
        <v>26</v>
      </c>
      <c r="E286">
        <v>2</v>
      </c>
      <c r="F286">
        <v>0</v>
      </c>
      <c r="G286">
        <v>0</v>
      </c>
      <c r="H286">
        <v>1</v>
      </c>
      <c r="I286">
        <v>0</v>
      </c>
      <c r="J286">
        <v>0</v>
      </c>
      <c r="L286">
        <v>0.67</v>
      </c>
      <c r="M286" t="s">
        <v>15</v>
      </c>
      <c r="N286" t="s">
        <v>15</v>
      </c>
      <c r="O286">
        <v>0.33</v>
      </c>
      <c r="P286">
        <f>SUM(OGS_Away_BrazilA[[#This Row],[0-15]:[31-45]])</f>
        <v>2</v>
      </c>
    </row>
    <row r="287" spans="1:16" x14ac:dyDescent="0.25">
      <c r="A287" t="s">
        <v>652</v>
      </c>
      <c r="B287" t="s">
        <v>670</v>
      </c>
      <c r="C287">
        <v>4</v>
      </c>
      <c r="D287">
        <v>18</v>
      </c>
      <c r="E287">
        <v>1</v>
      </c>
      <c r="F287">
        <v>3</v>
      </c>
      <c r="G287">
        <v>0</v>
      </c>
      <c r="H287">
        <v>0</v>
      </c>
      <c r="I287">
        <v>0</v>
      </c>
      <c r="J287">
        <v>0</v>
      </c>
      <c r="L287">
        <v>1</v>
      </c>
      <c r="M287" t="s">
        <v>15</v>
      </c>
      <c r="N287" t="s">
        <v>15</v>
      </c>
      <c r="O287">
        <v>0</v>
      </c>
      <c r="P287">
        <f>SUM(OGS_Away_BrazilA[[#This Row],[0-15]:[31-45]])</f>
        <v>4</v>
      </c>
    </row>
    <row r="288" spans="1:16" x14ac:dyDescent="0.25">
      <c r="A288" t="s">
        <v>653</v>
      </c>
      <c r="B288" t="s">
        <v>670</v>
      </c>
      <c r="C288">
        <v>4</v>
      </c>
      <c r="D288">
        <v>54</v>
      </c>
      <c r="E288">
        <v>1</v>
      </c>
      <c r="F288">
        <v>0</v>
      </c>
      <c r="G288">
        <v>0</v>
      </c>
      <c r="H288">
        <v>1</v>
      </c>
      <c r="I288">
        <v>1</v>
      </c>
      <c r="J288">
        <v>1</v>
      </c>
      <c r="L288">
        <v>0.25</v>
      </c>
      <c r="M288" t="s">
        <v>15</v>
      </c>
      <c r="N288" t="s">
        <v>15</v>
      </c>
      <c r="O288">
        <v>0.75</v>
      </c>
      <c r="P288">
        <f>SUM(OGS_Away_BrazilA[[#This Row],[0-15]:[31-45]])</f>
        <v>1</v>
      </c>
    </row>
    <row r="289" spans="1:16" x14ac:dyDescent="0.25">
      <c r="A289" t="s">
        <v>654</v>
      </c>
      <c r="B289" t="s">
        <v>670</v>
      </c>
      <c r="C289">
        <v>7</v>
      </c>
      <c r="D289">
        <v>29</v>
      </c>
      <c r="E289">
        <v>3</v>
      </c>
      <c r="F289">
        <v>1</v>
      </c>
      <c r="G289">
        <v>1</v>
      </c>
      <c r="H289">
        <v>1</v>
      </c>
      <c r="I289">
        <v>0</v>
      </c>
      <c r="J289">
        <v>1</v>
      </c>
      <c r="L289">
        <v>0.71</v>
      </c>
      <c r="M289" t="s">
        <v>15</v>
      </c>
      <c r="N289" t="s">
        <v>15</v>
      </c>
      <c r="O289">
        <v>0.28999999999999998</v>
      </c>
      <c r="P289">
        <f>SUM(OGS_Away_BrazilA[[#This Row],[0-15]:[31-45]])</f>
        <v>5</v>
      </c>
    </row>
    <row r="290" spans="1:16" x14ac:dyDescent="0.25">
      <c r="A290" t="s">
        <v>655</v>
      </c>
      <c r="B290" t="s">
        <v>670</v>
      </c>
      <c r="C290">
        <v>8</v>
      </c>
      <c r="D290">
        <v>32</v>
      </c>
      <c r="E290">
        <v>3</v>
      </c>
      <c r="F290">
        <v>2</v>
      </c>
      <c r="G290">
        <v>1</v>
      </c>
      <c r="H290">
        <v>1</v>
      </c>
      <c r="I290">
        <v>0</v>
      </c>
      <c r="J290">
        <v>1</v>
      </c>
      <c r="L290">
        <v>0.75</v>
      </c>
      <c r="M290" t="s">
        <v>15</v>
      </c>
      <c r="N290" t="s">
        <v>15</v>
      </c>
      <c r="O290">
        <v>0.25</v>
      </c>
      <c r="P290">
        <f>SUM(OGS_Away_BrazilA[[#This Row],[0-15]:[31-45]])</f>
        <v>6</v>
      </c>
    </row>
    <row r="291" spans="1:16" x14ac:dyDescent="0.25">
      <c r="A291" t="s">
        <v>656</v>
      </c>
      <c r="B291" t="s">
        <v>670</v>
      </c>
      <c r="C291">
        <v>6</v>
      </c>
      <c r="D291">
        <v>31</v>
      </c>
      <c r="E291">
        <v>2</v>
      </c>
      <c r="F291">
        <v>2</v>
      </c>
      <c r="G291">
        <v>1</v>
      </c>
      <c r="H291">
        <v>0</v>
      </c>
      <c r="I291">
        <v>1</v>
      </c>
      <c r="J291">
        <v>0</v>
      </c>
      <c r="L291">
        <v>0.83</v>
      </c>
      <c r="M291" t="s">
        <v>15</v>
      </c>
      <c r="N291" t="s">
        <v>15</v>
      </c>
      <c r="O291">
        <v>0.17</v>
      </c>
      <c r="P291">
        <f>SUM(OGS_Away_BrazilA[[#This Row],[0-15]:[31-45]])</f>
        <v>5</v>
      </c>
    </row>
    <row r="292" spans="1:16" x14ac:dyDescent="0.25">
      <c r="A292" t="s">
        <v>657</v>
      </c>
      <c r="B292" t="s">
        <v>593</v>
      </c>
      <c r="C292">
        <v>4</v>
      </c>
      <c r="D292">
        <v>17</v>
      </c>
      <c r="E292">
        <v>3</v>
      </c>
      <c r="F292">
        <v>0</v>
      </c>
      <c r="G292">
        <v>0</v>
      </c>
      <c r="H292">
        <v>1</v>
      </c>
      <c r="I292">
        <v>0</v>
      </c>
      <c r="J292">
        <v>0</v>
      </c>
      <c r="L292">
        <v>0.75</v>
      </c>
      <c r="M292" t="s">
        <v>15</v>
      </c>
      <c r="N292" t="s">
        <v>15</v>
      </c>
      <c r="O292">
        <v>0.25</v>
      </c>
      <c r="P292">
        <f>SUM(OGS_Away_BrazilA[[#This Row],[0-15]:[31-45]])</f>
        <v>3</v>
      </c>
    </row>
    <row r="293" spans="1:16" x14ac:dyDescent="0.25">
      <c r="A293" t="s">
        <v>658</v>
      </c>
      <c r="B293" t="s">
        <v>593</v>
      </c>
      <c r="C293">
        <v>5</v>
      </c>
      <c r="D293">
        <v>30</v>
      </c>
      <c r="E293">
        <v>1</v>
      </c>
      <c r="F293">
        <v>1</v>
      </c>
      <c r="G293">
        <v>2</v>
      </c>
      <c r="H293">
        <v>1</v>
      </c>
      <c r="I293">
        <v>0</v>
      </c>
      <c r="J293">
        <v>0</v>
      </c>
      <c r="L293">
        <v>0.8</v>
      </c>
      <c r="M293" t="s">
        <v>15</v>
      </c>
      <c r="N293" t="s">
        <v>15</v>
      </c>
      <c r="O293">
        <v>0.2</v>
      </c>
      <c r="P293">
        <f>SUM(OGS_Away_BrazilA[[#This Row],[0-15]:[31-45]])</f>
        <v>4</v>
      </c>
    </row>
    <row r="294" spans="1:16" x14ac:dyDescent="0.25">
      <c r="A294" t="s">
        <v>659</v>
      </c>
      <c r="B294" t="s">
        <v>670</v>
      </c>
      <c r="C294">
        <v>4</v>
      </c>
      <c r="D294">
        <v>20</v>
      </c>
      <c r="E294">
        <v>1</v>
      </c>
      <c r="F294">
        <v>2</v>
      </c>
      <c r="G294">
        <v>1</v>
      </c>
      <c r="H294">
        <v>0</v>
      </c>
      <c r="I294">
        <v>0</v>
      </c>
      <c r="J294">
        <v>0</v>
      </c>
      <c r="L294">
        <v>1</v>
      </c>
      <c r="M294" t="s">
        <v>15</v>
      </c>
      <c r="N294" t="s">
        <v>15</v>
      </c>
      <c r="O294">
        <v>0</v>
      </c>
      <c r="P294">
        <f>SUM(OGS_Away_BrazilA[[#This Row],[0-15]:[31-45]])</f>
        <v>4</v>
      </c>
    </row>
    <row r="295" spans="1:16" x14ac:dyDescent="0.25">
      <c r="A295" t="s">
        <v>660</v>
      </c>
      <c r="B295" t="s">
        <v>670</v>
      </c>
      <c r="C295">
        <v>6</v>
      </c>
      <c r="D295">
        <v>45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L295">
        <v>0.5</v>
      </c>
      <c r="M295" t="s">
        <v>15</v>
      </c>
      <c r="N295" t="s">
        <v>15</v>
      </c>
      <c r="O295">
        <v>0.5</v>
      </c>
      <c r="P295">
        <f>SUM(OGS_Away_BrazilA[[#This Row],[0-15]:[31-45]])</f>
        <v>3</v>
      </c>
    </row>
    <row r="296" spans="1:16" x14ac:dyDescent="0.25">
      <c r="A296" t="s">
        <v>661</v>
      </c>
      <c r="B296" t="s">
        <v>670</v>
      </c>
      <c r="C296">
        <v>5</v>
      </c>
      <c r="D296">
        <v>34</v>
      </c>
      <c r="E296">
        <v>2</v>
      </c>
      <c r="F296">
        <v>0</v>
      </c>
      <c r="G296">
        <v>1</v>
      </c>
      <c r="H296">
        <v>1</v>
      </c>
      <c r="I296">
        <v>1</v>
      </c>
      <c r="J296">
        <v>0</v>
      </c>
      <c r="L296">
        <v>0.6</v>
      </c>
      <c r="M296" t="s">
        <v>15</v>
      </c>
      <c r="N296" t="s">
        <v>15</v>
      </c>
      <c r="O296">
        <v>0.4</v>
      </c>
      <c r="P296">
        <f>SUM(OGS_Away_BrazilA[[#This Row],[0-15]:[31-45]])</f>
        <v>3</v>
      </c>
    </row>
    <row r="297" spans="1:16" x14ac:dyDescent="0.25">
      <c r="A297" t="s">
        <v>662</v>
      </c>
      <c r="B297" t="s">
        <v>593</v>
      </c>
      <c r="C297">
        <v>2</v>
      </c>
      <c r="D297">
        <v>52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0</v>
      </c>
      <c r="L297">
        <v>0.5</v>
      </c>
      <c r="M297" t="s">
        <v>15</v>
      </c>
      <c r="N297" t="s">
        <v>15</v>
      </c>
      <c r="O297">
        <v>0.5</v>
      </c>
      <c r="P297">
        <f>SUM(OGS_Away_BrazilA[[#This Row],[0-15]:[31-45]])</f>
        <v>1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5080-BA17-43D1-98B8-25B416456257}">
  <sheetPr codeName="Planilha4"/>
  <dimension ref="A1:P281"/>
  <sheetViews>
    <sheetView topLeftCell="B1" workbookViewId="0">
      <selection activeCell="O3" sqref="O3"/>
    </sheetView>
  </sheetViews>
  <sheetFormatPr defaultRowHeight="15" x14ac:dyDescent="0.25"/>
  <cols>
    <col min="1" max="1" width="17.42578125" bestFit="1" customWidth="1"/>
    <col min="2" max="2" width="5.85546875" bestFit="1" customWidth="1"/>
    <col min="3" max="3" width="7.28515625" bestFit="1" customWidth="1"/>
    <col min="4" max="4" width="14" bestFit="1" customWidth="1"/>
    <col min="5" max="5" width="7" bestFit="1" customWidth="1"/>
    <col min="6" max="10" width="8" bestFit="1" customWidth="1"/>
    <col min="11" max="11" width="11.140625" bestFit="1" customWidth="1"/>
    <col min="12" max="12" width="9.7109375" bestFit="1" customWidth="1"/>
    <col min="13" max="13" width="11.7109375" bestFit="1" customWidth="1"/>
    <col min="14" max="14" width="10.42578125" bestFit="1" customWidth="1"/>
    <col min="15" max="15" width="12.42578125" customWidth="1"/>
    <col min="16" max="16" width="5.5703125" bestFit="1" customWidth="1"/>
  </cols>
  <sheetData>
    <row r="1" spans="1:16" x14ac:dyDescent="0.25">
      <c r="A1" t="s">
        <v>0</v>
      </c>
      <c r="B1" t="s">
        <v>412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58</v>
      </c>
    </row>
    <row r="2" spans="1:16" x14ac:dyDescent="0.25">
      <c r="A2" t="s">
        <v>14</v>
      </c>
      <c r="B2" t="s">
        <v>549</v>
      </c>
      <c r="C2">
        <v>11</v>
      </c>
      <c r="D2">
        <v>34</v>
      </c>
      <c r="E2">
        <v>1</v>
      </c>
      <c r="F2">
        <v>5</v>
      </c>
      <c r="G2">
        <v>3</v>
      </c>
      <c r="H2">
        <v>1</v>
      </c>
      <c r="I2">
        <v>0</v>
      </c>
      <c r="J2">
        <v>1</v>
      </c>
      <c r="L2">
        <v>0.82</v>
      </c>
      <c r="M2" t="s">
        <v>15</v>
      </c>
      <c r="N2" t="s">
        <v>15</v>
      </c>
      <c r="O2">
        <v>0.18</v>
      </c>
      <c r="P2">
        <f>SUM(OGC_Home_BrasilA[[#This Row],[0-15]:[31-45]])</f>
        <v>9</v>
      </c>
    </row>
    <row r="3" spans="1:16" x14ac:dyDescent="0.25">
      <c r="A3" t="s">
        <v>16</v>
      </c>
      <c r="B3" t="s">
        <v>549</v>
      </c>
      <c r="C3">
        <v>9</v>
      </c>
      <c r="D3">
        <v>22</v>
      </c>
      <c r="E3">
        <v>4</v>
      </c>
      <c r="F3">
        <v>2</v>
      </c>
      <c r="G3">
        <v>2</v>
      </c>
      <c r="H3">
        <v>1</v>
      </c>
      <c r="I3">
        <v>0</v>
      </c>
      <c r="J3">
        <v>0</v>
      </c>
      <c r="L3">
        <v>0.89</v>
      </c>
      <c r="M3" t="s">
        <v>15</v>
      </c>
      <c r="N3" t="s">
        <v>15</v>
      </c>
      <c r="O3">
        <v>0.11</v>
      </c>
      <c r="P3">
        <f>SUM(OGC_Home_BrasilA[[#This Row],[0-15]:[31-45]])</f>
        <v>8</v>
      </c>
    </row>
    <row r="4" spans="1:16" x14ac:dyDescent="0.25">
      <c r="A4" t="s">
        <v>17</v>
      </c>
      <c r="B4" t="s">
        <v>549</v>
      </c>
      <c r="C4">
        <v>3</v>
      </c>
      <c r="D4">
        <v>44</v>
      </c>
      <c r="E4">
        <v>1</v>
      </c>
      <c r="F4">
        <v>0</v>
      </c>
      <c r="G4">
        <v>1</v>
      </c>
      <c r="H4">
        <v>0</v>
      </c>
      <c r="I4">
        <v>0</v>
      </c>
      <c r="J4">
        <v>1</v>
      </c>
      <c r="L4">
        <v>0.67</v>
      </c>
      <c r="M4" t="s">
        <v>15</v>
      </c>
      <c r="N4" t="s">
        <v>15</v>
      </c>
      <c r="O4">
        <v>0.33</v>
      </c>
      <c r="P4">
        <f>SUM(OGC_Home_BrasilA[[#This Row],[0-15]:[31-45]])</f>
        <v>2</v>
      </c>
    </row>
    <row r="5" spans="1:16" x14ac:dyDescent="0.25">
      <c r="A5" t="s">
        <v>18</v>
      </c>
      <c r="B5" t="s">
        <v>549</v>
      </c>
      <c r="C5">
        <v>5</v>
      </c>
      <c r="D5">
        <v>35</v>
      </c>
      <c r="E5">
        <v>1</v>
      </c>
      <c r="F5">
        <v>3</v>
      </c>
      <c r="G5">
        <v>0</v>
      </c>
      <c r="H5">
        <v>0</v>
      </c>
      <c r="I5">
        <v>0</v>
      </c>
      <c r="J5">
        <v>1</v>
      </c>
      <c r="L5">
        <v>0.8</v>
      </c>
      <c r="M5" t="s">
        <v>15</v>
      </c>
      <c r="N5" t="s">
        <v>15</v>
      </c>
      <c r="O5">
        <v>0.2</v>
      </c>
      <c r="P5">
        <f>SUM(OGC_Home_BrasilA[[#This Row],[0-15]:[31-45]])</f>
        <v>4</v>
      </c>
    </row>
    <row r="6" spans="1:16" x14ac:dyDescent="0.25">
      <c r="A6" t="s">
        <v>19</v>
      </c>
      <c r="B6" t="s">
        <v>549</v>
      </c>
      <c r="C6">
        <v>4</v>
      </c>
      <c r="D6">
        <v>25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L6">
        <v>0.75</v>
      </c>
      <c r="M6" t="s">
        <v>15</v>
      </c>
      <c r="N6" t="s">
        <v>15</v>
      </c>
      <c r="O6">
        <v>0.25</v>
      </c>
      <c r="P6">
        <f>SUM(OGC_Home_BrasilA[[#This Row],[0-15]:[31-45]])</f>
        <v>3</v>
      </c>
    </row>
    <row r="7" spans="1:16" x14ac:dyDescent="0.25">
      <c r="A7" t="s">
        <v>20</v>
      </c>
      <c r="B7" t="s">
        <v>549</v>
      </c>
      <c r="C7">
        <v>7</v>
      </c>
      <c r="D7">
        <v>23</v>
      </c>
      <c r="E7">
        <v>4</v>
      </c>
      <c r="F7">
        <v>0</v>
      </c>
      <c r="G7">
        <v>3</v>
      </c>
      <c r="H7">
        <v>0</v>
      </c>
      <c r="I7">
        <v>0</v>
      </c>
      <c r="J7">
        <v>0</v>
      </c>
      <c r="L7">
        <v>1</v>
      </c>
      <c r="M7" t="s">
        <v>15</v>
      </c>
      <c r="N7" t="s">
        <v>15</v>
      </c>
      <c r="O7">
        <v>0</v>
      </c>
      <c r="P7">
        <f>SUM(OGC_Home_BrasilA[[#This Row],[0-15]:[31-45]])</f>
        <v>7</v>
      </c>
    </row>
    <row r="8" spans="1:16" x14ac:dyDescent="0.25">
      <c r="A8" t="s">
        <v>21</v>
      </c>
      <c r="B8" t="s">
        <v>549</v>
      </c>
      <c r="C8">
        <v>11</v>
      </c>
      <c r="D8">
        <v>37</v>
      </c>
      <c r="E8">
        <v>2</v>
      </c>
      <c r="F8">
        <v>3</v>
      </c>
      <c r="G8">
        <v>2</v>
      </c>
      <c r="H8">
        <v>3</v>
      </c>
      <c r="I8">
        <v>0</v>
      </c>
      <c r="J8">
        <v>1</v>
      </c>
      <c r="L8">
        <v>0.64</v>
      </c>
      <c r="M8" t="s">
        <v>15</v>
      </c>
      <c r="N8" t="s">
        <v>15</v>
      </c>
      <c r="O8">
        <v>0.36</v>
      </c>
      <c r="P8">
        <f>SUM(OGC_Home_BrasilA[[#This Row],[0-15]:[31-45]])</f>
        <v>7</v>
      </c>
    </row>
    <row r="9" spans="1:16" x14ac:dyDescent="0.25">
      <c r="A9" t="s">
        <v>22</v>
      </c>
      <c r="B9" t="s">
        <v>549</v>
      </c>
      <c r="C9">
        <v>10</v>
      </c>
      <c r="D9">
        <v>40</v>
      </c>
      <c r="E9">
        <v>2</v>
      </c>
      <c r="F9">
        <v>3</v>
      </c>
      <c r="G9">
        <v>1</v>
      </c>
      <c r="H9">
        <v>1</v>
      </c>
      <c r="I9">
        <v>2</v>
      </c>
      <c r="J9">
        <v>1</v>
      </c>
      <c r="L9">
        <v>0.6</v>
      </c>
      <c r="M9" t="s">
        <v>15</v>
      </c>
      <c r="N9" t="s">
        <v>15</v>
      </c>
      <c r="O9">
        <v>0.4</v>
      </c>
      <c r="P9">
        <f>SUM(OGC_Home_BrasilA[[#This Row],[0-15]:[31-45]])</f>
        <v>6</v>
      </c>
    </row>
    <row r="10" spans="1:16" x14ac:dyDescent="0.25">
      <c r="A10" t="s">
        <v>23</v>
      </c>
      <c r="B10" t="s">
        <v>549</v>
      </c>
      <c r="C10">
        <v>10</v>
      </c>
      <c r="D10">
        <v>37</v>
      </c>
      <c r="E10">
        <v>2</v>
      </c>
      <c r="F10">
        <v>3</v>
      </c>
      <c r="G10">
        <v>3</v>
      </c>
      <c r="H10">
        <v>0</v>
      </c>
      <c r="I10">
        <v>1</v>
      </c>
      <c r="J10">
        <v>1</v>
      </c>
      <c r="L10">
        <v>0.8</v>
      </c>
      <c r="M10" t="s">
        <v>15</v>
      </c>
      <c r="N10" t="s">
        <v>15</v>
      </c>
      <c r="O10">
        <v>0.2</v>
      </c>
      <c r="P10">
        <f>SUM(OGC_Home_BrasilA[[#This Row],[0-15]:[31-45]])</f>
        <v>8</v>
      </c>
    </row>
    <row r="11" spans="1:16" x14ac:dyDescent="0.25">
      <c r="A11" t="s">
        <v>24</v>
      </c>
      <c r="B11" t="s">
        <v>549</v>
      </c>
      <c r="C11">
        <v>9</v>
      </c>
      <c r="D11">
        <v>40</v>
      </c>
      <c r="E11">
        <v>3</v>
      </c>
      <c r="F11">
        <v>0</v>
      </c>
      <c r="G11">
        <v>2</v>
      </c>
      <c r="H11">
        <v>3</v>
      </c>
      <c r="I11">
        <v>0</v>
      </c>
      <c r="J11">
        <v>1</v>
      </c>
      <c r="L11">
        <v>0.56000000000000005</v>
      </c>
      <c r="M11" t="s">
        <v>15</v>
      </c>
      <c r="N11" t="s">
        <v>15</v>
      </c>
      <c r="O11">
        <v>0.44</v>
      </c>
      <c r="P11">
        <f>SUM(OGC_Home_BrasilA[[#This Row],[0-15]:[31-45]])</f>
        <v>5</v>
      </c>
    </row>
    <row r="12" spans="1:16" x14ac:dyDescent="0.25">
      <c r="A12" t="s">
        <v>25</v>
      </c>
      <c r="B12" t="s">
        <v>549</v>
      </c>
      <c r="C12">
        <v>6</v>
      </c>
      <c r="D12">
        <v>32</v>
      </c>
      <c r="E12">
        <v>2</v>
      </c>
      <c r="F12">
        <v>2</v>
      </c>
      <c r="G12">
        <v>1</v>
      </c>
      <c r="H12">
        <v>0</v>
      </c>
      <c r="I12">
        <v>0</v>
      </c>
      <c r="J12">
        <v>1</v>
      </c>
      <c r="L12">
        <v>0.83</v>
      </c>
      <c r="M12" t="s">
        <v>15</v>
      </c>
      <c r="N12" t="s">
        <v>15</v>
      </c>
      <c r="O12">
        <v>0.17</v>
      </c>
      <c r="P12">
        <f>SUM(OGC_Home_BrasilA[[#This Row],[0-15]:[31-45]])</f>
        <v>5</v>
      </c>
    </row>
    <row r="13" spans="1:16" x14ac:dyDescent="0.25">
      <c r="A13" t="s">
        <v>26</v>
      </c>
      <c r="B13" t="s">
        <v>549</v>
      </c>
      <c r="C13">
        <v>7</v>
      </c>
      <c r="D13">
        <v>22</v>
      </c>
      <c r="E13">
        <v>3</v>
      </c>
      <c r="F13">
        <v>2</v>
      </c>
      <c r="G13">
        <v>1</v>
      </c>
      <c r="H13">
        <v>1</v>
      </c>
      <c r="I13">
        <v>0</v>
      </c>
      <c r="J13">
        <v>0</v>
      </c>
      <c r="L13">
        <v>0.86</v>
      </c>
      <c r="M13" t="s">
        <v>15</v>
      </c>
      <c r="N13" t="s">
        <v>15</v>
      </c>
      <c r="O13">
        <v>0.14000000000000001</v>
      </c>
      <c r="P13">
        <f>SUM(OGC_Home_BrasilA[[#This Row],[0-15]:[31-45]])</f>
        <v>6</v>
      </c>
    </row>
    <row r="14" spans="1:16" x14ac:dyDescent="0.25">
      <c r="A14" t="s">
        <v>27</v>
      </c>
      <c r="B14" t="s">
        <v>549</v>
      </c>
      <c r="C14">
        <v>6</v>
      </c>
      <c r="D14">
        <v>40</v>
      </c>
      <c r="E14">
        <v>0</v>
      </c>
      <c r="F14">
        <v>3</v>
      </c>
      <c r="G14">
        <v>1</v>
      </c>
      <c r="H14">
        <v>1</v>
      </c>
      <c r="I14">
        <v>0</v>
      </c>
      <c r="J14">
        <v>1</v>
      </c>
      <c r="L14">
        <v>0.67</v>
      </c>
      <c r="M14" t="s">
        <v>15</v>
      </c>
      <c r="N14" t="s">
        <v>15</v>
      </c>
      <c r="O14">
        <v>0.33</v>
      </c>
      <c r="P14">
        <f>SUM(OGC_Home_BrasilA[[#This Row],[0-15]:[31-45]])</f>
        <v>4</v>
      </c>
    </row>
    <row r="15" spans="1:16" x14ac:dyDescent="0.25">
      <c r="A15" t="s">
        <v>28</v>
      </c>
      <c r="B15" t="s">
        <v>549</v>
      </c>
      <c r="C15">
        <v>12</v>
      </c>
      <c r="D15">
        <v>40</v>
      </c>
      <c r="E15">
        <v>3</v>
      </c>
      <c r="F15">
        <v>2</v>
      </c>
      <c r="G15">
        <v>3</v>
      </c>
      <c r="H15">
        <v>2</v>
      </c>
      <c r="I15">
        <v>0</v>
      </c>
      <c r="J15">
        <v>2</v>
      </c>
      <c r="L15">
        <v>0.67</v>
      </c>
      <c r="M15" t="s">
        <v>15</v>
      </c>
      <c r="N15" t="s">
        <v>15</v>
      </c>
      <c r="O15">
        <v>0.33</v>
      </c>
      <c r="P15">
        <f>SUM(OGC_Home_BrasilA[[#This Row],[0-15]:[31-45]])</f>
        <v>8</v>
      </c>
    </row>
    <row r="16" spans="1:16" x14ac:dyDescent="0.25">
      <c r="A16" t="s">
        <v>29</v>
      </c>
      <c r="B16" t="s">
        <v>549</v>
      </c>
      <c r="C16">
        <v>7</v>
      </c>
      <c r="D16">
        <v>34</v>
      </c>
      <c r="E16">
        <v>1</v>
      </c>
      <c r="F16">
        <v>3</v>
      </c>
      <c r="G16">
        <v>2</v>
      </c>
      <c r="H16">
        <v>0</v>
      </c>
      <c r="I16">
        <v>1</v>
      </c>
      <c r="J16">
        <v>0</v>
      </c>
      <c r="L16">
        <v>0.86</v>
      </c>
      <c r="M16" t="s">
        <v>15</v>
      </c>
      <c r="N16" t="s">
        <v>15</v>
      </c>
      <c r="O16">
        <v>0.14000000000000001</v>
      </c>
      <c r="P16">
        <f>SUM(OGC_Home_BrasilA[[#This Row],[0-15]:[31-45]])</f>
        <v>6</v>
      </c>
    </row>
    <row r="17" spans="1:16" x14ac:dyDescent="0.25">
      <c r="A17" t="s">
        <v>30</v>
      </c>
      <c r="B17" t="s">
        <v>549</v>
      </c>
      <c r="C17">
        <v>7</v>
      </c>
      <c r="D17">
        <v>45</v>
      </c>
      <c r="E17">
        <v>2</v>
      </c>
      <c r="F17">
        <v>1</v>
      </c>
      <c r="G17">
        <v>1</v>
      </c>
      <c r="H17">
        <v>0</v>
      </c>
      <c r="I17">
        <v>2</v>
      </c>
      <c r="J17">
        <v>1</v>
      </c>
      <c r="L17">
        <v>0.56999999999999995</v>
      </c>
      <c r="M17" t="s">
        <v>15</v>
      </c>
      <c r="N17" t="s">
        <v>15</v>
      </c>
      <c r="O17">
        <v>0.43</v>
      </c>
      <c r="P17">
        <f>SUM(OGC_Home_BrasilA[[#This Row],[0-15]:[31-45]])</f>
        <v>4</v>
      </c>
    </row>
    <row r="18" spans="1:16" x14ac:dyDescent="0.25">
      <c r="A18" t="s">
        <v>31</v>
      </c>
      <c r="B18" t="s">
        <v>549</v>
      </c>
      <c r="C18">
        <v>2</v>
      </c>
      <c r="D18">
        <v>15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L18">
        <v>1</v>
      </c>
      <c r="M18" t="s">
        <v>15</v>
      </c>
      <c r="N18" t="s">
        <v>15</v>
      </c>
      <c r="O18">
        <v>0</v>
      </c>
      <c r="P18">
        <f>SUM(OGC_Home_BrasilA[[#This Row],[0-15]:[31-45]])</f>
        <v>2</v>
      </c>
    </row>
    <row r="19" spans="1:16" x14ac:dyDescent="0.25">
      <c r="A19" t="s">
        <v>32</v>
      </c>
      <c r="B19" t="s">
        <v>549</v>
      </c>
      <c r="C19">
        <v>10</v>
      </c>
      <c r="D19">
        <v>23</v>
      </c>
      <c r="E19">
        <v>4</v>
      </c>
      <c r="F19">
        <v>3</v>
      </c>
      <c r="G19">
        <v>2</v>
      </c>
      <c r="H19">
        <v>1</v>
      </c>
      <c r="I19">
        <v>0</v>
      </c>
      <c r="J19">
        <v>0</v>
      </c>
      <c r="L19">
        <v>0.9</v>
      </c>
      <c r="M19" t="s">
        <v>15</v>
      </c>
      <c r="N19" t="s">
        <v>15</v>
      </c>
      <c r="O19">
        <v>0.1</v>
      </c>
      <c r="P19">
        <f>SUM(OGC_Home_BrasilA[[#This Row],[0-15]:[31-45]])</f>
        <v>9</v>
      </c>
    </row>
    <row r="20" spans="1:16" x14ac:dyDescent="0.25">
      <c r="A20" t="s">
        <v>33</v>
      </c>
      <c r="B20" t="s">
        <v>549</v>
      </c>
      <c r="C20">
        <v>6</v>
      </c>
      <c r="D20">
        <v>12</v>
      </c>
      <c r="E20">
        <v>4</v>
      </c>
      <c r="F20">
        <v>2</v>
      </c>
      <c r="G20">
        <v>0</v>
      </c>
      <c r="H20">
        <v>0</v>
      </c>
      <c r="I20">
        <v>0</v>
      </c>
      <c r="J20">
        <v>0</v>
      </c>
      <c r="L20">
        <v>1</v>
      </c>
      <c r="M20" t="s">
        <v>15</v>
      </c>
      <c r="N20" t="s">
        <v>15</v>
      </c>
      <c r="O20">
        <v>0</v>
      </c>
      <c r="P20">
        <f>SUM(OGC_Home_BrasilA[[#This Row],[0-15]:[31-45]])</f>
        <v>6</v>
      </c>
    </row>
    <row r="21" spans="1:16" x14ac:dyDescent="0.25">
      <c r="A21" t="s">
        <v>34</v>
      </c>
      <c r="B21" t="s">
        <v>549</v>
      </c>
      <c r="C21">
        <v>7</v>
      </c>
      <c r="D21">
        <v>42</v>
      </c>
      <c r="E21">
        <v>1</v>
      </c>
      <c r="F21">
        <v>2</v>
      </c>
      <c r="G21">
        <v>2</v>
      </c>
      <c r="H21">
        <v>0</v>
      </c>
      <c r="I21">
        <v>2</v>
      </c>
      <c r="J21">
        <v>0</v>
      </c>
      <c r="L21">
        <v>0.71</v>
      </c>
      <c r="M21" t="s">
        <v>15</v>
      </c>
      <c r="N21" t="s">
        <v>15</v>
      </c>
      <c r="O21">
        <v>0.28999999999999998</v>
      </c>
      <c r="P21">
        <f>SUM(OGC_Home_BrasilA[[#This Row],[0-15]:[31-45]])</f>
        <v>5</v>
      </c>
    </row>
    <row r="22" spans="1:16" x14ac:dyDescent="0.25">
      <c r="A22" t="s">
        <v>35</v>
      </c>
      <c r="B22" t="s">
        <v>549</v>
      </c>
      <c r="C22">
        <v>11</v>
      </c>
      <c r="D22">
        <v>40</v>
      </c>
      <c r="E22">
        <v>3</v>
      </c>
      <c r="F22">
        <v>1</v>
      </c>
      <c r="G22">
        <v>2</v>
      </c>
      <c r="H22">
        <v>2</v>
      </c>
      <c r="I22">
        <v>1</v>
      </c>
      <c r="J22">
        <v>2</v>
      </c>
      <c r="L22">
        <v>0.55000000000000004</v>
      </c>
      <c r="M22" t="s">
        <v>15</v>
      </c>
      <c r="N22" t="s">
        <v>15</v>
      </c>
      <c r="O22">
        <v>0.45</v>
      </c>
      <c r="P22">
        <f>SUM(OGC_Home_BrasilA[[#This Row],[0-15]:[31-45]])</f>
        <v>6</v>
      </c>
    </row>
    <row r="23" spans="1:16" x14ac:dyDescent="0.25">
      <c r="A23" t="s">
        <v>36</v>
      </c>
      <c r="B23" t="s">
        <v>549</v>
      </c>
      <c r="C23">
        <v>6</v>
      </c>
      <c r="D23">
        <v>21</v>
      </c>
      <c r="E23">
        <v>3</v>
      </c>
      <c r="F23">
        <v>2</v>
      </c>
      <c r="G23">
        <v>0</v>
      </c>
      <c r="H23">
        <v>1</v>
      </c>
      <c r="I23">
        <v>0</v>
      </c>
      <c r="J23">
        <v>0</v>
      </c>
      <c r="L23">
        <v>0.83</v>
      </c>
      <c r="M23" t="s">
        <v>15</v>
      </c>
      <c r="N23" t="s">
        <v>15</v>
      </c>
      <c r="O23">
        <v>0.17</v>
      </c>
      <c r="P23">
        <f>SUM(OGC_Home_BrasilA[[#This Row],[0-15]:[31-45]])</f>
        <v>5</v>
      </c>
    </row>
    <row r="24" spans="1:16" x14ac:dyDescent="0.25">
      <c r="A24" t="s">
        <v>37</v>
      </c>
      <c r="B24" t="s">
        <v>549</v>
      </c>
      <c r="C24">
        <v>8</v>
      </c>
      <c r="D24">
        <v>26</v>
      </c>
      <c r="E24">
        <v>2</v>
      </c>
      <c r="F24">
        <v>3</v>
      </c>
      <c r="G24">
        <v>3</v>
      </c>
      <c r="H24">
        <v>0</v>
      </c>
      <c r="I24">
        <v>0</v>
      </c>
      <c r="J24">
        <v>0</v>
      </c>
      <c r="L24">
        <v>1</v>
      </c>
      <c r="M24" t="s">
        <v>15</v>
      </c>
      <c r="N24" t="s">
        <v>15</v>
      </c>
      <c r="O24">
        <v>0</v>
      </c>
      <c r="P24">
        <f>SUM(OGC_Home_BrasilA[[#This Row],[0-15]:[31-45]])</f>
        <v>8</v>
      </c>
    </row>
    <row r="25" spans="1:16" x14ac:dyDescent="0.25">
      <c r="A25" t="s">
        <v>38</v>
      </c>
      <c r="B25" t="s">
        <v>549</v>
      </c>
      <c r="C25">
        <v>7</v>
      </c>
      <c r="D25">
        <v>34</v>
      </c>
      <c r="E25">
        <v>2</v>
      </c>
      <c r="F25">
        <v>1</v>
      </c>
      <c r="G25">
        <v>1</v>
      </c>
      <c r="H25">
        <v>3</v>
      </c>
      <c r="I25">
        <v>0</v>
      </c>
      <c r="J25">
        <v>0</v>
      </c>
      <c r="L25">
        <v>0.56999999999999995</v>
      </c>
      <c r="M25" t="s">
        <v>15</v>
      </c>
      <c r="N25" t="s">
        <v>15</v>
      </c>
      <c r="O25">
        <v>0.43</v>
      </c>
      <c r="P25">
        <f>SUM(OGC_Home_BrasilA[[#This Row],[0-15]:[31-45]])</f>
        <v>4</v>
      </c>
    </row>
    <row r="26" spans="1:16" x14ac:dyDescent="0.25">
      <c r="A26" t="s">
        <v>39</v>
      </c>
      <c r="B26" t="s">
        <v>549</v>
      </c>
      <c r="C26">
        <v>5</v>
      </c>
      <c r="D26">
        <v>40</v>
      </c>
      <c r="E26">
        <v>1</v>
      </c>
      <c r="F26">
        <v>0</v>
      </c>
      <c r="G26">
        <v>2</v>
      </c>
      <c r="H26">
        <v>1</v>
      </c>
      <c r="I26">
        <v>1</v>
      </c>
      <c r="J26">
        <v>0</v>
      </c>
      <c r="L26">
        <v>0.6</v>
      </c>
      <c r="M26" t="s">
        <v>15</v>
      </c>
      <c r="N26" t="s">
        <v>15</v>
      </c>
      <c r="O26">
        <v>0.4</v>
      </c>
      <c r="P26">
        <f>SUM(OGC_Home_BrasilA[[#This Row],[0-15]:[31-45]])</f>
        <v>3</v>
      </c>
    </row>
    <row r="27" spans="1:16" x14ac:dyDescent="0.25">
      <c r="A27" t="s">
        <v>40</v>
      </c>
      <c r="B27" t="s">
        <v>549</v>
      </c>
      <c r="C27">
        <v>12</v>
      </c>
      <c r="D27">
        <v>47</v>
      </c>
      <c r="E27">
        <v>1</v>
      </c>
      <c r="F27">
        <v>1</v>
      </c>
      <c r="G27">
        <v>7</v>
      </c>
      <c r="H27">
        <v>0</v>
      </c>
      <c r="I27">
        <v>0</v>
      </c>
      <c r="J27">
        <v>3</v>
      </c>
      <c r="L27">
        <v>0.75</v>
      </c>
      <c r="M27" t="s">
        <v>15</v>
      </c>
      <c r="N27" t="s">
        <v>15</v>
      </c>
      <c r="O27">
        <v>0.25</v>
      </c>
      <c r="P27">
        <f>SUM(OGC_Home_BrasilA[[#This Row],[0-15]:[31-45]])</f>
        <v>9</v>
      </c>
    </row>
    <row r="28" spans="1:16" x14ac:dyDescent="0.25">
      <c r="A28" t="s">
        <v>41</v>
      </c>
      <c r="B28" t="s">
        <v>549</v>
      </c>
      <c r="C28">
        <v>5</v>
      </c>
      <c r="D28">
        <v>33</v>
      </c>
      <c r="E28">
        <v>2</v>
      </c>
      <c r="F28">
        <v>0</v>
      </c>
      <c r="G28">
        <v>1</v>
      </c>
      <c r="H28">
        <v>1</v>
      </c>
      <c r="I28">
        <v>1</v>
      </c>
      <c r="J28">
        <v>0</v>
      </c>
      <c r="L28">
        <v>0.6</v>
      </c>
      <c r="M28" t="s">
        <v>15</v>
      </c>
      <c r="N28" t="s">
        <v>15</v>
      </c>
      <c r="O28">
        <v>0.4</v>
      </c>
      <c r="P28">
        <f>SUM(OGC_Home_BrasilA[[#This Row],[0-15]:[31-45]])</f>
        <v>3</v>
      </c>
    </row>
    <row r="29" spans="1:16" x14ac:dyDescent="0.25">
      <c r="A29" t="s">
        <v>42</v>
      </c>
      <c r="B29" t="s">
        <v>549</v>
      </c>
      <c r="C29">
        <v>7</v>
      </c>
      <c r="D29">
        <v>32</v>
      </c>
      <c r="E29">
        <v>3</v>
      </c>
      <c r="F29">
        <v>2</v>
      </c>
      <c r="G29">
        <v>0</v>
      </c>
      <c r="H29">
        <v>0</v>
      </c>
      <c r="I29">
        <v>0</v>
      </c>
      <c r="J29">
        <v>2</v>
      </c>
      <c r="L29">
        <v>0.71</v>
      </c>
      <c r="M29" t="s">
        <v>15</v>
      </c>
      <c r="N29" t="s">
        <v>15</v>
      </c>
      <c r="O29">
        <v>0.28999999999999998</v>
      </c>
      <c r="P29">
        <f>SUM(OGC_Home_BrasilA[[#This Row],[0-15]:[31-45]])</f>
        <v>5</v>
      </c>
    </row>
    <row r="30" spans="1:16" x14ac:dyDescent="0.25">
      <c r="A30" t="s">
        <v>43</v>
      </c>
      <c r="B30" t="s">
        <v>549</v>
      </c>
      <c r="C30">
        <v>8</v>
      </c>
      <c r="D30">
        <v>30</v>
      </c>
      <c r="E30">
        <v>5</v>
      </c>
      <c r="F30">
        <v>0</v>
      </c>
      <c r="G30">
        <v>1</v>
      </c>
      <c r="H30">
        <v>0</v>
      </c>
      <c r="I30">
        <v>1</v>
      </c>
      <c r="J30">
        <v>1</v>
      </c>
      <c r="L30">
        <v>0.75</v>
      </c>
      <c r="M30" t="s">
        <v>15</v>
      </c>
      <c r="N30" t="s">
        <v>15</v>
      </c>
      <c r="O30">
        <v>0.25</v>
      </c>
      <c r="P30">
        <f>SUM(OGC_Home_BrasilA[[#This Row],[0-15]:[31-45]])</f>
        <v>6</v>
      </c>
    </row>
    <row r="31" spans="1:16" x14ac:dyDescent="0.25">
      <c r="A31" t="s">
        <v>44</v>
      </c>
      <c r="B31" t="s">
        <v>549</v>
      </c>
      <c r="C31">
        <v>8</v>
      </c>
      <c r="D31">
        <v>39</v>
      </c>
      <c r="E31">
        <v>2</v>
      </c>
      <c r="F31">
        <v>1</v>
      </c>
      <c r="G31">
        <v>2</v>
      </c>
      <c r="H31">
        <v>1</v>
      </c>
      <c r="I31">
        <v>1</v>
      </c>
      <c r="J31">
        <v>1</v>
      </c>
      <c r="L31">
        <v>0.62</v>
      </c>
      <c r="M31" t="s">
        <v>15</v>
      </c>
      <c r="N31" t="s">
        <v>15</v>
      </c>
      <c r="O31">
        <v>0.38</v>
      </c>
      <c r="P31">
        <f>SUM(OGC_Home_BrasilA[[#This Row],[0-15]:[31-45]])</f>
        <v>5</v>
      </c>
    </row>
    <row r="32" spans="1:16" x14ac:dyDescent="0.25">
      <c r="A32" t="s">
        <v>45</v>
      </c>
      <c r="B32" t="s">
        <v>549</v>
      </c>
      <c r="C32">
        <v>5</v>
      </c>
      <c r="D32">
        <v>38</v>
      </c>
      <c r="E32">
        <v>1</v>
      </c>
      <c r="F32">
        <v>0</v>
      </c>
      <c r="G32">
        <v>2</v>
      </c>
      <c r="H32">
        <v>2</v>
      </c>
      <c r="I32">
        <v>0</v>
      </c>
      <c r="J32">
        <v>0</v>
      </c>
      <c r="L32">
        <v>0.6</v>
      </c>
      <c r="M32" t="s">
        <v>15</v>
      </c>
      <c r="N32" t="s">
        <v>15</v>
      </c>
      <c r="O32">
        <v>0.4</v>
      </c>
      <c r="P32">
        <f>SUM(OGC_Home_BrasilA[[#This Row],[0-15]:[31-45]])</f>
        <v>3</v>
      </c>
    </row>
    <row r="33" spans="1:16" x14ac:dyDescent="0.25">
      <c r="A33" t="s">
        <v>46</v>
      </c>
      <c r="B33" t="s">
        <v>549</v>
      </c>
      <c r="C33">
        <v>6</v>
      </c>
      <c r="D33">
        <v>31</v>
      </c>
      <c r="E33">
        <v>3</v>
      </c>
      <c r="F33">
        <v>0</v>
      </c>
      <c r="G33">
        <v>1</v>
      </c>
      <c r="H33">
        <v>1</v>
      </c>
      <c r="I33">
        <v>1</v>
      </c>
      <c r="J33">
        <v>0</v>
      </c>
      <c r="L33">
        <v>0.67</v>
      </c>
      <c r="M33" t="s">
        <v>15</v>
      </c>
      <c r="N33" t="s">
        <v>15</v>
      </c>
      <c r="O33">
        <v>0.33</v>
      </c>
      <c r="P33">
        <f>SUM(OGC_Home_BrasilA[[#This Row],[0-15]:[31-45]])</f>
        <v>4</v>
      </c>
    </row>
    <row r="34" spans="1:16" x14ac:dyDescent="0.25">
      <c r="A34" t="s">
        <v>47</v>
      </c>
      <c r="B34" t="s">
        <v>549</v>
      </c>
      <c r="C34">
        <v>7</v>
      </c>
      <c r="D34">
        <v>46</v>
      </c>
      <c r="E34">
        <v>1</v>
      </c>
      <c r="F34">
        <v>0</v>
      </c>
      <c r="G34">
        <v>3</v>
      </c>
      <c r="H34">
        <v>1</v>
      </c>
      <c r="I34">
        <v>1</v>
      </c>
      <c r="J34">
        <v>1</v>
      </c>
      <c r="L34">
        <v>0.56999999999999995</v>
      </c>
      <c r="M34" t="s">
        <v>15</v>
      </c>
      <c r="N34" t="s">
        <v>15</v>
      </c>
      <c r="O34">
        <v>0.43</v>
      </c>
      <c r="P34">
        <f>SUM(OGC_Home_BrasilA[[#This Row],[0-15]:[31-45]])</f>
        <v>4</v>
      </c>
    </row>
    <row r="35" spans="1:16" x14ac:dyDescent="0.25">
      <c r="A35" t="s">
        <v>48</v>
      </c>
      <c r="B35" t="s">
        <v>549</v>
      </c>
      <c r="C35">
        <v>3</v>
      </c>
      <c r="D35">
        <v>34</v>
      </c>
      <c r="E35">
        <v>1</v>
      </c>
      <c r="F35">
        <v>0</v>
      </c>
      <c r="G35">
        <v>1</v>
      </c>
      <c r="H35">
        <v>0</v>
      </c>
      <c r="I35">
        <v>1</v>
      </c>
      <c r="J35">
        <v>0</v>
      </c>
      <c r="L35">
        <v>0.67</v>
      </c>
      <c r="M35" t="s">
        <v>15</v>
      </c>
      <c r="N35" t="s">
        <v>15</v>
      </c>
      <c r="O35">
        <v>0.33</v>
      </c>
      <c r="P35">
        <f>SUM(OGC_Home_BrasilA[[#This Row],[0-15]:[31-45]])</f>
        <v>2</v>
      </c>
    </row>
    <row r="36" spans="1:16" x14ac:dyDescent="0.25">
      <c r="A36" t="s">
        <v>49</v>
      </c>
      <c r="B36" t="s">
        <v>549</v>
      </c>
      <c r="C36">
        <v>5</v>
      </c>
      <c r="D36">
        <v>40</v>
      </c>
      <c r="E36">
        <v>1</v>
      </c>
      <c r="F36">
        <v>2</v>
      </c>
      <c r="G36">
        <v>0</v>
      </c>
      <c r="H36">
        <v>0</v>
      </c>
      <c r="I36">
        <v>1</v>
      </c>
      <c r="J36">
        <v>1</v>
      </c>
      <c r="L36">
        <v>0.6</v>
      </c>
      <c r="M36" t="s">
        <v>15</v>
      </c>
      <c r="N36" t="s">
        <v>15</v>
      </c>
      <c r="O36">
        <v>0.4</v>
      </c>
      <c r="P36">
        <f>SUM(OGC_Home_BrasilA[[#This Row],[0-15]:[31-45]])</f>
        <v>3</v>
      </c>
    </row>
    <row r="37" spans="1:16" x14ac:dyDescent="0.25">
      <c r="A37" t="s">
        <v>50</v>
      </c>
      <c r="B37" t="s">
        <v>549</v>
      </c>
      <c r="C37">
        <v>9</v>
      </c>
      <c r="D37">
        <v>24</v>
      </c>
      <c r="E37">
        <v>4</v>
      </c>
      <c r="F37">
        <v>2</v>
      </c>
      <c r="G37">
        <v>2</v>
      </c>
      <c r="H37">
        <v>1</v>
      </c>
      <c r="I37">
        <v>0</v>
      </c>
      <c r="J37">
        <v>0</v>
      </c>
      <c r="L37">
        <v>0.89</v>
      </c>
      <c r="M37" t="s">
        <v>15</v>
      </c>
      <c r="N37" t="s">
        <v>15</v>
      </c>
      <c r="O37">
        <v>0.11</v>
      </c>
      <c r="P37">
        <f>SUM(OGC_Home_BrasilA[[#This Row],[0-15]:[31-45]])</f>
        <v>8</v>
      </c>
    </row>
    <row r="38" spans="1:16" x14ac:dyDescent="0.25">
      <c r="A38" t="s">
        <v>51</v>
      </c>
      <c r="B38" t="s">
        <v>549</v>
      </c>
      <c r="C38">
        <v>4</v>
      </c>
      <c r="D38">
        <v>26</v>
      </c>
      <c r="E38">
        <v>1</v>
      </c>
      <c r="F38">
        <v>1</v>
      </c>
      <c r="G38">
        <v>2</v>
      </c>
      <c r="H38">
        <v>0</v>
      </c>
      <c r="I38">
        <v>0</v>
      </c>
      <c r="J38">
        <v>0</v>
      </c>
      <c r="L38">
        <v>1</v>
      </c>
      <c r="M38" t="s">
        <v>15</v>
      </c>
      <c r="N38" t="s">
        <v>15</v>
      </c>
      <c r="O38">
        <v>0</v>
      </c>
      <c r="P38">
        <f>SUM(OGC_Home_BrasilA[[#This Row],[0-15]:[31-45]])</f>
        <v>4</v>
      </c>
    </row>
    <row r="39" spans="1:16" x14ac:dyDescent="0.25">
      <c r="A39" t="s">
        <v>52</v>
      </c>
      <c r="B39" t="s">
        <v>549</v>
      </c>
      <c r="C39">
        <v>12</v>
      </c>
      <c r="D39">
        <v>40</v>
      </c>
      <c r="E39">
        <v>2</v>
      </c>
      <c r="F39">
        <v>4</v>
      </c>
      <c r="G39">
        <v>1</v>
      </c>
      <c r="H39">
        <v>1</v>
      </c>
      <c r="I39">
        <v>3</v>
      </c>
      <c r="J39">
        <v>1</v>
      </c>
      <c r="L39">
        <v>0.57999999999999996</v>
      </c>
      <c r="M39" t="s">
        <v>15</v>
      </c>
      <c r="N39" t="s">
        <v>15</v>
      </c>
      <c r="O39">
        <v>0.42</v>
      </c>
      <c r="P39">
        <f>SUM(OGC_Home_BrasilA[[#This Row],[0-15]:[31-45]])</f>
        <v>7</v>
      </c>
    </row>
    <row r="40" spans="1:16" x14ac:dyDescent="0.25">
      <c r="A40" t="s">
        <v>53</v>
      </c>
      <c r="B40" t="s">
        <v>549</v>
      </c>
      <c r="C40">
        <v>5</v>
      </c>
      <c r="D40">
        <v>62</v>
      </c>
      <c r="E40">
        <v>0</v>
      </c>
      <c r="F40">
        <v>1</v>
      </c>
      <c r="G40">
        <v>0</v>
      </c>
      <c r="H40">
        <v>1</v>
      </c>
      <c r="I40">
        <v>1</v>
      </c>
      <c r="J40">
        <v>2</v>
      </c>
      <c r="L40">
        <v>0.2</v>
      </c>
      <c r="M40" t="s">
        <v>15</v>
      </c>
      <c r="N40" t="s">
        <v>15</v>
      </c>
      <c r="O40">
        <v>0.8</v>
      </c>
      <c r="P40">
        <f>SUM(OGC_Home_BrasilA[[#This Row],[0-15]:[31-45]])</f>
        <v>1</v>
      </c>
    </row>
    <row r="41" spans="1:16" x14ac:dyDescent="0.25">
      <c r="A41" t="s">
        <v>54</v>
      </c>
      <c r="B41" t="s">
        <v>549</v>
      </c>
      <c r="C41">
        <v>4</v>
      </c>
      <c r="D41">
        <v>13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  <c r="L41">
        <v>1</v>
      </c>
      <c r="M41" t="s">
        <v>15</v>
      </c>
      <c r="N41" t="s">
        <v>15</v>
      </c>
      <c r="O41">
        <v>0</v>
      </c>
      <c r="P41">
        <f>SUM(OGC_Home_BrasilA[[#This Row],[0-15]:[31-45]])</f>
        <v>4</v>
      </c>
    </row>
    <row r="42" spans="1:16" x14ac:dyDescent="0.25">
      <c r="A42" t="s">
        <v>238</v>
      </c>
      <c r="B42" t="s">
        <v>593</v>
      </c>
      <c r="C42">
        <v>2</v>
      </c>
      <c r="D42">
        <v>62</v>
      </c>
      <c r="E42">
        <v>0</v>
      </c>
      <c r="F42">
        <v>0</v>
      </c>
      <c r="G42">
        <v>0</v>
      </c>
      <c r="H42">
        <v>0</v>
      </c>
      <c r="I42">
        <v>2</v>
      </c>
      <c r="J42">
        <v>0</v>
      </c>
      <c r="L42">
        <v>0</v>
      </c>
      <c r="M42" t="s">
        <v>15</v>
      </c>
      <c r="N42" t="s">
        <v>15</v>
      </c>
      <c r="O42">
        <v>1</v>
      </c>
      <c r="P42">
        <f>SUM(OGC_Home_BrasilA[[#This Row],[0-15]:[31-45]])</f>
        <v>0</v>
      </c>
    </row>
    <row r="43" spans="1:16" x14ac:dyDescent="0.25">
      <c r="A43" t="s">
        <v>239</v>
      </c>
      <c r="B43" t="s">
        <v>670</v>
      </c>
      <c r="C43">
        <v>3</v>
      </c>
      <c r="D43">
        <v>30</v>
      </c>
      <c r="E43">
        <v>2</v>
      </c>
      <c r="F43">
        <v>0</v>
      </c>
      <c r="G43">
        <v>0</v>
      </c>
      <c r="H43">
        <v>0</v>
      </c>
      <c r="I43">
        <v>1</v>
      </c>
      <c r="J43">
        <v>0</v>
      </c>
      <c r="L43">
        <v>0.67</v>
      </c>
      <c r="M43" t="s">
        <v>15</v>
      </c>
      <c r="N43" t="s">
        <v>15</v>
      </c>
      <c r="O43">
        <v>0.33</v>
      </c>
      <c r="P43">
        <f>SUM(OGC_Home_BrasilA[[#This Row],[0-15]:[31-45]])</f>
        <v>2</v>
      </c>
    </row>
    <row r="44" spans="1:16" x14ac:dyDescent="0.25">
      <c r="A44" t="s">
        <v>240</v>
      </c>
      <c r="B44" t="s">
        <v>670</v>
      </c>
      <c r="C44">
        <v>3</v>
      </c>
      <c r="D44">
        <v>31</v>
      </c>
      <c r="E44">
        <v>1</v>
      </c>
      <c r="F44">
        <v>0</v>
      </c>
      <c r="G44">
        <v>2</v>
      </c>
      <c r="H44">
        <v>0</v>
      </c>
      <c r="I44">
        <v>0</v>
      </c>
      <c r="J44">
        <v>0</v>
      </c>
      <c r="L44">
        <v>1</v>
      </c>
      <c r="M44" t="s">
        <v>15</v>
      </c>
      <c r="N44" t="s">
        <v>15</v>
      </c>
      <c r="O44">
        <v>0</v>
      </c>
      <c r="P44">
        <f>SUM(OGC_Home_BrasilA[[#This Row],[0-15]:[31-45]])</f>
        <v>3</v>
      </c>
    </row>
    <row r="45" spans="1:16" x14ac:dyDescent="0.25">
      <c r="A45" t="s">
        <v>241</v>
      </c>
      <c r="B45" t="s">
        <v>593</v>
      </c>
      <c r="C45">
        <v>3</v>
      </c>
      <c r="D45">
        <v>18</v>
      </c>
      <c r="E45">
        <v>1</v>
      </c>
      <c r="F45">
        <v>2</v>
      </c>
      <c r="G45">
        <v>0</v>
      </c>
      <c r="H45">
        <v>0</v>
      </c>
      <c r="I45">
        <v>0</v>
      </c>
      <c r="J45">
        <v>0</v>
      </c>
      <c r="L45">
        <v>1</v>
      </c>
      <c r="M45" t="s">
        <v>15</v>
      </c>
      <c r="N45" t="s">
        <v>15</v>
      </c>
      <c r="O45">
        <v>0</v>
      </c>
      <c r="P45">
        <f>SUM(OGC_Home_BrasilA[[#This Row],[0-15]:[31-45]])</f>
        <v>3</v>
      </c>
    </row>
    <row r="46" spans="1:16" x14ac:dyDescent="0.25">
      <c r="A46" t="s">
        <v>242</v>
      </c>
      <c r="B46" t="s">
        <v>670</v>
      </c>
      <c r="C46">
        <v>6</v>
      </c>
      <c r="D46">
        <v>20</v>
      </c>
      <c r="E46">
        <v>1</v>
      </c>
      <c r="F46">
        <v>5</v>
      </c>
      <c r="G46">
        <v>0</v>
      </c>
      <c r="H46">
        <v>0</v>
      </c>
      <c r="I46">
        <v>0</v>
      </c>
      <c r="J46">
        <v>0</v>
      </c>
      <c r="L46">
        <v>1</v>
      </c>
      <c r="M46" t="s">
        <v>15</v>
      </c>
      <c r="N46" t="s">
        <v>15</v>
      </c>
      <c r="O46">
        <v>0</v>
      </c>
      <c r="P46">
        <f>SUM(OGC_Home_BrasilA[[#This Row],[0-15]:[31-45]])</f>
        <v>6</v>
      </c>
    </row>
    <row r="47" spans="1:16" x14ac:dyDescent="0.25">
      <c r="A47" t="s">
        <v>243</v>
      </c>
      <c r="B47" t="s">
        <v>670</v>
      </c>
      <c r="C47">
        <v>7</v>
      </c>
      <c r="D47">
        <v>34</v>
      </c>
      <c r="E47">
        <v>3</v>
      </c>
      <c r="F47">
        <v>1</v>
      </c>
      <c r="G47">
        <v>0</v>
      </c>
      <c r="H47">
        <v>1</v>
      </c>
      <c r="I47">
        <v>2</v>
      </c>
      <c r="J47">
        <v>0</v>
      </c>
      <c r="L47">
        <v>0.56999999999999995</v>
      </c>
      <c r="M47" t="s">
        <v>15</v>
      </c>
      <c r="N47" t="s">
        <v>15</v>
      </c>
      <c r="O47">
        <v>0.43</v>
      </c>
      <c r="P47">
        <f>SUM(OGC_Home_BrasilA[[#This Row],[0-15]:[31-45]])</f>
        <v>4</v>
      </c>
    </row>
    <row r="48" spans="1:16" x14ac:dyDescent="0.25">
      <c r="A48" t="s">
        <v>244</v>
      </c>
      <c r="B48" t="s">
        <v>593</v>
      </c>
      <c r="C48">
        <v>4</v>
      </c>
      <c r="D48">
        <v>15</v>
      </c>
      <c r="E48">
        <v>2</v>
      </c>
      <c r="F48">
        <v>2</v>
      </c>
      <c r="G48">
        <v>0</v>
      </c>
      <c r="H48">
        <v>0</v>
      </c>
      <c r="I48">
        <v>0</v>
      </c>
      <c r="J48">
        <v>0</v>
      </c>
      <c r="L48">
        <v>1</v>
      </c>
      <c r="M48" t="s">
        <v>15</v>
      </c>
      <c r="N48" t="s">
        <v>15</v>
      </c>
      <c r="O48">
        <v>0</v>
      </c>
      <c r="P48">
        <f>SUM(OGC_Home_BrasilA[[#This Row],[0-15]:[31-45]])</f>
        <v>4</v>
      </c>
    </row>
    <row r="49" spans="1:16" x14ac:dyDescent="0.25">
      <c r="A49" t="s">
        <v>245</v>
      </c>
      <c r="B49" t="s">
        <v>670</v>
      </c>
      <c r="C49">
        <v>5</v>
      </c>
      <c r="D49">
        <v>16</v>
      </c>
      <c r="E49">
        <v>2</v>
      </c>
      <c r="F49">
        <v>3</v>
      </c>
      <c r="G49">
        <v>0</v>
      </c>
      <c r="H49">
        <v>0</v>
      </c>
      <c r="I49">
        <v>0</v>
      </c>
      <c r="J49">
        <v>0</v>
      </c>
      <c r="L49">
        <v>1</v>
      </c>
      <c r="M49" t="s">
        <v>15</v>
      </c>
      <c r="N49" t="s">
        <v>15</v>
      </c>
      <c r="O49">
        <v>0</v>
      </c>
      <c r="P49">
        <f>SUM(OGC_Home_BrasilA[[#This Row],[0-15]:[31-45]])</f>
        <v>5</v>
      </c>
    </row>
    <row r="50" spans="1:16" x14ac:dyDescent="0.25">
      <c r="A50" t="s">
        <v>246</v>
      </c>
      <c r="B50" t="s">
        <v>593</v>
      </c>
      <c r="C50">
        <v>4</v>
      </c>
      <c r="D50">
        <v>40</v>
      </c>
      <c r="E50">
        <v>1</v>
      </c>
      <c r="F50">
        <v>1</v>
      </c>
      <c r="G50">
        <v>1</v>
      </c>
      <c r="H50">
        <v>0</v>
      </c>
      <c r="I50">
        <v>0</v>
      </c>
      <c r="J50">
        <v>1</v>
      </c>
      <c r="L50">
        <v>0.75</v>
      </c>
      <c r="M50" t="s">
        <v>15</v>
      </c>
      <c r="N50" t="s">
        <v>15</v>
      </c>
      <c r="O50">
        <v>0.25</v>
      </c>
      <c r="P50">
        <f>SUM(OGC_Home_BrasilA[[#This Row],[0-15]:[31-45]])</f>
        <v>3</v>
      </c>
    </row>
    <row r="51" spans="1:16" x14ac:dyDescent="0.25">
      <c r="A51" t="s">
        <v>247</v>
      </c>
      <c r="B51" t="s">
        <v>593</v>
      </c>
      <c r="C51">
        <v>6</v>
      </c>
      <c r="D51">
        <v>30</v>
      </c>
      <c r="E51">
        <v>1</v>
      </c>
      <c r="F51">
        <v>3</v>
      </c>
      <c r="G51">
        <v>1</v>
      </c>
      <c r="H51">
        <v>1</v>
      </c>
      <c r="I51">
        <v>0</v>
      </c>
      <c r="J51">
        <v>0</v>
      </c>
      <c r="L51">
        <v>0.83</v>
      </c>
      <c r="M51" t="s">
        <v>15</v>
      </c>
      <c r="N51" t="s">
        <v>15</v>
      </c>
      <c r="O51">
        <v>0.17</v>
      </c>
      <c r="P51">
        <f>SUM(OGC_Home_BrasilA[[#This Row],[0-15]:[31-45]])</f>
        <v>5</v>
      </c>
    </row>
    <row r="52" spans="1:16" x14ac:dyDescent="0.25">
      <c r="A52" t="s">
        <v>248</v>
      </c>
      <c r="B52" t="s">
        <v>593</v>
      </c>
      <c r="C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>
        <v>0</v>
      </c>
      <c r="M52" t="s">
        <v>15</v>
      </c>
      <c r="N52" t="s">
        <v>15</v>
      </c>
      <c r="O52">
        <v>0</v>
      </c>
      <c r="P52">
        <f>SUM(OGC_Home_BrasilA[[#This Row],[0-15]:[31-45]])</f>
        <v>0</v>
      </c>
    </row>
    <row r="53" spans="1:16" x14ac:dyDescent="0.25">
      <c r="A53" t="s">
        <v>249</v>
      </c>
      <c r="B53" t="s">
        <v>593</v>
      </c>
      <c r="C53">
        <v>1</v>
      </c>
      <c r="D53">
        <v>24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L53">
        <v>1</v>
      </c>
      <c r="M53" t="s">
        <v>15</v>
      </c>
      <c r="N53" t="s">
        <v>15</v>
      </c>
      <c r="O53">
        <v>0</v>
      </c>
      <c r="P53">
        <f>SUM(OGC_Home_BrasilA[[#This Row],[0-15]:[31-45]])</f>
        <v>1</v>
      </c>
    </row>
    <row r="54" spans="1:16" x14ac:dyDescent="0.25">
      <c r="A54" t="s">
        <v>250</v>
      </c>
      <c r="B54" t="s">
        <v>593</v>
      </c>
      <c r="C54">
        <v>3</v>
      </c>
      <c r="D54">
        <v>38</v>
      </c>
      <c r="E54">
        <v>0</v>
      </c>
      <c r="F54">
        <v>1</v>
      </c>
      <c r="G54">
        <v>1</v>
      </c>
      <c r="H54">
        <v>1</v>
      </c>
      <c r="I54">
        <v>0</v>
      </c>
      <c r="J54">
        <v>0</v>
      </c>
      <c r="L54">
        <v>0.67</v>
      </c>
      <c r="M54" t="s">
        <v>15</v>
      </c>
      <c r="N54" t="s">
        <v>15</v>
      </c>
      <c r="O54">
        <v>0.33</v>
      </c>
      <c r="P54">
        <f>SUM(OGC_Home_BrasilA[[#This Row],[0-15]:[31-45]])</f>
        <v>2</v>
      </c>
    </row>
    <row r="55" spans="1:16" x14ac:dyDescent="0.25">
      <c r="A55" t="s">
        <v>251</v>
      </c>
      <c r="B55" t="s">
        <v>670</v>
      </c>
      <c r="C55">
        <v>7</v>
      </c>
      <c r="D55">
        <v>37</v>
      </c>
      <c r="E55">
        <v>0</v>
      </c>
      <c r="F55">
        <v>4</v>
      </c>
      <c r="G55">
        <v>1</v>
      </c>
      <c r="H55">
        <v>1</v>
      </c>
      <c r="I55">
        <v>1</v>
      </c>
      <c r="J55">
        <v>0</v>
      </c>
      <c r="L55">
        <v>0.71</v>
      </c>
      <c r="M55" t="s">
        <v>15</v>
      </c>
      <c r="N55" t="s">
        <v>15</v>
      </c>
      <c r="O55">
        <v>0.28999999999999998</v>
      </c>
      <c r="P55">
        <f>SUM(OGC_Home_BrasilA[[#This Row],[0-15]:[31-45]])</f>
        <v>5</v>
      </c>
    </row>
    <row r="56" spans="1:16" x14ac:dyDescent="0.25">
      <c r="A56" t="s">
        <v>252</v>
      </c>
      <c r="B56" t="s">
        <v>593</v>
      </c>
      <c r="C56">
        <v>5</v>
      </c>
      <c r="D56">
        <v>18</v>
      </c>
      <c r="E56">
        <v>4</v>
      </c>
      <c r="F56">
        <v>0</v>
      </c>
      <c r="G56">
        <v>0</v>
      </c>
      <c r="H56">
        <v>1</v>
      </c>
      <c r="I56">
        <v>0</v>
      </c>
      <c r="J56">
        <v>0</v>
      </c>
      <c r="L56">
        <v>0.8</v>
      </c>
      <c r="M56" t="s">
        <v>15</v>
      </c>
      <c r="N56" t="s">
        <v>15</v>
      </c>
      <c r="O56">
        <v>0.2</v>
      </c>
      <c r="P56">
        <f>SUM(OGC_Home_BrasilA[[#This Row],[0-15]:[31-45]])</f>
        <v>4</v>
      </c>
    </row>
    <row r="57" spans="1:16" x14ac:dyDescent="0.25">
      <c r="A57" t="s">
        <v>253</v>
      </c>
      <c r="B57" t="s">
        <v>593</v>
      </c>
      <c r="C57">
        <v>6</v>
      </c>
      <c r="D57">
        <v>37</v>
      </c>
      <c r="E57">
        <v>1</v>
      </c>
      <c r="F57">
        <v>3</v>
      </c>
      <c r="G57">
        <v>1</v>
      </c>
      <c r="H57">
        <v>0</v>
      </c>
      <c r="I57">
        <v>0</v>
      </c>
      <c r="J57">
        <v>1</v>
      </c>
      <c r="L57">
        <v>0.83</v>
      </c>
      <c r="M57" t="s">
        <v>15</v>
      </c>
      <c r="N57" t="s">
        <v>15</v>
      </c>
      <c r="O57">
        <v>0.17</v>
      </c>
      <c r="P57">
        <f>SUM(OGC_Home_BrasilA[[#This Row],[0-15]:[31-45]])</f>
        <v>5</v>
      </c>
    </row>
    <row r="58" spans="1:16" x14ac:dyDescent="0.25">
      <c r="A58" t="s">
        <v>254</v>
      </c>
      <c r="B58" t="s">
        <v>670</v>
      </c>
      <c r="C58">
        <v>9</v>
      </c>
      <c r="D58">
        <v>34</v>
      </c>
      <c r="E58">
        <v>4</v>
      </c>
      <c r="F58">
        <v>1</v>
      </c>
      <c r="G58">
        <v>1</v>
      </c>
      <c r="H58">
        <v>1</v>
      </c>
      <c r="I58">
        <v>1</v>
      </c>
      <c r="J58">
        <v>1</v>
      </c>
      <c r="L58">
        <v>0.67</v>
      </c>
      <c r="M58" t="s">
        <v>15</v>
      </c>
      <c r="N58" t="s">
        <v>15</v>
      </c>
      <c r="O58">
        <v>0.33</v>
      </c>
      <c r="P58">
        <f>SUM(OGC_Home_BrasilA[[#This Row],[0-15]:[31-45]])</f>
        <v>6</v>
      </c>
    </row>
    <row r="59" spans="1:16" x14ac:dyDescent="0.25">
      <c r="A59" t="s">
        <v>255</v>
      </c>
      <c r="B59" t="s">
        <v>593</v>
      </c>
      <c r="C59">
        <v>5</v>
      </c>
      <c r="D59">
        <v>37</v>
      </c>
      <c r="E59">
        <v>2</v>
      </c>
      <c r="F59">
        <v>1</v>
      </c>
      <c r="G59">
        <v>0</v>
      </c>
      <c r="H59">
        <v>0</v>
      </c>
      <c r="I59">
        <v>1</v>
      </c>
      <c r="J59">
        <v>1</v>
      </c>
      <c r="L59">
        <v>0.6</v>
      </c>
      <c r="M59" t="s">
        <v>15</v>
      </c>
      <c r="N59" t="s">
        <v>15</v>
      </c>
      <c r="O59">
        <v>0.4</v>
      </c>
      <c r="P59">
        <f>SUM(OGC_Home_BrasilA[[#This Row],[0-15]:[31-45]])</f>
        <v>3</v>
      </c>
    </row>
    <row r="60" spans="1:16" x14ac:dyDescent="0.25">
      <c r="A60" t="s">
        <v>256</v>
      </c>
      <c r="B60" t="s">
        <v>593</v>
      </c>
      <c r="C60">
        <v>3</v>
      </c>
      <c r="D60">
        <v>69</v>
      </c>
      <c r="E60">
        <v>0</v>
      </c>
      <c r="F60">
        <v>0</v>
      </c>
      <c r="G60">
        <v>0</v>
      </c>
      <c r="H60">
        <v>1</v>
      </c>
      <c r="I60">
        <v>1</v>
      </c>
      <c r="J60">
        <v>1</v>
      </c>
      <c r="L60">
        <v>0</v>
      </c>
      <c r="M60" t="s">
        <v>15</v>
      </c>
      <c r="N60" t="s">
        <v>15</v>
      </c>
      <c r="O60">
        <v>1</v>
      </c>
      <c r="P60">
        <f>SUM(OGC_Home_BrasilA[[#This Row],[0-15]:[31-45]])</f>
        <v>0</v>
      </c>
    </row>
    <row r="61" spans="1:16" x14ac:dyDescent="0.25">
      <c r="A61" t="s">
        <v>257</v>
      </c>
      <c r="B61" t="s">
        <v>670</v>
      </c>
      <c r="C61">
        <v>5</v>
      </c>
      <c r="D61">
        <v>18</v>
      </c>
      <c r="E61">
        <v>3</v>
      </c>
      <c r="F61">
        <v>0</v>
      </c>
      <c r="G61">
        <v>2</v>
      </c>
      <c r="H61">
        <v>0</v>
      </c>
      <c r="I61">
        <v>0</v>
      </c>
      <c r="J61">
        <v>0</v>
      </c>
      <c r="L61">
        <v>1</v>
      </c>
      <c r="M61" t="s">
        <v>15</v>
      </c>
      <c r="N61" t="s">
        <v>15</v>
      </c>
      <c r="O61">
        <v>0</v>
      </c>
      <c r="P61">
        <f>SUM(OGC_Home_BrasilA[[#This Row],[0-15]:[31-45]])</f>
        <v>5</v>
      </c>
    </row>
    <row r="62" spans="1:16" x14ac:dyDescent="0.25">
      <c r="A62" t="s">
        <v>258</v>
      </c>
      <c r="B62" t="s">
        <v>670</v>
      </c>
      <c r="C62">
        <v>3</v>
      </c>
      <c r="D62">
        <v>14</v>
      </c>
      <c r="E62">
        <v>2</v>
      </c>
      <c r="F62">
        <v>1</v>
      </c>
      <c r="G62">
        <v>0</v>
      </c>
      <c r="H62">
        <v>0</v>
      </c>
      <c r="I62">
        <v>0</v>
      </c>
      <c r="J62">
        <v>0</v>
      </c>
      <c r="L62">
        <v>1</v>
      </c>
      <c r="M62" t="s">
        <v>15</v>
      </c>
      <c r="N62" t="s">
        <v>15</v>
      </c>
      <c r="O62">
        <v>0</v>
      </c>
      <c r="P62">
        <f>SUM(OGC_Home_BrasilA[[#This Row],[0-15]:[31-45]])</f>
        <v>3</v>
      </c>
    </row>
    <row r="63" spans="1:16" x14ac:dyDescent="0.25">
      <c r="A63" t="s">
        <v>259</v>
      </c>
      <c r="B63" t="s">
        <v>593</v>
      </c>
      <c r="C63">
        <v>2</v>
      </c>
      <c r="D63">
        <v>67</v>
      </c>
      <c r="E63">
        <v>0</v>
      </c>
      <c r="F63">
        <v>0</v>
      </c>
      <c r="G63">
        <v>0</v>
      </c>
      <c r="H63">
        <v>1</v>
      </c>
      <c r="I63">
        <v>0</v>
      </c>
      <c r="J63">
        <v>1</v>
      </c>
      <c r="L63">
        <v>0</v>
      </c>
      <c r="M63" t="s">
        <v>15</v>
      </c>
      <c r="N63" t="s">
        <v>15</v>
      </c>
      <c r="O63">
        <v>1</v>
      </c>
      <c r="P63">
        <f>SUM(OGC_Home_BrasilA[[#This Row],[0-15]:[31-45]])</f>
        <v>0</v>
      </c>
    </row>
    <row r="64" spans="1:16" x14ac:dyDescent="0.25">
      <c r="A64" t="s">
        <v>260</v>
      </c>
      <c r="B64" t="s">
        <v>593</v>
      </c>
      <c r="C64">
        <v>5</v>
      </c>
      <c r="D64">
        <v>29</v>
      </c>
      <c r="E64">
        <v>1</v>
      </c>
      <c r="F64">
        <v>2</v>
      </c>
      <c r="G64">
        <v>0</v>
      </c>
      <c r="H64">
        <v>2</v>
      </c>
      <c r="I64">
        <v>0</v>
      </c>
      <c r="J64">
        <v>0</v>
      </c>
      <c r="L64">
        <v>0.6</v>
      </c>
      <c r="M64" t="s">
        <v>15</v>
      </c>
      <c r="N64" t="s">
        <v>15</v>
      </c>
      <c r="O64">
        <v>0.4</v>
      </c>
      <c r="P64">
        <f>SUM(OGC_Home_BrasilA[[#This Row],[0-15]:[31-45]])</f>
        <v>3</v>
      </c>
    </row>
    <row r="65" spans="1:16" x14ac:dyDescent="0.25">
      <c r="A65" t="s">
        <v>261</v>
      </c>
      <c r="B65" t="s">
        <v>670</v>
      </c>
      <c r="C65">
        <v>5</v>
      </c>
      <c r="D65">
        <v>24</v>
      </c>
      <c r="E65">
        <v>4</v>
      </c>
      <c r="F65">
        <v>0</v>
      </c>
      <c r="G65">
        <v>0</v>
      </c>
      <c r="H65">
        <v>0</v>
      </c>
      <c r="I65">
        <v>0</v>
      </c>
      <c r="J65">
        <v>1</v>
      </c>
      <c r="L65">
        <v>0.8</v>
      </c>
      <c r="M65" t="s">
        <v>15</v>
      </c>
      <c r="N65" t="s">
        <v>15</v>
      </c>
      <c r="O65">
        <v>0.2</v>
      </c>
      <c r="P65">
        <f>SUM(OGC_Home_BrasilA[[#This Row],[0-15]:[31-45]])</f>
        <v>4</v>
      </c>
    </row>
    <row r="66" spans="1:16" x14ac:dyDescent="0.25">
      <c r="A66" t="s">
        <v>262</v>
      </c>
      <c r="B66" t="s">
        <v>670</v>
      </c>
      <c r="C66">
        <v>4</v>
      </c>
      <c r="D66">
        <v>29</v>
      </c>
      <c r="E66">
        <v>0</v>
      </c>
      <c r="F66">
        <v>3</v>
      </c>
      <c r="G66">
        <v>1</v>
      </c>
      <c r="H66">
        <v>0</v>
      </c>
      <c r="I66">
        <v>0</v>
      </c>
      <c r="J66">
        <v>0</v>
      </c>
      <c r="L66">
        <v>1</v>
      </c>
      <c r="M66" t="s">
        <v>15</v>
      </c>
      <c r="N66" t="s">
        <v>15</v>
      </c>
      <c r="O66">
        <v>0</v>
      </c>
      <c r="P66">
        <f>SUM(OGC_Home_BrasilA[[#This Row],[0-15]:[31-45]])</f>
        <v>4</v>
      </c>
    </row>
    <row r="67" spans="1:16" x14ac:dyDescent="0.25">
      <c r="A67" t="s">
        <v>263</v>
      </c>
      <c r="B67" t="s">
        <v>670</v>
      </c>
      <c r="C67">
        <v>6</v>
      </c>
      <c r="D67">
        <v>17</v>
      </c>
      <c r="E67">
        <v>3</v>
      </c>
      <c r="F67">
        <v>2</v>
      </c>
      <c r="G67">
        <v>1</v>
      </c>
      <c r="H67">
        <v>0</v>
      </c>
      <c r="I67">
        <v>0</v>
      </c>
      <c r="J67">
        <v>0</v>
      </c>
      <c r="L67">
        <v>1</v>
      </c>
      <c r="M67" t="s">
        <v>15</v>
      </c>
      <c r="N67" t="s">
        <v>15</v>
      </c>
      <c r="O67">
        <v>0</v>
      </c>
      <c r="P67">
        <f>SUM(OGC_Home_BrasilA[[#This Row],[0-15]:[31-45]])</f>
        <v>6</v>
      </c>
    </row>
    <row r="68" spans="1:16" x14ac:dyDescent="0.25">
      <c r="A68" t="s">
        <v>264</v>
      </c>
      <c r="B68" t="s">
        <v>670</v>
      </c>
      <c r="C68">
        <v>5</v>
      </c>
      <c r="D68">
        <v>44</v>
      </c>
      <c r="E68">
        <v>0</v>
      </c>
      <c r="F68">
        <v>2</v>
      </c>
      <c r="G68">
        <v>0</v>
      </c>
      <c r="H68">
        <v>2</v>
      </c>
      <c r="I68">
        <v>1</v>
      </c>
      <c r="J68">
        <v>0</v>
      </c>
      <c r="L68">
        <v>0.4</v>
      </c>
      <c r="M68" t="s">
        <v>15</v>
      </c>
      <c r="N68" t="s">
        <v>15</v>
      </c>
      <c r="O68">
        <v>0.6</v>
      </c>
      <c r="P68">
        <f>SUM(OGC_Home_BrasilA[[#This Row],[0-15]:[31-45]])</f>
        <v>2</v>
      </c>
    </row>
    <row r="69" spans="1:16" x14ac:dyDescent="0.25">
      <c r="A69" t="s">
        <v>265</v>
      </c>
      <c r="B69" t="s">
        <v>593</v>
      </c>
      <c r="C69">
        <v>5</v>
      </c>
      <c r="D69">
        <v>27</v>
      </c>
      <c r="E69">
        <v>2</v>
      </c>
      <c r="F69">
        <v>1</v>
      </c>
      <c r="G69">
        <v>0</v>
      </c>
      <c r="H69">
        <v>2</v>
      </c>
      <c r="I69">
        <v>0</v>
      </c>
      <c r="J69">
        <v>0</v>
      </c>
      <c r="L69">
        <v>0.6</v>
      </c>
      <c r="M69" t="s">
        <v>15</v>
      </c>
      <c r="N69" t="s">
        <v>15</v>
      </c>
      <c r="O69">
        <v>0.4</v>
      </c>
      <c r="P69">
        <f>SUM(OGC_Home_BrasilA[[#This Row],[0-15]:[31-45]])</f>
        <v>3</v>
      </c>
    </row>
    <row r="70" spans="1:16" x14ac:dyDescent="0.25">
      <c r="A70" t="s">
        <v>266</v>
      </c>
      <c r="B70" t="s">
        <v>670</v>
      </c>
      <c r="C70">
        <v>5</v>
      </c>
      <c r="D70">
        <v>51</v>
      </c>
      <c r="E70">
        <v>1</v>
      </c>
      <c r="F70">
        <v>1</v>
      </c>
      <c r="G70">
        <v>0</v>
      </c>
      <c r="H70">
        <v>0</v>
      </c>
      <c r="I70">
        <v>2</v>
      </c>
      <c r="J70">
        <v>1</v>
      </c>
      <c r="L70">
        <v>0.4</v>
      </c>
      <c r="M70" t="s">
        <v>15</v>
      </c>
      <c r="N70" t="s">
        <v>15</v>
      </c>
      <c r="O70">
        <v>0.6</v>
      </c>
      <c r="P70">
        <f>SUM(OGC_Home_BrasilA[[#This Row],[0-15]:[31-45]])</f>
        <v>2</v>
      </c>
    </row>
    <row r="71" spans="1:16" x14ac:dyDescent="0.25">
      <c r="A71" t="s">
        <v>267</v>
      </c>
      <c r="B71" t="s">
        <v>593</v>
      </c>
      <c r="C71">
        <v>5</v>
      </c>
      <c r="D71">
        <v>41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L71">
        <v>0.6</v>
      </c>
      <c r="M71" t="s">
        <v>15</v>
      </c>
      <c r="N71" t="s">
        <v>15</v>
      </c>
      <c r="O71">
        <v>0.4</v>
      </c>
      <c r="P71">
        <f>SUM(OGC_Home_BrasilA[[#This Row],[0-15]:[31-45]])</f>
        <v>3</v>
      </c>
    </row>
    <row r="72" spans="1:16" x14ac:dyDescent="0.25">
      <c r="A72" t="s">
        <v>268</v>
      </c>
      <c r="B72" t="s">
        <v>593</v>
      </c>
      <c r="C72">
        <v>2</v>
      </c>
      <c r="D72">
        <v>4</v>
      </c>
      <c r="E72">
        <v>2</v>
      </c>
      <c r="F72">
        <v>0</v>
      </c>
      <c r="G72">
        <v>0</v>
      </c>
      <c r="H72">
        <v>0</v>
      </c>
      <c r="I72">
        <v>0</v>
      </c>
      <c r="J72">
        <v>0</v>
      </c>
      <c r="L72">
        <v>1</v>
      </c>
      <c r="M72" t="s">
        <v>15</v>
      </c>
      <c r="N72" t="s">
        <v>15</v>
      </c>
      <c r="O72">
        <v>0</v>
      </c>
      <c r="P72">
        <f>SUM(OGC_Home_BrasilA[[#This Row],[0-15]:[31-45]])</f>
        <v>2</v>
      </c>
    </row>
    <row r="73" spans="1:16" x14ac:dyDescent="0.25">
      <c r="A73" t="s">
        <v>269</v>
      </c>
      <c r="B73" t="s">
        <v>593</v>
      </c>
      <c r="C73">
        <v>6</v>
      </c>
      <c r="D73">
        <v>36</v>
      </c>
      <c r="E73">
        <v>1</v>
      </c>
      <c r="F73">
        <v>1</v>
      </c>
      <c r="G73">
        <v>2</v>
      </c>
      <c r="H73">
        <v>2</v>
      </c>
      <c r="I73">
        <v>0</v>
      </c>
      <c r="J73">
        <v>0</v>
      </c>
      <c r="L73">
        <v>0.67</v>
      </c>
      <c r="M73" t="s">
        <v>15</v>
      </c>
      <c r="N73" t="s">
        <v>15</v>
      </c>
      <c r="O73">
        <v>0.33</v>
      </c>
      <c r="P73">
        <f>SUM(OGC_Home_BrasilA[[#This Row],[0-15]:[31-45]])</f>
        <v>4</v>
      </c>
    </row>
    <row r="74" spans="1:16" x14ac:dyDescent="0.25">
      <c r="A74" t="s">
        <v>270</v>
      </c>
      <c r="B74" t="s">
        <v>535</v>
      </c>
      <c r="C74">
        <v>1</v>
      </c>
      <c r="D74">
        <v>6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L74">
        <v>1</v>
      </c>
      <c r="M74" t="s">
        <v>15</v>
      </c>
      <c r="N74" t="s">
        <v>15</v>
      </c>
      <c r="O74">
        <v>0</v>
      </c>
      <c r="P74">
        <f>SUM(OGC_Home_BrasilA[[#This Row],[0-15]:[31-45]])</f>
        <v>1</v>
      </c>
    </row>
    <row r="75" spans="1:16" x14ac:dyDescent="0.25">
      <c r="A75" t="s">
        <v>271</v>
      </c>
      <c r="B75" t="s">
        <v>670</v>
      </c>
      <c r="C75">
        <v>7</v>
      </c>
      <c r="D75">
        <v>18</v>
      </c>
      <c r="E75">
        <v>2</v>
      </c>
      <c r="F75">
        <v>5</v>
      </c>
      <c r="G75">
        <v>0</v>
      </c>
      <c r="H75">
        <v>0</v>
      </c>
      <c r="I75">
        <v>0</v>
      </c>
      <c r="J75">
        <v>0</v>
      </c>
      <c r="L75">
        <v>1</v>
      </c>
      <c r="M75" t="s">
        <v>15</v>
      </c>
      <c r="N75" t="s">
        <v>15</v>
      </c>
      <c r="O75">
        <v>0</v>
      </c>
      <c r="P75">
        <f>SUM(OGC_Home_BrasilA[[#This Row],[0-15]:[31-45]])</f>
        <v>7</v>
      </c>
    </row>
    <row r="76" spans="1:16" x14ac:dyDescent="0.25">
      <c r="A76" t="s">
        <v>272</v>
      </c>
      <c r="B76" t="s">
        <v>670</v>
      </c>
      <c r="C76">
        <v>1</v>
      </c>
      <c r="D76">
        <v>26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L76">
        <v>1</v>
      </c>
      <c r="M76" t="s">
        <v>15</v>
      </c>
      <c r="N76" t="s">
        <v>15</v>
      </c>
      <c r="O76">
        <v>0</v>
      </c>
      <c r="P76">
        <f>SUM(OGC_Home_BrasilA[[#This Row],[0-15]:[31-45]])</f>
        <v>1</v>
      </c>
    </row>
    <row r="77" spans="1:16" x14ac:dyDescent="0.25">
      <c r="A77" t="s">
        <v>273</v>
      </c>
      <c r="B77" t="s">
        <v>593</v>
      </c>
      <c r="C77">
        <v>4</v>
      </c>
      <c r="D77">
        <v>53</v>
      </c>
      <c r="E77">
        <v>0</v>
      </c>
      <c r="F77">
        <v>0</v>
      </c>
      <c r="G77">
        <v>2</v>
      </c>
      <c r="H77">
        <v>1</v>
      </c>
      <c r="I77">
        <v>1</v>
      </c>
      <c r="J77">
        <v>0</v>
      </c>
      <c r="L77">
        <v>0.5</v>
      </c>
      <c r="M77" t="s">
        <v>15</v>
      </c>
      <c r="N77" t="s">
        <v>15</v>
      </c>
      <c r="O77">
        <v>0.5</v>
      </c>
      <c r="P77">
        <f>SUM(OGC_Home_BrasilA[[#This Row],[0-15]:[31-45]])</f>
        <v>2</v>
      </c>
    </row>
    <row r="78" spans="1:16" x14ac:dyDescent="0.25">
      <c r="A78" t="s">
        <v>274</v>
      </c>
      <c r="B78" t="s">
        <v>670</v>
      </c>
      <c r="C78">
        <v>9</v>
      </c>
      <c r="D78">
        <v>30</v>
      </c>
      <c r="E78">
        <v>2</v>
      </c>
      <c r="F78">
        <v>4</v>
      </c>
      <c r="G78">
        <v>1</v>
      </c>
      <c r="H78">
        <v>1</v>
      </c>
      <c r="I78">
        <v>1</v>
      </c>
      <c r="J78">
        <v>0</v>
      </c>
      <c r="L78">
        <v>0.78</v>
      </c>
      <c r="M78" t="s">
        <v>15</v>
      </c>
      <c r="N78" t="s">
        <v>15</v>
      </c>
      <c r="O78">
        <v>0.22</v>
      </c>
      <c r="P78">
        <f>SUM(OGC_Home_BrasilA[[#This Row],[0-15]:[31-45]])</f>
        <v>7</v>
      </c>
    </row>
    <row r="79" spans="1:16" x14ac:dyDescent="0.25">
      <c r="A79" t="s">
        <v>275</v>
      </c>
      <c r="B79" t="s">
        <v>593</v>
      </c>
      <c r="C79">
        <v>1</v>
      </c>
      <c r="D79">
        <v>73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L79">
        <v>0</v>
      </c>
      <c r="M79" t="s">
        <v>15</v>
      </c>
      <c r="N79" t="s">
        <v>15</v>
      </c>
      <c r="O79">
        <v>1</v>
      </c>
      <c r="P79">
        <f>SUM(OGC_Home_BrasilA[[#This Row],[0-15]:[31-45]])</f>
        <v>0</v>
      </c>
    </row>
    <row r="80" spans="1:16" x14ac:dyDescent="0.25">
      <c r="A80" t="s">
        <v>276</v>
      </c>
      <c r="B80" t="s">
        <v>593</v>
      </c>
      <c r="C80">
        <v>1</v>
      </c>
      <c r="D80">
        <v>51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L80">
        <v>0</v>
      </c>
      <c r="M80" t="s">
        <v>15</v>
      </c>
      <c r="N80" t="s">
        <v>15</v>
      </c>
      <c r="O80">
        <v>1</v>
      </c>
      <c r="P80">
        <f>SUM(OGC_Home_BrasilA[[#This Row],[0-15]:[31-45]])</f>
        <v>0</v>
      </c>
    </row>
    <row r="81" spans="1:16" x14ac:dyDescent="0.25">
      <c r="A81" t="s">
        <v>277</v>
      </c>
      <c r="B81" t="s">
        <v>593</v>
      </c>
      <c r="C81">
        <v>4</v>
      </c>
      <c r="D81">
        <v>14</v>
      </c>
      <c r="E81">
        <v>3</v>
      </c>
      <c r="F81">
        <v>1</v>
      </c>
      <c r="G81">
        <v>0</v>
      </c>
      <c r="H81">
        <v>0</v>
      </c>
      <c r="I81">
        <v>0</v>
      </c>
      <c r="J81">
        <v>0</v>
      </c>
      <c r="L81">
        <v>1</v>
      </c>
      <c r="M81" t="s">
        <v>15</v>
      </c>
      <c r="N81" t="s">
        <v>15</v>
      </c>
      <c r="O81">
        <v>0</v>
      </c>
      <c r="P81">
        <f>SUM(OGC_Home_BrasilA[[#This Row],[0-15]:[31-45]])</f>
        <v>4</v>
      </c>
    </row>
    <row r="82" spans="1:16" x14ac:dyDescent="0.25">
      <c r="A82" t="s">
        <v>278</v>
      </c>
      <c r="B82" t="s">
        <v>593</v>
      </c>
      <c r="C82">
        <v>5</v>
      </c>
      <c r="D82">
        <v>41</v>
      </c>
      <c r="E82">
        <v>0</v>
      </c>
      <c r="F82">
        <v>1</v>
      </c>
      <c r="G82">
        <v>3</v>
      </c>
      <c r="H82">
        <v>0</v>
      </c>
      <c r="I82">
        <v>0</v>
      </c>
      <c r="J82">
        <v>1</v>
      </c>
      <c r="L82">
        <v>0.8</v>
      </c>
      <c r="M82" t="s">
        <v>15</v>
      </c>
      <c r="N82" t="s">
        <v>15</v>
      </c>
      <c r="O82">
        <v>0.2</v>
      </c>
      <c r="P82">
        <f>SUM(OGC_Home_BrasilA[[#This Row],[0-15]:[31-45]])</f>
        <v>4</v>
      </c>
    </row>
    <row r="83" spans="1:16" x14ac:dyDescent="0.25">
      <c r="A83" t="s">
        <v>279</v>
      </c>
      <c r="B83" t="s">
        <v>670</v>
      </c>
      <c r="C83">
        <v>6</v>
      </c>
      <c r="D83">
        <v>26</v>
      </c>
      <c r="E83">
        <v>2</v>
      </c>
      <c r="F83">
        <v>3</v>
      </c>
      <c r="G83">
        <v>0</v>
      </c>
      <c r="H83">
        <v>0</v>
      </c>
      <c r="I83">
        <v>1</v>
      </c>
      <c r="J83">
        <v>0</v>
      </c>
      <c r="L83">
        <v>0.83</v>
      </c>
      <c r="M83" t="s">
        <v>15</v>
      </c>
      <c r="N83" t="s">
        <v>15</v>
      </c>
      <c r="O83">
        <v>0.17</v>
      </c>
      <c r="P83">
        <f>SUM(OGC_Home_BrasilA[[#This Row],[0-15]:[31-45]])</f>
        <v>5</v>
      </c>
    </row>
    <row r="84" spans="1:16" x14ac:dyDescent="0.25">
      <c r="A84" t="s">
        <v>280</v>
      </c>
      <c r="B84" t="s">
        <v>670</v>
      </c>
      <c r="C84">
        <v>3</v>
      </c>
      <c r="D84">
        <v>18</v>
      </c>
      <c r="E84">
        <v>1</v>
      </c>
      <c r="F84">
        <v>2</v>
      </c>
      <c r="G84">
        <v>0</v>
      </c>
      <c r="H84">
        <v>0</v>
      </c>
      <c r="I84">
        <v>0</v>
      </c>
      <c r="J84">
        <v>0</v>
      </c>
      <c r="L84">
        <v>1</v>
      </c>
      <c r="M84" t="s">
        <v>15</v>
      </c>
      <c r="N84" t="s">
        <v>15</v>
      </c>
      <c r="O84">
        <v>0</v>
      </c>
      <c r="P84">
        <f>SUM(OGC_Home_BrasilA[[#This Row],[0-15]:[31-45]])</f>
        <v>3</v>
      </c>
    </row>
    <row r="85" spans="1:16" x14ac:dyDescent="0.25">
      <c r="A85" t="s">
        <v>281</v>
      </c>
      <c r="B85" t="s">
        <v>593</v>
      </c>
      <c r="C85">
        <v>2</v>
      </c>
      <c r="D85">
        <v>16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L85">
        <v>1</v>
      </c>
      <c r="M85" t="s">
        <v>15</v>
      </c>
      <c r="N85" t="s">
        <v>15</v>
      </c>
      <c r="O85">
        <v>0</v>
      </c>
      <c r="P85">
        <f>SUM(OGC_Home_BrasilA[[#This Row],[0-15]:[31-45]])</f>
        <v>2</v>
      </c>
    </row>
    <row r="86" spans="1:16" x14ac:dyDescent="0.25">
      <c r="A86" t="s">
        <v>282</v>
      </c>
      <c r="B86" t="s">
        <v>593</v>
      </c>
      <c r="C86">
        <v>4</v>
      </c>
      <c r="D86">
        <v>23</v>
      </c>
      <c r="E86">
        <v>3</v>
      </c>
      <c r="F86">
        <v>0</v>
      </c>
      <c r="G86">
        <v>0</v>
      </c>
      <c r="H86">
        <v>1</v>
      </c>
      <c r="I86">
        <v>0</v>
      </c>
      <c r="J86">
        <v>0</v>
      </c>
      <c r="L86">
        <v>0.75</v>
      </c>
      <c r="M86" t="s">
        <v>15</v>
      </c>
      <c r="N86" t="s">
        <v>15</v>
      </c>
      <c r="O86">
        <v>0.25</v>
      </c>
      <c r="P86">
        <f>SUM(OGC_Home_BrasilA[[#This Row],[0-15]:[31-45]])</f>
        <v>3</v>
      </c>
    </row>
    <row r="87" spans="1:16" x14ac:dyDescent="0.25">
      <c r="A87" t="s">
        <v>283</v>
      </c>
      <c r="B87" t="s">
        <v>670</v>
      </c>
      <c r="C87">
        <v>8</v>
      </c>
      <c r="D87">
        <v>32</v>
      </c>
      <c r="E87">
        <v>3</v>
      </c>
      <c r="F87">
        <v>3</v>
      </c>
      <c r="G87">
        <v>0</v>
      </c>
      <c r="H87">
        <v>0</v>
      </c>
      <c r="I87">
        <v>0</v>
      </c>
      <c r="J87">
        <v>2</v>
      </c>
      <c r="L87">
        <v>0.75</v>
      </c>
      <c r="M87" t="s">
        <v>15</v>
      </c>
      <c r="N87" t="s">
        <v>15</v>
      </c>
      <c r="O87">
        <v>0.25</v>
      </c>
      <c r="P87">
        <f>SUM(OGC_Home_BrasilA[[#This Row],[0-15]:[31-45]])</f>
        <v>6</v>
      </c>
    </row>
    <row r="88" spans="1:16" x14ac:dyDescent="0.25">
      <c r="A88" t="s">
        <v>284</v>
      </c>
      <c r="B88" t="s">
        <v>593</v>
      </c>
      <c r="C88">
        <v>3</v>
      </c>
      <c r="D88">
        <v>11</v>
      </c>
      <c r="E88">
        <v>2</v>
      </c>
      <c r="F88">
        <v>1</v>
      </c>
      <c r="G88">
        <v>0</v>
      </c>
      <c r="H88">
        <v>0</v>
      </c>
      <c r="I88">
        <v>0</v>
      </c>
      <c r="J88">
        <v>0</v>
      </c>
      <c r="L88">
        <v>1</v>
      </c>
      <c r="M88" t="s">
        <v>15</v>
      </c>
      <c r="N88" t="s">
        <v>15</v>
      </c>
      <c r="O88">
        <v>0</v>
      </c>
      <c r="P88">
        <f>SUM(OGC_Home_BrasilA[[#This Row],[0-15]:[31-45]])</f>
        <v>3</v>
      </c>
    </row>
    <row r="89" spans="1:16" x14ac:dyDescent="0.25">
      <c r="A89" t="s">
        <v>285</v>
      </c>
      <c r="B89" t="s">
        <v>535</v>
      </c>
      <c r="C89">
        <v>3</v>
      </c>
      <c r="D89">
        <v>18</v>
      </c>
      <c r="E89">
        <v>2</v>
      </c>
      <c r="F89">
        <v>0</v>
      </c>
      <c r="G89">
        <v>1</v>
      </c>
      <c r="H89">
        <v>0</v>
      </c>
      <c r="I89">
        <v>0</v>
      </c>
      <c r="J89">
        <v>0</v>
      </c>
      <c r="L89">
        <v>1</v>
      </c>
      <c r="M89" t="s">
        <v>15</v>
      </c>
      <c r="N89" t="s">
        <v>15</v>
      </c>
      <c r="O89">
        <v>0</v>
      </c>
      <c r="P89">
        <f>SUM(OGC_Home_BrasilA[[#This Row],[0-15]:[31-45]])</f>
        <v>3</v>
      </c>
    </row>
    <row r="90" spans="1:16" x14ac:dyDescent="0.25">
      <c r="A90" t="s">
        <v>286</v>
      </c>
      <c r="B90" t="s">
        <v>670</v>
      </c>
      <c r="C90">
        <v>5</v>
      </c>
      <c r="D90">
        <v>18</v>
      </c>
      <c r="E90">
        <v>3</v>
      </c>
      <c r="F90">
        <v>1</v>
      </c>
      <c r="G90">
        <v>0</v>
      </c>
      <c r="H90">
        <v>1</v>
      </c>
      <c r="I90">
        <v>0</v>
      </c>
      <c r="J90">
        <v>0</v>
      </c>
      <c r="L90">
        <v>0.8</v>
      </c>
      <c r="M90" t="s">
        <v>15</v>
      </c>
      <c r="N90" t="s">
        <v>15</v>
      </c>
      <c r="O90">
        <v>0.2</v>
      </c>
      <c r="P90">
        <f>SUM(OGC_Home_BrasilA[[#This Row],[0-15]:[31-45]])</f>
        <v>4</v>
      </c>
    </row>
    <row r="91" spans="1:16" x14ac:dyDescent="0.25">
      <c r="A91" t="s">
        <v>287</v>
      </c>
      <c r="B91" t="s">
        <v>670</v>
      </c>
      <c r="C91">
        <v>8</v>
      </c>
      <c r="D91">
        <v>31</v>
      </c>
      <c r="E91">
        <v>2</v>
      </c>
      <c r="F91">
        <v>3</v>
      </c>
      <c r="G91">
        <v>0</v>
      </c>
      <c r="H91">
        <v>2</v>
      </c>
      <c r="I91">
        <v>1</v>
      </c>
      <c r="J91">
        <v>0</v>
      </c>
      <c r="L91">
        <v>0.62</v>
      </c>
      <c r="M91" t="s">
        <v>15</v>
      </c>
      <c r="N91" t="s">
        <v>15</v>
      </c>
      <c r="O91">
        <v>0.38</v>
      </c>
      <c r="P91">
        <f>SUM(OGC_Home_BrasilA[[#This Row],[0-15]:[31-45]])</f>
        <v>5</v>
      </c>
    </row>
    <row r="92" spans="1:16" x14ac:dyDescent="0.25">
      <c r="A92" t="s">
        <v>288</v>
      </c>
      <c r="B92" t="s">
        <v>593</v>
      </c>
      <c r="C92">
        <v>2</v>
      </c>
      <c r="D92">
        <v>78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L92">
        <v>0</v>
      </c>
      <c r="M92" t="s">
        <v>15</v>
      </c>
      <c r="N92" t="s">
        <v>15</v>
      </c>
      <c r="O92">
        <v>1</v>
      </c>
      <c r="P92">
        <f>SUM(OGC_Home_BrasilA[[#This Row],[0-15]:[31-45]])</f>
        <v>0</v>
      </c>
    </row>
    <row r="93" spans="1:16" x14ac:dyDescent="0.25">
      <c r="A93" t="s">
        <v>289</v>
      </c>
      <c r="B93" t="s">
        <v>593</v>
      </c>
      <c r="C93">
        <v>4</v>
      </c>
      <c r="D93">
        <v>23</v>
      </c>
      <c r="E93">
        <v>3</v>
      </c>
      <c r="F93">
        <v>0</v>
      </c>
      <c r="G93">
        <v>0</v>
      </c>
      <c r="H93">
        <v>0</v>
      </c>
      <c r="I93">
        <v>1</v>
      </c>
      <c r="J93">
        <v>0</v>
      </c>
      <c r="L93">
        <v>0.75</v>
      </c>
      <c r="M93" t="s">
        <v>15</v>
      </c>
      <c r="N93" t="s">
        <v>15</v>
      </c>
      <c r="O93">
        <v>0.25</v>
      </c>
      <c r="P93">
        <f>SUM(OGC_Home_BrasilA[[#This Row],[0-15]:[31-45]])</f>
        <v>3</v>
      </c>
    </row>
    <row r="94" spans="1:16" x14ac:dyDescent="0.25">
      <c r="A94" t="s">
        <v>290</v>
      </c>
      <c r="B94" t="s">
        <v>670</v>
      </c>
      <c r="C94">
        <v>5</v>
      </c>
      <c r="D94">
        <v>32</v>
      </c>
      <c r="E94">
        <v>1</v>
      </c>
      <c r="F94">
        <v>2</v>
      </c>
      <c r="G94">
        <v>1</v>
      </c>
      <c r="H94">
        <v>0</v>
      </c>
      <c r="I94">
        <v>1</v>
      </c>
      <c r="J94">
        <v>0</v>
      </c>
      <c r="L94">
        <v>0.8</v>
      </c>
      <c r="M94" t="s">
        <v>15</v>
      </c>
      <c r="N94" t="s">
        <v>15</v>
      </c>
      <c r="O94">
        <v>0.2</v>
      </c>
      <c r="P94">
        <f>SUM(OGC_Home_BrasilA[[#This Row],[0-15]:[31-45]])</f>
        <v>4</v>
      </c>
    </row>
    <row r="95" spans="1:16" x14ac:dyDescent="0.25">
      <c r="A95" t="s">
        <v>291</v>
      </c>
      <c r="B95" t="s">
        <v>593</v>
      </c>
      <c r="C95">
        <v>4</v>
      </c>
      <c r="D95">
        <v>28</v>
      </c>
      <c r="E95">
        <v>2</v>
      </c>
      <c r="F95">
        <v>0</v>
      </c>
      <c r="G95">
        <v>1</v>
      </c>
      <c r="H95">
        <v>0</v>
      </c>
      <c r="I95">
        <v>1</v>
      </c>
      <c r="J95">
        <v>0</v>
      </c>
      <c r="L95">
        <v>0.75</v>
      </c>
      <c r="M95" t="s">
        <v>15</v>
      </c>
      <c r="N95" t="s">
        <v>15</v>
      </c>
      <c r="O95">
        <v>0.25</v>
      </c>
      <c r="P95">
        <f>SUM(OGC_Home_BrasilA[[#This Row],[0-15]:[31-45]])</f>
        <v>3</v>
      </c>
    </row>
    <row r="96" spans="1:16" x14ac:dyDescent="0.25">
      <c r="A96" t="s">
        <v>292</v>
      </c>
      <c r="B96" t="s">
        <v>670</v>
      </c>
      <c r="C96">
        <v>4</v>
      </c>
      <c r="D96">
        <v>38</v>
      </c>
      <c r="E96">
        <v>0</v>
      </c>
      <c r="F96">
        <v>1</v>
      </c>
      <c r="G96">
        <v>2</v>
      </c>
      <c r="H96">
        <v>1</v>
      </c>
      <c r="I96">
        <v>0</v>
      </c>
      <c r="J96">
        <v>0</v>
      </c>
      <c r="L96">
        <v>0.75</v>
      </c>
      <c r="M96" t="s">
        <v>15</v>
      </c>
      <c r="N96" t="s">
        <v>15</v>
      </c>
      <c r="O96">
        <v>0.25</v>
      </c>
      <c r="P96">
        <f>SUM(OGC_Home_BrasilA[[#This Row],[0-15]:[31-45]])</f>
        <v>3</v>
      </c>
    </row>
    <row r="97" spans="1:16" x14ac:dyDescent="0.25">
      <c r="A97" t="s">
        <v>293</v>
      </c>
      <c r="B97" t="s">
        <v>593</v>
      </c>
      <c r="C97">
        <v>3</v>
      </c>
      <c r="D97">
        <v>6</v>
      </c>
      <c r="E97">
        <v>3</v>
      </c>
      <c r="F97">
        <v>0</v>
      </c>
      <c r="G97">
        <v>0</v>
      </c>
      <c r="H97">
        <v>0</v>
      </c>
      <c r="I97">
        <v>0</v>
      </c>
      <c r="J97">
        <v>0</v>
      </c>
      <c r="L97">
        <v>1</v>
      </c>
      <c r="M97" t="s">
        <v>15</v>
      </c>
      <c r="N97" t="s">
        <v>15</v>
      </c>
      <c r="O97">
        <v>0</v>
      </c>
      <c r="P97">
        <f>SUM(OGC_Home_BrasilA[[#This Row],[0-15]:[31-45]])</f>
        <v>3</v>
      </c>
    </row>
    <row r="98" spans="1:16" x14ac:dyDescent="0.25">
      <c r="A98" t="s">
        <v>294</v>
      </c>
      <c r="B98" t="s">
        <v>670</v>
      </c>
      <c r="C98">
        <v>2</v>
      </c>
      <c r="D98">
        <v>83</v>
      </c>
      <c r="E98">
        <v>0</v>
      </c>
      <c r="F98">
        <v>0</v>
      </c>
      <c r="G98">
        <v>0</v>
      </c>
      <c r="H98">
        <v>0</v>
      </c>
      <c r="I98">
        <v>0</v>
      </c>
      <c r="J98">
        <v>2</v>
      </c>
      <c r="L98">
        <v>0</v>
      </c>
      <c r="M98" t="s">
        <v>15</v>
      </c>
      <c r="N98" t="s">
        <v>15</v>
      </c>
      <c r="O98">
        <v>1</v>
      </c>
      <c r="P98">
        <f>SUM(OGC_Home_BrasilA[[#This Row],[0-15]:[31-45]])</f>
        <v>0</v>
      </c>
    </row>
    <row r="99" spans="1:16" x14ac:dyDescent="0.25">
      <c r="A99" t="s">
        <v>295</v>
      </c>
      <c r="B99" t="s">
        <v>670</v>
      </c>
      <c r="C99">
        <v>7</v>
      </c>
      <c r="D99">
        <v>33</v>
      </c>
      <c r="E99">
        <v>1</v>
      </c>
      <c r="F99">
        <v>4</v>
      </c>
      <c r="G99">
        <v>0</v>
      </c>
      <c r="H99">
        <v>1</v>
      </c>
      <c r="I99">
        <v>1</v>
      </c>
      <c r="J99">
        <v>0</v>
      </c>
      <c r="L99">
        <v>0.71</v>
      </c>
      <c r="M99" t="s">
        <v>15</v>
      </c>
      <c r="N99" t="s">
        <v>15</v>
      </c>
      <c r="O99">
        <v>0.28999999999999998</v>
      </c>
      <c r="P99">
        <f>SUM(OGC_Home_BrasilA[[#This Row],[0-15]:[31-45]])</f>
        <v>5</v>
      </c>
    </row>
    <row r="100" spans="1:16" x14ac:dyDescent="0.25">
      <c r="A100" t="s">
        <v>296</v>
      </c>
      <c r="B100" t="s">
        <v>593</v>
      </c>
      <c r="C100">
        <v>3</v>
      </c>
      <c r="D100">
        <v>37</v>
      </c>
      <c r="E100">
        <v>0</v>
      </c>
      <c r="F100">
        <v>1</v>
      </c>
      <c r="G100">
        <v>1</v>
      </c>
      <c r="H100">
        <v>1</v>
      </c>
      <c r="I100">
        <v>0</v>
      </c>
      <c r="J100">
        <v>0</v>
      </c>
      <c r="L100">
        <v>0.67</v>
      </c>
      <c r="M100" t="s">
        <v>15</v>
      </c>
      <c r="N100" t="s">
        <v>15</v>
      </c>
      <c r="O100">
        <v>0.33</v>
      </c>
      <c r="P100">
        <f>SUM(OGC_Home_BrasilA[[#This Row],[0-15]:[31-45]])</f>
        <v>2</v>
      </c>
    </row>
    <row r="101" spans="1:16" x14ac:dyDescent="0.25">
      <c r="A101" t="s">
        <v>297</v>
      </c>
      <c r="B101" t="s">
        <v>670</v>
      </c>
      <c r="C101">
        <v>7</v>
      </c>
      <c r="D101">
        <v>30</v>
      </c>
      <c r="E101">
        <v>2</v>
      </c>
      <c r="F101">
        <v>1</v>
      </c>
      <c r="G101">
        <v>3</v>
      </c>
      <c r="H101">
        <v>1</v>
      </c>
      <c r="I101">
        <v>0</v>
      </c>
      <c r="J101">
        <v>0</v>
      </c>
      <c r="L101">
        <v>0.86</v>
      </c>
      <c r="M101" t="s">
        <v>15</v>
      </c>
      <c r="N101" t="s">
        <v>15</v>
      </c>
      <c r="O101">
        <v>0.14000000000000001</v>
      </c>
      <c r="P101">
        <f>SUM(OGC_Home_BrasilA[[#This Row],[0-15]:[31-45]])</f>
        <v>6</v>
      </c>
    </row>
    <row r="102" spans="1:16" x14ac:dyDescent="0.25">
      <c r="A102" t="s">
        <v>298</v>
      </c>
      <c r="B102" t="s">
        <v>535</v>
      </c>
      <c r="C102">
        <v>3</v>
      </c>
      <c r="D102">
        <v>18</v>
      </c>
      <c r="E102">
        <v>1</v>
      </c>
      <c r="F102">
        <v>2</v>
      </c>
      <c r="G102">
        <v>0</v>
      </c>
      <c r="H102">
        <v>0</v>
      </c>
      <c r="I102">
        <v>0</v>
      </c>
      <c r="J102">
        <v>0</v>
      </c>
      <c r="L102">
        <v>1</v>
      </c>
      <c r="M102" t="s">
        <v>15</v>
      </c>
      <c r="N102" t="s">
        <v>15</v>
      </c>
      <c r="O102">
        <v>0</v>
      </c>
      <c r="P102">
        <f>SUM(OGC_Home_BrasilA[[#This Row],[0-15]:[31-45]])</f>
        <v>3</v>
      </c>
    </row>
    <row r="103" spans="1:16" x14ac:dyDescent="0.25">
      <c r="A103" t="s">
        <v>299</v>
      </c>
      <c r="B103" t="s">
        <v>535</v>
      </c>
      <c r="C103">
        <v>4</v>
      </c>
      <c r="D103">
        <v>50</v>
      </c>
      <c r="E103">
        <v>1</v>
      </c>
      <c r="F103">
        <v>0</v>
      </c>
      <c r="G103">
        <v>0</v>
      </c>
      <c r="H103">
        <v>1</v>
      </c>
      <c r="I103">
        <v>2</v>
      </c>
      <c r="J103">
        <v>0</v>
      </c>
      <c r="L103">
        <v>0.25</v>
      </c>
      <c r="M103" t="s">
        <v>15</v>
      </c>
      <c r="N103" t="s">
        <v>15</v>
      </c>
      <c r="O103">
        <v>0.75</v>
      </c>
      <c r="P103">
        <f>SUM(OGC_Home_BrasilA[[#This Row],[0-15]:[31-45]])</f>
        <v>1</v>
      </c>
    </row>
    <row r="104" spans="1:16" x14ac:dyDescent="0.25">
      <c r="A104" t="s">
        <v>300</v>
      </c>
      <c r="B104" t="s">
        <v>535</v>
      </c>
      <c r="C104">
        <v>3</v>
      </c>
      <c r="D104">
        <v>30</v>
      </c>
      <c r="E104">
        <v>0</v>
      </c>
      <c r="F104">
        <v>2</v>
      </c>
      <c r="G104">
        <v>1</v>
      </c>
      <c r="H104">
        <v>0</v>
      </c>
      <c r="I104">
        <v>0</v>
      </c>
      <c r="J104">
        <v>0</v>
      </c>
      <c r="L104">
        <v>1</v>
      </c>
      <c r="M104" t="s">
        <v>15</v>
      </c>
      <c r="N104" t="s">
        <v>15</v>
      </c>
      <c r="O104">
        <v>0</v>
      </c>
      <c r="P104">
        <f>SUM(OGC_Home_BrasilA[[#This Row],[0-15]:[31-45]])</f>
        <v>3</v>
      </c>
    </row>
    <row r="105" spans="1:16" x14ac:dyDescent="0.25">
      <c r="A105" t="s">
        <v>301</v>
      </c>
      <c r="B105" t="s">
        <v>535</v>
      </c>
      <c r="C105">
        <v>5</v>
      </c>
      <c r="D105">
        <v>32</v>
      </c>
      <c r="E105">
        <v>1</v>
      </c>
      <c r="F105">
        <v>1</v>
      </c>
      <c r="G105">
        <v>3</v>
      </c>
      <c r="H105">
        <v>0</v>
      </c>
      <c r="I105">
        <v>0</v>
      </c>
      <c r="J105">
        <v>0</v>
      </c>
      <c r="L105">
        <v>1</v>
      </c>
      <c r="M105" t="s">
        <v>15</v>
      </c>
      <c r="N105" t="s">
        <v>15</v>
      </c>
      <c r="O105">
        <v>0</v>
      </c>
      <c r="P105">
        <f>SUM(OGC_Home_BrasilA[[#This Row],[0-15]:[31-45]])</f>
        <v>5</v>
      </c>
    </row>
    <row r="106" spans="1:16" x14ac:dyDescent="0.25">
      <c r="A106" t="s">
        <v>302</v>
      </c>
      <c r="B106" t="s">
        <v>535</v>
      </c>
      <c r="C106">
        <v>2</v>
      </c>
      <c r="D106">
        <v>39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0</v>
      </c>
      <c r="L106">
        <v>0.5</v>
      </c>
      <c r="M106" t="s">
        <v>15</v>
      </c>
      <c r="N106" t="s">
        <v>15</v>
      </c>
      <c r="O106">
        <v>0.5</v>
      </c>
      <c r="P106">
        <f>SUM(OGC_Home_BrasilA[[#This Row],[0-15]:[31-45]])</f>
        <v>1</v>
      </c>
    </row>
    <row r="107" spans="1:16" x14ac:dyDescent="0.25">
      <c r="A107" t="s">
        <v>303</v>
      </c>
      <c r="B107" t="s">
        <v>535</v>
      </c>
      <c r="C107">
        <v>5</v>
      </c>
      <c r="D107">
        <v>22</v>
      </c>
      <c r="E107">
        <v>3</v>
      </c>
      <c r="F107">
        <v>1</v>
      </c>
      <c r="G107">
        <v>0</v>
      </c>
      <c r="H107">
        <v>0</v>
      </c>
      <c r="I107">
        <v>1</v>
      </c>
      <c r="J107">
        <v>0</v>
      </c>
      <c r="L107">
        <v>0.8</v>
      </c>
      <c r="M107" t="s">
        <v>15</v>
      </c>
      <c r="N107" t="s">
        <v>15</v>
      </c>
      <c r="O107">
        <v>0.2</v>
      </c>
      <c r="P107">
        <f>SUM(OGC_Home_BrasilA[[#This Row],[0-15]:[31-45]])</f>
        <v>4</v>
      </c>
    </row>
    <row r="108" spans="1:16" x14ac:dyDescent="0.25">
      <c r="A108" t="s">
        <v>304</v>
      </c>
      <c r="B108" t="s">
        <v>593</v>
      </c>
      <c r="C108">
        <v>7</v>
      </c>
      <c r="D108">
        <v>25</v>
      </c>
      <c r="E108">
        <v>2</v>
      </c>
      <c r="F108">
        <v>4</v>
      </c>
      <c r="G108">
        <v>0</v>
      </c>
      <c r="H108">
        <v>0</v>
      </c>
      <c r="I108">
        <v>0</v>
      </c>
      <c r="J108">
        <v>1</v>
      </c>
      <c r="L108">
        <v>0.86</v>
      </c>
      <c r="M108" t="s">
        <v>15</v>
      </c>
      <c r="N108" t="s">
        <v>15</v>
      </c>
      <c r="O108">
        <v>0.14000000000000001</v>
      </c>
      <c r="P108">
        <f>SUM(OGC_Home_BrasilA[[#This Row],[0-15]:[31-45]])</f>
        <v>6</v>
      </c>
    </row>
    <row r="109" spans="1:16" x14ac:dyDescent="0.25">
      <c r="A109" t="s">
        <v>305</v>
      </c>
      <c r="B109" t="s">
        <v>535</v>
      </c>
      <c r="C109">
        <v>1</v>
      </c>
      <c r="D109">
        <v>10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L109">
        <v>1</v>
      </c>
      <c r="M109" t="s">
        <v>15</v>
      </c>
      <c r="N109" t="s">
        <v>15</v>
      </c>
      <c r="O109">
        <v>0</v>
      </c>
      <c r="P109">
        <f>SUM(OGC_Home_BrasilA[[#This Row],[0-15]:[31-45]])</f>
        <v>1</v>
      </c>
    </row>
    <row r="110" spans="1:16" x14ac:dyDescent="0.25">
      <c r="A110" t="s">
        <v>306</v>
      </c>
      <c r="B110" t="s">
        <v>535</v>
      </c>
      <c r="C110">
        <v>6</v>
      </c>
      <c r="D110">
        <v>34</v>
      </c>
      <c r="E110">
        <v>4</v>
      </c>
      <c r="F110">
        <v>0</v>
      </c>
      <c r="G110">
        <v>0</v>
      </c>
      <c r="H110">
        <v>0</v>
      </c>
      <c r="I110">
        <v>1</v>
      </c>
      <c r="J110">
        <v>1</v>
      </c>
      <c r="L110">
        <v>0.67</v>
      </c>
      <c r="M110" t="s">
        <v>15</v>
      </c>
      <c r="N110" t="s">
        <v>15</v>
      </c>
      <c r="O110">
        <v>0.33</v>
      </c>
      <c r="P110">
        <f>SUM(OGC_Home_BrasilA[[#This Row],[0-15]:[31-45]])</f>
        <v>4</v>
      </c>
    </row>
    <row r="111" spans="1:16" x14ac:dyDescent="0.25">
      <c r="A111" t="s">
        <v>307</v>
      </c>
      <c r="B111" t="s">
        <v>535</v>
      </c>
      <c r="C111">
        <v>5</v>
      </c>
      <c r="D111">
        <v>43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2</v>
      </c>
      <c r="L111">
        <v>0.6</v>
      </c>
      <c r="M111" t="s">
        <v>15</v>
      </c>
      <c r="N111" t="s">
        <v>15</v>
      </c>
      <c r="O111">
        <v>0.4</v>
      </c>
      <c r="P111">
        <f>SUM(OGC_Home_BrasilA[[#This Row],[0-15]:[31-45]])</f>
        <v>3</v>
      </c>
    </row>
    <row r="112" spans="1:16" x14ac:dyDescent="0.25">
      <c r="A112" t="s">
        <v>308</v>
      </c>
      <c r="B112" t="s">
        <v>535</v>
      </c>
      <c r="C112">
        <v>4</v>
      </c>
      <c r="D112">
        <v>10</v>
      </c>
      <c r="E112">
        <v>3</v>
      </c>
      <c r="F112">
        <v>1</v>
      </c>
      <c r="G112">
        <v>0</v>
      </c>
      <c r="H112">
        <v>0</v>
      </c>
      <c r="I112">
        <v>0</v>
      </c>
      <c r="J112">
        <v>0</v>
      </c>
      <c r="L112">
        <v>1</v>
      </c>
      <c r="M112" t="s">
        <v>15</v>
      </c>
      <c r="N112" t="s">
        <v>15</v>
      </c>
      <c r="O112">
        <v>0</v>
      </c>
      <c r="P112">
        <f>SUM(OGC_Home_BrasilA[[#This Row],[0-15]:[31-45]])</f>
        <v>4</v>
      </c>
    </row>
    <row r="113" spans="1:16" x14ac:dyDescent="0.25">
      <c r="A113" t="s">
        <v>309</v>
      </c>
      <c r="B113" t="s">
        <v>593</v>
      </c>
      <c r="C113">
        <v>5</v>
      </c>
      <c r="D113">
        <v>33</v>
      </c>
      <c r="E113">
        <v>2</v>
      </c>
      <c r="F113">
        <v>1</v>
      </c>
      <c r="G113">
        <v>0</v>
      </c>
      <c r="H113">
        <v>1</v>
      </c>
      <c r="I113">
        <v>1</v>
      </c>
      <c r="J113">
        <v>0</v>
      </c>
      <c r="L113">
        <v>0.6</v>
      </c>
      <c r="M113" t="s">
        <v>15</v>
      </c>
      <c r="N113" t="s">
        <v>15</v>
      </c>
      <c r="O113">
        <v>0.4</v>
      </c>
      <c r="P113">
        <f>SUM(OGC_Home_BrasilA[[#This Row],[0-15]:[31-45]])</f>
        <v>3</v>
      </c>
    </row>
    <row r="114" spans="1:16" x14ac:dyDescent="0.25">
      <c r="A114" t="s">
        <v>310</v>
      </c>
      <c r="B114" t="s">
        <v>535</v>
      </c>
      <c r="C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L114">
        <v>0</v>
      </c>
      <c r="M114" t="s">
        <v>15</v>
      </c>
      <c r="N114" t="s">
        <v>15</v>
      </c>
      <c r="O114">
        <v>0</v>
      </c>
      <c r="P114">
        <f>SUM(OGC_Home_BrasilA[[#This Row],[0-15]:[31-45]])</f>
        <v>0</v>
      </c>
    </row>
    <row r="115" spans="1:16" x14ac:dyDescent="0.25">
      <c r="A115" t="s">
        <v>311</v>
      </c>
      <c r="B115" t="s">
        <v>535</v>
      </c>
      <c r="C115">
        <v>1</v>
      </c>
      <c r="D115">
        <v>21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</v>
      </c>
      <c r="L115">
        <v>1</v>
      </c>
      <c r="M115" t="s">
        <v>15</v>
      </c>
      <c r="N115" t="s">
        <v>15</v>
      </c>
      <c r="O115">
        <v>0</v>
      </c>
      <c r="P115">
        <f>SUM(OGC_Home_BrasilA[[#This Row],[0-15]:[31-45]])</f>
        <v>1</v>
      </c>
    </row>
    <row r="116" spans="1:16" x14ac:dyDescent="0.25">
      <c r="A116" t="s">
        <v>312</v>
      </c>
      <c r="B116" t="s">
        <v>470</v>
      </c>
      <c r="C116">
        <v>2</v>
      </c>
      <c r="D116">
        <v>22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L116">
        <v>1</v>
      </c>
      <c r="M116" t="s">
        <v>15</v>
      </c>
      <c r="N116" t="s">
        <v>15</v>
      </c>
      <c r="O116">
        <v>0</v>
      </c>
      <c r="P116">
        <f>SUM(OGC_Home_BrasilA[[#This Row],[0-15]:[31-45]])</f>
        <v>2</v>
      </c>
    </row>
    <row r="117" spans="1:16" x14ac:dyDescent="0.25">
      <c r="A117" t="s">
        <v>313</v>
      </c>
      <c r="B117" t="s">
        <v>593</v>
      </c>
      <c r="C117">
        <v>4</v>
      </c>
      <c r="D117">
        <v>46</v>
      </c>
      <c r="E117">
        <v>0</v>
      </c>
      <c r="F117">
        <v>0</v>
      </c>
      <c r="G117">
        <v>2</v>
      </c>
      <c r="H117">
        <v>1</v>
      </c>
      <c r="I117">
        <v>1</v>
      </c>
      <c r="J117">
        <v>0</v>
      </c>
      <c r="L117">
        <v>0.5</v>
      </c>
      <c r="M117" t="s">
        <v>15</v>
      </c>
      <c r="N117" t="s">
        <v>15</v>
      </c>
      <c r="O117">
        <v>0.5</v>
      </c>
      <c r="P117">
        <f>SUM(OGC_Home_BrasilA[[#This Row],[0-15]:[31-45]])</f>
        <v>2</v>
      </c>
    </row>
    <row r="118" spans="1:16" x14ac:dyDescent="0.25">
      <c r="A118" t="s">
        <v>314</v>
      </c>
      <c r="B118" t="s">
        <v>535</v>
      </c>
      <c r="C118">
        <v>4</v>
      </c>
      <c r="D118">
        <v>30</v>
      </c>
      <c r="E118">
        <v>0</v>
      </c>
      <c r="F118">
        <v>2</v>
      </c>
      <c r="G118">
        <v>1</v>
      </c>
      <c r="H118">
        <v>1</v>
      </c>
      <c r="I118">
        <v>0</v>
      </c>
      <c r="J118">
        <v>0</v>
      </c>
      <c r="L118">
        <v>0.75</v>
      </c>
      <c r="M118" t="s">
        <v>15</v>
      </c>
      <c r="N118" t="s">
        <v>15</v>
      </c>
      <c r="O118">
        <v>0.25</v>
      </c>
      <c r="P118">
        <f>SUM(OGC_Home_BrasilA[[#This Row],[0-15]:[31-45]])</f>
        <v>3</v>
      </c>
    </row>
    <row r="119" spans="1:16" x14ac:dyDescent="0.25">
      <c r="A119" t="s">
        <v>315</v>
      </c>
      <c r="B119" t="s">
        <v>470</v>
      </c>
      <c r="C119">
        <v>2</v>
      </c>
      <c r="D119">
        <v>55</v>
      </c>
      <c r="E119">
        <v>0</v>
      </c>
      <c r="F119">
        <v>0</v>
      </c>
      <c r="G119">
        <v>0</v>
      </c>
      <c r="H119">
        <v>1</v>
      </c>
      <c r="I119">
        <v>1</v>
      </c>
      <c r="J119">
        <v>0</v>
      </c>
      <c r="L119">
        <v>0</v>
      </c>
      <c r="M119" t="s">
        <v>15</v>
      </c>
      <c r="N119" t="s">
        <v>15</v>
      </c>
      <c r="O119">
        <v>1</v>
      </c>
      <c r="P119">
        <f>SUM(OGC_Home_BrasilA[[#This Row],[0-15]:[31-45]])</f>
        <v>0</v>
      </c>
    </row>
    <row r="120" spans="1:16" x14ac:dyDescent="0.25">
      <c r="A120" t="s">
        <v>316</v>
      </c>
      <c r="B120" t="s">
        <v>593</v>
      </c>
      <c r="C120">
        <v>1</v>
      </c>
      <c r="D120">
        <v>59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L120">
        <v>0</v>
      </c>
      <c r="M120" t="s">
        <v>15</v>
      </c>
      <c r="N120" t="s">
        <v>15</v>
      </c>
      <c r="O120">
        <v>1</v>
      </c>
      <c r="P120">
        <f>SUM(OGC_Home_BrasilA[[#This Row],[0-15]:[31-45]])</f>
        <v>0</v>
      </c>
    </row>
    <row r="121" spans="1:16" x14ac:dyDescent="0.25">
      <c r="A121" t="s">
        <v>317</v>
      </c>
      <c r="B121" t="s">
        <v>535</v>
      </c>
      <c r="C121">
        <v>2</v>
      </c>
      <c r="D121">
        <v>41</v>
      </c>
      <c r="E121">
        <v>0</v>
      </c>
      <c r="F121">
        <v>1</v>
      </c>
      <c r="G121">
        <v>0</v>
      </c>
      <c r="H121">
        <v>1</v>
      </c>
      <c r="I121">
        <v>0</v>
      </c>
      <c r="J121">
        <v>0</v>
      </c>
      <c r="L121">
        <v>0.5</v>
      </c>
      <c r="M121" t="s">
        <v>15</v>
      </c>
      <c r="N121" t="s">
        <v>15</v>
      </c>
      <c r="O121">
        <v>0.5</v>
      </c>
      <c r="P121">
        <f>SUM(OGC_Home_BrasilA[[#This Row],[0-15]:[31-45]])</f>
        <v>1</v>
      </c>
    </row>
    <row r="122" spans="1:16" x14ac:dyDescent="0.25">
      <c r="A122" t="s">
        <v>318</v>
      </c>
      <c r="B122" t="s">
        <v>593</v>
      </c>
      <c r="C122">
        <v>7</v>
      </c>
      <c r="D122">
        <v>30</v>
      </c>
      <c r="E122">
        <v>2</v>
      </c>
      <c r="F122">
        <v>2</v>
      </c>
      <c r="G122">
        <v>1</v>
      </c>
      <c r="H122">
        <v>1</v>
      </c>
      <c r="I122">
        <v>1</v>
      </c>
      <c r="J122">
        <v>0</v>
      </c>
      <c r="L122">
        <v>0.71</v>
      </c>
      <c r="M122" t="s">
        <v>15</v>
      </c>
      <c r="N122" t="s">
        <v>15</v>
      </c>
      <c r="O122">
        <v>0.28999999999999998</v>
      </c>
      <c r="P122">
        <f>SUM(OGC_Home_BrasilA[[#This Row],[0-15]:[31-45]])</f>
        <v>5</v>
      </c>
    </row>
    <row r="123" spans="1:16" x14ac:dyDescent="0.25">
      <c r="A123" t="s">
        <v>319</v>
      </c>
      <c r="B123" t="s">
        <v>535</v>
      </c>
      <c r="C123">
        <v>3</v>
      </c>
      <c r="D123">
        <v>16</v>
      </c>
      <c r="E123">
        <v>2</v>
      </c>
      <c r="F123">
        <v>0</v>
      </c>
      <c r="G123">
        <v>1</v>
      </c>
      <c r="H123">
        <v>0</v>
      </c>
      <c r="I123">
        <v>0</v>
      </c>
      <c r="J123">
        <v>0</v>
      </c>
      <c r="L123">
        <v>1</v>
      </c>
      <c r="M123" t="s">
        <v>15</v>
      </c>
      <c r="N123" t="s">
        <v>15</v>
      </c>
      <c r="O123">
        <v>0</v>
      </c>
      <c r="P123">
        <f>SUM(OGC_Home_BrasilA[[#This Row],[0-15]:[31-45]])</f>
        <v>3</v>
      </c>
    </row>
    <row r="124" spans="1:16" x14ac:dyDescent="0.25">
      <c r="A124" t="s">
        <v>320</v>
      </c>
      <c r="B124" t="s">
        <v>535</v>
      </c>
      <c r="C124">
        <v>3</v>
      </c>
      <c r="D124">
        <v>24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  <c r="L124">
        <v>1</v>
      </c>
      <c r="M124" t="s">
        <v>15</v>
      </c>
      <c r="N124" t="s">
        <v>15</v>
      </c>
      <c r="O124">
        <v>0</v>
      </c>
      <c r="P124">
        <f>SUM(OGC_Home_BrasilA[[#This Row],[0-15]:[31-45]])</f>
        <v>3</v>
      </c>
    </row>
    <row r="125" spans="1:16" x14ac:dyDescent="0.25">
      <c r="A125" t="s">
        <v>321</v>
      </c>
      <c r="B125" t="s">
        <v>593</v>
      </c>
      <c r="C125">
        <v>6</v>
      </c>
      <c r="D125">
        <v>34</v>
      </c>
      <c r="E125">
        <v>2</v>
      </c>
      <c r="F125">
        <v>2</v>
      </c>
      <c r="G125">
        <v>0</v>
      </c>
      <c r="H125">
        <v>1</v>
      </c>
      <c r="I125">
        <v>0</v>
      </c>
      <c r="J125">
        <v>1</v>
      </c>
      <c r="L125">
        <v>0.67</v>
      </c>
      <c r="M125" t="s">
        <v>15</v>
      </c>
      <c r="N125" t="s">
        <v>15</v>
      </c>
      <c r="O125">
        <v>0.33</v>
      </c>
      <c r="P125">
        <f>SUM(OGC_Home_BrasilA[[#This Row],[0-15]:[31-45]])</f>
        <v>4</v>
      </c>
    </row>
    <row r="126" spans="1:16" x14ac:dyDescent="0.25">
      <c r="A126" t="s">
        <v>322</v>
      </c>
      <c r="B126" t="s">
        <v>535</v>
      </c>
      <c r="C126">
        <v>4</v>
      </c>
      <c r="D126">
        <v>25</v>
      </c>
      <c r="E126">
        <v>2</v>
      </c>
      <c r="F126">
        <v>1</v>
      </c>
      <c r="G126">
        <v>0</v>
      </c>
      <c r="H126">
        <v>0</v>
      </c>
      <c r="I126">
        <v>1</v>
      </c>
      <c r="J126">
        <v>0</v>
      </c>
      <c r="L126">
        <v>0.75</v>
      </c>
      <c r="M126" t="s">
        <v>15</v>
      </c>
      <c r="N126" t="s">
        <v>15</v>
      </c>
      <c r="O126">
        <v>0.25</v>
      </c>
      <c r="P126">
        <f>SUM(OGC_Home_BrasilA[[#This Row],[0-15]:[31-45]])</f>
        <v>3</v>
      </c>
    </row>
    <row r="127" spans="1:16" x14ac:dyDescent="0.25">
      <c r="A127" t="s">
        <v>323</v>
      </c>
      <c r="B127" t="s">
        <v>535</v>
      </c>
      <c r="C127">
        <v>3</v>
      </c>
      <c r="D127">
        <v>15</v>
      </c>
      <c r="E127">
        <v>2</v>
      </c>
      <c r="F127">
        <v>1</v>
      </c>
      <c r="G127">
        <v>0</v>
      </c>
      <c r="H127">
        <v>0</v>
      </c>
      <c r="I127">
        <v>0</v>
      </c>
      <c r="J127">
        <v>0</v>
      </c>
      <c r="L127">
        <v>1</v>
      </c>
      <c r="M127" t="s">
        <v>15</v>
      </c>
      <c r="N127" t="s">
        <v>15</v>
      </c>
      <c r="O127">
        <v>0</v>
      </c>
      <c r="P127">
        <f>SUM(OGC_Home_BrasilA[[#This Row],[0-15]:[31-45]])</f>
        <v>3</v>
      </c>
    </row>
    <row r="128" spans="1:16" x14ac:dyDescent="0.25">
      <c r="A128" t="s">
        <v>324</v>
      </c>
      <c r="B128" t="s">
        <v>470</v>
      </c>
      <c r="C128">
        <v>6</v>
      </c>
      <c r="D128">
        <v>30</v>
      </c>
      <c r="E128">
        <v>3</v>
      </c>
      <c r="F128">
        <v>1</v>
      </c>
      <c r="G128">
        <v>0</v>
      </c>
      <c r="H128">
        <v>1</v>
      </c>
      <c r="I128">
        <v>1</v>
      </c>
      <c r="J128">
        <v>0</v>
      </c>
      <c r="L128">
        <v>0.67</v>
      </c>
      <c r="M128" t="s">
        <v>15</v>
      </c>
      <c r="N128" t="s">
        <v>15</v>
      </c>
      <c r="O128">
        <v>0.33</v>
      </c>
      <c r="P128">
        <f>SUM(OGC_Home_BrasilA[[#This Row],[0-15]:[31-45]])</f>
        <v>4</v>
      </c>
    </row>
    <row r="129" spans="1:16" x14ac:dyDescent="0.25">
      <c r="A129" t="s">
        <v>325</v>
      </c>
      <c r="B129" t="s">
        <v>535</v>
      </c>
      <c r="C129">
        <v>2</v>
      </c>
      <c r="D129">
        <v>7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L129">
        <v>1</v>
      </c>
      <c r="M129" t="s">
        <v>15</v>
      </c>
      <c r="N129" t="s">
        <v>15</v>
      </c>
      <c r="O129">
        <v>0</v>
      </c>
      <c r="P129">
        <f>SUM(OGC_Home_BrasilA[[#This Row],[0-15]:[31-45]])</f>
        <v>2</v>
      </c>
    </row>
    <row r="130" spans="1:16" x14ac:dyDescent="0.25">
      <c r="A130" t="s">
        <v>326</v>
      </c>
      <c r="B130" t="s">
        <v>535</v>
      </c>
      <c r="C130">
        <v>6</v>
      </c>
      <c r="D130">
        <v>28</v>
      </c>
      <c r="E130">
        <v>1</v>
      </c>
      <c r="F130">
        <v>2</v>
      </c>
      <c r="G130">
        <v>3</v>
      </c>
      <c r="H130">
        <v>0</v>
      </c>
      <c r="I130">
        <v>0</v>
      </c>
      <c r="J130">
        <v>0</v>
      </c>
      <c r="L130">
        <v>1</v>
      </c>
      <c r="M130" t="s">
        <v>15</v>
      </c>
      <c r="N130" t="s">
        <v>15</v>
      </c>
      <c r="O130">
        <v>0</v>
      </c>
      <c r="P130">
        <f>SUM(OGC_Home_BrasilA[[#This Row],[0-15]:[31-45]])</f>
        <v>6</v>
      </c>
    </row>
    <row r="131" spans="1:16" x14ac:dyDescent="0.25">
      <c r="A131" t="s">
        <v>327</v>
      </c>
      <c r="B131" t="s">
        <v>535</v>
      </c>
      <c r="C131">
        <v>1</v>
      </c>
      <c r="D131">
        <v>5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L131">
        <v>1</v>
      </c>
      <c r="M131" t="s">
        <v>15</v>
      </c>
      <c r="N131" t="s">
        <v>15</v>
      </c>
      <c r="O131">
        <v>0</v>
      </c>
      <c r="P131">
        <f>SUM(OGC_Home_BrasilA[[#This Row],[0-15]:[31-45]])</f>
        <v>1</v>
      </c>
    </row>
    <row r="132" spans="1:16" x14ac:dyDescent="0.25">
      <c r="A132" t="s">
        <v>328</v>
      </c>
      <c r="B132" t="s">
        <v>593</v>
      </c>
      <c r="C132">
        <v>3</v>
      </c>
      <c r="D132">
        <v>33</v>
      </c>
      <c r="E132">
        <v>1</v>
      </c>
      <c r="F132">
        <v>1</v>
      </c>
      <c r="G132">
        <v>0</v>
      </c>
      <c r="H132">
        <v>0</v>
      </c>
      <c r="I132">
        <v>1</v>
      </c>
      <c r="J132">
        <v>0</v>
      </c>
      <c r="L132">
        <v>0.67</v>
      </c>
      <c r="M132" t="s">
        <v>15</v>
      </c>
      <c r="N132" t="s">
        <v>15</v>
      </c>
      <c r="O132">
        <v>0.33</v>
      </c>
      <c r="P132">
        <f>SUM(OGC_Home_BrasilA[[#This Row],[0-15]:[31-45]])</f>
        <v>2</v>
      </c>
    </row>
    <row r="133" spans="1:16" x14ac:dyDescent="0.25">
      <c r="A133" t="s">
        <v>329</v>
      </c>
      <c r="B133" t="s">
        <v>593</v>
      </c>
      <c r="C133">
        <v>2</v>
      </c>
      <c r="D133">
        <v>21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L133">
        <v>1</v>
      </c>
      <c r="M133" t="s">
        <v>15</v>
      </c>
      <c r="N133" t="s">
        <v>15</v>
      </c>
      <c r="O133">
        <v>0</v>
      </c>
      <c r="P133">
        <f>SUM(OGC_Home_BrasilA[[#This Row],[0-15]:[31-45]])</f>
        <v>2</v>
      </c>
    </row>
    <row r="134" spans="1:16" x14ac:dyDescent="0.25">
      <c r="A134" t="s">
        <v>330</v>
      </c>
      <c r="B134" t="s">
        <v>593</v>
      </c>
      <c r="C134">
        <v>4</v>
      </c>
      <c r="D134">
        <v>23</v>
      </c>
      <c r="E134">
        <v>1</v>
      </c>
      <c r="F134">
        <v>1</v>
      </c>
      <c r="G134">
        <v>2</v>
      </c>
      <c r="H134">
        <v>0</v>
      </c>
      <c r="I134">
        <v>0</v>
      </c>
      <c r="J134">
        <v>0</v>
      </c>
      <c r="L134">
        <v>1</v>
      </c>
      <c r="M134" t="s">
        <v>15</v>
      </c>
      <c r="N134" t="s">
        <v>15</v>
      </c>
      <c r="O134">
        <v>0</v>
      </c>
      <c r="P134">
        <f>SUM(OGC_Home_BrasilA[[#This Row],[0-15]:[31-45]])</f>
        <v>4</v>
      </c>
    </row>
    <row r="135" spans="1:16" x14ac:dyDescent="0.25">
      <c r="A135" t="s">
        <v>331</v>
      </c>
      <c r="B135" t="s">
        <v>470</v>
      </c>
      <c r="C135">
        <v>5</v>
      </c>
      <c r="D135">
        <v>26</v>
      </c>
      <c r="E135">
        <v>1</v>
      </c>
      <c r="F135">
        <v>2</v>
      </c>
      <c r="G135">
        <v>1</v>
      </c>
      <c r="H135">
        <v>1</v>
      </c>
      <c r="I135">
        <v>0</v>
      </c>
      <c r="J135">
        <v>0</v>
      </c>
      <c r="L135">
        <v>0.8</v>
      </c>
      <c r="M135" t="s">
        <v>15</v>
      </c>
      <c r="N135" t="s">
        <v>15</v>
      </c>
      <c r="O135">
        <v>0.2</v>
      </c>
      <c r="P135">
        <f>SUM(OGC_Home_BrasilA[[#This Row],[0-15]:[31-45]])</f>
        <v>4</v>
      </c>
    </row>
    <row r="136" spans="1:16" x14ac:dyDescent="0.25">
      <c r="A136" t="s">
        <v>332</v>
      </c>
      <c r="B136" t="s">
        <v>593</v>
      </c>
      <c r="C136">
        <v>5</v>
      </c>
      <c r="D136">
        <v>20</v>
      </c>
      <c r="E136">
        <v>3</v>
      </c>
      <c r="F136">
        <v>0</v>
      </c>
      <c r="G136">
        <v>1</v>
      </c>
      <c r="H136">
        <v>1</v>
      </c>
      <c r="I136">
        <v>0</v>
      </c>
      <c r="J136">
        <v>0</v>
      </c>
      <c r="L136">
        <v>0.8</v>
      </c>
      <c r="M136" t="s">
        <v>15</v>
      </c>
      <c r="N136" t="s">
        <v>15</v>
      </c>
      <c r="O136">
        <v>0.2</v>
      </c>
      <c r="P136">
        <f>SUM(OGC_Home_BrasilA[[#This Row],[0-15]:[31-45]])</f>
        <v>4</v>
      </c>
    </row>
    <row r="137" spans="1:16" x14ac:dyDescent="0.25">
      <c r="A137" t="s">
        <v>333</v>
      </c>
      <c r="B137" t="s">
        <v>535</v>
      </c>
      <c r="C137">
        <v>5</v>
      </c>
      <c r="D137">
        <v>33</v>
      </c>
      <c r="E137">
        <v>2</v>
      </c>
      <c r="F137">
        <v>0</v>
      </c>
      <c r="G137">
        <v>2</v>
      </c>
      <c r="H137">
        <v>0</v>
      </c>
      <c r="I137">
        <v>1</v>
      </c>
      <c r="J137">
        <v>0</v>
      </c>
      <c r="L137">
        <v>0.8</v>
      </c>
      <c r="M137" t="s">
        <v>15</v>
      </c>
      <c r="N137" t="s">
        <v>15</v>
      </c>
      <c r="O137">
        <v>0.2</v>
      </c>
      <c r="P137">
        <f>SUM(OGC_Home_BrasilA[[#This Row],[0-15]:[31-45]])</f>
        <v>4</v>
      </c>
    </row>
    <row r="138" spans="1:16" x14ac:dyDescent="0.25">
      <c r="A138" t="s">
        <v>387</v>
      </c>
      <c r="B138" t="s">
        <v>597</v>
      </c>
      <c r="C138">
        <v>8</v>
      </c>
      <c r="D138">
        <v>32</v>
      </c>
      <c r="E138">
        <v>3</v>
      </c>
      <c r="F138">
        <v>1</v>
      </c>
      <c r="G138">
        <v>1</v>
      </c>
      <c r="H138">
        <v>2</v>
      </c>
      <c r="I138">
        <v>0</v>
      </c>
      <c r="J138">
        <v>1</v>
      </c>
      <c r="L138">
        <v>0.62</v>
      </c>
      <c r="M138" t="s">
        <v>15</v>
      </c>
      <c r="N138" t="s">
        <v>15</v>
      </c>
      <c r="O138">
        <v>0.38</v>
      </c>
      <c r="P138">
        <f>SUM(OGC_Home_BrasilA[[#This Row],[0-15]:[31-45]])</f>
        <v>5</v>
      </c>
    </row>
    <row r="139" spans="1:16" x14ac:dyDescent="0.25">
      <c r="A139" t="s">
        <v>382</v>
      </c>
      <c r="B139" t="s">
        <v>597</v>
      </c>
      <c r="C139">
        <v>5</v>
      </c>
      <c r="D139">
        <v>15</v>
      </c>
      <c r="E139">
        <v>3</v>
      </c>
      <c r="F139">
        <v>2</v>
      </c>
      <c r="G139">
        <v>0</v>
      </c>
      <c r="H139">
        <v>0</v>
      </c>
      <c r="I139">
        <v>0</v>
      </c>
      <c r="J139">
        <v>0</v>
      </c>
      <c r="L139">
        <v>1</v>
      </c>
      <c r="M139" t="s">
        <v>15</v>
      </c>
      <c r="N139" t="s">
        <v>15</v>
      </c>
      <c r="O139">
        <v>0</v>
      </c>
      <c r="P139">
        <f>SUM(OGC_Home_BrasilA[[#This Row],[0-15]:[31-45]])</f>
        <v>5</v>
      </c>
    </row>
    <row r="140" spans="1:16" x14ac:dyDescent="0.25">
      <c r="A140" t="s">
        <v>385</v>
      </c>
      <c r="B140" t="s">
        <v>597</v>
      </c>
      <c r="C140">
        <v>3</v>
      </c>
      <c r="D140">
        <v>19</v>
      </c>
      <c r="E140">
        <v>1</v>
      </c>
      <c r="F140">
        <v>2</v>
      </c>
      <c r="G140">
        <v>0</v>
      </c>
      <c r="H140">
        <v>0</v>
      </c>
      <c r="I140">
        <v>0</v>
      </c>
      <c r="J140">
        <v>0</v>
      </c>
      <c r="L140">
        <v>1</v>
      </c>
      <c r="M140" t="s">
        <v>15</v>
      </c>
      <c r="N140" t="s">
        <v>15</v>
      </c>
      <c r="O140">
        <v>0</v>
      </c>
      <c r="P140">
        <f>SUM(OGC_Home_BrasilA[[#This Row],[0-15]:[31-45]])</f>
        <v>3</v>
      </c>
    </row>
    <row r="141" spans="1:16" x14ac:dyDescent="0.25">
      <c r="A141" t="s">
        <v>381</v>
      </c>
      <c r="B141" t="s">
        <v>597</v>
      </c>
      <c r="C141">
        <v>7</v>
      </c>
      <c r="D141">
        <v>41</v>
      </c>
      <c r="E141">
        <v>1</v>
      </c>
      <c r="F141">
        <v>3</v>
      </c>
      <c r="G141">
        <v>1</v>
      </c>
      <c r="H141">
        <v>0</v>
      </c>
      <c r="I141">
        <v>0</v>
      </c>
      <c r="J141">
        <v>2</v>
      </c>
      <c r="L141">
        <v>0.71</v>
      </c>
      <c r="M141" t="s">
        <v>15</v>
      </c>
      <c r="N141" t="s">
        <v>15</v>
      </c>
      <c r="O141">
        <v>0.28999999999999998</v>
      </c>
      <c r="P141">
        <f>SUM(OGC_Home_BrasilA[[#This Row],[0-15]:[31-45]])</f>
        <v>5</v>
      </c>
    </row>
    <row r="142" spans="1:16" x14ac:dyDescent="0.25">
      <c r="A142" t="s">
        <v>393</v>
      </c>
      <c r="B142" t="s">
        <v>597</v>
      </c>
      <c r="C142">
        <v>5</v>
      </c>
      <c r="D142">
        <v>22</v>
      </c>
      <c r="E142">
        <v>1</v>
      </c>
      <c r="F142">
        <v>3</v>
      </c>
      <c r="G142">
        <v>1</v>
      </c>
      <c r="H142">
        <v>0</v>
      </c>
      <c r="I142">
        <v>0</v>
      </c>
      <c r="J142">
        <v>0</v>
      </c>
      <c r="L142">
        <v>1</v>
      </c>
      <c r="M142" t="s">
        <v>15</v>
      </c>
      <c r="N142" t="s">
        <v>15</v>
      </c>
      <c r="O142">
        <v>0</v>
      </c>
      <c r="P142">
        <f>SUM(OGC_Home_BrasilA[[#This Row],[0-15]:[31-45]])</f>
        <v>5</v>
      </c>
    </row>
    <row r="143" spans="1:16" x14ac:dyDescent="0.25">
      <c r="A143" t="s">
        <v>388</v>
      </c>
      <c r="B143" t="s">
        <v>597</v>
      </c>
      <c r="C143">
        <v>7</v>
      </c>
      <c r="D143">
        <v>35</v>
      </c>
      <c r="E143">
        <v>2</v>
      </c>
      <c r="F143">
        <v>0</v>
      </c>
      <c r="G143">
        <v>1</v>
      </c>
      <c r="H143">
        <v>4</v>
      </c>
      <c r="I143">
        <v>0</v>
      </c>
      <c r="J143">
        <v>0</v>
      </c>
      <c r="L143">
        <v>0.43</v>
      </c>
      <c r="M143" t="s">
        <v>15</v>
      </c>
      <c r="N143" t="s">
        <v>15</v>
      </c>
      <c r="O143">
        <v>0.56999999999999995</v>
      </c>
      <c r="P143">
        <f>SUM(OGC_Home_BrasilA[[#This Row],[0-15]:[31-45]])</f>
        <v>3</v>
      </c>
    </row>
    <row r="144" spans="1:16" x14ac:dyDescent="0.25">
      <c r="A144" t="s">
        <v>386</v>
      </c>
      <c r="B144" t="s">
        <v>597</v>
      </c>
      <c r="C144">
        <v>3</v>
      </c>
      <c r="D144">
        <v>29</v>
      </c>
      <c r="E144">
        <v>0</v>
      </c>
      <c r="F144">
        <v>2</v>
      </c>
      <c r="G144">
        <v>1</v>
      </c>
      <c r="H144">
        <v>0</v>
      </c>
      <c r="I144">
        <v>0</v>
      </c>
      <c r="J144">
        <v>0</v>
      </c>
      <c r="L144">
        <v>1</v>
      </c>
      <c r="M144" t="s">
        <v>15</v>
      </c>
      <c r="N144" t="s">
        <v>15</v>
      </c>
      <c r="O144">
        <v>0</v>
      </c>
      <c r="P144">
        <f>SUM(OGC_Home_BrasilA[[#This Row],[0-15]:[31-45]])</f>
        <v>3</v>
      </c>
    </row>
    <row r="145" spans="1:16" x14ac:dyDescent="0.25">
      <c r="A145" t="s">
        <v>383</v>
      </c>
      <c r="B145" t="s">
        <v>597</v>
      </c>
      <c r="C145">
        <v>7</v>
      </c>
      <c r="D145">
        <v>34</v>
      </c>
      <c r="E145">
        <v>3</v>
      </c>
      <c r="F145">
        <v>1</v>
      </c>
      <c r="G145">
        <v>1</v>
      </c>
      <c r="H145">
        <v>1</v>
      </c>
      <c r="I145">
        <v>0</v>
      </c>
      <c r="J145">
        <v>1</v>
      </c>
      <c r="L145">
        <v>0.71</v>
      </c>
      <c r="M145" t="s">
        <v>15</v>
      </c>
      <c r="N145" t="s">
        <v>15</v>
      </c>
      <c r="O145">
        <v>0.28999999999999998</v>
      </c>
      <c r="P145">
        <f>SUM(OGC_Home_BrasilA[[#This Row],[0-15]:[31-45]])</f>
        <v>5</v>
      </c>
    </row>
    <row r="146" spans="1:16" x14ac:dyDescent="0.25">
      <c r="A146" t="s">
        <v>384</v>
      </c>
      <c r="B146" t="s">
        <v>597</v>
      </c>
      <c r="C146">
        <v>8</v>
      </c>
      <c r="D146">
        <v>21</v>
      </c>
      <c r="E146">
        <v>3</v>
      </c>
      <c r="F146">
        <v>3</v>
      </c>
      <c r="G146">
        <v>2</v>
      </c>
      <c r="H146">
        <v>0</v>
      </c>
      <c r="I146">
        <v>0</v>
      </c>
      <c r="J146">
        <v>0</v>
      </c>
      <c r="L146">
        <v>1</v>
      </c>
      <c r="M146" t="s">
        <v>15</v>
      </c>
      <c r="N146" t="s">
        <v>15</v>
      </c>
      <c r="O146">
        <v>0</v>
      </c>
      <c r="P146">
        <f>SUM(OGC_Home_BrasilA[[#This Row],[0-15]:[31-45]])</f>
        <v>8</v>
      </c>
    </row>
    <row r="147" spans="1:16" x14ac:dyDescent="0.25">
      <c r="A147" t="s">
        <v>392</v>
      </c>
      <c r="B147" t="s">
        <v>597</v>
      </c>
      <c r="C147">
        <v>5</v>
      </c>
      <c r="D147">
        <v>39</v>
      </c>
      <c r="E147">
        <v>2</v>
      </c>
      <c r="F147">
        <v>0</v>
      </c>
      <c r="G147">
        <v>1</v>
      </c>
      <c r="H147">
        <v>1</v>
      </c>
      <c r="I147">
        <v>0</v>
      </c>
      <c r="J147">
        <v>1</v>
      </c>
      <c r="L147">
        <v>0.6</v>
      </c>
      <c r="M147" t="s">
        <v>15</v>
      </c>
      <c r="N147" t="s">
        <v>15</v>
      </c>
      <c r="O147">
        <v>0.4</v>
      </c>
      <c r="P147">
        <f>SUM(OGC_Home_BrasilA[[#This Row],[0-15]:[31-45]])</f>
        <v>3</v>
      </c>
    </row>
    <row r="148" spans="1:16" x14ac:dyDescent="0.25">
      <c r="A148" t="s">
        <v>394</v>
      </c>
      <c r="B148" t="s">
        <v>597</v>
      </c>
      <c r="C148">
        <v>5</v>
      </c>
      <c r="D148">
        <v>9</v>
      </c>
      <c r="E148">
        <v>4</v>
      </c>
      <c r="F148">
        <v>1</v>
      </c>
      <c r="G148">
        <v>0</v>
      </c>
      <c r="H148">
        <v>0</v>
      </c>
      <c r="I148">
        <v>0</v>
      </c>
      <c r="J148">
        <v>0</v>
      </c>
      <c r="L148">
        <v>1</v>
      </c>
      <c r="M148" t="s">
        <v>15</v>
      </c>
      <c r="N148" t="s">
        <v>15</v>
      </c>
      <c r="O148">
        <v>0</v>
      </c>
      <c r="P148">
        <f>SUM(OGC_Home_BrasilA[[#This Row],[0-15]:[31-45]])</f>
        <v>5</v>
      </c>
    </row>
    <row r="149" spans="1:16" x14ac:dyDescent="0.25">
      <c r="A149" t="s">
        <v>379</v>
      </c>
      <c r="B149" t="s">
        <v>597</v>
      </c>
      <c r="C149">
        <v>7</v>
      </c>
      <c r="D149">
        <v>49</v>
      </c>
      <c r="E149">
        <v>1</v>
      </c>
      <c r="F149">
        <v>2</v>
      </c>
      <c r="G149">
        <v>0</v>
      </c>
      <c r="H149">
        <v>1</v>
      </c>
      <c r="I149">
        <v>1</v>
      </c>
      <c r="J149">
        <v>2</v>
      </c>
      <c r="L149">
        <v>0.43</v>
      </c>
      <c r="M149" t="s">
        <v>15</v>
      </c>
      <c r="N149" t="s">
        <v>15</v>
      </c>
      <c r="O149">
        <v>0.56999999999999995</v>
      </c>
      <c r="P149">
        <f>SUM(OGC_Home_BrasilA[[#This Row],[0-15]:[31-45]])</f>
        <v>3</v>
      </c>
    </row>
    <row r="150" spans="1:16" x14ac:dyDescent="0.25">
      <c r="A150" t="s">
        <v>390</v>
      </c>
      <c r="B150" t="s">
        <v>597</v>
      </c>
      <c r="C150">
        <v>7</v>
      </c>
      <c r="D150">
        <v>34</v>
      </c>
      <c r="E150">
        <v>1</v>
      </c>
      <c r="F150">
        <v>3</v>
      </c>
      <c r="G150">
        <v>1</v>
      </c>
      <c r="H150">
        <v>1</v>
      </c>
      <c r="I150">
        <v>1</v>
      </c>
      <c r="J150">
        <v>0</v>
      </c>
      <c r="L150">
        <v>0.71</v>
      </c>
      <c r="M150" t="s">
        <v>15</v>
      </c>
      <c r="N150" t="s">
        <v>15</v>
      </c>
      <c r="O150">
        <v>0.28999999999999998</v>
      </c>
      <c r="P150">
        <f>SUM(OGC_Home_BrasilA[[#This Row],[0-15]:[31-45]])</f>
        <v>5</v>
      </c>
    </row>
    <row r="151" spans="1:16" x14ac:dyDescent="0.25">
      <c r="A151" t="s">
        <v>397</v>
      </c>
      <c r="B151" t="s">
        <v>597</v>
      </c>
      <c r="C151">
        <v>6</v>
      </c>
      <c r="D151">
        <v>48</v>
      </c>
      <c r="E151">
        <v>1</v>
      </c>
      <c r="F151">
        <v>1</v>
      </c>
      <c r="G151">
        <v>2</v>
      </c>
      <c r="H151">
        <v>0</v>
      </c>
      <c r="I151">
        <v>0</v>
      </c>
      <c r="J151">
        <v>2</v>
      </c>
      <c r="L151">
        <v>0.67</v>
      </c>
      <c r="M151" t="s">
        <v>15</v>
      </c>
      <c r="N151" t="s">
        <v>15</v>
      </c>
      <c r="O151">
        <v>0.33</v>
      </c>
      <c r="P151">
        <f>SUM(OGC_Home_BrasilA[[#This Row],[0-15]:[31-45]])</f>
        <v>4</v>
      </c>
    </row>
    <row r="152" spans="1:16" x14ac:dyDescent="0.25">
      <c r="A152" t="s">
        <v>396</v>
      </c>
      <c r="B152" t="s">
        <v>597</v>
      </c>
      <c r="C152">
        <v>9</v>
      </c>
      <c r="D152">
        <v>24</v>
      </c>
      <c r="E152">
        <v>5</v>
      </c>
      <c r="F152">
        <v>1</v>
      </c>
      <c r="G152">
        <v>1</v>
      </c>
      <c r="H152">
        <v>1</v>
      </c>
      <c r="I152">
        <v>1</v>
      </c>
      <c r="J152">
        <v>0</v>
      </c>
      <c r="L152">
        <v>0.78</v>
      </c>
      <c r="M152" t="s">
        <v>15</v>
      </c>
      <c r="N152" t="s">
        <v>15</v>
      </c>
      <c r="O152">
        <v>0.22</v>
      </c>
      <c r="P152">
        <f>SUM(OGC_Home_BrasilA[[#This Row],[0-15]:[31-45]])</f>
        <v>7</v>
      </c>
    </row>
    <row r="153" spans="1:16" x14ac:dyDescent="0.25">
      <c r="A153" t="s">
        <v>395</v>
      </c>
      <c r="B153" t="s">
        <v>597</v>
      </c>
      <c r="C153">
        <v>8</v>
      </c>
      <c r="D153">
        <v>29</v>
      </c>
      <c r="E153">
        <v>3</v>
      </c>
      <c r="F153">
        <v>2</v>
      </c>
      <c r="G153">
        <v>1</v>
      </c>
      <c r="H153">
        <v>1</v>
      </c>
      <c r="I153">
        <v>1</v>
      </c>
      <c r="J153">
        <v>0</v>
      </c>
      <c r="L153">
        <v>0.75</v>
      </c>
      <c r="M153" t="s">
        <v>15</v>
      </c>
      <c r="N153" t="s">
        <v>15</v>
      </c>
      <c r="O153">
        <v>0.25</v>
      </c>
      <c r="P153">
        <f>SUM(OGC_Home_BrasilA[[#This Row],[0-15]:[31-45]])</f>
        <v>6</v>
      </c>
    </row>
    <row r="154" spans="1:16" x14ac:dyDescent="0.25">
      <c r="A154" t="s">
        <v>424</v>
      </c>
      <c r="B154" t="s">
        <v>535</v>
      </c>
      <c r="C154">
        <v>3</v>
      </c>
      <c r="D154">
        <v>33</v>
      </c>
      <c r="E154">
        <v>1</v>
      </c>
      <c r="F154">
        <v>0</v>
      </c>
      <c r="G154">
        <v>2</v>
      </c>
      <c r="H154">
        <v>0</v>
      </c>
      <c r="I154">
        <v>0</v>
      </c>
      <c r="J154">
        <v>0</v>
      </c>
      <c r="L154">
        <v>1</v>
      </c>
      <c r="M154" t="s">
        <v>15</v>
      </c>
      <c r="N154" t="s">
        <v>15</v>
      </c>
      <c r="O154">
        <v>0</v>
      </c>
      <c r="P154">
        <f>SUM(OGC_Home_BrasilA[[#This Row],[0-15]:[31-45]])</f>
        <v>3</v>
      </c>
    </row>
    <row r="155" spans="1:16" x14ac:dyDescent="0.25">
      <c r="A155" t="s">
        <v>437</v>
      </c>
      <c r="B155" t="s">
        <v>535</v>
      </c>
      <c r="C155">
        <v>4</v>
      </c>
      <c r="D155">
        <v>23</v>
      </c>
      <c r="E155">
        <v>2</v>
      </c>
      <c r="F155">
        <v>1</v>
      </c>
      <c r="G155">
        <v>0</v>
      </c>
      <c r="H155">
        <v>1</v>
      </c>
      <c r="I155">
        <v>0</v>
      </c>
      <c r="J155">
        <v>0</v>
      </c>
      <c r="L155">
        <v>0.75</v>
      </c>
      <c r="M155" t="s">
        <v>15</v>
      </c>
      <c r="N155" t="s">
        <v>15</v>
      </c>
      <c r="O155">
        <v>0.25</v>
      </c>
      <c r="P155">
        <f>SUM(OGC_Home_BrasilA[[#This Row],[0-15]:[31-45]])</f>
        <v>3</v>
      </c>
    </row>
    <row r="156" spans="1:16" x14ac:dyDescent="0.25">
      <c r="A156" t="s">
        <v>428</v>
      </c>
      <c r="B156" t="s">
        <v>593</v>
      </c>
      <c r="C156">
        <v>3</v>
      </c>
      <c r="D156">
        <v>26</v>
      </c>
      <c r="E156">
        <v>2</v>
      </c>
      <c r="F156">
        <v>0</v>
      </c>
      <c r="G156">
        <v>0</v>
      </c>
      <c r="H156">
        <v>1</v>
      </c>
      <c r="I156">
        <v>0</v>
      </c>
      <c r="J156">
        <v>0</v>
      </c>
      <c r="L156">
        <v>0.67</v>
      </c>
      <c r="M156" t="s">
        <v>15</v>
      </c>
      <c r="N156" t="s">
        <v>15</v>
      </c>
      <c r="O156">
        <v>0.33</v>
      </c>
      <c r="P156">
        <f>SUM(OGC_Home_BrasilA[[#This Row],[0-15]:[31-45]])</f>
        <v>2</v>
      </c>
    </row>
    <row r="157" spans="1:16" x14ac:dyDescent="0.25">
      <c r="A157" t="s">
        <v>439</v>
      </c>
      <c r="B157" t="s">
        <v>535</v>
      </c>
      <c r="C157">
        <v>5</v>
      </c>
      <c r="D157">
        <v>43</v>
      </c>
      <c r="E157">
        <v>1</v>
      </c>
      <c r="F157">
        <v>1</v>
      </c>
      <c r="G157">
        <v>0</v>
      </c>
      <c r="H157">
        <v>2</v>
      </c>
      <c r="I157">
        <v>1</v>
      </c>
      <c r="J157">
        <v>0</v>
      </c>
      <c r="L157">
        <v>0.4</v>
      </c>
      <c r="M157" t="s">
        <v>15</v>
      </c>
      <c r="N157" t="s">
        <v>15</v>
      </c>
      <c r="O157">
        <v>0.6</v>
      </c>
      <c r="P157">
        <f>SUM(OGC_Home_BrasilA[[#This Row],[0-15]:[31-45]])</f>
        <v>2</v>
      </c>
    </row>
    <row r="158" spans="1:16" x14ac:dyDescent="0.25">
      <c r="A158" t="s">
        <v>426</v>
      </c>
      <c r="B158" t="s">
        <v>535</v>
      </c>
      <c r="C158">
        <v>3</v>
      </c>
      <c r="D158">
        <v>19</v>
      </c>
      <c r="E158">
        <v>2</v>
      </c>
      <c r="F158">
        <v>0</v>
      </c>
      <c r="G158">
        <v>1</v>
      </c>
      <c r="H158">
        <v>0</v>
      </c>
      <c r="I158">
        <v>0</v>
      </c>
      <c r="J158">
        <v>0</v>
      </c>
      <c r="L158">
        <v>1</v>
      </c>
      <c r="M158" t="s">
        <v>15</v>
      </c>
      <c r="N158" t="s">
        <v>15</v>
      </c>
      <c r="O158">
        <v>0</v>
      </c>
      <c r="P158">
        <f>SUM(OGC_Home_BrasilA[[#This Row],[0-15]:[31-45]])</f>
        <v>3</v>
      </c>
    </row>
    <row r="159" spans="1:16" x14ac:dyDescent="0.25">
      <c r="A159" t="s">
        <v>434</v>
      </c>
      <c r="B159" t="s">
        <v>535</v>
      </c>
      <c r="C159">
        <v>6</v>
      </c>
      <c r="D159">
        <v>43</v>
      </c>
      <c r="E159">
        <v>2</v>
      </c>
      <c r="F159">
        <v>0</v>
      </c>
      <c r="G159">
        <v>1</v>
      </c>
      <c r="H159">
        <v>1</v>
      </c>
      <c r="I159">
        <v>1</v>
      </c>
      <c r="J159">
        <v>1</v>
      </c>
      <c r="L159">
        <v>0.5</v>
      </c>
      <c r="M159" t="s">
        <v>15</v>
      </c>
      <c r="N159" t="s">
        <v>15</v>
      </c>
      <c r="O159">
        <v>0.5</v>
      </c>
      <c r="P159">
        <f>SUM(OGC_Home_BrasilA[[#This Row],[0-15]:[31-45]])</f>
        <v>3</v>
      </c>
    </row>
    <row r="160" spans="1:16" x14ac:dyDescent="0.25">
      <c r="A160" t="s">
        <v>433</v>
      </c>
      <c r="B160" t="s">
        <v>470</v>
      </c>
      <c r="C160">
        <v>6</v>
      </c>
      <c r="D160">
        <v>33</v>
      </c>
      <c r="E160">
        <v>2</v>
      </c>
      <c r="F160">
        <v>0</v>
      </c>
      <c r="G160">
        <v>2</v>
      </c>
      <c r="H160">
        <v>2</v>
      </c>
      <c r="I160">
        <v>0</v>
      </c>
      <c r="J160">
        <v>0</v>
      </c>
      <c r="L160">
        <v>0.67</v>
      </c>
      <c r="M160" t="s">
        <v>15</v>
      </c>
      <c r="N160" t="s">
        <v>15</v>
      </c>
      <c r="O160">
        <v>0.33</v>
      </c>
      <c r="P160">
        <f>SUM(OGC_Home_BrasilA[[#This Row],[0-15]:[31-45]])</f>
        <v>4</v>
      </c>
    </row>
    <row r="161" spans="1:16" x14ac:dyDescent="0.25">
      <c r="A161" t="s">
        <v>425</v>
      </c>
      <c r="B161" t="s">
        <v>535</v>
      </c>
      <c r="C161">
        <v>1</v>
      </c>
      <c r="D161">
        <v>65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L161">
        <v>0</v>
      </c>
      <c r="M161" t="s">
        <v>15</v>
      </c>
      <c r="N161" t="s">
        <v>15</v>
      </c>
      <c r="O161">
        <v>1</v>
      </c>
      <c r="P161">
        <f>SUM(OGC_Home_BrasilA[[#This Row],[0-15]:[31-45]])</f>
        <v>0</v>
      </c>
    </row>
    <row r="162" spans="1:16" x14ac:dyDescent="0.25">
      <c r="A162" t="s">
        <v>432</v>
      </c>
      <c r="B162" t="s">
        <v>535</v>
      </c>
      <c r="C162">
        <v>3</v>
      </c>
      <c r="D162">
        <v>29</v>
      </c>
      <c r="E162">
        <v>1</v>
      </c>
      <c r="F162">
        <v>0</v>
      </c>
      <c r="G162">
        <v>2</v>
      </c>
      <c r="H162">
        <v>0</v>
      </c>
      <c r="I162">
        <v>0</v>
      </c>
      <c r="J162">
        <v>0</v>
      </c>
      <c r="L162">
        <v>1</v>
      </c>
      <c r="M162" t="s">
        <v>15</v>
      </c>
      <c r="N162" t="s">
        <v>15</v>
      </c>
      <c r="O162">
        <v>0</v>
      </c>
      <c r="P162">
        <f>SUM(OGC_Home_BrasilA[[#This Row],[0-15]:[31-45]])</f>
        <v>3</v>
      </c>
    </row>
    <row r="163" spans="1:16" x14ac:dyDescent="0.25">
      <c r="A163" t="s">
        <v>423</v>
      </c>
      <c r="B163" t="s">
        <v>535</v>
      </c>
      <c r="C163">
        <v>3</v>
      </c>
      <c r="D163">
        <v>13</v>
      </c>
      <c r="E163">
        <v>2</v>
      </c>
      <c r="F163">
        <v>1</v>
      </c>
      <c r="G163">
        <v>0</v>
      </c>
      <c r="H163">
        <v>0</v>
      </c>
      <c r="I163">
        <v>0</v>
      </c>
      <c r="J163">
        <v>0</v>
      </c>
      <c r="L163">
        <v>1</v>
      </c>
      <c r="M163" t="s">
        <v>15</v>
      </c>
      <c r="N163" t="s">
        <v>15</v>
      </c>
      <c r="O163">
        <v>0</v>
      </c>
      <c r="P163">
        <f>SUM(OGC_Home_BrasilA[[#This Row],[0-15]:[31-45]])</f>
        <v>3</v>
      </c>
    </row>
    <row r="164" spans="1:16" x14ac:dyDescent="0.25">
      <c r="A164" t="s">
        <v>436</v>
      </c>
      <c r="B164" t="s">
        <v>470</v>
      </c>
      <c r="C164">
        <v>3</v>
      </c>
      <c r="D164">
        <v>28</v>
      </c>
      <c r="E164">
        <v>0</v>
      </c>
      <c r="F164">
        <v>2</v>
      </c>
      <c r="G164">
        <v>1</v>
      </c>
      <c r="H164">
        <v>0</v>
      </c>
      <c r="I164">
        <v>0</v>
      </c>
      <c r="J164">
        <v>0</v>
      </c>
      <c r="L164">
        <v>1</v>
      </c>
      <c r="M164" t="s">
        <v>15</v>
      </c>
      <c r="N164" t="s">
        <v>15</v>
      </c>
      <c r="O164">
        <v>0</v>
      </c>
      <c r="P164">
        <f>SUM(OGC_Home_BrasilA[[#This Row],[0-15]:[31-45]])</f>
        <v>3</v>
      </c>
    </row>
    <row r="165" spans="1:16" x14ac:dyDescent="0.25">
      <c r="A165" t="s">
        <v>429</v>
      </c>
      <c r="B165" t="s">
        <v>535</v>
      </c>
      <c r="C165">
        <v>9</v>
      </c>
      <c r="D165">
        <v>23</v>
      </c>
      <c r="E165">
        <v>4</v>
      </c>
      <c r="F165">
        <v>3</v>
      </c>
      <c r="G165">
        <v>0</v>
      </c>
      <c r="H165">
        <v>1</v>
      </c>
      <c r="I165">
        <v>1</v>
      </c>
      <c r="J165">
        <v>0</v>
      </c>
      <c r="L165">
        <v>0.78</v>
      </c>
      <c r="M165" t="s">
        <v>15</v>
      </c>
      <c r="N165" t="s">
        <v>15</v>
      </c>
      <c r="O165">
        <v>0.22</v>
      </c>
      <c r="P165">
        <f>SUM(OGC_Home_BrasilA[[#This Row],[0-15]:[31-45]])</f>
        <v>7</v>
      </c>
    </row>
    <row r="166" spans="1:16" x14ac:dyDescent="0.25">
      <c r="A166" t="s">
        <v>440</v>
      </c>
      <c r="B166" t="s">
        <v>593</v>
      </c>
      <c r="C166">
        <v>5</v>
      </c>
      <c r="D166">
        <v>40</v>
      </c>
      <c r="E166">
        <v>2</v>
      </c>
      <c r="F166">
        <v>0</v>
      </c>
      <c r="G166">
        <v>1</v>
      </c>
      <c r="H166">
        <v>1</v>
      </c>
      <c r="I166">
        <v>0</v>
      </c>
      <c r="J166">
        <v>1</v>
      </c>
      <c r="L166">
        <v>0.6</v>
      </c>
      <c r="M166" t="s">
        <v>15</v>
      </c>
      <c r="N166" t="s">
        <v>15</v>
      </c>
      <c r="O166">
        <v>0.4</v>
      </c>
      <c r="P166">
        <f>SUM(OGC_Home_BrasilA[[#This Row],[0-15]:[31-45]])</f>
        <v>3</v>
      </c>
    </row>
    <row r="167" spans="1:16" x14ac:dyDescent="0.25">
      <c r="A167" t="s">
        <v>430</v>
      </c>
      <c r="B167" t="s">
        <v>593</v>
      </c>
      <c r="C167">
        <v>6</v>
      </c>
      <c r="D167">
        <v>18</v>
      </c>
      <c r="E167">
        <v>4</v>
      </c>
      <c r="F167">
        <v>1</v>
      </c>
      <c r="G167">
        <v>1</v>
      </c>
      <c r="H167">
        <v>0</v>
      </c>
      <c r="I167">
        <v>0</v>
      </c>
      <c r="J167">
        <v>0</v>
      </c>
      <c r="L167">
        <v>1</v>
      </c>
      <c r="M167" t="s">
        <v>15</v>
      </c>
      <c r="N167" t="s">
        <v>15</v>
      </c>
      <c r="O167">
        <v>0</v>
      </c>
      <c r="P167">
        <f>SUM(OGC_Home_BrasilA[[#This Row],[0-15]:[31-45]])</f>
        <v>6</v>
      </c>
    </row>
    <row r="168" spans="1:16" x14ac:dyDescent="0.25">
      <c r="A168" t="s">
        <v>422</v>
      </c>
      <c r="B168" t="s">
        <v>535</v>
      </c>
      <c r="C168">
        <v>1</v>
      </c>
      <c r="D168">
        <v>10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L168">
        <v>1</v>
      </c>
      <c r="M168" t="s">
        <v>15</v>
      </c>
      <c r="N168" t="s">
        <v>15</v>
      </c>
      <c r="O168">
        <v>0</v>
      </c>
      <c r="P168">
        <f>SUM(OGC_Home_BrasilA[[#This Row],[0-15]:[31-45]])</f>
        <v>1</v>
      </c>
    </row>
    <row r="169" spans="1:16" x14ac:dyDescent="0.25">
      <c r="A169" t="s">
        <v>438</v>
      </c>
      <c r="B169" t="s">
        <v>535</v>
      </c>
      <c r="C169">
        <v>4</v>
      </c>
      <c r="D169">
        <v>35</v>
      </c>
      <c r="E169">
        <v>0</v>
      </c>
      <c r="F169">
        <v>2</v>
      </c>
      <c r="G169">
        <v>2</v>
      </c>
      <c r="H169">
        <v>0</v>
      </c>
      <c r="I169">
        <v>0</v>
      </c>
      <c r="J169">
        <v>0</v>
      </c>
      <c r="L169">
        <v>1</v>
      </c>
      <c r="M169" t="s">
        <v>15</v>
      </c>
      <c r="N169" t="s">
        <v>15</v>
      </c>
      <c r="O169">
        <v>0</v>
      </c>
      <c r="P169">
        <f>SUM(OGC_Home_BrasilA[[#This Row],[0-15]:[31-45]])</f>
        <v>4</v>
      </c>
    </row>
    <row r="170" spans="1:16" x14ac:dyDescent="0.25">
      <c r="A170" t="s">
        <v>431</v>
      </c>
      <c r="B170" t="s">
        <v>535</v>
      </c>
      <c r="C170">
        <v>6</v>
      </c>
      <c r="D170">
        <v>29</v>
      </c>
      <c r="E170">
        <v>3</v>
      </c>
      <c r="F170">
        <v>0</v>
      </c>
      <c r="G170">
        <v>1</v>
      </c>
      <c r="H170">
        <v>2</v>
      </c>
      <c r="I170">
        <v>0</v>
      </c>
      <c r="J170">
        <v>0</v>
      </c>
      <c r="L170">
        <v>0.67</v>
      </c>
      <c r="M170" t="s">
        <v>15</v>
      </c>
      <c r="N170" t="s">
        <v>15</v>
      </c>
      <c r="O170">
        <v>0.33</v>
      </c>
      <c r="P170">
        <f>SUM(OGC_Home_BrasilA[[#This Row],[0-15]:[31-45]])</f>
        <v>4</v>
      </c>
    </row>
    <row r="171" spans="1:16" x14ac:dyDescent="0.25">
      <c r="A171" t="s">
        <v>427</v>
      </c>
      <c r="B171" t="s">
        <v>535</v>
      </c>
      <c r="C171">
        <v>4</v>
      </c>
      <c r="D171">
        <v>34</v>
      </c>
      <c r="E171">
        <v>0</v>
      </c>
      <c r="F171">
        <v>2</v>
      </c>
      <c r="G171">
        <v>1</v>
      </c>
      <c r="H171">
        <v>1</v>
      </c>
      <c r="I171">
        <v>0</v>
      </c>
      <c r="J171">
        <v>0</v>
      </c>
      <c r="L171">
        <v>0.75</v>
      </c>
      <c r="M171" t="s">
        <v>15</v>
      </c>
      <c r="N171" t="s">
        <v>15</v>
      </c>
      <c r="O171">
        <v>0.25</v>
      </c>
      <c r="P171">
        <f>SUM(OGC_Home_BrasilA[[#This Row],[0-15]:[31-45]])</f>
        <v>3</v>
      </c>
    </row>
    <row r="172" spans="1:16" x14ac:dyDescent="0.25">
      <c r="A172" t="s">
        <v>445</v>
      </c>
      <c r="B172" t="s">
        <v>632</v>
      </c>
      <c r="C172">
        <v>7</v>
      </c>
      <c r="D172">
        <v>18</v>
      </c>
      <c r="E172">
        <v>5</v>
      </c>
      <c r="F172">
        <v>0</v>
      </c>
      <c r="G172">
        <v>2</v>
      </c>
      <c r="H172">
        <v>0</v>
      </c>
      <c r="I172">
        <v>0</v>
      </c>
      <c r="J172">
        <v>0</v>
      </c>
      <c r="L172">
        <v>1</v>
      </c>
      <c r="M172" t="s">
        <v>15</v>
      </c>
      <c r="N172" t="s">
        <v>15</v>
      </c>
      <c r="O172">
        <v>0</v>
      </c>
      <c r="P172">
        <f>SUM(OGC_Home_BrasilA[[#This Row],[0-15]:[31-45]])</f>
        <v>7</v>
      </c>
    </row>
    <row r="173" spans="1:16" x14ac:dyDescent="0.25">
      <c r="A173" t="s">
        <v>447</v>
      </c>
      <c r="B173" t="s">
        <v>632</v>
      </c>
      <c r="C173">
        <v>5</v>
      </c>
      <c r="D173">
        <v>24</v>
      </c>
      <c r="E173">
        <v>1</v>
      </c>
      <c r="F173">
        <v>3</v>
      </c>
      <c r="G173">
        <v>1</v>
      </c>
      <c r="H173">
        <v>0</v>
      </c>
      <c r="I173">
        <v>0</v>
      </c>
      <c r="J173">
        <v>0</v>
      </c>
      <c r="L173">
        <v>1</v>
      </c>
      <c r="M173" t="s">
        <v>15</v>
      </c>
      <c r="N173" t="s">
        <v>15</v>
      </c>
      <c r="O173">
        <v>0</v>
      </c>
      <c r="P173">
        <f>SUM(OGC_Home_BrasilA[[#This Row],[0-15]:[31-45]])</f>
        <v>5</v>
      </c>
    </row>
    <row r="174" spans="1:16" x14ac:dyDescent="0.25">
      <c r="A174" t="s">
        <v>448</v>
      </c>
      <c r="B174" t="s">
        <v>632</v>
      </c>
      <c r="C174">
        <v>4</v>
      </c>
      <c r="D174">
        <v>41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1</v>
      </c>
      <c r="L174">
        <v>0.75</v>
      </c>
      <c r="M174" t="s">
        <v>15</v>
      </c>
      <c r="N174" t="s">
        <v>15</v>
      </c>
      <c r="O174">
        <v>0.25</v>
      </c>
      <c r="P174">
        <f>SUM(OGC_Home_BrasilA[[#This Row],[0-15]:[31-45]])</f>
        <v>3</v>
      </c>
    </row>
    <row r="175" spans="1:16" x14ac:dyDescent="0.25">
      <c r="A175" t="s">
        <v>449</v>
      </c>
      <c r="B175" t="s">
        <v>632</v>
      </c>
      <c r="C175">
        <v>7</v>
      </c>
      <c r="D175">
        <v>28</v>
      </c>
      <c r="E175">
        <v>1</v>
      </c>
      <c r="F175">
        <v>3</v>
      </c>
      <c r="G175">
        <v>2</v>
      </c>
      <c r="H175">
        <v>1</v>
      </c>
      <c r="I175">
        <v>0</v>
      </c>
      <c r="J175">
        <v>0</v>
      </c>
      <c r="L175">
        <v>0.86</v>
      </c>
      <c r="M175" t="s">
        <v>15</v>
      </c>
      <c r="N175" t="s">
        <v>15</v>
      </c>
      <c r="O175">
        <v>0.14000000000000001</v>
      </c>
      <c r="P175">
        <f>SUM(OGC_Home_BrasilA[[#This Row],[0-15]:[31-45]])</f>
        <v>6</v>
      </c>
    </row>
    <row r="176" spans="1:16" x14ac:dyDescent="0.25">
      <c r="A176" t="s">
        <v>450</v>
      </c>
      <c r="B176" t="s">
        <v>632</v>
      </c>
      <c r="C176">
        <v>5</v>
      </c>
      <c r="D176">
        <v>29</v>
      </c>
      <c r="E176">
        <v>1</v>
      </c>
      <c r="F176">
        <v>1</v>
      </c>
      <c r="G176">
        <v>3</v>
      </c>
      <c r="H176">
        <v>0</v>
      </c>
      <c r="I176">
        <v>0</v>
      </c>
      <c r="J176">
        <v>0</v>
      </c>
      <c r="L176">
        <v>1</v>
      </c>
      <c r="M176" t="s">
        <v>15</v>
      </c>
      <c r="N176" t="s">
        <v>15</v>
      </c>
      <c r="O176">
        <v>0</v>
      </c>
      <c r="P176">
        <f>SUM(OGC_Home_BrasilA[[#This Row],[0-15]:[31-45]])</f>
        <v>5</v>
      </c>
    </row>
    <row r="177" spans="1:16" x14ac:dyDescent="0.25">
      <c r="A177" t="s">
        <v>451</v>
      </c>
      <c r="B177" t="s">
        <v>632</v>
      </c>
      <c r="C177">
        <v>7</v>
      </c>
      <c r="D177">
        <v>29</v>
      </c>
      <c r="E177">
        <v>4</v>
      </c>
      <c r="F177">
        <v>0</v>
      </c>
      <c r="G177">
        <v>1</v>
      </c>
      <c r="H177">
        <v>1</v>
      </c>
      <c r="I177">
        <v>1</v>
      </c>
      <c r="J177">
        <v>0</v>
      </c>
      <c r="L177">
        <v>0.71</v>
      </c>
      <c r="M177" t="s">
        <v>15</v>
      </c>
      <c r="N177" t="s">
        <v>15</v>
      </c>
      <c r="O177">
        <v>0.28999999999999998</v>
      </c>
      <c r="P177">
        <f>SUM(OGC_Home_BrasilA[[#This Row],[0-15]:[31-45]])</f>
        <v>5</v>
      </c>
    </row>
    <row r="178" spans="1:16" x14ac:dyDescent="0.25">
      <c r="A178" t="s">
        <v>452</v>
      </c>
      <c r="B178" t="s">
        <v>632</v>
      </c>
      <c r="C178">
        <v>7</v>
      </c>
      <c r="D178">
        <v>33</v>
      </c>
      <c r="E178">
        <v>1</v>
      </c>
      <c r="F178">
        <v>3</v>
      </c>
      <c r="G178">
        <v>2</v>
      </c>
      <c r="H178">
        <v>0</v>
      </c>
      <c r="I178">
        <v>0</v>
      </c>
      <c r="J178">
        <v>1</v>
      </c>
      <c r="L178">
        <v>0.86</v>
      </c>
      <c r="M178" t="s">
        <v>15</v>
      </c>
      <c r="N178" t="s">
        <v>15</v>
      </c>
      <c r="O178">
        <v>0.14000000000000001</v>
      </c>
      <c r="P178">
        <f>SUM(OGC_Home_BrasilA[[#This Row],[0-15]:[31-45]])</f>
        <v>6</v>
      </c>
    </row>
    <row r="179" spans="1:16" x14ac:dyDescent="0.25">
      <c r="A179" t="s">
        <v>453</v>
      </c>
      <c r="B179" t="s">
        <v>632</v>
      </c>
      <c r="C179">
        <v>5</v>
      </c>
      <c r="D179">
        <v>19</v>
      </c>
      <c r="E179">
        <v>2</v>
      </c>
      <c r="F179">
        <v>3</v>
      </c>
      <c r="G179">
        <v>0</v>
      </c>
      <c r="H179">
        <v>0</v>
      </c>
      <c r="I179">
        <v>0</v>
      </c>
      <c r="J179">
        <v>0</v>
      </c>
      <c r="L179">
        <v>1</v>
      </c>
      <c r="M179" t="s">
        <v>15</v>
      </c>
      <c r="N179" t="s">
        <v>15</v>
      </c>
      <c r="O179">
        <v>0</v>
      </c>
      <c r="P179">
        <f>SUM(OGC_Home_BrasilA[[#This Row],[0-15]:[31-45]])</f>
        <v>5</v>
      </c>
    </row>
    <row r="180" spans="1:16" x14ac:dyDescent="0.25">
      <c r="A180" t="s">
        <v>454</v>
      </c>
      <c r="B180" t="s">
        <v>597</v>
      </c>
      <c r="C180">
        <v>5</v>
      </c>
      <c r="D180">
        <v>16</v>
      </c>
      <c r="E180">
        <v>3</v>
      </c>
      <c r="F180">
        <v>1</v>
      </c>
      <c r="G180">
        <v>0</v>
      </c>
      <c r="H180">
        <v>1</v>
      </c>
      <c r="I180">
        <v>0</v>
      </c>
      <c r="J180">
        <v>0</v>
      </c>
      <c r="L180">
        <v>0.8</v>
      </c>
      <c r="M180" t="s">
        <v>15</v>
      </c>
      <c r="N180" t="s">
        <v>15</v>
      </c>
      <c r="O180">
        <v>0.2</v>
      </c>
      <c r="P180">
        <f>SUM(OGC_Home_BrasilA[[#This Row],[0-15]:[31-45]])</f>
        <v>4</v>
      </c>
    </row>
    <row r="181" spans="1:16" x14ac:dyDescent="0.25">
      <c r="A181" t="s">
        <v>455</v>
      </c>
      <c r="B181" t="s">
        <v>632</v>
      </c>
      <c r="C181">
        <v>4</v>
      </c>
      <c r="D181">
        <v>32</v>
      </c>
      <c r="E181">
        <v>2</v>
      </c>
      <c r="F181">
        <v>0</v>
      </c>
      <c r="G181">
        <v>0</v>
      </c>
      <c r="H181">
        <v>2</v>
      </c>
      <c r="I181">
        <v>0</v>
      </c>
      <c r="J181">
        <v>0</v>
      </c>
      <c r="L181">
        <v>0.5</v>
      </c>
      <c r="M181" t="s">
        <v>15</v>
      </c>
      <c r="N181" t="s">
        <v>15</v>
      </c>
      <c r="O181">
        <v>0.5</v>
      </c>
      <c r="P181">
        <f>SUM(OGC_Home_BrasilA[[#This Row],[0-15]:[31-45]])</f>
        <v>2</v>
      </c>
    </row>
    <row r="182" spans="1:16" x14ac:dyDescent="0.25">
      <c r="A182" t="s">
        <v>456</v>
      </c>
      <c r="B182" t="s">
        <v>632</v>
      </c>
      <c r="C182">
        <v>7</v>
      </c>
      <c r="D182">
        <v>41</v>
      </c>
      <c r="E182">
        <v>1</v>
      </c>
      <c r="F182">
        <v>1</v>
      </c>
      <c r="G182">
        <v>2</v>
      </c>
      <c r="H182">
        <v>2</v>
      </c>
      <c r="I182">
        <v>0</v>
      </c>
      <c r="J182">
        <v>1</v>
      </c>
      <c r="L182">
        <v>0.56999999999999995</v>
      </c>
      <c r="M182" t="s">
        <v>15</v>
      </c>
      <c r="N182" t="s">
        <v>15</v>
      </c>
      <c r="O182">
        <v>0.43</v>
      </c>
      <c r="P182">
        <f>SUM(OGC_Home_BrasilA[[#This Row],[0-15]:[31-45]])</f>
        <v>4</v>
      </c>
    </row>
    <row r="183" spans="1:16" x14ac:dyDescent="0.25">
      <c r="A183" t="s">
        <v>457</v>
      </c>
      <c r="B183" t="s">
        <v>597</v>
      </c>
      <c r="C183">
        <v>5</v>
      </c>
      <c r="D183">
        <v>50</v>
      </c>
      <c r="E183">
        <v>1</v>
      </c>
      <c r="F183">
        <v>2</v>
      </c>
      <c r="G183">
        <v>0</v>
      </c>
      <c r="H183">
        <v>0</v>
      </c>
      <c r="I183">
        <v>0</v>
      </c>
      <c r="J183">
        <v>2</v>
      </c>
      <c r="L183">
        <v>0.6</v>
      </c>
      <c r="M183" t="s">
        <v>15</v>
      </c>
      <c r="N183" t="s">
        <v>15</v>
      </c>
      <c r="O183">
        <v>0.4</v>
      </c>
      <c r="P183">
        <f>SUM(OGC_Home_BrasilA[[#This Row],[0-15]:[31-45]])</f>
        <v>3</v>
      </c>
    </row>
    <row r="184" spans="1:16" x14ac:dyDescent="0.25">
      <c r="A184" t="s">
        <v>458</v>
      </c>
      <c r="B184" t="s">
        <v>632</v>
      </c>
      <c r="C184">
        <v>5</v>
      </c>
      <c r="D184">
        <v>37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</v>
      </c>
      <c r="L184">
        <v>0.6</v>
      </c>
      <c r="M184" t="s">
        <v>15</v>
      </c>
      <c r="N184" t="s">
        <v>15</v>
      </c>
      <c r="O184">
        <v>0.4</v>
      </c>
      <c r="P184">
        <f>SUM(OGC_Home_BrasilA[[#This Row],[0-15]:[31-45]])</f>
        <v>3</v>
      </c>
    </row>
    <row r="185" spans="1:16" x14ac:dyDescent="0.25">
      <c r="A185" t="s">
        <v>459</v>
      </c>
      <c r="B185" t="s">
        <v>632</v>
      </c>
      <c r="C185">
        <v>8</v>
      </c>
      <c r="D185">
        <v>26</v>
      </c>
      <c r="E185">
        <v>3</v>
      </c>
      <c r="F185">
        <v>3</v>
      </c>
      <c r="G185">
        <v>0</v>
      </c>
      <c r="H185">
        <v>2</v>
      </c>
      <c r="I185">
        <v>0</v>
      </c>
      <c r="J185">
        <v>0</v>
      </c>
      <c r="L185">
        <v>0.75</v>
      </c>
      <c r="M185" t="s">
        <v>15</v>
      </c>
      <c r="N185" t="s">
        <v>15</v>
      </c>
      <c r="O185">
        <v>0.25</v>
      </c>
      <c r="P185">
        <f>SUM(OGC_Home_BrasilA[[#This Row],[0-15]:[31-45]])</f>
        <v>6</v>
      </c>
    </row>
    <row r="186" spans="1:16" x14ac:dyDescent="0.25">
      <c r="A186" t="s">
        <v>460</v>
      </c>
      <c r="B186" t="s">
        <v>632</v>
      </c>
      <c r="C186">
        <v>7</v>
      </c>
      <c r="D186">
        <v>33</v>
      </c>
      <c r="E186">
        <v>1</v>
      </c>
      <c r="F186">
        <v>1</v>
      </c>
      <c r="G186">
        <v>3</v>
      </c>
      <c r="H186">
        <v>2</v>
      </c>
      <c r="I186">
        <v>0</v>
      </c>
      <c r="J186">
        <v>0</v>
      </c>
      <c r="L186">
        <v>0.71</v>
      </c>
      <c r="M186" t="s">
        <v>15</v>
      </c>
      <c r="N186" t="s">
        <v>15</v>
      </c>
      <c r="O186">
        <v>0.28999999999999998</v>
      </c>
      <c r="P186">
        <f>SUM(OGC_Home_BrasilA[[#This Row],[0-15]:[31-45]])</f>
        <v>5</v>
      </c>
    </row>
    <row r="187" spans="1:16" x14ac:dyDescent="0.25">
      <c r="A187" t="s">
        <v>461</v>
      </c>
      <c r="B187" t="s">
        <v>632</v>
      </c>
      <c r="C187">
        <v>8</v>
      </c>
      <c r="D187">
        <v>38</v>
      </c>
      <c r="E187">
        <v>1</v>
      </c>
      <c r="F187">
        <v>3</v>
      </c>
      <c r="G187">
        <v>1</v>
      </c>
      <c r="H187">
        <v>2</v>
      </c>
      <c r="I187">
        <v>1</v>
      </c>
      <c r="J187">
        <v>0</v>
      </c>
      <c r="L187">
        <v>0.62</v>
      </c>
      <c r="M187" t="s">
        <v>15</v>
      </c>
      <c r="N187" t="s">
        <v>15</v>
      </c>
      <c r="O187">
        <v>0.38</v>
      </c>
      <c r="P187">
        <f>SUM(OGC_Home_BrasilA[[#This Row],[0-15]:[31-45]])</f>
        <v>5</v>
      </c>
    </row>
    <row r="188" spans="1:16" x14ac:dyDescent="0.25">
      <c r="A188" t="s">
        <v>462</v>
      </c>
      <c r="B188" t="s">
        <v>632</v>
      </c>
      <c r="C188">
        <v>7</v>
      </c>
      <c r="D188">
        <v>42</v>
      </c>
      <c r="E188">
        <v>2</v>
      </c>
      <c r="F188">
        <v>0</v>
      </c>
      <c r="G188">
        <v>2</v>
      </c>
      <c r="H188">
        <v>2</v>
      </c>
      <c r="I188">
        <v>0</v>
      </c>
      <c r="J188">
        <v>1</v>
      </c>
      <c r="L188">
        <v>0.56999999999999995</v>
      </c>
      <c r="M188" t="s">
        <v>15</v>
      </c>
      <c r="N188" t="s">
        <v>15</v>
      </c>
      <c r="O188">
        <v>0.43</v>
      </c>
      <c r="P188">
        <f>SUM(OGC_Home_BrasilA[[#This Row],[0-15]:[31-45]])</f>
        <v>4</v>
      </c>
    </row>
    <row r="189" spans="1:16" x14ac:dyDescent="0.25">
      <c r="A189" t="s">
        <v>463</v>
      </c>
      <c r="B189" t="s">
        <v>632</v>
      </c>
      <c r="C189">
        <v>8</v>
      </c>
      <c r="D189">
        <v>30</v>
      </c>
      <c r="E189">
        <v>2</v>
      </c>
      <c r="F189">
        <v>1</v>
      </c>
      <c r="G189">
        <v>4</v>
      </c>
      <c r="H189">
        <v>1</v>
      </c>
      <c r="I189">
        <v>0</v>
      </c>
      <c r="J189">
        <v>0</v>
      </c>
      <c r="L189">
        <v>0.88</v>
      </c>
      <c r="M189" t="s">
        <v>15</v>
      </c>
      <c r="N189" t="s">
        <v>15</v>
      </c>
      <c r="O189">
        <v>0.12</v>
      </c>
      <c r="P189">
        <f>SUM(OGC_Home_BrasilA[[#This Row],[0-15]:[31-45]])</f>
        <v>7</v>
      </c>
    </row>
    <row r="190" spans="1:16" x14ac:dyDescent="0.25">
      <c r="A190" t="s">
        <v>464</v>
      </c>
      <c r="B190" t="s">
        <v>632</v>
      </c>
      <c r="C190">
        <v>3</v>
      </c>
      <c r="D190">
        <v>13</v>
      </c>
      <c r="E190">
        <v>2</v>
      </c>
      <c r="F190">
        <v>1</v>
      </c>
      <c r="G190">
        <v>0</v>
      </c>
      <c r="H190">
        <v>0</v>
      </c>
      <c r="I190">
        <v>0</v>
      </c>
      <c r="J190">
        <v>0</v>
      </c>
      <c r="L190">
        <v>1</v>
      </c>
      <c r="M190" t="s">
        <v>15</v>
      </c>
      <c r="N190" t="s">
        <v>15</v>
      </c>
      <c r="O190">
        <v>0</v>
      </c>
      <c r="P190">
        <f>SUM(OGC_Home_BrasilA[[#This Row],[0-15]:[31-45]])</f>
        <v>3</v>
      </c>
    </row>
    <row r="191" spans="1:16" x14ac:dyDescent="0.25">
      <c r="A191" t="s">
        <v>465</v>
      </c>
      <c r="B191" t="s">
        <v>632</v>
      </c>
      <c r="C191">
        <v>6</v>
      </c>
      <c r="D191">
        <v>38</v>
      </c>
      <c r="E191">
        <v>2</v>
      </c>
      <c r="F191">
        <v>1</v>
      </c>
      <c r="G191">
        <v>1</v>
      </c>
      <c r="H191">
        <v>1</v>
      </c>
      <c r="I191">
        <v>0</v>
      </c>
      <c r="J191">
        <v>1</v>
      </c>
      <c r="L191">
        <v>0.67</v>
      </c>
      <c r="M191" t="s">
        <v>15</v>
      </c>
      <c r="N191" t="s">
        <v>15</v>
      </c>
      <c r="O191">
        <v>0.33</v>
      </c>
      <c r="P191">
        <f>SUM(OGC_Home_BrasilA[[#This Row],[0-15]:[31-45]])</f>
        <v>4</v>
      </c>
    </row>
    <row r="192" spans="1:16" x14ac:dyDescent="0.25">
      <c r="A192" t="s">
        <v>466</v>
      </c>
      <c r="B192" t="s">
        <v>597</v>
      </c>
      <c r="C192">
        <v>8</v>
      </c>
      <c r="D192">
        <v>47</v>
      </c>
      <c r="E192">
        <v>0</v>
      </c>
      <c r="F192">
        <v>3</v>
      </c>
      <c r="G192">
        <v>2</v>
      </c>
      <c r="H192">
        <v>1</v>
      </c>
      <c r="I192">
        <v>1</v>
      </c>
      <c r="J192">
        <v>1</v>
      </c>
      <c r="L192">
        <v>0.62</v>
      </c>
      <c r="M192" t="s">
        <v>15</v>
      </c>
      <c r="N192" t="s">
        <v>15</v>
      </c>
      <c r="O192">
        <v>0.38</v>
      </c>
      <c r="P192">
        <f>SUM(OGC_Home_BrasilA[[#This Row],[0-15]:[31-45]])</f>
        <v>5</v>
      </c>
    </row>
    <row r="193" spans="1:16" x14ac:dyDescent="0.25">
      <c r="A193" t="s">
        <v>467</v>
      </c>
      <c r="B193" t="s">
        <v>632</v>
      </c>
      <c r="C193">
        <v>6</v>
      </c>
      <c r="D193">
        <v>36</v>
      </c>
      <c r="E193">
        <v>2</v>
      </c>
      <c r="F193">
        <v>0</v>
      </c>
      <c r="G193">
        <v>3</v>
      </c>
      <c r="H193">
        <v>0</v>
      </c>
      <c r="I193">
        <v>0</v>
      </c>
      <c r="J193">
        <v>1</v>
      </c>
      <c r="L193">
        <v>0.83</v>
      </c>
      <c r="M193" t="s">
        <v>15</v>
      </c>
      <c r="N193" t="s">
        <v>15</v>
      </c>
      <c r="O193">
        <v>0.17</v>
      </c>
      <c r="P193">
        <f>SUM(OGC_Home_BrasilA[[#This Row],[0-15]:[31-45]])</f>
        <v>5</v>
      </c>
    </row>
    <row r="194" spans="1:16" x14ac:dyDescent="0.25">
      <c r="A194" t="s">
        <v>468</v>
      </c>
      <c r="B194" t="s">
        <v>632</v>
      </c>
      <c r="C194">
        <v>5</v>
      </c>
      <c r="D194">
        <v>33</v>
      </c>
      <c r="E194">
        <v>2</v>
      </c>
      <c r="F194">
        <v>1</v>
      </c>
      <c r="G194">
        <v>0</v>
      </c>
      <c r="H194">
        <v>1</v>
      </c>
      <c r="I194">
        <v>1</v>
      </c>
      <c r="J194">
        <v>0</v>
      </c>
      <c r="L194">
        <v>0.6</v>
      </c>
      <c r="M194" t="s">
        <v>15</v>
      </c>
      <c r="N194" t="s">
        <v>15</v>
      </c>
      <c r="O194">
        <v>0.4</v>
      </c>
      <c r="P194">
        <f>SUM(OGC_Home_BrasilA[[#This Row],[0-15]:[31-45]])</f>
        <v>3</v>
      </c>
    </row>
    <row r="195" spans="1:16" x14ac:dyDescent="0.25">
      <c r="A195" t="s">
        <v>469</v>
      </c>
      <c r="B195" t="s">
        <v>632</v>
      </c>
      <c r="C195">
        <v>3</v>
      </c>
      <c r="D195">
        <v>39</v>
      </c>
      <c r="E195">
        <v>1</v>
      </c>
      <c r="F195">
        <v>0</v>
      </c>
      <c r="G195">
        <v>1</v>
      </c>
      <c r="H195">
        <v>0</v>
      </c>
      <c r="I195">
        <v>1</v>
      </c>
      <c r="J195">
        <v>0</v>
      </c>
      <c r="L195">
        <v>0.67</v>
      </c>
      <c r="M195" t="s">
        <v>15</v>
      </c>
      <c r="N195" t="s">
        <v>15</v>
      </c>
      <c r="O195">
        <v>0.33</v>
      </c>
      <c r="P195">
        <f>SUM(OGC_Home_BrasilA[[#This Row],[0-15]:[31-45]])</f>
        <v>2</v>
      </c>
    </row>
    <row r="196" spans="1:16" x14ac:dyDescent="0.25">
      <c r="A196" t="s">
        <v>478</v>
      </c>
      <c r="B196" t="s">
        <v>670</v>
      </c>
      <c r="C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L196">
        <v>0</v>
      </c>
      <c r="M196" t="s">
        <v>15</v>
      </c>
      <c r="N196" t="s">
        <v>15</v>
      </c>
      <c r="O196">
        <v>0</v>
      </c>
      <c r="P196">
        <f>SUM(OGC_Home_BrasilA[[#This Row],[0-15]:[31-45]])</f>
        <v>0</v>
      </c>
    </row>
    <row r="197" spans="1:16" x14ac:dyDescent="0.25">
      <c r="A197" t="s">
        <v>479</v>
      </c>
      <c r="B197" t="s">
        <v>670</v>
      </c>
      <c r="C197">
        <v>3</v>
      </c>
      <c r="D197">
        <v>46</v>
      </c>
      <c r="E197">
        <v>0</v>
      </c>
      <c r="F197">
        <v>0</v>
      </c>
      <c r="G197">
        <v>2</v>
      </c>
      <c r="H197">
        <v>1</v>
      </c>
      <c r="I197">
        <v>0</v>
      </c>
      <c r="J197">
        <v>0</v>
      </c>
      <c r="L197">
        <v>0.67</v>
      </c>
      <c r="M197" t="s">
        <v>15</v>
      </c>
      <c r="N197" t="s">
        <v>15</v>
      </c>
      <c r="O197">
        <v>0.33</v>
      </c>
      <c r="P197">
        <f>SUM(OGC_Home_BrasilA[[#This Row],[0-15]:[31-45]])</f>
        <v>2</v>
      </c>
    </row>
    <row r="198" spans="1:16" x14ac:dyDescent="0.25">
      <c r="A198" t="s">
        <v>480</v>
      </c>
      <c r="B198" t="s">
        <v>614</v>
      </c>
      <c r="C198">
        <v>5</v>
      </c>
      <c r="D198">
        <v>32</v>
      </c>
      <c r="E198">
        <v>1</v>
      </c>
      <c r="F198">
        <v>2</v>
      </c>
      <c r="G198">
        <v>1</v>
      </c>
      <c r="H198">
        <v>1</v>
      </c>
      <c r="I198">
        <v>0</v>
      </c>
      <c r="J198">
        <v>0</v>
      </c>
      <c r="L198">
        <v>0.8</v>
      </c>
      <c r="M198" t="s">
        <v>15</v>
      </c>
      <c r="N198" t="s">
        <v>15</v>
      </c>
      <c r="O198">
        <v>0.2</v>
      </c>
      <c r="P198">
        <f>SUM(OGC_Home_BrasilA[[#This Row],[0-15]:[31-45]])</f>
        <v>4</v>
      </c>
    </row>
    <row r="199" spans="1:16" x14ac:dyDescent="0.25">
      <c r="A199" t="s">
        <v>481</v>
      </c>
      <c r="B199" t="s">
        <v>614</v>
      </c>
      <c r="C199">
        <v>6</v>
      </c>
      <c r="D199">
        <v>35</v>
      </c>
      <c r="E199">
        <v>2</v>
      </c>
      <c r="F199">
        <v>0</v>
      </c>
      <c r="G199">
        <v>2</v>
      </c>
      <c r="H199">
        <v>2</v>
      </c>
      <c r="I199">
        <v>0</v>
      </c>
      <c r="J199">
        <v>0</v>
      </c>
      <c r="L199">
        <v>0.67</v>
      </c>
      <c r="M199" t="s">
        <v>15</v>
      </c>
      <c r="N199" t="s">
        <v>15</v>
      </c>
      <c r="O199">
        <v>0.33</v>
      </c>
      <c r="P199">
        <f>SUM(OGC_Home_BrasilA[[#This Row],[0-15]:[31-45]])</f>
        <v>4</v>
      </c>
    </row>
    <row r="200" spans="1:16" x14ac:dyDescent="0.25">
      <c r="A200" t="s">
        <v>482</v>
      </c>
      <c r="B200" t="s">
        <v>670</v>
      </c>
      <c r="C200">
        <v>7</v>
      </c>
      <c r="D200">
        <v>32</v>
      </c>
      <c r="E200">
        <v>3</v>
      </c>
      <c r="F200">
        <v>1</v>
      </c>
      <c r="G200">
        <v>1</v>
      </c>
      <c r="H200">
        <v>1</v>
      </c>
      <c r="I200">
        <v>0</v>
      </c>
      <c r="J200">
        <v>1</v>
      </c>
      <c r="L200">
        <v>0.71</v>
      </c>
      <c r="M200" t="s">
        <v>15</v>
      </c>
      <c r="N200" t="s">
        <v>15</v>
      </c>
      <c r="O200">
        <v>0.28999999999999998</v>
      </c>
      <c r="P200">
        <f>SUM(OGC_Home_BrasilA[[#This Row],[0-15]:[31-45]])</f>
        <v>5</v>
      </c>
    </row>
    <row r="201" spans="1:16" x14ac:dyDescent="0.25">
      <c r="A201" t="s">
        <v>483</v>
      </c>
      <c r="B201" t="s">
        <v>670</v>
      </c>
      <c r="C201">
        <v>3</v>
      </c>
      <c r="D201">
        <v>33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0</v>
      </c>
      <c r="L201">
        <v>0.67</v>
      </c>
      <c r="M201" t="s">
        <v>15</v>
      </c>
      <c r="N201" t="s">
        <v>15</v>
      </c>
      <c r="O201">
        <v>0.33</v>
      </c>
      <c r="P201">
        <f>SUM(OGC_Home_BrasilA[[#This Row],[0-15]:[31-45]])</f>
        <v>2</v>
      </c>
    </row>
    <row r="202" spans="1:16" x14ac:dyDescent="0.25">
      <c r="A202" t="s">
        <v>484</v>
      </c>
      <c r="B202" t="s">
        <v>670</v>
      </c>
      <c r="C202">
        <v>4</v>
      </c>
      <c r="D202">
        <v>40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1</v>
      </c>
      <c r="L202">
        <v>0.75</v>
      </c>
      <c r="M202" t="s">
        <v>15</v>
      </c>
      <c r="N202" t="s">
        <v>15</v>
      </c>
      <c r="O202">
        <v>0.25</v>
      </c>
      <c r="P202">
        <f>SUM(OGC_Home_BrasilA[[#This Row],[0-15]:[31-45]])</f>
        <v>3</v>
      </c>
    </row>
    <row r="203" spans="1:16" x14ac:dyDescent="0.25">
      <c r="A203" t="s">
        <v>485</v>
      </c>
      <c r="B203" t="s">
        <v>670</v>
      </c>
      <c r="C203">
        <v>3</v>
      </c>
      <c r="D203">
        <v>27</v>
      </c>
      <c r="E203">
        <v>1</v>
      </c>
      <c r="F203">
        <v>0</v>
      </c>
      <c r="G203">
        <v>2</v>
      </c>
      <c r="H203">
        <v>0</v>
      </c>
      <c r="I203">
        <v>0</v>
      </c>
      <c r="J203">
        <v>0</v>
      </c>
      <c r="L203">
        <v>1</v>
      </c>
      <c r="M203" t="s">
        <v>15</v>
      </c>
      <c r="N203" t="s">
        <v>15</v>
      </c>
      <c r="O203">
        <v>0</v>
      </c>
      <c r="P203">
        <f>SUM(OGC_Home_BrasilA[[#This Row],[0-15]:[31-45]])</f>
        <v>3</v>
      </c>
    </row>
    <row r="204" spans="1:16" x14ac:dyDescent="0.25">
      <c r="A204" t="s">
        <v>486</v>
      </c>
      <c r="B204" t="s">
        <v>670</v>
      </c>
      <c r="C204">
        <v>2</v>
      </c>
      <c r="D204">
        <v>38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L204">
        <v>0.5</v>
      </c>
      <c r="M204" t="s">
        <v>15</v>
      </c>
      <c r="N204" t="s">
        <v>15</v>
      </c>
      <c r="O204">
        <v>0.5</v>
      </c>
      <c r="P204">
        <f>SUM(OGC_Home_BrasilA[[#This Row],[0-15]:[31-45]])</f>
        <v>1</v>
      </c>
    </row>
    <row r="205" spans="1:16" x14ac:dyDescent="0.25">
      <c r="A205" t="s">
        <v>487</v>
      </c>
      <c r="B205" t="s">
        <v>670</v>
      </c>
      <c r="C205">
        <v>5</v>
      </c>
      <c r="D205">
        <v>38</v>
      </c>
      <c r="E205">
        <v>2</v>
      </c>
      <c r="F205">
        <v>0</v>
      </c>
      <c r="G205">
        <v>1</v>
      </c>
      <c r="H205">
        <v>1</v>
      </c>
      <c r="I205">
        <v>0</v>
      </c>
      <c r="J205">
        <v>1</v>
      </c>
      <c r="L205">
        <v>0.6</v>
      </c>
      <c r="M205" t="s">
        <v>15</v>
      </c>
      <c r="N205" t="s">
        <v>15</v>
      </c>
      <c r="O205">
        <v>0.4</v>
      </c>
      <c r="P205">
        <f>SUM(OGC_Home_BrasilA[[#This Row],[0-15]:[31-45]])</f>
        <v>3</v>
      </c>
    </row>
    <row r="206" spans="1:16" x14ac:dyDescent="0.25">
      <c r="A206" t="s">
        <v>488</v>
      </c>
      <c r="B206" t="s">
        <v>670</v>
      </c>
      <c r="C206">
        <v>4</v>
      </c>
      <c r="D206">
        <v>39</v>
      </c>
      <c r="E206">
        <v>0</v>
      </c>
      <c r="F206">
        <v>0</v>
      </c>
      <c r="G206">
        <v>4</v>
      </c>
      <c r="H206">
        <v>0</v>
      </c>
      <c r="I206">
        <v>0</v>
      </c>
      <c r="J206">
        <v>0</v>
      </c>
      <c r="L206">
        <v>1</v>
      </c>
      <c r="M206" t="s">
        <v>15</v>
      </c>
      <c r="N206" t="s">
        <v>15</v>
      </c>
      <c r="O206">
        <v>0</v>
      </c>
      <c r="P206">
        <f>SUM(OGC_Home_BrasilA[[#This Row],[0-15]:[31-45]])</f>
        <v>4</v>
      </c>
    </row>
    <row r="207" spans="1:16" x14ac:dyDescent="0.25">
      <c r="A207" t="s">
        <v>489</v>
      </c>
      <c r="B207" t="s">
        <v>670</v>
      </c>
      <c r="C207">
        <v>7</v>
      </c>
      <c r="D207">
        <v>44</v>
      </c>
      <c r="E207">
        <v>2</v>
      </c>
      <c r="F207">
        <v>1</v>
      </c>
      <c r="G207">
        <v>1</v>
      </c>
      <c r="H207">
        <v>1</v>
      </c>
      <c r="I207">
        <v>0</v>
      </c>
      <c r="J207">
        <v>2</v>
      </c>
      <c r="L207">
        <v>0.56999999999999995</v>
      </c>
      <c r="M207" t="s">
        <v>15</v>
      </c>
      <c r="N207" t="s">
        <v>15</v>
      </c>
      <c r="O207">
        <v>0.43</v>
      </c>
      <c r="P207">
        <f>SUM(OGC_Home_BrasilA[[#This Row],[0-15]:[31-45]])</f>
        <v>4</v>
      </c>
    </row>
    <row r="208" spans="1:16" x14ac:dyDescent="0.25">
      <c r="A208" t="s">
        <v>490</v>
      </c>
      <c r="B208" t="s">
        <v>670</v>
      </c>
      <c r="C208">
        <v>5</v>
      </c>
      <c r="D208">
        <v>20</v>
      </c>
      <c r="E208">
        <v>3</v>
      </c>
      <c r="F208">
        <v>1</v>
      </c>
      <c r="G208">
        <v>1</v>
      </c>
      <c r="H208">
        <v>0</v>
      </c>
      <c r="I208">
        <v>0</v>
      </c>
      <c r="J208">
        <v>0</v>
      </c>
      <c r="L208">
        <v>1</v>
      </c>
      <c r="M208" t="s">
        <v>15</v>
      </c>
      <c r="N208" t="s">
        <v>15</v>
      </c>
      <c r="O208">
        <v>0</v>
      </c>
      <c r="P208">
        <f>SUM(OGC_Home_BrasilA[[#This Row],[0-15]:[31-45]])</f>
        <v>5</v>
      </c>
    </row>
    <row r="209" spans="1:16" x14ac:dyDescent="0.25">
      <c r="A209" t="s">
        <v>491</v>
      </c>
      <c r="B209" t="s">
        <v>670</v>
      </c>
      <c r="C209">
        <v>4</v>
      </c>
      <c r="D209">
        <v>42</v>
      </c>
      <c r="E209">
        <v>1</v>
      </c>
      <c r="F209">
        <v>1</v>
      </c>
      <c r="G209">
        <v>1</v>
      </c>
      <c r="H209">
        <v>0</v>
      </c>
      <c r="I209">
        <v>0</v>
      </c>
      <c r="J209">
        <v>1</v>
      </c>
      <c r="L209">
        <v>0.75</v>
      </c>
      <c r="M209" t="s">
        <v>15</v>
      </c>
      <c r="N209" t="s">
        <v>15</v>
      </c>
      <c r="O209">
        <v>0.25</v>
      </c>
      <c r="P209">
        <f>SUM(OGC_Home_BrasilA[[#This Row],[0-15]:[31-45]])</f>
        <v>3</v>
      </c>
    </row>
    <row r="210" spans="1:16" x14ac:dyDescent="0.25">
      <c r="A210" t="s">
        <v>492</v>
      </c>
      <c r="B210" t="s">
        <v>593</v>
      </c>
      <c r="C210">
        <v>4</v>
      </c>
      <c r="D210">
        <v>28</v>
      </c>
      <c r="E210">
        <v>2</v>
      </c>
      <c r="F210">
        <v>0</v>
      </c>
      <c r="G210">
        <v>1</v>
      </c>
      <c r="H210">
        <v>1</v>
      </c>
      <c r="I210">
        <v>0</v>
      </c>
      <c r="J210">
        <v>0</v>
      </c>
      <c r="L210">
        <v>0.75</v>
      </c>
      <c r="M210" t="s">
        <v>15</v>
      </c>
      <c r="N210" t="s">
        <v>15</v>
      </c>
      <c r="O210">
        <v>0.25</v>
      </c>
      <c r="P210">
        <f>SUM(OGC_Home_BrasilA[[#This Row],[0-15]:[31-45]])</f>
        <v>3</v>
      </c>
    </row>
    <row r="211" spans="1:16" x14ac:dyDescent="0.25">
      <c r="A211" t="s">
        <v>493</v>
      </c>
      <c r="B211" t="s">
        <v>670</v>
      </c>
      <c r="C211">
        <v>8</v>
      </c>
      <c r="D211">
        <v>30</v>
      </c>
      <c r="E211">
        <v>3</v>
      </c>
      <c r="F211">
        <v>3</v>
      </c>
      <c r="G211">
        <v>0</v>
      </c>
      <c r="H211">
        <v>0</v>
      </c>
      <c r="I211">
        <v>1</v>
      </c>
      <c r="J211">
        <v>1</v>
      </c>
      <c r="L211">
        <v>0.75</v>
      </c>
      <c r="M211" t="s">
        <v>15</v>
      </c>
      <c r="N211" t="s">
        <v>15</v>
      </c>
      <c r="O211">
        <v>0.25</v>
      </c>
      <c r="P211">
        <f>SUM(OGC_Home_BrasilA[[#This Row],[0-15]:[31-45]])</f>
        <v>6</v>
      </c>
    </row>
    <row r="212" spans="1:16" x14ac:dyDescent="0.25">
      <c r="A212" t="s">
        <v>494</v>
      </c>
      <c r="B212" t="s">
        <v>614</v>
      </c>
      <c r="C212">
        <v>5</v>
      </c>
      <c r="D212">
        <v>19</v>
      </c>
      <c r="E212">
        <v>4</v>
      </c>
      <c r="F212">
        <v>0</v>
      </c>
      <c r="G212">
        <v>0</v>
      </c>
      <c r="H212">
        <v>0</v>
      </c>
      <c r="I212">
        <v>1</v>
      </c>
      <c r="J212">
        <v>0</v>
      </c>
      <c r="L212">
        <v>0.8</v>
      </c>
      <c r="M212" t="s">
        <v>15</v>
      </c>
      <c r="N212" t="s">
        <v>15</v>
      </c>
      <c r="O212">
        <v>0.2</v>
      </c>
      <c r="P212">
        <f>SUM(OGC_Home_BrasilA[[#This Row],[0-15]:[31-45]])</f>
        <v>4</v>
      </c>
    </row>
    <row r="213" spans="1:16" x14ac:dyDescent="0.25">
      <c r="A213" t="s">
        <v>495</v>
      </c>
      <c r="B213" t="s">
        <v>670</v>
      </c>
      <c r="C213">
        <v>6</v>
      </c>
      <c r="D213">
        <v>31</v>
      </c>
      <c r="E213">
        <v>1</v>
      </c>
      <c r="F213">
        <v>2</v>
      </c>
      <c r="G213">
        <v>2</v>
      </c>
      <c r="H213">
        <v>0</v>
      </c>
      <c r="I213">
        <v>1</v>
      </c>
      <c r="J213">
        <v>0</v>
      </c>
      <c r="L213">
        <v>0.83</v>
      </c>
      <c r="M213" t="s">
        <v>15</v>
      </c>
      <c r="N213" t="s">
        <v>15</v>
      </c>
      <c r="O213">
        <v>0.17</v>
      </c>
      <c r="P213">
        <f>SUM(OGC_Home_BrasilA[[#This Row],[0-15]:[31-45]])</f>
        <v>5</v>
      </c>
    </row>
    <row r="214" spans="1:16" x14ac:dyDescent="0.25">
      <c r="A214" t="s">
        <v>496</v>
      </c>
      <c r="B214" t="s">
        <v>593</v>
      </c>
      <c r="C214">
        <v>3</v>
      </c>
      <c r="D214">
        <v>36</v>
      </c>
      <c r="E214">
        <v>1</v>
      </c>
      <c r="F214">
        <v>0</v>
      </c>
      <c r="G214">
        <v>1</v>
      </c>
      <c r="H214">
        <v>1</v>
      </c>
      <c r="I214">
        <v>0</v>
      </c>
      <c r="J214">
        <v>0</v>
      </c>
      <c r="L214">
        <v>0.67</v>
      </c>
      <c r="M214" t="s">
        <v>15</v>
      </c>
      <c r="N214" t="s">
        <v>15</v>
      </c>
      <c r="O214">
        <v>0.33</v>
      </c>
      <c r="P214">
        <f>SUM(OGC_Home_BrasilA[[#This Row],[0-15]:[31-45]])</f>
        <v>2</v>
      </c>
    </row>
    <row r="215" spans="1:16" x14ac:dyDescent="0.25">
      <c r="A215" t="s">
        <v>497</v>
      </c>
      <c r="B215" t="s">
        <v>593</v>
      </c>
      <c r="C215">
        <v>4</v>
      </c>
      <c r="D215">
        <v>33</v>
      </c>
      <c r="E215">
        <v>2</v>
      </c>
      <c r="F215">
        <v>1</v>
      </c>
      <c r="G215">
        <v>0</v>
      </c>
      <c r="H215">
        <v>0</v>
      </c>
      <c r="I215">
        <v>0</v>
      </c>
      <c r="J215">
        <v>1</v>
      </c>
      <c r="L215">
        <v>0.75</v>
      </c>
      <c r="M215" t="s">
        <v>15</v>
      </c>
      <c r="N215" t="s">
        <v>15</v>
      </c>
      <c r="O215">
        <v>0.25</v>
      </c>
      <c r="P215">
        <f>SUM(OGC_Home_BrasilA[[#This Row],[0-15]:[31-45]])</f>
        <v>3</v>
      </c>
    </row>
    <row r="216" spans="1:16" x14ac:dyDescent="0.25">
      <c r="A216" t="s">
        <v>499</v>
      </c>
      <c r="B216" t="s">
        <v>446</v>
      </c>
      <c r="C216">
        <v>1</v>
      </c>
      <c r="D216">
        <v>4</v>
      </c>
      <c r="E216">
        <v>1</v>
      </c>
      <c r="F216">
        <v>0</v>
      </c>
      <c r="G216">
        <v>0</v>
      </c>
      <c r="H216">
        <v>0</v>
      </c>
      <c r="I216">
        <v>0</v>
      </c>
      <c r="J216">
        <v>0</v>
      </c>
      <c r="L216">
        <v>1</v>
      </c>
      <c r="M216" t="s">
        <v>15</v>
      </c>
      <c r="N216" t="s">
        <v>15</v>
      </c>
      <c r="O216">
        <v>0</v>
      </c>
      <c r="P216">
        <f>SUM(OGC_Home_BrasilA[[#This Row],[0-15]:[31-45]])</f>
        <v>1</v>
      </c>
    </row>
    <row r="217" spans="1:16" x14ac:dyDescent="0.25">
      <c r="A217" t="s">
        <v>500</v>
      </c>
      <c r="B217" t="s">
        <v>446</v>
      </c>
      <c r="C217">
        <v>2</v>
      </c>
      <c r="D217">
        <v>50</v>
      </c>
      <c r="E217">
        <v>0</v>
      </c>
      <c r="F217">
        <v>1</v>
      </c>
      <c r="G217">
        <v>0</v>
      </c>
      <c r="H217">
        <v>0</v>
      </c>
      <c r="I217">
        <v>1</v>
      </c>
      <c r="J217">
        <v>0</v>
      </c>
      <c r="L217">
        <v>0.5</v>
      </c>
      <c r="M217" t="s">
        <v>15</v>
      </c>
      <c r="N217" t="s">
        <v>15</v>
      </c>
      <c r="O217">
        <v>0.5</v>
      </c>
      <c r="P217">
        <f>SUM(OGC_Home_BrasilA[[#This Row],[0-15]:[31-45]])</f>
        <v>1</v>
      </c>
    </row>
    <row r="218" spans="1:16" x14ac:dyDescent="0.25">
      <c r="A218" t="s">
        <v>501</v>
      </c>
      <c r="B218" t="s">
        <v>446</v>
      </c>
      <c r="C218">
        <v>3</v>
      </c>
      <c r="D218">
        <v>12</v>
      </c>
      <c r="E218">
        <v>2</v>
      </c>
      <c r="F218">
        <v>1</v>
      </c>
      <c r="G218">
        <v>0</v>
      </c>
      <c r="H218">
        <v>0</v>
      </c>
      <c r="I218">
        <v>0</v>
      </c>
      <c r="J218">
        <v>0</v>
      </c>
      <c r="L218">
        <v>1</v>
      </c>
      <c r="M218" t="s">
        <v>15</v>
      </c>
      <c r="N218" t="s">
        <v>15</v>
      </c>
      <c r="O218">
        <v>0</v>
      </c>
      <c r="P218">
        <f>SUM(OGC_Home_BrasilA[[#This Row],[0-15]:[31-45]])</f>
        <v>3</v>
      </c>
    </row>
    <row r="219" spans="1:16" x14ac:dyDescent="0.25">
      <c r="A219" t="s">
        <v>502</v>
      </c>
      <c r="B219" t="s">
        <v>446</v>
      </c>
      <c r="C219">
        <v>2</v>
      </c>
      <c r="D219">
        <v>50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1</v>
      </c>
      <c r="L219">
        <v>0.5</v>
      </c>
      <c r="M219" t="s">
        <v>15</v>
      </c>
      <c r="N219" t="s">
        <v>15</v>
      </c>
      <c r="O219">
        <v>0.5</v>
      </c>
      <c r="P219">
        <f>SUM(OGC_Home_BrasilA[[#This Row],[0-15]:[31-45]])</f>
        <v>1</v>
      </c>
    </row>
    <row r="220" spans="1:16" x14ac:dyDescent="0.25">
      <c r="A220" t="s">
        <v>503</v>
      </c>
      <c r="B220" t="s">
        <v>446</v>
      </c>
      <c r="C220">
        <v>4</v>
      </c>
      <c r="D220">
        <v>28</v>
      </c>
      <c r="E220">
        <v>2</v>
      </c>
      <c r="F220">
        <v>0</v>
      </c>
      <c r="G220">
        <v>1</v>
      </c>
      <c r="H220">
        <v>1</v>
      </c>
      <c r="I220">
        <v>0</v>
      </c>
      <c r="J220">
        <v>0</v>
      </c>
      <c r="L220">
        <v>0.75</v>
      </c>
      <c r="M220" t="s">
        <v>15</v>
      </c>
      <c r="N220" t="s">
        <v>15</v>
      </c>
      <c r="O220">
        <v>0.25</v>
      </c>
      <c r="P220">
        <f>SUM(OGC_Home_BrasilA[[#This Row],[0-15]:[31-45]])</f>
        <v>3</v>
      </c>
    </row>
    <row r="221" spans="1:16" x14ac:dyDescent="0.25">
      <c r="A221" t="s">
        <v>504</v>
      </c>
      <c r="B221" t="s">
        <v>446</v>
      </c>
      <c r="C221">
        <v>1</v>
      </c>
      <c r="D221">
        <v>2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L221">
        <v>1</v>
      </c>
      <c r="M221" t="s">
        <v>15</v>
      </c>
      <c r="N221" t="s">
        <v>15</v>
      </c>
      <c r="O221">
        <v>0</v>
      </c>
      <c r="P221">
        <f>SUM(OGC_Home_BrasilA[[#This Row],[0-15]:[31-45]])</f>
        <v>1</v>
      </c>
    </row>
    <row r="222" spans="1:16" x14ac:dyDescent="0.25">
      <c r="A222" t="s">
        <v>505</v>
      </c>
      <c r="B222" t="s">
        <v>446</v>
      </c>
      <c r="C222">
        <v>2</v>
      </c>
      <c r="D222">
        <v>40</v>
      </c>
      <c r="E222">
        <v>0</v>
      </c>
      <c r="F222">
        <v>0</v>
      </c>
      <c r="G222">
        <v>2</v>
      </c>
      <c r="H222">
        <v>0</v>
      </c>
      <c r="I222">
        <v>0</v>
      </c>
      <c r="J222">
        <v>0</v>
      </c>
      <c r="L222">
        <v>1</v>
      </c>
      <c r="M222" t="s">
        <v>15</v>
      </c>
      <c r="N222" t="s">
        <v>15</v>
      </c>
      <c r="O222">
        <v>0</v>
      </c>
      <c r="P222">
        <f>SUM(OGC_Home_BrasilA[[#This Row],[0-15]:[31-45]])</f>
        <v>2</v>
      </c>
    </row>
    <row r="223" spans="1:16" x14ac:dyDescent="0.25">
      <c r="A223" t="s">
        <v>506</v>
      </c>
      <c r="B223" t="s">
        <v>446</v>
      </c>
      <c r="C223">
        <v>2</v>
      </c>
      <c r="D223">
        <v>42</v>
      </c>
      <c r="E223">
        <v>0</v>
      </c>
      <c r="F223">
        <v>0</v>
      </c>
      <c r="G223">
        <v>1</v>
      </c>
      <c r="H223">
        <v>1</v>
      </c>
      <c r="I223">
        <v>0</v>
      </c>
      <c r="J223">
        <v>0</v>
      </c>
      <c r="L223">
        <v>0.5</v>
      </c>
      <c r="M223" t="s">
        <v>15</v>
      </c>
      <c r="N223" t="s">
        <v>15</v>
      </c>
      <c r="O223">
        <v>0.5</v>
      </c>
      <c r="P223">
        <f>SUM(OGC_Home_BrasilA[[#This Row],[0-15]:[31-45]])</f>
        <v>1</v>
      </c>
    </row>
    <row r="224" spans="1:16" x14ac:dyDescent="0.25">
      <c r="A224" t="s">
        <v>507</v>
      </c>
      <c r="B224" t="s">
        <v>446</v>
      </c>
      <c r="C224">
        <v>1</v>
      </c>
      <c r="D224">
        <v>9</v>
      </c>
      <c r="E224">
        <v>1</v>
      </c>
      <c r="F224">
        <v>0</v>
      </c>
      <c r="G224">
        <v>0</v>
      </c>
      <c r="H224">
        <v>0</v>
      </c>
      <c r="I224">
        <v>0</v>
      </c>
      <c r="J224">
        <v>0</v>
      </c>
      <c r="L224">
        <v>1</v>
      </c>
      <c r="M224" t="s">
        <v>15</v>
      </c>
      <c r="N224" t="s">
        <v>15</v>
      </c>
      <c r="O224">
        <v>0</v>
      </c>
      <c r="P224">
        <f>SUM(OGC_Home_BrasilA[[#This Row],[0-15]:[31-45]])</f>
        <v>1</v>
      </c>
    </row>
    <row r="225" spans="1:16" x14ac:dyDescent="0.25">
      <c r="A225" t="s">
        <v>508</v>
      </c>
      <c r="B225" t="s">
        <v>446</v>
      </c>
      <c r="C225">
        <v>4</v>
      </c>
      <c r="D225">
        <v>41</v>
      </c>
      <c r="E225">
        <v>1</v>
      </c>
      <c r="F225">
        <v>0</v>
      </c>
      <c r="G225">
        <v>1</v>
      </c>
      <c r="H225">
        <v>1</v>
      </c>
      <c r="I225">
        <v>1</v>
      </c>
      <c r="J225">
        <v>0</v>
      </c>
      <c r="L225">
        <v>0.5</v>
      </c>
      <c r="M225" t="s">
        <v>15</v>
      </c>
      <c r="N225" t="s">
        <v>15</v>
      </c>
      <c r="O225">
        <v>0.5</v>
      </c>
      <c r="P225">
        <f>SUM(OGC_Home_BrasilA[[#This Row],[0-15]:[31-45]])</f>
        <v>2</v>
      </c>
    </row>
    <row r="226" spans="1:16" x14ac:dyDescent="0.25">
      <c r="A226" t="s">
        <v>509</v>
      </c>
      <c r="B226" t="s">
        <v>446</v>
      </c>
      <c r="C226">
        <v>1</v>
      </c>
      <c r="D226">
        <v>33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L226">
        <v>1</v>
      </c>
      <c r="M226" t="s">
        <v>15</v>
      </c>
      <c r="N226" t="s">
        <v>15</v>
      </c>
      <c r="O226">
        <v>0</v>
      </c>
      <c r="P226">
        <f>SUM(OGC_Home_BrasilA[[#This Row],[0-15]:[31-45]])</f>
        <v>1</v>
      </c>
    </row>
    <row r="227" spans="1:16" x14ac:dyDescent="0.25">
      <c r="A227" t="s">
        <v>510</v>
      </c>
      <c r="B227" t="s">
        <v>446</v>
      </c>
      <c r="C227">
        <v>6</v>
      </c>
      <c r="D227">
        <v>25</v>
      </c>
      <c r="E227">
        <v>1</v>
      </c>
      <c r="F227">
        <v>3</v>
      </c>
      <c r="G227">
        <v>2</v>
      </c>
      <c r="H227">
        <v>0</v>
      </c>
      <c r="I227">
        <v>0</v>
      </c>
      <c r="J227">
        <v>0</v>
      </c>
      <c r="L227">
        <v>1</v>
      </c>
      <c r="M227" t="s">
        <v>15</v>
      </c>
      <c r="N227" t="s">
        <v>15</v>
      </c>
      <c r="O227">
        <v>0</v>
      </c>
      <c r="P227">
        <f>SUM(OGC_Home_BrasilA[[#This Row],[0-15]:[31-45]])</f>
        <v>6</v>
      </c>
    </row>
    <row r="228" spans="1:16" x14ac:dyDescent="0.25">
      <c r="A228" t="s">
        <v>511</v>
      </c>
      <c r="B228" t="s">
        <v>446</v>
      </c>
      <c r="C228">
        <v>2</v>
      </c>
      <c r="D228">
        <v>18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L228">
        <v>1</v>
      </c>
      <c r="M228" t="s">
        <v>15</v>
      </c>
      <c r="N228" t="s">
        <v>15</v>
      </c>
      <c r="O228">
        <v>0</v>
      </c>
      <c r="P228">
        <f>SUM(OGC_Home_BrasilA[[#This Row],[0-15]:[31-45]])</f>
        <v>2</v>
      </c>
    </row>
    <row r="229" spans="1:16" x14ac:dyDescent="0.25">
      <c r="A229" t="s">
        <v>512</v>
      </c>
      <c r="B229" t="s">
        <v>446</v>
      </c>
      <c r="C229">
        <v>1</v>
      </c>
      <c r="D229">
        <v>54</v>
      </c>
      <c r="E229">
        <v>0</v>
      </c>
      <c r="F229">
        <v>0</v>
      </c>
      <c r="G229">
        <v>0</v>
      </c>
      <c r="H229">
        <v>1</v>
      </c>
      <c r="I229">
        <v>0</v>
      </c>
      <c r="J229">
        <v>0</v>
      </c>
      <c r="L229">
        <v>0</v>
      </c>
      <c r="M229" t="s">
        <v>15</v>
      </c>
      <c r="N229" t="s">
        <v>15</v>
      </c>
      <c r="O229">
        <v>1</v>
      </c>
      <c r="P229">
        <f>SUM(OGC_Home_BrasilA[[#This Row],[0-15]:[31-45]])</f>
        <v>0</v>
      </c>
    </row>
    <row r="230" spans="1:16" x14ac:dyDescent="0.25">
      <c r="A230" t="s">
        <v>513</v>
      </c>
      <c r="B230" t="s">
        <v>446</v>
      </c>
      <c r="C230">
        <v>1</v>
      </c>
      <c r="D230">
        <v>76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L230">
        <v>0</v>
      </c>
      <c r="M230" t="s">
        <v>15</v>
      </c>
      <c r="N230" t="s">
        <v>15</v>
      </c>
      <c r="O230">
        <v>1</v>
      </c>
      <c r="P230">
        <f>SUM(OGC_Home_BrasilA[[#This Row],[0-15]:[31-45]])</f>
        <v>0</v>
      </c>
    </row>
    <row r="231" spans="1:16" x14ac:dyDescent="0.25">
      <c r="A231" t="s">
        <v>514</v>
      </c>
      <c r="B231" t="s">
        <v>414</v>
      </c>
      <c r="C231">
        <v>3</v>
      </c>
      <c r="D231">
        <v>42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1</v>
      </c>
      <c r="L231">
        <v>0.67</v>
      </c>
      <c r="M231" t="s">
        <v>15</v>
      </c>
      <c r="N231" t="s">
        <v>15</v>
      </c>
      <c r="O231">
        <v>0.33</v>
      </c>
      <c r="P231">
        <f>SUM(OGC_Home_BrasilA[[#This Row],[0-15]:[31-45]])</f>
        <v>2</v>
      </c>
    </row>
    <row r="232" spans="1:16" x14ac:dyDescent="0.25">
      <c r="A232" t="s">
        <v>515</v>
      </c>
      <c r="B232" t="s">
        <v>446</v>
      </c>
      <c r="C232">
        <v>3</v>
      </c>
      <c r="D232">
        <v>57</v>
      </c>
      <c r="E232">
        <v>0</v>
      </c>
      <c r="F232">
        <v>1</v>
      </c>
      <c r="G232">
        <v>0</v>
      </c>
      <c r="H232">
        <v>0</v>
      </c>
      <c r="I232">
        <v>1</v>
      </c>
      <c r="J232">
        <v>1</v>
      </c>
      <c r="L232">
        <v>0.33</v>
      </c>
      <c r="M232" t="s">
        <v>15</v>
      </c>
      <c r="N232" t="s">
        <v>15</v>
      </c>
      <c r="O232">
        <v>0.67</v>
      </c>
      <c r="P232">
        <f>SUM(OGC_Home_BrasilA[[#This Row],[0-15]:[31-45]])</f>
        <v>1</v>
      </c>
    </row>
    <row r="233" spans="1:16" x14ac:dyDescent="0.25">
      <c r="A233" t="s">
        <v>516</v>
      </c>
      <c r="B233" t="s">
        <v>446</v>
      </c>
      <c r="C233">
        <v>3</v>
      </c>
      <c r="D233">
        <v>54</v>
      </c>
      <c r="E233">
        <v>0</v>
      </c>
      <c r="F233">
        <v>0</v>
      </c>
      <c r="G233">
        <v>1</v>
      </c>
      <c r="H233">
        <v>1</v>
      </c>
      <c r="I233">
        <v>1</v>
      </c>
      <c r="J233">
        <v>0</v>
      </c>
      <c r="L233">
        <v>0.33</v>
      </c>
      <c r="M233" t="s">
        <v>15</v>
      </c>
      <c r="N233" t="s">
        <v>15</v>
      </c>
      <c r="O233">
        <v>0.67</v>
      </c>
      <c r="P233">
        <f>SUM(OGC_Home_BrasilA[[#This Row],[0-15]:[31-45]])</f>
        <v>1</v>
      </c>
    </row>
    <row r="234" spans="1:16" x14ac:dyDescent="0.25">
      <c r="A234" t="s">
        <v>517</v>
      </c>
      <c r="B234" t="s">
        <v>446</v>
      </c>
      <c r="C234">
        <v>1</v>
      </c>
      <c r="D234">
        <v>9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L234">
        <v>1</v>
      </c>
      <c r="M234" t="s">
        <v>15</v>
      </c>
      <c r="N234" t="s">
        <v>15</v>
      </c>
      <c r="O234">
        <v>0</v>
      </c>
      <c r="P234">
        <f>SUM(OGC_Home_BrasilA[[#This Row],[0-15]:[31-45]])</f>
        <v>1</v>
      </c>
    </row>
    <row r="235" spans="1:16" x14ac:dyDescent="0.25">
      <c r="A235" t="s">
        <v>518</v>
      </c>
      <c r="B235" t="s">
        <v>446</v>
      </c>
      <c r="C235">
        <v>2</v>
      </c>
      <c r="D235">
        <v>12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L235">
        <v>1</v>
      </c>
      <c r="M235" t="s">
        <v>15</v>
      </c>
      <c r="N235" t="s">
        <v>15</v>
      </c>
      <c r="O235">
        <v>0</v>
      </c>
      <c r="P235">
        <f>SUM(OGC_Home_BrasilA[[#This Row],[0-15]:[31-45]])</f>
        <v>2</v>
      </c>
    </row>
    <row r="236" spans="1:16" x14ac:dyDescent="0.25">
      <c r="A236" t="s">
        <v>519</v>
      </c>
      <c r="B236" t="s">
        <v>446</v>
      </c>
      <c r="C236">
        <v>2</v>
      </c>
      <c r="D236">
        <v>36</v>
      </c>
      <c r="E236">
        <v>0</v>
      </c>
      <c r="F236">
        <v>1</v>
      </c>
      <c r="G236">
        <v>0</v>
      </c>
      <c r="H236">
        <v>1</v>
      </c>
      <c r="I236">
        <v>0</v>
      </c>
      <c r="J236">
        <v>0</v>
      </c>
      <c r="L236">
        <v>0.5</v>
      </c>
      <c r="M236" t="s">
        <v>15</v>
      </c>
      <c r="N236" t="s">
        <v>15</v>
      </c>
      <c r="O236">
        <v>0.5</v>
      </c>
      <c r="P236">
        <f>SUM(OGC_Home_BrasilA[[#This Row],[0-15]:[31-45]])</f>
        <v>1</v>
      </c>
    </row>
    <row r="237" spans="1:16" x14ac:dyDescent="0.25">
      <c r="A237" t="s">
        <v>520</v>
      </c>
      <c r="B237" t="s">
        <v>470</v>
      </c>
      <c r="C237">
        <v>3</v>
      </c>
      <c r="D237">
        <v>33</v>
      </c>
      <c r="E237">
        <v>0</v>
      </c>
      <c r="F237">
        <v>2</v>
      </c>
      <c r="G237">
        <v>1</v>
      </c>
      <c r="H237">
        <v>0</v>
      </c>
      <c r="I237">
        <v>0</v>
      </c>
      <c r="J237">
        <v>0</v>
      </c>
      <c r="L237">
        <v>1</v>
      </c>
      <c r="M237" t="s">
        <v>15</v>
      </c>
      <c r="N237" t="s">
        <v>15</v>
      </c>
      <c r="O237">
        <v>0</v>
      </c>
      <c r="P237">
        <f>SUM(OGC_Home_BrasilA[[#This Row],[0-15]:[31-45]])</f>
        <v>3</v>
      </c>
    </row>
    <row r="238" spans="1:16" x14ac:dyDescent="0.25">
      <c r="A238" t="s">
        <v>521</v>
      </c>
      <c r="B238" t="s">
        <v>446</v>
      </c>
      <c r="C238">
        <v>4</v>
      </c>
      <c r="D238">
        <v>53</v>
      </c>
      <c r="E238">
        <v>0</v>
      </c>
      <c r="F238">
        <v>1</v>
      </c>
      <c r="G238">
        <v>0</v>
      </c>
      <c r="H238">
        <v>1</v>
      </c>
      <c r="I238">
        <v>1</v>
      </c>
      <c r="J238">
        <v>1</v>
      </c>
      <c r="L238">
        <v>0.25</v>
      </c>
      <c r="M238" t="s">
        <v>15</v>
      </c>
      <c r="N238" t="s">
        <v>15</v>
      </c>
      <c r="O238">
        <v>0.75</v>
      </c>
      <c r="P238">
        <f>SUM(OGC_Home_BrasilA[[#This Row],[0-15]:[31-45]])</f>
        <v>1</v>
      </c>
    </row>
    <row r="239" spans="1:16" x14ac:dyDescent="0.25">
      <c r="A239" t="s">
        <v>522</v>
      </c>
      <c r="B239" t="s">
        <v>446</v>
      </c>
      <c r="C239">
        <v>1</v>
      </c>
      <c r="D239">
        <v>34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L239">
        <v>1</v>
      </c>
      <c r="M239" t="s">
        <v>15</v>
      </c>
      <c r="N239" t="s">
        <v>15</v>
      </c>
      <c r="O239">
        <v>0</v>
      </c>
      <c r="P239">
        <f>SUM(OGC_Home_BrasilA[[#This Row],[0-15]:[31-45]])</f>
        <v>1</v>
      </c>
    </row>
    <row r="240" spans="1:16" x14ac:dyDescent="0.25">
      <c r="A240" t="s">
        <v>523</v>
      </c>
      <c r="B240" t="s">
        <v>446</v>
      </c>
      <c r="C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L240">
        <v>0</v>
      </c>
      <c r="M240" t="s">
        <v>15</v>
      </c>
      <c r="N240" t="s">
        <v>15</v>
      </c>
      <c r="O240">
        <v>0</v>
      </c>
      <c r="P240">
        <f>SUM(OGC_Home_BrasilA[[#This Row],[0-15]:[31-45]])</f>
        <v>0</v>
      </c>
    </row>
    <row r="241" spans="1:16" x14ac:dyDescent="0.25">
      <c r="A241" t="s">
        <v>524</v>
      </c>
      <c r="B241" t="s">
        <v>446</v>
      </c>
      <c r="C241">
        <v>2</v>
      </c>
      <c r="D241">
        <v>44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L241">
        <v>0.5</v>
      </c>
      <c r="M241" t="s">
        <v>15</v>
      </c>
      <c r="N241" t="s">
        <v>15</v>
      </c>
      <c r="O241">
        <v>0.5</v>
      </c>
      <c r="P241">
        <f>SUM(OGC_Home_BrasilA[[#This Row],[0-15]:[31-45]])</f>
        <v>1</v>
      </c>
    </row>
    <row r="242" spans="1:16" x14ac:dyDescent="0.25">
      <c r="A242" t="s">
        <v>525</v>
      </c>
      <c r="B242" t="s">
        <v>446</v>
      </c>
      <c r="C242">
        <v>2</v>
      </c>
      <c r="D242">
        <v>18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L242">
        <v>1</v>
      </c>
      <c r="M242" t="s">
        <v>15</v>
      </c>
      <c r="N242" t="s">
        <v>15</v>
      </c>
      <c r="O242">
        <v>0</v>
      </c>
      <c r="P242">
        <f>SUM(OGC_Home_BrasilA[[#This Row],[0-15]:[31-45]])</f>
        <v>2</v>
      </c>
    </row>
    <row r="243" spans="1:16" x14ac:dyDescent="0.25">
      <c r="A243" t="s">
        <v>526</v>
      </c>
      <c r="B243" t="s">
        <v>446</v>
      </c>
      <c r="C243">
        <v>2</v>
      </c>
      <c r="D243">
        <v>44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  <c r="L243">
        <v>0.5</v>
      </c>
      <c r="M243" t="s">
        <v>15</v>
      </c>
      <c r="N243" t="s">
        <v>15</v>
      </c>
      <c r="O243">
        <v>0.5</v>
      </c>
      <c r="P243">
        <f>SUM(OGC_Home_BrasilA[[#This Row],[0-15]:[31-45]])</f>
        <v>1</v>
      </c>
    </row>
    <row r="244" spans="1:16" x14ac:dyDescent="0.25">
      <c r="A244" t="s">
        <v>556</v>
      </c>
      <c r="B244" t="s">
        <v>413</v>
      </c>
      <c r="C244">
        <v>10</v>
      </c>
      <c r="D244">
        <v>22</v>
      </c>
      <c r="E244">
        <v>4</v>
      </c>
      <c r="F244">
        <v>3</v>
      </c>
      <c r="G244">
        <v>3</v>
      </c>
      <c r="H244">
        <v>0</v>
      </c>
      <c r="I244">
        <v>0</v>
      </c>
      <c r="J244">
        <v>0</v>
      </c>
      <c r="L244">
        <v>1</v>
      </c>
      <c r="M244" t="s">
        <v>15</v>
      </c>
      <c r="N244" t="s">
        <v>15</v>
      </c>
      <c r="O244">
        <v>0</v>
      </c>
      <c r="P244">
        <f>SUM(OGC_Home_BrasilA[[#This Row],[0-15]:[31-45]])</f>
        <v>10</v>
      </c>
    </row>
    <row r="245" spans="1:16" x14ac:dyDescent="0.25">
      <c r="A245" t="s">
        <v>557</v>
      </c>
      <c r="B245" t="s">
        <v>413</v>
      </c>
      <c r="C245">
        <v>8</v>
      </c>
      <c r="D245">
        <v>40</v>
      </c>
      <c r="E245">
        <v>1</v>
      </c>
      <c r="F245">
        <v>3</v>
      </c>
      <c r="G245">
        <v>1</v>
      </c>
      <c r="H245">
        <v>1</v>
      </c>
      <c r="I245">
        <v>1</v>
      </c>
      <c r="J245">
        <v>1</v>
      </c>
      <c r="L245">
        <v>0.62</v>
      </c>
      <c r="M245" t="s">
        <v>15</v>
      </c>
      <c r="N245" t="s">
        <v>15</v>
      </c>
      <c r="O245">
        <v>0.38</v>
      </c>
      <c r="P245">
        <f>SUM(OGC_Home_BrasilA[[#This Row],[0-15]:[31-45]])</f>
        <v>5</v>
      </c>
    </row>
    <row r="246" spans="1:16" x14ac:dyDescent="0.25">
      <c r="A246" t="s">
        <v>558</v>
      </c>
      <c r="B246" t="s">
        <v>413</v>
      </c>
      <c r="C246">
        <v>8</v>
      </c>
      <c r="D246">
        <v>26</v>
      </c>
      <c r="E246">
        <v>3</v>
      </c>
      <c r="F246">
        <v>2</v>
      </c>
      <c r="G246">
        <v>1</v>
      </c>
      <c r="H246">
        <v>2</v>
      </c>
      <c r="I246">
        <v>0</v>
      </c>
      <c r="J246">
        <v>0</v>
      </c>
      <c r="L246">
        <v>0.75</v>
      </c>
      <c r="M246" t="s">
        <v>15</v>
      </c>
      <c r="N246" t="s">
        <v>15</v>
      </c>
      <c r="O246">
        <v>0.25</v>
      </c>
      <c r="P246">
        <f>SUM(OGC_Home_BrasilA[[#This Row],[0-15]:[31-45]])</f>
        <v>6</v>
      </c>
    </row>
    <row r="247" spans="1:16" x14ac:dyDescent="0.25">
      <c r="A247" t="s">
        <v>559</v>
      </c>
      <c r="B247" t="s">
        <v>413</v>
      </c>
      <c r="C247">
        <v>8</v>
      </c>
      <c r="D247">
        <v>39</v>
      </c>
      <c r="E247">
        <v>2</v>
      </c>
      <c r="F247">
        <v>3</v>
      </c>
      <c r="G247">
        <v>0</v>
      </c>
      <c r="H247">
        <v>0</v>
      </c>
      <c r="I247">
        <v>1</v>
      </c>
      <c r="J247">
        <v>2</v>
      </c>
      <c r="L247">
        <v>0.62</v>
      </c>
      <c r="M247" t="s">
        <v>15</v>
      </c>
      <c r="N247" t="s">
        <v>15</v>
      </c>
      <c r="O247">
        <v>0.38</v>
      </c>
      <c r="P247">
        <f>SUM(OGC_Home_BrasilA[[#This Row],[0-15]:[31-45]])</f>
        <v>5</v>
      </c>
    </row>
    <row r="248" spans="1:16" x14ac:dyDescent="0.25">
      <c r="A248" t="s">
        <v>560</v>
      </c>
      <c r="B248" t="s">
        <v>413</v>
      </c>
      <c r="C248">
        <v>5</v>
      </c>
      <c r="D248">
        <v>26</v>
      </c>
      <c r="E248">
        <v>2</v>
      </c>
      <c r="F248">
        <v>1</v>
      </c>
      <c r="G248">
        <v>0</v>
      </c>
      <c r="H248">
        <v>2</v>
      </c>
      <c r="I248">
        <v>0</v>
      </c>
      <c r="J248">
        <v>0</v>
      </c>
      <c r="L248">
        <v>0.6</v>
      </c>
      <c r="M248" t="s">
        <v>15</v>
      </c>
      <c r="N248" t="s">
        <v>15</v>
      </c>
      <c r="O248">
        <v>0.4</v>
      </c>
      <c r="P248">
        <f>SUM(OGC_Home_BrasilA[[#This Row],[0-15]:[31-45]])</f>
        <v>3</v>
      </c>
    </row>
    <row r="249" spans="1:16" x14ac:dyDescent="0.25">
      <c r="A249" t="s">
        <v>561</v>
      </c>
      <c r="B249" t="s">
        <v>413</v>
      </c>
      <c r="C249">
        <v>6</v>
      </c>
      <c r="D249">
        <v>26</v>
      </c>
      <c r="E249">
        <v>2</v>
      </c>
      <c r="F249">
        <v>2</v>
      </c>
      <c r="G249">
        <v>1</v>
      </c>
      <c r="H249">
        <v>1</v>
      </c>
      <c r="I249">
        <v>0</v>
      </c>
      <c r="J249">
        <v>0</v>
      </c>
      <c r="L249">
        <v>0.83</v>
      </c>
      <c r="M249" t="s">
        <v>15</v>
      </c>
      <c r="N249" t="s">
        <v>15</v>
      </c>
      <c r="O249">
        <v>0.17</v>
      </c>
      <c r="P249">
        <f>SUM(OGC_Home_BrasilA[[#This Row],[0-15]:[31-45]])</f>
        <v>5</v>
      </c>
    </row>
    <row r="250" spans="1:16" x14ac:dyDescent="0.25">
      <c r="A250" t="s">
        <v>562</v>
      </c>
      <c r="B250" t="s">
        <v>413</v>
      </c>
      <c r="C250">
        <v>7</v>
      </c>
      <c r="D250">
        <v>23</v>
      </c>
      <c r="E250">
        <v>4</v>
      </c>
      <c r="F250">
        <v>1</v>
      </c>
      <c r="G250">
        <v>1</v>
      </c>
      <c r="H250">
        <v>0</v>
      </c>
      <c r="I250">
        <v>1</v>
      </c>
      <c r="J250">
        <v>0</v>
      </c>
      <c r="L250">
        <v>0.86</v>
      </c>
      <c r="M250" t="s">
        <v>15</v>
      </c>
      <c r="N250" t="s">
        <v>15</v>
      </c>
      <c r="O250">
        <v>0.14000000000000001</v>
      </c>
      <c r="P250">
        <f>SUM(OGC_Home_BrasilA[[#This Row],[0-15]:[31-45]])</f>
        <v>6</v>
      </c>
    </row>
    <row r="251" spans="1:16" x14ac:dyDescent="0.25">
      <c r="A251" t="s">
        <v>563</v>
      </c>
      <c r="B251" t="s">
        <v>413</v>
      </c>
      <c r="C251">
        <v>2</v>
      </c>
      <c r="D251">
        <v>50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  <c r="L251">
        <v>0.5</v>
      </c>
      <c r="M251" t="s">
        <v>15</v>
      </c>
      <c r="N251" t="s">
        <v>15</v>
      </c>
      <c r="O251">
        <v>0.5</v>
      </c>
      <c r="P251">
        <f>SUM(OGC_Home_BrasilA[[#This Row],[0-15]:[31-45]])</f>
        <v>1</v>
      </c>
    </row>
    <row r="252" spans="1:16" x14ac:dyDescent="0.25">
      <c r="A252" t="s">
        <v>564</v>
      </c>
      <c r="B252" t="s">
        <v>413</v>
      </c>
      <c r="C252">
        <v>7</v>
      </c>
      <c r="D252">
        <v>29</v>
      </c>
      <c r="E252">
        <v>3</v>
      </c>
      <c r="F252">
        <v>1</v>
      </c>
      <c r="G252">
        <v>2</v>
      </c>
      <c r="H252">
        <v>0</v>
      </c>
      <c r="I252">
        <v>1</v>
      </c>
      <c r="J252">
        <v>0</v>
      </c>
      <c r="L252">
        <v>0.86</v>
      </c>
      <c r="M252" t="s">
        <v>15</v>
      </c>
      <c r="N252" t="s">
        <v>15</v>
      </c>
      <c r="O252">
        <v>0.14000000000000001</v>
      </c>
      <c r="P252">
        <f>SUM(OGC_Home_BrasilA[[#This Row],[0-15]:[31-45]])</f>
        <v>6</v>
      </c>
    </row>
    <row r="253" spans="1:16" x14ac:dyDescent="0.25">
      <c r="A253" t="s">
        <v>565</v>
      </c>
      <c r="B253" t="s">
        <v>413</v>
      </c>
      <c r="C253">
        <v>10</v>
      </c>
      <c r="D253">
        <v>43</v>
      </c>
      <c r="E253">
        <v>1</v>
      </c>
      <c r="F253">
        <v>3</v>
      </c>
      <c r="G253">
        <v>2</v>
      </c>
      <c r="H253">
        <v>2</v>
      </c>
      <c r="I253">
        <v>1</v>
      </c>
      <c r="J253">
        <v>1</v>
      </c>
      <c r="L253">
        <v>0.6</v>
      </c>
      <c r="M253" t="s">
        <v>15</v>
      </c>
      <c r="N253" t="s">
        <v>15</v>
      </c>
      <c r="O253">
        <v>0.4</v>
      </c>
      <c r="P253">
        <f>SUM(OGC_Home_BrasilA[[#This Row],[0-15]:[31-45]])</f>
        <v>6</v>
      </c>
    </row>
    <row r="254" spans="1:16" x14ac:dyDescent="0.25">
      <c r="A254" t="s">
        <v>566</v>
      </c>
      <c r="B254" t="s">
        <v>413</v>
      </c>
      <c r="C254">
        <v>4</v>
      </c>
      <c r="D254">
        <v>31</v>
      </c>
      <c r="E254">
        <v>2</v>
      </c>
      <c r="F254">
        <v>0</v>
      </c>
      <c r="G254">
        <v>1</v>
      </c>
      <c r="H254">
        <v>0</v>
      </c>
      <c r="I254">
        <v>1</v>
      </c>
      <c r="J254">
        <v>0</v>
      </c>
      <c r="L254">
        <v>0.75</v>
      </c>
      <c r="M254" t="s">
        <v>15</v>
      </c>
      <c r="N254" t="s">
        <v>15</v>
      </c>
      <c r="O254">
        <v>0.25</v>
      </c>
      <c r="P254">
        <f>SUM(OGC_Home_BrasilA[[#This Row],[0-15]:[31-45]])</f>
        <v>3</v>
      </c>
    </row>
    <row r="255" spans="1:16" x14ac:dyDescent="0.25">
      <c r="A255" t="s">
        <v>567</v>
      </c>
      <c r="B255" t="s">
        <v>413</v>
      </c>
      <c r="C255">
        <v>8</v>
      </c>
      <c r="D255">
        <v>33</v>
      </c>
      <c r="E255">
        <v>3</v>
      </c>
      <c r="F255">
        <v>2</v>
      </c>
      <c r="G255">
        <v>1</v>
      </c>
      <c r="H255">
        <v>1</v>
      </c>
      <c r="I255">
        <v>0</v>
      </c>
      <c r="J255">
        <v>1</v>
      </c>
      <c r="L255">
        <v>0.75</v>
      </c>
      <c r="M255" t="s">
        <v>15</v>
      </c>
      <c r="N255" t="s">
        <v>15</v>
      </c>
      <c r="O255">
        <v>0.25</v>
      </c>
      <c r="P255">
        <f>SUM(OGC_Home_BrasilA[[#This Row],[0-15]:[31-45]])</f>
        <v>6</v>
      </c>
    </row>
    <row r="256" spans="1:16" x14ac:dyDescent="0.25">
      <c r="A256" t="s">
        <v>568</v>
      </c>
      <c r="B256" t="s">
        <v>413</v>
      </c>
      <c r="C256">
        <v>8</v>
      </c>
      <c r="D256">
        <v>28</v>
      </c>
      <c r="E256">
        <v>4</v>
      </c>
      <c r="F256">
        <v>1</v>
      </c>
      <c r="G256">
        <v>2</v>
      </c>
      <c r="H256">
        <v>0</v>
      </c>
      <c r="I256">
        <v>0</v>
      </c>
      <c r="J256">
        <v>1</v>
      </c>
      <c r="L256">
        <v>0.88</v>
      </c>
      <c r="M256" t="s">
        <v>15</v>
      </c>
      <c r="N256" t="s">
        <v>15</v>
      </c>
      <c r="O256">
        <v>0.12</v>
      </c>
      <c r="P256">
        <f>SUM(OGC_Home_BrasilA[[#This Row],[0-15]:[31-45]])</f>
        <v>7</v>
      </c>
    </row>
    <row r="257" spans="1:16" x14ac:dyDescent="0.25">
      <c r="A257" t="s">
        <v>569</v>
      </c>
      <c r="B257" t="s">
        <v>413</v>
      </c>
      <c r="C257">
        <v>12</v>
      </c>
      <c r="D257">
        <v>36</v>
      </c>
      <c r="E257">
        <v>5</v>
      </c>
      <c r="F257">
        <v>1</v>
      </c>
      <c r="G257">
        <v>0</v>
      </c>
      <c r="H257">
        <v>3</v>
      </c>
      <c r="I257">
        <v>2</v>
      </c>
      <c r="J257">
        <v>1</v>
      </c>
      <c r="L257">
        <v>0.5</v>
      </c>
      <c r="M257" t="s">
        <v>15</v>
      </c>
      <c r="N257" t="s">
        <v>15</v>
      </c>
      <c r="O257">
        <v>0.5</v>
      </c>
      <c r="P257">
        <f>SUM(OGC_Home_BrasilA[[#This Row],[0-15]:[31-45]])</f>
        <v>6</v>
      </c>
    </row>
    <row r="258" spans="1:16" x14ac:dyDescent="0.25">
      <c r="A258" t="s">
        <v>570</v>
      </c>
      <c r="B258" t="s">
        <v>413</v>
      </c>
      <c r="C258">
        <v>7</v>
      </c>
      <c r="D258">
        <v>39</v>
      </c>
      <c r="E258">
        <v>2</v>
      </c>
      <c r="F258">
        <v>1</v>
      </c>
      <c r="G258">
        <v>1</v>
      </c>
      <c r="H258">
        <v>1</v>
      </c>
      <c r="I258">
        <v>2</v>
      </c>
      <c r="J258">
        <v>0</v>
      </c>
      <c r="L258">
        <v>0.56999999999999995</v>
      </c>
      <c r="M258" t="s">
        <v>15</v>
      </c>
      <c r="N258" t="s">
        <v>15</v>
      </c>
      <c r="O258">
        <v>0.43</v>
      </c>
      <c r="P258">
        <f>SUM(OGC_Home_BrasilA[[#This Row],[0-15]:[31-45]])</f>
        <v>4</v>
      </c>
    </row>
    <row r="259" spans="1:16" x14ac:dyDescent="0.25">
      <c r="A259" t="s">
        <v>571</v>
      </c>
      <c r="B259" t="s">
        <v>413</v>
      </c>
      <c r="C259">
        <v>6</v>
      </c>
      <c r="D259">
        <v>29</v>
      </c>
      <c r="E259">
        <v>1</v>
      </c>
      <c r="F259">
        <v>3</v>
      </c>
      <c r="G259">
        <v>1</v>
      </c>
      <c r="H259">
        <v>1</v>
      </c>
      <c r="I259">
        <v>0</v>
      </c>
      <c r="J259">
        <v>0</v>
      </c>
      <c r="L259">
        <v>0.83</v>
      </c>
      <c r="M259" t="s">
        <v>15</v>
      </c>
      <c r="N259" t="s">
        <v>15</v>
      </c>
      <c r="O259">
        <v>0.17</v>
      </c>
      <c r="P259">
        <f>SUM(OGC_Home_BrasilA[[#This Row],[0-15]:[31-45]])</f>
        <v>5</v>
      </c>
    </row>
    <row r="260" spans="1:16" x14ac:dyDescent="0.25">
      <c r="A260" t="s">
        <v>572</v>
      </c>
      <c r="B260" t="s">
        <v>413</v>
      </c>
      <c r="C260">
        <v>9</v>
      </c>
      <c r="D260">
        <v>30</v>
      </c>
      <c r="E260">
        <v>3</v>
      </c>
      <c r="F260">
        <v>1</v>
      </c>
      <c r="G260">
        <v>1</v>
      </c>
      <c r="H260">
        <v>4</v>
      </c>
      <c r="I260">
        <v>0</v>
      </c>
      <c r="J260">
        <v>0</v>
      </c>
      <c r="L260">
        <v>0.56000000000000005</v>
      </c>
      <c r="M260" t="s">
        <v>15</v>
      </c>
      <c r="N260" t="s">
        <v>15</v>
      </c>
      <c r="O260">
        <v>0.44</v>
      </c>
      <c r="P260">
        <f>SUM(OGC_Home_BrasilA[[#This Row],[0-15]:[31-45]])</f>
        <v>5</v>
      </c>
    </row>
    <row r="261" spans="1:16" x14ac:dyDescent="0.25">
      <c r="A261" t="s">
        <v>573</v>
      </c>
      <c r="B261" t="s">
        <v>413</v>
      </c>
      <c r="C261">
        <v>5</v>
      </c>
      <c r="D261">
        <v>49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2</v>
      </c>
      <c r="L261">
        <v>0.6</v>
      </c>
      <c r="M261" t="s">
        <v>15</v>
      </c>
      <c r="N261" t="s">
        <v>15</v>
      </c>
      <c r="O261">
        <v>0.4</v>
      </c>
      <c r="P261">
        <f>SUM(OGC_Home_BrasilA[[#This Row],[0-15]:[31-45]])</f>
        <v>3</v>
      </c>
    </row>
    <row r="262" spans="1:16" x14ac:dyDescent="0.25">
      <c r="A262" t="s">
        <v>643</v>
      </c>
      <c r="B262" t="s">
        <v>593</v>
      </c>
      <c r="C262">
        <v>5</v>
      </c>
      <c r="D262">
        <v>26</v>
      </c>
      <c r="E262">
        <v>3</v>
      </c>
      <c r="F262">
        <v>1</v>
      </c>
      <c r="G262">
        <v>0</v>
      </c>
      <c r="H262">
        <v>0</v>
      </c>
      <c r="I262">
        <v>0</v>
      </c>
      <c r="J262">
        <v>1</v>
      </c>
      <c r="L262">
        <v>0.8</v>
      </c>
      <c r="M262" t="s">
        <v>15</v>
      </c>
      <c r="N262" t="s">
        <v>15</v>
      </c>
      <c r="O262">
        <v>0.2</v>
      </c>
      <c r="P262">
        <f>SUM(OGC_Home_BrasilA[[#This Row],[0-15]:[31-45]])</f>
        <v>4</v>
      </c>
    </row>
    <row r="263" spans="1:16" x14ac:dyDescent="0.25">
      <c r="A263" t="s">
        <v>644</v>
      </c>
      <c r="B263" t="s">
        <v>593</v>
      </c>
      <c r="C263">
        <v>1</v>
      </c>
      <c r="D263">
        <v>30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L263">
        <v>1</v>
      </c>
      <c r="M263" t="s">
        <v>15</v>
      </c>
      <c r="N263" t="s">
        <v>15</v>
      </c>
      <c r="O263">
        <v>0</v>
      </c>
      <c r="P263">
        <f>SUM(OGC_Home_BrasilA[[#This Row],[0-15]:[31-45]])</f>
        <v>1</v>
      </c>
    </row>
    <row r="264" spans="1:16" x14ac:dyDescent="0.25">
      <c r="A264" t="s">
        <v>645</v>
      </c>
      <c r="B264" t="s">
        <v>670</v>
      </c>
      <c r="C264">
        <v>6</v>
      </c>
      <c r="D264">
        <v>36</v>
      </c>
      <c r="E264">
        <v>2</v>
      </c>
      <c r="F264">
        <v>2</v>
      </c>
      <c r="G264">
        <v>0</v>
      </c>
      <c r="H264">
        <v>0</v>
      </c>
      <c r="I264">
        <v>1</v>
      </c>
      <c r="J264">
        <v>1</v>
      </c>
      <c r="L264">
        <v>0.67</v>
      </c>
      <c r="M264" t="s">
        <v>15</v>
      </c>
      <c r="N264" t="s">
        <v>15</v>
      </c>
      <c r="O264">
        <v>0.33</v>
      </c>
      <c r="P264">
        <f>SUM(OGC_Home_BrasilA[[#This Row],[0-15]:[31-45]])</f>
        <v>4</v>
      </c>
    </row>
    <row r="265" spans="1:16" x14ac:dyDescent="0.25">
      <c r="A265" t="s">
        <v>646</v>
      </c>
      <c r="B265" t="s">
        <v>670</v>
      </c>
      <c r="C265">
        <v>2</v>
      </c>
      <c r="D265">
        <v>10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  <c r="L265">
        <v>1</v>
      </c>
      <c r="M265" t="s">
        <v>15</v>
      </c>
      <c r="N265" t="s">
        <v>15</v>
      </c>
      <c r="O265">
        <v>0</v>
      </c>
      <c r="P265">
        <f>SUM(OGC_Home_BrasilA[[#This Row],[0-15]:[31-45]])</f>
        <v>2</v>
      </c>
    </row>
    <row r="266" spans="1:16" x14ac:dyDescent="0.25">
      <c r="A266" t="s">
        <v>647</v>
      </c>
      <c r="B266" t="s">
        <v>670</v>
      </c>
      <c r="C266">
        <v>5</v>
      </c>
      <c r="D266">
        <v>23</v>
      </c>
      <c r="E266">
        <v>3</v>
      </c>
      <c r="F266">
        <v>1</v>
      </c>
      <c r="G266">
        <v>0</v>
      </c>
      <c r="H266">
        <v>0</v>
      </c>
      <c r="I266">
        <v>0</v>
      </c>
      <c r="J266">
        <v>1</v>
      </c>
      <c r="L266">
        <v>0.8</v>
      </c>
      <c r="M266" t="s">
        <v>15</v>
      </c>
      <c r="N266" t="s">
        <v>15</v>
      </c>
      <c r="O266">
        <v>0.2</v>
      </c>
      <c r="P266">
        <f>SUM(OGC_Home_BrasilA[[#This Row],[0-15]:[31-45]])</f>
        <v>4</v>
      </c>
    </row>
    <row r="267" spans="1:16" x14ac:dyDescent="0.25">
      <c r="A267" t="s">
        <v>648</v>
      </c>
      <c r="B267" t="s">
        <v>670</v>
      </c>
      <c r="C267">
        <v>4</v>
      </c>
      <c r="D267">
        <v>47</v>
      </c>
      <c r="E267">
        <v>0</v>
      </c>
      <c r="F267">
        <v>2</v>
      </c>
      <c r="G267">
        <v>0</v>
      </c>
      <c r="H267">
        <v>0</v>
      </c>
      <c r="I267">
        <v>1</v>
      </c>
      <c r="J267">
        <v>1</v>
      </c>
      <c r="L267">
        <v>0.5</v>
      </c>
      <c r="M267" t="s">
        <v>15</v>
      </c>
      <c r="N267" t="s">
        <v>15</v>
      </c>
      <c r="O267">
        <v>0.5</v>
      </c>
      <c r="P267">
        <f>SUM(OGC_Home_BrasilA[[#This Row],[0-15]:[31-45]])</f>
        <v>2</v>
      </c>
    </row>
    <row r="268" spans="1:16" x14ac:dyDescent="0.25">
      <c r="A268" t="s">
        <v>649</v>
      </c>
      <c r="B268" t="s">
        <v>670</v>
      </c>
      <c r="C268">
        <v>2</v>
      </c>
      <c r="D268">
        <v>55</v>
      </c>
      <c r="E268">
        <v>0</v>
      </c>
      <c r="F268">
        <v>0</v>
      </c>
      <c r="G268">
        <v>0</v>
      </c>
      <c r="H268">
        <v>1</v>
      </c>
      <c r="I268">
        <v>1</v>
      </c>
      <c r="J268">
        <v>0</v>
      </c>
      <c r="L268">
        <v>0</v>
      </c>
      <c r="M268" t="s">
        <v>15</v>
      </c>
      <c r="N268" t="s">
        <v>15</v>
      </c>
      <c r="O268">
        <v>1</v>
      </c>
      <c r="P268">
        <f>SUM(OGC_Home_BrasilA[[#This Row],[0-15]:[31-45]])</f>
        <v>0</v>
      </c>
    </row>
    <row r="269" spans="1:16" x14ac:dyDescent="0.25">
      <c r="A269" t="s">
        <v>650</v>
      </c>
      <c r="B269" t="s">
        <v>614</v>
      </c>
      <c r="C269">
        <v>3</v>
      </c>
      <c r="D269">
        <v>60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1</v>
      </c>
      <c r="L269">
        <v>0.33</v>
      </c>
      <c r="M269" t="s">
        <v>15</v>
      </c>
      <c r="N269" t="s">
        <v>15</v>
      </c>
      <c r="O269">
        <v>0.67</v>
      </c>
      <c r="P269">
        <f>SUM(OGC_Home_BrasilA[[#This Row],[0-15]:[31-45]])</f>
        <v>1</v>
      </c>
    </row>
    <row r="270" spans="1:16" x14ac:dyDescent="0.25">
      <c r="A270" t="s">
        <v>651</v>
      </c>
      <c r="B270" t="s">
        <v>593</v>
      </c>
      <c r="C270">
        <v>7</v>
      </c>
      <c r="D270">
        <v>22</v>
      </c>
      <c r="E270">
        <v>3</v>
      </c>
      <c r="F270">
        <v>2</v>
      </c>
      <c r="G270">
        <v>1</v>
      </c>
      <c r="H270">
        <v>0</v>
      </c>
      <c r="I270">
        <v>1</v>
      </c>
      <c r="J270">
        <v>0</v>
      </c>
      <c r="L270">
        <v>0.86</v>
      </c>
      <c r="M270" t="s">
        <v>15</v>
      </c>
      <c r="N270" t="s">
        <v>15</v>
      </c>
      <c r="O270">
        <v>0.14000000000000001</v>
      </c>
      <c r="P270">
        <f>SUM(OGC_Home_BrasilA[[#This Row],[0-15]:[31-45]])</f>
        <v>6</v>
      </c>
    </row>
    <row r="271" spans="1:16" x14ac:dyDescent="0.25">
      <c r="A271" t="s">
        <v>652</v>
      </c>
      <c r="B271" t="s">
        <v>593</v>
      </c>
      <c r="C271">
        <v>7</v>
      </c>
      <c r="D271">
        <v>31</v>
      </c>
      <c r="E271">
        <v>2</v>
      </c>
      <c r="F271">
        <v>1</v>
      </c>
      <c r="G271">
        <v>2</v>
      </c>
      <c r="H271">
        <v>2</v>
      </c>
      <c r="I271">
        <v>0</v>
      </c>
      <c r="J271">
        <v>0</v>
      </c>
      <c r="L271">
        <v>0.71</v>
      </c>
      <c r="M271" t="s">
        <v>15</v>
      </c>
      <c r="N271" t="s">
        <v>15</v>
      </c>
      <c r="O271">
        <v>0.28999999999999998</v>
      </c>
      <c r="P271">
        <f>SUM(OGC_Home_BrasilA[[#This Row],[0-15]:[31-45]])</f>
        <v>5</v>
      </c>
    </row>
    <row r="272" spans="1:16" x14ac:dyDescent="0.25">
      <c r="A272" t="s">
        <v>653</v>
      </c>
      <c r="B272" t="s">
        <v>670</v>
      </c>
      <c r="C272">
        <v>3</v>
      </c>
      <c r="D272">
        <v>28</v>
      </c>
      <c r="E272">
        <v>1</v>
      </c>
      <c r="F272">
        <v>0</v>
      </c>
      <c r="G272">
        <v>1</v>
      </c>
      <c r="H272">
        <v>1</v>
      </c>
      <c r="I272">
        <v>0</v>
      </c>
      <c r="J272">
        <v>0</v>
      </c>
      <c r="L272">
        <v>0.67</v>
      </c>
      <c r="M272" t="s">
        <v>15</v>
      </c>
      <c r="N272" t="s">
        <v>15</v>
      </c>
      <c r="O272">
        <v>0.33</v>
      </c>
      <c r="P272">
        <f>SUM(OGC_Home_BrasilA[[#This Row],[0-15]:[31-45]])</f>
        <v>2</v>
      </c>
    </row>
    <row r="273" spans="1:16" x14ac:dyDescent="0.25">
      <c r="A273" t="s">
        <v>654</v>
      </c>
      <c r="B273" t="s">
        <v>670</v>
      </c>
      <c r="C273">
        <v>7</v>
      </c>
      <c r="D273">
        <v>44</v>
      </c>
      <c r="E273">
        <v>2</v>
      </c>
      <c r="F273">
        <v>0</v>
      </c>
      <c r="G273">
        <v>3</v>
      </c>
      <c r="H273">
        <v>0</v>
      </c>
      <c r="I273">
        <v>0</v>
      </c>
      <c r="J273">
        <v>2</v>
      </c>
      <c r="L273">
        <v>0.71</v>
      </c>
      <c r="M273" t="s">
        <v>15</v>
      </c>
      <c r="N273" t="s">
        <v>15</v>
      </c>
      <c r="O273">
        <v>0.28999999999999998</v>
      </c>
      <c r="P273">
        <f>SUM(OGC_Home_BrasilA[[#This Row],[0-15]:[31-45]])</f>
        <v>5</v>
      </c>
    </row>
    <row r="274" spans="1:16" x14ac:dyDescent="0.25">
      <c r="A274" t="s">
        <v>655</v>
      </c>
      <c r="B274" t="s">
        <v>670</v>
      </c>
      <c r="C274">
        <v>5</v>
      </c>
      <c r="D274">
        <v>30</v>
      </c>
      <c r="E274">
        <v>2</v>
      </c>
      <c r="F274">
        <v>1</v>
      </c>
      <c r="G274">
        <v>0</v>
      </c>
      <c r="H274">
        <v>2</v>
      </c>
      <c r="I274">
        <v>0</v>
      </c>
      <c r="J274">
        <v>0</v>
      </c>
      <c r="L274">
        <v>0.6</v>
      </c>
      <c r="M274" t="s">
        <v>15</v>
      </c>
      <c r="N274" t="s">
        <v>15</v>
      </c>
      <c r="O274">
        <v>0.4</v>
      </c>
      <c r="P274">
        <f>SUM(OGC_Home_BrasilA[[#This Row],[0-15]:[31-45]])</f>
        <v>3</v>
      </c>
    </row>
    <row r="275" spans="1:16" x14ac:dyDescent="0.25">
      <c r="A275" t="s">
        <v>656</v>
      </c>
      <c r="B275" t="s">
        <v>593</v>
      </c>
      <c r="C275">
        <v>5</v>
      </c>
      <c r="D275">
        <v>13</v>
      </c>
      <c r="E275">
        <v>4</v>
      </c>
      <c r="F275">
        <v>1</v>
      </c>
      <c r="G275">
        <v>0</v>
      </c>
      <c r="H275">
        <v>0</v>
      </c>
      <c r="I275">
        <v>0</v>
      </c>
      <c r="J275">
        <v>0</v>
      </c>
      <c r="L275">
        <v>1</v>
      </c>
      <c r="M275" t="s">
        <v>15</v>
      </c>
      <c r="N275" t="s">
        <v>15</v>
      </c>
      <c r="O275">
        <v>0</v>
      </c>
      <c r="P275">
        <f>SUM(OGC_Home_BrasilA[[#This Row],[0-15]:[31-45]])</f>
        <v>5</v>
      </c>
    </row>
    <row r="276" spans="1:16" x14ac:dyDescent="0.25">
      <c r="A276" t="s">
        <v>657</v>
      </c>
      <c r="B276" t="s">
        <v>670</v>
      </c>
      <c r="C276">
        <v>3</v>
      </c>
      <c r="D276">
        <v>22</v>
      </c>
      <c r="E276">
        <v>2</v>
      </c>
      <c r="F276">
        <v>0</v>
      </c>
      <c r="G276">
        <v>1</v>
      </c>
      <c r="H276">
        <v>0</v>
      </c>
      <c r="I276">
        <v>0</v>
      </c>
      <c r="J276">
        <v>0</v>
      </c>
      <c r="L276">
        <v>1</v>
      </c>
      <c r="M276" t="s">
        <v>15</v>
      </c>
      <c r="N276" t="s">
        <v>15</v>
      </c>
      <c r="O276">
        <v>0</v>
      </c>
      <c r="P276">
        <f>SUM(OGC_Home_BrasilA[[#This Row],[0-15]:[31-45]])</f>
        <v>3</v>
      </c>
    </row>
    <row r="277" spans="1:16" x14ac:dyDescent="0.25">
      <c r="A277" t="s">
        <v>658</v>
      </c>
      <c r="B277" t="s">
        <v>670</v>
      </c>
      <c r="C277">
        <v>4</v>
      </c>
      <c r="D277">
        <v>37</v>
      </c>
      <c r="E277">
        <v>2</v>
      </c>
      <c r="F277">
        <v>0</v>
      </c>
      <c r="G277">
        <v>1</v>
      </c>
      <c r="H277">
        <v>0</v>
      </c>
      <c r="I277">
        <v>0</v>
      </c>
      <c r="J277">
        <v>1</v>
      </c>
      <c r="L277">
        <v>0.75</v>
      </c>
      <c r="M277" t="s">
        <v>15</v>
      </c>
      <c r="N277" t="s">
        <v>15</v>
      </c>
      <c r="O277">
        <v>0.25</v>
      </c>
      <c r="P277">
        <f>SUM(OGC_Home_BrasilA[[#This Row],[0-15]:[31-45]])</f>
        <v>3</v>
      </c>
    </row>
    <row r="278" spans="1:16" x14ac:dyDescent="0.25">
      <c r="A278" t="s">
        <v>659</v>
      </c>
      <c r="B278" t="s">
        <v>593</v>
      </c>
      <c r="C278">
        <v>6</v>
      </c>
      <c r="D278">
        <v>52</v>
      </c>
      <c r="E278">
        <v>0</v>
      </c>
      <c r="F278">
        <v>1</v>
      </c>
      <c r="G278">
        <v>1</v>
      </c>
      <c r="H278">
        <v>2</v>
      </c>
      <c r="I278">
        <v>1</v>
      </c>
      <c r="J278">
        <v>1</v>
      </c>
      <c r="L278">
        <v>0.33</v>
      </c>
      <c r="M278" t="s">
        <v>15</v>
      </c>
      <c r="N278" t="s">
        <v>15</v>
      </c>
      <c r="O278">
        <v>0.67</v>
      </c>
      <c r="P278">
        <f>SUM(OGC_Home_BrasilA[[#This Row],[0-15]:[31-45]])</f>
        <v>2</v>
      </c>
    </row>
    <row r="279" spans="1:16" x14ac:dyDescent="0.25">
      <c r="A279" t="s">
        <v>660</v>
      </c>
      <c r="B279" t="s">
        <v>670</v>
      </c>
      <c r="C279">
        <v>8</v>
      </c>
      <c r="D279">
        <v>43</v>
      </c>
      <c r="E279">
        <v>2</v>
      </c>
      <c r="F279">
        <v>0</v>
      </c>
      <c r="G279">
        <v>3</v>
      </c>
      <c r="H279">
        <v>1</v>
      </c>
      <c r="I279">
        <v>1</v>
      </c>
      <c r="J279">
        <v>1</v>
      </c>
      <c r="L279">
        <v>0.62</v>
      </c>
      <c r="M279" t="s">
        <v>15</v>
      </c>
      <c r="N279" t="s">
        <v>15</v>
      </c>
      <c r="O279">
        <v>0.38</v>
      </c>
      <c r="P279">
        <f>SUM(OGC_Home_BrasilA[[#This Row],[0-15]:[31-45]])</f>
        <v>5</v>
      </c>
    </row>
    <row r="280" spans="1:16" x14ac:dyDescent="0.25">
      <c r="A280" t="s">
        <v>661</v>
      </c>
      <c r="B280" t="s">
        <v>670</v>
      </c>
      <c r="C280">
        <v>6</v>
      </c>
      <c r="D280">
        <v>45</v>
      </c>
      <c r="E280">
        <v>1</v>
      </c>
      <c r="F280">
        <v>1</v>
      </c>
      <c r="G280">
        <v>1</v>
      </c>
      <c r="H280">
        <v>0</v>
      </c>
      <c r="I280">
        <v>3</v>
      </c>
      <c r="J280">
        <v>0</v>
      </c>
      <c r="L280">
        <v>0.5</v>
      </c>
      <c r="M280" t="s">
        <v>15</v>
      </c>
      <c r="N280" t="s">
        <v>15</v>
      </c>
      <c r="O280">
        <v>0.5</v>
      </c>
      <c r="P280">
        <f>SUM(OGC_Home_BrasilA[[#This Row],[0-15]:[31-45]])</f>
        <v>3</v>
      </c>
    </row>
    <row r="281" spans="1:16" x14ac:dyDescent="0.25">
      <c r="A281" t="s">
        <v>662</v>
      </c>
      <c r="B281" t="s">
        <v>614</v>
      </c>
      <c r="C281">
        <v>5</v>
      </c>
      <c r="D281">
        <v>17</v>
      </c>
      <c r="E281">
        <v>3</v>
      </c>
      <c r="F281">
        <v>1</v>
      </c>
      <c r="G281">
        <v>1</v>
      </c>
      <c r="H281">
        <v>0</v>
      </c>
      <c r="I281">
        <v>0</v>
      </c>
      <c r="J281">
        <v>0</v>
      </c>
      <c r="L281">
        <v>1</v>
      </c>
      <c r="M281" t="s">
        <v>15</v>
      </c>
      <c r="N281" t="s">
        <v>15</v>
      </c>
      <c r="O281">
        <v>0</v>
      </c>
      <c r="P281">
        <f>SUM(OGC_Home_BrasilA[[#This Row],[0-15]:[31-45]])</f>
        <v>5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1A63C-4B68-44D9-9D77-726F9C7F9B7E}">
  <sheetPr codeName="Planilha5"/>
  <dimension ref="A1:P281"/>
  <sheetViews>
    <sheetView workbookViewId="0">
      <selection sqref="A1:O21"/>
    </sheetView>
  </sheetViews>
  <sheetFormatPr defaultRowHeight="15" x14ac:dyDescent="0.25"/>
  <cols>
    <col min="1" max="1" width="17.42578125" bestFit="1" customWidth="1"/>
    <col min="2" max="2" width="5.85546875" bestFit="1" customWidth="1"/>
    <col min="3" max="3" width="7.28515625" bestFit="1" customWidth="1"/>
    <col min="4" max="4" width="14" bestFit="1" customWidth="1"/>
    <col min="5" max="5" width="7" bestFit="1" customWidth="1"/>
    <col min="6" max="10" width="8" bestFit="1" customWidth="1"/>
    <col min="11" max="11" width="11.140625" bestFit="1" customWidth="1"/>
    <col min="12" max="12" width="9.7109375" bestFit="1" customWidth="1"/>
    <col min="13" max="13" width="11.7109375" bestFit="1" customWidth="1"/>
    <col min="14" max="14" width="10.42578125" bestFit="1" customWidth="1"/>
    <col min="15" max="15" width="12.42578125" customWidth="1"/>
    <col min="16" max="16" width="5.5703125" bestFit="1" customWidth="1"/>
  </cols>
  <sheetData>
    <row r="1" spans="1:16" x14ac:dyDescent="0.25">
      <c r="A1" t="s">
        <v>56</v>
      </c>
      <c r="B1" t="s">
        <v>412</v>
      </c>
      <c r="C1" t="s">
        <v>55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58</v>
      </c>
    </row>
    <row r="2" spans="1:16" x14ac:dyDescent="0.25">
      <c r="A2" t="s">
        <v>35</v>
      </c>
      <c r="B2" t="s">
        <v>549</v>
      </c>
      <c r="C2">
        <v>10</v>
      </c>
      <c r="D2">
        <v>29</v>
      </c>
      <c r="E2">
        <v>5</v>
      </c>
      <c r="F2">
        <v>2</v>
      </c>
      <c r="G2">
        <v>1</v>
      </c>
      <c r="H2">
        <v>0</v>
      </c>
      <c r="I2">
        <v>0</v>
      </c>
      <c r="J2">
        <v>2</v>
      </c>
      <c r="L2">
        <v>0.8</v>
      </c>
      <c r="M2" t="s">
        <v>15</v>
      </c>
      <c r="N2" t="s">
        <v>15</v>
      </c>
      <c r="O2">
        <v>0.2</v>
      </c>
      <c r="P2">
        <f>SUM(OGC_Away_BrazilB[[#This Row],[0-15]:[31-45]])</f>
        <v>8</v>
      </c>
    </row>
    <row r="3" spans="1:16" x14ac:dyDescent="0.25">
      <c r="A3" t="s">
        <v>36</v>
      </c>
      <c r="B3" t="s">
        <v>549</v>
      </c>
      <c r="C3">
        <v>9</v>
      </c>
      <c r="D3">
        <v>40</v>
      </c>
      <c r="E3">
        <v>2</v>
      </c>
      <c r="F3">
        <v>1</v>
      </c>
      <c r="G3">
        <v>3</v>
      </c>
      <c r="H3">
        <v>1</v>
      </c>
      <c r="I3">
        <v>1</v>
      </c>
      <c r="J3">
        <v>1</v>
      </c>
      <c r="L3">
        <v>0.67</v>
      </c>
      <c r="M3" t="s">
        <v>15</v>
      </c>
      <c r="N3" t="s">
        <v>15</v>
      </c>
      <c r="O3">
        <v>0.33</v>
      </c>
      <c r="P3">
        <f>SUM(OGC_Away_BrazilB[[#This Row],[0-15]:[31-45]])</f>
        <v>6</v>
      </c>
    </row>
    <row r="4" spans="1:16" x14ac:dyDescent="0.25">
      <c r="A4" t="s">
        <v>37</v>
      </c>
      <c r="B4" t="s">
        <v>549</v>
      </c>
      <c r="C4">
        <v>9</v>
      </c>
      <c r="D4">
        <v>27</v>
      </c>
      <c r="E4">
        <v>3</v>
      </c>
      <c r="F4">
        <v>2</v>
      </c>
      <c r="G4">
        <v>3</v>
      </c>
      <c r="H4">
        <v>1</v>
      </c>
      <c r="I4">
        <v>0</v>
      </c>
      <c r="J4">
        <v>0</v>
      </c>
      <c r="L4">
        <v>0.89</v>
      </c>
      <c r="M4" t="s">
        <v>15</v>
      </c>
      <c r="N4" t="s">
        <v>15</v>
      </c>
      <c r="O4">
        <v>0.11</v>
      </c>
      <c r="P4">
        <f>SUM(OGC_Away_BrazilB[[#This Row],[0-15]:[31-45]])</f>
        <v>8</v>
      </c>
    </row>
    <row r="5" spans="1:16" x14ac:dyDescent="0.25">
      <c r="A5" t="s">
        <v>38</v>
      </c>
      <c r="B5" t="s">
        <v>549</v>
      </c>
      <c r="C5">
        <v>12</v>
      </c>
      <c r="D5">
        <v>36</v>
      </c>
      <c r="E5">
        <v>3</v>
      </c>
      <c r="F5">
        <v>2</v>
      </c>
      <c r="G5">
        <v>3</v>
      </c>
      <c r="H5">
        <v>1</v>
      </c>
      <c r="I5">
        <v>2</v>
      </c>
      <c r="J5">
        <v>1</v>
      </c>
      <c r="L5">
        <v>0.67</v>
      </c>
      <c r="M5" t="s">
        <v>15</v>
      </c>
      <c r="N5" t="s">
        <v>15</v>
      </c>
      <c r="O5">
        <v>0.33</v>
      </c>
      <c r="P5">
        <f>SUM(OGC_Away_BrazilB[[#This Row],[0-15]:[31-45]])</f>
        <v>8</v>
      </c>
    </row>
    <row r="6" spans="1:16" x14ac:dyDescent="0.25">
      <c r="A6" t="s">
        <v>39</v>
      </c>
      <c r="B6" t="s">
        <v>549</v>
      </c>
      <c r="C6">
        <v>11</v>
      </c>
      <c r="D6">
        <v>29</v>
      </c>
      <c r="E6">
        <v>5</v>
      </c>
      <c r="F6">
        <v>1</v>
      </c>
      <c r="G6">
        <v>3</v>
      </c>
      <c r="H6">
        <v>1</v>
      </c>
      <c r="I6">
        <v>0</v>
      </c>
      <c r="J6">
        <v>1</v>
      </c>
      <c r="L6">
        <v>0.82</v>
      </c>
      <c r="M6" t="s">
        <v>15</v>
      </c>
      <c r="N6" t="s">
        <v>15</v>
      </c>
      <c r="O6">
        <v>0.18</v>
      </c>
      <c r="P6">
        <f>SUM(OGC_Away_BrazilB[[#This Row],[0-15]:[31-45]])</f>
        <v>9</v>
      </c>
    </row>
    <row r="7" spans="1:16" x14ac:dyDescent="0.25">
      <c r="A7" t="s">
        <v>40</v>
      </c>
      <c r="B7" t="s">
        <v>549</v>
      </c>
      <c r="C7">
        <v>11</v>
      </c>
      <c r="D7">
        <v>38</v>
      </c>
      <c r="E7">
        <v>4</v>
      </c>
      <c r="F7">
        <v>2</v>
      </c>
      <c r="G7">
        <v>1</v>
      </c>
      <c r="H7">
        <v>1</v>
      </c>
      <c r="I7">
        <v>1</v>
      </c>
      <c r="J7">
        <v>2</v>
      </c>
      <c r="L7">
        <v>0.64</v>
      </c>
      <c r="M7" t="s">
        <v>15</v>
      </c>
      <c r="N7" t="s">
        <v>15</v>
      </c>
      <c r="O7">
        <v>0.36</v>
      </c>
      <c r="P7">
        <f>SUM(OGC_Away_BrazilB[[#This Row],[0-15]:[31-45]])</f>
        <v>7</v>
      </c>
    </row>
    <row r="8" spans="1:16" x14ac:dyDescent="0.25">
      <c r="A8" t="s">
        <v>41</v>
      </c>
      <c r="B8" t="s">
        <v>549</v>
      </c>
      <c r="C8">
        <v>11</v>
      </c>
      <c r="D8">
        <v>40</v>
      </c>
      <c r="E8">
        <v>2</v>
      </c>
      <c r="F8">
        <v>2</v>
      </c>
      <c r="G8">
        <v>2</v>
      </c>
      <c r="H8">
        <v>3</v>
      </c>
      <c r="I8">
        <v>1</v>
      </c>
      <c r="J8">
        <v>1</v>
      </c>
      <c r="L8">
        <v>0.55000000000000004</v>
      </c>
      <c r="M8" t="s">
        <v>15</v>
      </c>
      <c r="N8" t="s">
        <v>15</v>
      </c>
      <c r="O8">
        <v>0.45</v>
      </c>
      <c r="P8">
        <f>SUM(OGC_Away_BrazilB[[#This Row],[0-15]:[31-45]])</f>
        <v>6</v>
      </c>
    </row>
    <row r="9" spans="1:16" x14ac:dyDescent="0.25">
      <c r="A9" t="s">
        <v>42</v>
      </c>
      <c r="B9" t="s">
        <v>549</v>
      </c>
      <c r="C9">
        <v>9</v>
      </c>
      <c r="D9">
        <v>35</v>
      </c>
      <c r="E9">
        <v>2</v>
      </c>
      <c r="F9">
        <v>2</v>
      </c>
      <c r="G9">
        <v>1</v>
      </c>
      <c r="H9">
        <v>3</v>
      </c>
      <c r="I9">
        <v>1</v>
      </c>
      <c r="J9">
        <v>0</v>
      </c>
      <c r="L9">
        <v>0.56000000000000005</v>
      </c>
      <c r="M9" t="s">
        <v>15</v>
      </c>
      <c r="N9" t="s">
        <v>15</v>
      </c>
      <c r="O9">
        <v>0.44</v>
      </c>
      <c r="P9">
        <f>SUM(OGC_Away_BrazilB[[#This Row],[0-15]:[31-45]])</f>
        <v>5</v>
      </c>
    </row>
    <row r="10" spans="1:16" x14ac:dyDescent="0.25">
      <c r="A10" t="s">
        <v>43</v>
      </c>
      <c r="B10" t="s">
        <v>549</v>
      </c>
      <c r="C10">
        <v>9</v>
      </c>
      <c r="D10">
        <v>41</v>
      </c>
      <c r="E10">
        <v>2</v>
      </c>
      <c r="F10">
        <v>2</v>
      </c>
      <c r="G10">
        <v>0</v>
      </c>
      <c r="H10">
        <v>3</v>
      </c>
      <c r="I10">
        <v>1</v>
      </c>
      <c r="J10">
        <v>1</v>
      </c>
      <c r="L10">
        <v>0.44</v>
      </c>
      <c r="M10" t="s">
        <v>15</v>
      </c>
      <c r="N10" t="s">
        <v>15</v>
      </c>
      <c r="O10">
        <v>0.56000000000000005</v>
      </c>
      <c r="P10">
        <f>SUM(OGC_Away_BrazilB[[#This Row],[0-15]:[31-45]])</f>
        <v>4</v>
      </c>
    </row>
    <row r="11" spans="1:16" x14ac:dyDescent="0.25">
      <c r="A11" t="s">
        <v>44</v>
      </c>
      <c r="B11" t="s">
        <v>549</v>
      </c>
      <c r="C11">
        <v>10</v>
      </c>
      <c r="D11">
        <v>37</v>
      </c>
      <c r="E11">
        <v>1</v>
      </c>
      <c r="F11">
        <v>2</v>
      </c>
      <c r="G11">
        <v>5</v>
      </c>
      <c r="H11">
        <v>1</v>
      </c>
      <c r="I11">
        <v>1</v>
      </c>
      <c r="J11">
        <v>0</v>
      </c>
      <c r="L11">
        <v>0.8</v>
      </c>
      <c r="M11" t="s">
        <v>15</v>
      </c>
      <c r="N11" t="s">
        <v>15</v>
      </c>
      <c r="O11">
        <v>0.2</v>
      </c>
      <c r="P11">
        <f>SUM(OGC_Away_BrazilB[[#This Row],[0-15]:[31-45]])</f>
        <v>8</v>
      </c>
    </row>
    <row r="12" spans="1:16" x14ac:dyDescent="0.25">
      <c r="A12" t="s">
        <v>45</v>
      </c>
      <c r="B12" t="s">
        <v>549</v>
      </c>
      <c r="C12">
        <v>7</v>
      </c>
      <c r="D12">
        <v>29</v>
      </c>
      <c r="E12">
        <v>1</v>
      </c>
      <c r="F12">
        <v>2</v>
      </c>
      <c r="G12">
        <v>4</v>
      </c>
      <c r="H12">
        <v>0</v>
      </c>
      <c r="I12">
        <v>0</v>
      </c>
      <c r="J12">
        <v>0</v>
      </c>
      <c r="L12">
        <v>1</v>
      </c>
      <c r="M12" t="s">
        <v>15</v>
      </c>
      <c r="N12" t="s">
        <v>15</v>
      </c>
      <c r="O12">
        <v>0</v>
      </c>
      <c r="P12">
        <f>SUM(OGC_Away_BrazilB[[#This Row],[0-15]:[31-45]])</f>
        <v>7</v>
      </c>
    </row>
    <row r="13" spans="1:16" x14ac:dyDescent="0.25">
      <c r="A13" t="s">
        <v>46</v>
      </c>
      <c r="B13" t="s">
        <v>549</v>
      </c>
      <c r="C13">
        <v>14</v>
      </c>
      <c r="D13">
        <v>16</v>
      </c>
      <c r="E13">
        <v>10</v>
      </c>
      <c r="F13">
        <v>1</v>
      </c>
      <c r="G13">
        <v>2</v>
      </c>
      <c r="H13">
        <v>1</v>
      </c>
      <c r="I13">
        <v>0</v>
      </c>
      <c r="J13">
        <v>0</v>
      </c>
      <c r="L13">
        <v>0.93</v>
      </c>
      <c r="M13" t="s">
        <v>15</v>
      </c>
      <c r="N13" t="s">
        <v>15</v>
      </c>
      <c r="O13">
        <v>7.0000000000000007E-2</v>
      </c>
      <c r="P13">
        <f>SUM(OGC_Away_BrazilB[[#This Row],[0-15]:[31-45]])</f>
        <v>13</v>
      </c>
    </row>
    <row r="14" spans="1:16" x14ac:dyDescent="0.25">
      <c r="A14" t="s">
        <v>47</v>
      </c>
      <c r="B14" t="s">
        <v>549</v>
      </c>
      <c r="C14">
        <v>7</v>
      </c>
      <c r="D14">
        <v>48</v>
      </c>
      <c r="E14">
        <v>1</v>
      </c>
      <c r="F14">
        <v>1</v>
      </c>
      <c r="G14">
        <v>2</v>
      </c>
      <c r="H14">
        <v>1</v>
      </c>
      <c r="I14">
        <v>0</v>
      </c>
      <c r="J14">
        <v>2</v>
      </c>
      <c r="L14">
        <v>0.56999999999999995</v>
      </c>
      <c r="M14" t="s">
        <v>15</v>
      </c>
      <c r="N14" t="s">
        <v>15</v>
      </c>
      <c r="O14">
        <v>0.43</v>
      </c>
      <c r="P14">
        <f>SUM(OGC_Away_BrazilB[[#This Row],[0-15]:[31-45]])</f>
        <v>4</v>
      </c>
    </row>
    <row r="15" spans="1:16" x14ac:dyDescent="0.25">
      <c r="A15" t="s">
        <v>48</v>
      </c>
      <c r="B15" t="s">
        <v>549</v>
      </c>
      <c r="C15">
        <v>10</v>
      </c>
      <c r="D15">
        <v>50</v>
      </c>
      <c r="E15">
        <v>1</v>
      </c>
      <c r="F15">
        <v>0</v>
      </c>
      <c r="G15">
        <v>4</v>
      </c>
      <c r="H15">
        <v>2</v>
      </c>
      <c r="I15">
        <v>1</v>
      </c>
      <c r="J15">
        <v>2</v>
      </c>
      <c r="L15">
        <v>0.5</v>
      </c>
      <c r="M15" t="s">
        <v>15</v>
      </c>
      <c r="N15" t="s">
        <v>15</v>
      </c>
      <c r="O15">
        <v>0.5</v>
      </c>
      <c r="P15">
        <f>SUM(OGC_Away_BrazilB[[#This Row],[0-15]:[31-45]])</f>
        <v>5</v>
      </c>
    </row>
    <row r="16" spans="1:16" x14ac:dyDescent="0.25">
      <c r="A16" t="s">
        <v>49</v>
      </c>
      <c r="B16" t="s">
        <v>549</v>
      </c>
      <c r="C16">
        <v>10</v>
      </c>
      <c r="D16">
        <v>44</v>
      </c>
      <c r="E16">
        <v>1</v>
      </c>
      <c r="F16">
        <v>1</v>
      </c>
      <c r="G16">
        <v>3</v>
      </c>
      <c r="H16">
        <v>2</v>
      </c>
      <c r="I16">
        <v>3</v>
      </c>
      <c r="J16">
        <v>0</v>
      </c>
      <c r="L16">
        <v>0.5</v>
      </c>
      <c r="M16" t="s">
        <v>15</v>
      </c>
      <c r="N16" t="s">
        <v>15</v>
      </c>
      <c r="O16">
        <v>0.5</v>
      </c>
      <c r="P16">
        <f>SUM(OGC_Away_BrazilB[[#This Row],[0-15]:[31-45]])</f>
        <v>5</v>
      </c>
    </row>
    <row r="17" spans="1:16" x14ac:dyDescent="0.25">
      <c r="A17" t="s">
        <v>50</v>
      </c>
      <c r="B17" t="s">
        <v>549</v>
      </c>
      <c r="C17">
        <v>9</v>
      </c>
      <c r="D17">
        <v>17</v>
      </c>
      <c r="E17">
        <v>4</v>
      </c>
      <c r="F17">
        <v>4</v>
      </c>
      <c r="G17">
        <v>1</v>
      </c>
      <c r="H17">
        <v>0</v>
      </c>
      <c r="I17">
        <v>0</v>
      </c>
      <c r="J17">
        <v>0</v>
      </c>
      <c r="L17">
        <v>1</v>
      </c>
      <c r="M17" t="s">
        <v>15</v>
      </c>
      <c r="N17" t="s">
        <v>15</v>
      </c>
      <c r="O17">
        <v>0</v>
      </c>
      <c r="P17">
        <f>SUM(OGC_Away_BrazilB[[#This Row],[0-15]:[31-45]])</f>
        <v>9</v>
      </c>
    </row>
    <row r="18" spans="1:16" x14ac:dyDescent="0.25">
      <c r="A18" t="s">
        <v>51</v>
      </c>
      <c r="B18" t="s">
        <v>549</v>
      </c>
      <c r="C18">
        <v>12</v>
      </c>
      <c r="D18">
        <v>17</v>
      </c>
      <c r="E18">
        <v>8</v>
      </c>
      <c r="F18">
        <v>2</v>
      </c>
      <c r="G18">
        <v>1</v>
      </c>
      <c r="H18">
        <v>0</v>
      </c>
      <c r="I18">
        <v>1</v>
      </c>
      <c r="J18">
        <v>0</v>
      </c>
      <c r="L18">
        <v>0.92</v>
      </c>
      <c r="M18" t="s">
        <v>15</v>
      </c>
      <c r="N18" t="s">
        <v>15</v>
      </c>
      <c r="O18">
        <v>0.08</v>
      </c>
      <c r="P18">
        <f>SUM(OGC_Away_BrazilB[[#This Row],[0-15]:[31-45]])</f>
        <v>11</v>
      </c>
    </row>
    <row r="19" spans="1:16" x14ac:dyDescent="0.25">
      <c r="A19" t="s">
        <v>52</v>
      </c>
      <c r="B19" t="s">
        <v>549</v>
      </c>
      <c r="C19">
        <v>12</v>
      </c>
      <c r="D19">
        <v>38</v>
      </c>
      <c r="E19">
        <v>3</v>
      </c>
      <c r="F19">
        <v>3</v>
      </c>
      <c r="G19">
        <v>1</v>
      </c>
      <c r="H19">
        <v>3</v>
      </c>
      <c r="I19">
        <v>1</v>
      </c>
      <c r="J19">
        <v>1</v>
      </c>
      <c r="L19">
        <v>0.57999999999999996</v>
      </c>
      <c r="M19" t="s">
        <v>15</v>
      </c>
      <c r="N19" t="s">
        <v>15</v>
      </c>
      <c r="O19">
        <v>0.42</v>
      </c>
      <c r="P19">
        <f>SUM(OGC_Away_BrazilB[[#This Row],[0-15]:[31-45]])</f>
        <v>7</v>
      </c>
    </row>
    <row r="20" spans="1:16" x14ac:dyDescent="0.25">
      <c r="A20" t="s">
        <v>53</v>
      </c>
      <c r="B20" t="s">
        <v>549</v>
      </c>
      <c r="C20">
        <v>8</v>
      </c>
      <c r="D20">
        <v>39</v>
      </c>
      <c r="E20">
        <v>2</v>
      </c>
      <c r="F20">
        <v>2</v>
      </c>
      <c r="G20">
        <v>2</v>
      </c>
      <c r="H20">
        <v>0</v>
      </c>
      <c r="I20">
        <v>0</v>
      </c>
      <c r="J20">
        <v>2</v>
      </c>
      <c r="L20">
        <v>0.75</v>
      </c>
      <c r="M20" t="s">
        <v>15</v>
      </c>
      <c r="N20" t="s">
        <v>15</v>
      </c>
      <c r="O20">
        <v>0.25</v>
      </c>
      <c r="P20">
        <f>SUM(OGC_Away_BrazilB[[#This Row],[0-15]:[31-45]])</f>
        <v>6</v>
      </c>
    </row>
    <row r="21" spans="1:16" x14ac:dyDescent="0.25">
      <c r="A21" t="s">
        <v>54</v>
      </c>
      <c r="B21" t="s">
        <v>549</v>
      </c>
      <c r="C21">
        <v>9</v>
      </c>
      <c r="D21">
        <v>37</v>
      </c>
      <c r="E21">
        <v>2</v>
      </c>
      <c r="F21">
        <v>3</v>
      </c>
      <c r="G21">
        <v>1</v>
      </c>
      <c r="H21">
        <v>1</v>
      </c>
      <c r="I21">
        <v>1</v>
      </c>
      <c r="J21">
        <v>1</v>
      </c>
      <c r="L21">
        <v>0.67</v>
      </c>
      <c r="M21" t="s">
        <v>15</v>
      </c>
      <c r="N21" t="s">
        <v>15</v>
      </c>
      <c r="O21">
        <v>0.33</v>
      </c>
      <c r="P21">
        <f>SUM(OGC_Away_BrazilB[[#This Row],[0-15]:[31-45]])</f>
        <v>6</v>
      </c>
    </row>
    <row r="22" spans="1:16" x14ac:dyDescent="0.25">
      <c r="A22" t="s">
        <v>14</v>
      </c>
      <c r="B22" t="s">
        <v>549</v>
      </c>
      <c r="C22">
        <v>9</v>
      </c>
      <c r="D22">
        <v>14</v>
      </c>
      <c r="E22">
        <v>5</v>
      </c>
      <c r="F22">
        <v>3</v>
      </c>
      <c r="G22">
        <v>1</v>
      </c>
      <c r="H22">
        <v>0</v>
      </c>
      <c r="I22">
        <v>0</v>
      </c>
      <c r="J22">
        <v>0</v>
      </c>
      <c r="L22">
        <v>1</v>
      </c>
      <c r="M22" t="s">
        <v>15</v>
      </c>
      <c r="N22" t="s">
        <v>15</v>
      </c>
      <c r="O22">
        <v>0</v>
      </c>
      <c r="P22">
        <f>SUM(OGC_Away_BrazilB[[#This Row],[0-15]:[31-45]])</f>
        <v>9</v>
      </c>
    </row>
    <row r="23" spans="1:16" x14ac:dyDescent="0.25">
      <c r="A23" t="s">
        <v>16</v>
      </c>
      <c r="B23" t="s">
        <v>549</v>
      </c>
      <c r="C23">
        <v>11</v>
      </c>
      <c r="D23">
        <v>29</v>
      </c>
      <c r="E23">
        <v>6</v>
      </c>
      <c r="F23">
        <v>2</v>
      </c>
      <c r="G23">
        <v>0</v>
      </c>
      <c r="H23">
        <v>0</v>
      </c>
      <c r="I23">
        <v>2</v>
      </c>
      <c r="J23">
        <v>1</v>
      </c>
      <c r="L23">
        <v>0.73</v>
      </c>
      <c r="M23" t="s">
        <v>15</v>
      </c>
      <c r="N23" t="s">
        <v>15</v>
      </c>
      <c r="O23">
        <v>0.27</v>
      </c>
      <c r="P23">
        <f>SUM(OGC_Away_BrazilB[[#This Row],[0-15]:[31-45]])</f>
        <v>8</v>
      </c>
    </row>
    <row r="24" spans="1:16" x14ac:dyDescent="0.25">
      <c r="A24" t="s">
        <v>17</v>
      </c>
      <c r="B24" t="s">
        <v>549</v>
      </c>
      <c r="C24">
        <v>8</v>
      </c>
      <c r="D24">
        <v>27</v>
      </c>
      <c r="E24">
        <v>4</v>
      </c>
      <c r="F24">
        <v>2</v>
      </c>
      <c r="G24">
        <v>0</v>
      </c>
      <c r="H24">
        <v>1</v>
      </c>
      <c r="I24">
        <v>1</v>
      </c>
      <c r="J24">
        <v>0</v>
      </c>
      <c r="L24">
        <v>0.75</v>
      </c>
      <c r="M24" t="s">
        <v>15</v>
      </c>
      <c r="N24" t="s">
        <v>15</v>
      </c>
      <c r="O24">
        <v>0.25</v>
      </c>
      <c r="P24">
        <f>SUM(OGC_Away_BrazilB[[#This Row],[0-15]:[31-45]])</f>
        <v>6</v>
      </c>
    </row>
    <row r="25" spans="1:16" x14ac:dyDescent="0.25">
      <c r="A25" t="s">
        <v>18</v>
      </c>
      <c r="B25" t="s">
        <v>549</v>
      </c>
      <c r="C25">
        <v>11</v>
      </c>
      <c r="D25">
        <v>31</v>
      </c>
      <c r="E25">
        <v>3</v>
      </c>
      <c r="F25">
        <v>3</v>
      </c>
      <c r="G25">
        <v>1</v>
      </c>
      <c r="H25">
        <v>2</v>
      </c>
      <c r="I25">
        <v>2</v>
      </c>
      <c r="J25">
        <v>0</v>
      </c>
      <c r="L25">
        <v>0.64</v>
      </c>
      <c r="M25" t="s">
        <v>15</v>
      </c>
      <c r="N25" t="s">
        <v>15</v>
      </c>
      <c r="O25">
        <v>0.36</v>
      </c>
      <c r="P25">
        <f>SUM(OGC_Away_BrazilB[[#This Row],[0-15]:[31-45]])</f>
        <v>7</v>
      </c>
    </row>
    <row r="26" spans="1:16" x14ac:dyDescent="0.25">
      <c r="A26" t="s">
        <v>19</v>
      </c>
      <c r="B26" t="s">
        <v>549</v>
      </c>
      <c r="C26">
        <v>8</v>
      </c>
      <c r="D26">
        <v>33</v>
      </c>
      <c r="E26">
        <v>2</v>
      </c>
      <c r="F26">
        <v>3</v>
      </c>
      <c r="G26">
        <v>1</v>
      </c>
      <c r="H26">
        <v>1</v>
      </c>
      <c r="I26">
        <v>0</v>
      </c>
      <c r="J26">
        <v>1</v>
      </c>
      <c r="L26">
        <v>0.75</v>
      </c>
      <c r="M26" t="s">
        <v>15</v>
      </c>
      <c r="N26" t="s">
        <v>15</v>
      </c>
      <c r="O26">
        <v>0.25</v>
      </c>
      <c r="P26">
        <f>SUM(OGC_Away_BrazilB[[#This Row],[0-15]:[31-45]])</f>
        <v>6</v>
      </c>
    </row>
    <row r="27" spans="1:16" x14ac:dyDescent="0.25">
      <c r="A27" t="s">
        <v>20</v>
      </c>
      <c r="B27" t="s">
        <v>549</v>
      </c>
      <c r="C27">
        <v>11</v>
      </c>
      <c r="D27">
        <v>42</v>
      </c>
      <c r="E27">
        <v>2</v>
      </c>
      <c r="F27">
        <v>4</v>
      </c>
      <c r="G27">
        <v>0</v>
      </c>
      <c r="H27">
        <v>1</v>
      </c>
      <c r="I27">
        <v>3</v>
      </c>
      <c r="J27">
        <v>1</v>
      </c>
      <c r="L27">
        <v>0.55000000000000004</v>
      </c>
      <c r="M27" t="s">
        <v>15</v>
      </c>
      <c r="N27" t="s">
        <v>15</v>
      </c>
      <c r="O27">
        <v>0.45</v>
      </c>
      <c r="P27">
        <f>SUM(OGC_Away_BrazilB[[#This Row],[0-15]:[31-45]])</f>
        <v>6</v>
      </c>
    </row>
    <row r="28" spans="1:16" x14ac:dyDescent="0.25">
      <c r="A28" t="s">
        <v>21</v>
      </c>
      <c r="B28" t="s">
        <v>549</v>
      </c>
      <c r="C28">
        <v>9</v>
      </c>
      <c r="D28">
        <v>37</v>
      </c>
      <c r="E28">
        <v>2</v>
      </c>
      <c r="F28">
        <v>3</v>
      </c>
      <c r="G28">
        <v>2</v>
      </c>
      <c r="H28">
        <v>0</v>
      </c>
      <c r="I28">
        <v>1</v>
      </c>
      <c r="J28">
        <v>1</v>
      </c>
      <c r="L28">
        <v>0.78</v>
      </c>
      <c r="M28" t="s">
        <v>15</v>
      </c>
      <c r="N28" t="s">
        <v>15</v>
      </c>
      <c r="O28">
        <v>0.22</v>
      </c>
      <c r="P28">
        <f>SUM(OGC_Away_BrazilB[[#This Row],[0-15]:[31-45]])</f>
        <v>7</v>
      </c>
    </row>
    <row r="29" spans="1:16" x14ac:dyDescent="0.25">
      <c r="A29" t="s">
        <v>22</v>
      </c>
      <c r="B29" t="s">
        <v>549</v>
      </c>
      <c r="C29">
        <v>13</v>
      </c>
      <c r="D29">
        <v>28</v>
      </c>
      <c r="E29">
        <v>5</v>
      </c>
      <c r="F29">
        <v>3</v>
      </c>
      <c r="G29">
        <v>3</v>
      </c>
      <c r="H29">
        <v>1</v>
      </c>
      <c r="I29">
        <v>1</v>
      </c>
      <c r="J29">
        <v>0</v>
      </c>
      <c r="L29">
        <v>0.85</v>
      </c>
      <c r="M29" t="s">
        <v>15</v>
      </c>
      <c r="N29" t="s">
        <v>15</v>
      </c>
      <c r="O29">
        <v>0.15</v>
      </c>
      <c r="P29">
        <f>SUM(OGC_Away_BrazilB[[#This Row],[0-15]:[31-45]])</f>
        <v>11</v>
      </c>
    </row>
    <row r="30" spans="1:16" x14ac:dyDescent="0.25">
      <c r="A30" t="s">
        <v>23</v>
      </c>
      <c r="B30" t="s">
        <v>549</v>
      </c>
      <c r="C30">
        <v>7</v>
      </c>
      <c r="D30">
        <v>64</v>
      </c>
      <c r="E30">
        <v>0</v>
      </c>
      <c r="F30">
        <v>2</v>
      </c>
      <c r="G30">
        <v>0</v>
      </c>
      <c r="H30">
        <v>0</v>
      </c>
      <c r="I30">
        <v>2</v>
      </c>
      <c r="J30">
        <v>3</v>
      </c>
      <c r="L30">
        <v>0.28999999999999998</v>
      </c>
      <c r="M30" t="s">
        <v>15</v>
      </c>
      <c r="N30" t="s">
        <v>15</v>
      </c>
      <c r="O30">
        <v>0.71</v>
      </c>
      <c r="P30">
        <f>SUM(OGC_Away_BrazilB[[#This Row],[0-15]:[31-45]])</f>
        <v>2</v>
      </c>
    </row>
    <row r="31" spans="1:16" x14ac:dyDescent="0.25">
      <c r="A31" t="s">
        <v>24</v>
      </c>
      <c r="B31" t="s">
        <v>549</v>
      </c>
      <c r="C31">
        <v>10</v>
      </c>
      <c r="D31">
        <v>29</v>
      </c>
      <c r="E31">
        <v>4</v>
      </c>
      <c r="F31">
        <v>2</v>
      </c>
      <c r="G31">
        <v>2</v>
      </c>
      <c r="H31">
        <v>1</v>
      </c>
      <c r="I31">
        <v>0</v>
      </c>
      <c r="J31">
        <v>1</v>
      </c>
      <c r="L31">
        <v>0.8</v>
      </c>
      <c r="M31" t="s">
        <v>15</v>
      </c>
      <c r="N31" t="s">
        <v>15</v>
      </c>
      <c r="O31">
        <v>0.2</v>
      </c>
      <c r="P31">
        <f>SUM(OGC_Away_BrazilB[[#This Row],[0-15]:[31-45]])</f>
        <v>8</v>
      </c>
    </row>
    <row r="32" spans="1:16" x14ac:dyDescent="0.25">
      <c r="A32" t="s">
        <v>25</v>
      </c>
      <c r="B32" t="s">
        <v>549</v>
      </c>
      <c r="C32">
        <v>6</v>
      </c>
      <c r="D32">
        <v>31</v>
      </c>
      <c r="E32">
        <v>1</v>
      </c>
      <c r="F32">
        <v>2</v>
      </c>
      <c r="G32">
        <v>2</v>
      </c>
      <c r="H32">
        <v>1</v>
      </c>
      <c r="I32">
        <v>0</v>
      </c>
      <c r="J32">
        <v>0</v>
      </c>
      <c r="L32">
        <v>0.83</v>
      </c>
      <c r="M32" t="s">
        <v>15</v>
      </c>
      <c r="N32" t="s">
        <v>15</v>
      </c>
      <c r="O32">
        <v>0.17</v>
      </c>
      <c r="P32">
        <f>SUM(OGC_Away_BrazilB[[#This Row],[0-15]:[31-45]])</f>
        <v>5</v>
      </c>
    </row>
    <row r="33" spans="1:16" x14ac:dyDescent="0.25">
      <c r="A33" t="s">
        <v>26</v>
      </c>
      <c r="B33" t="s">
        <v>549</v>
      </c>
      <c r="C33">
        <v>13</v>
      </c>
      <c r="D33">
        <v>43</v>
      </c>
      <c r="E33">
        <v>1</v>
      </c>
      <c r="F33">
        <v>5</v>
      </c>
      <c r="G33">
        <v>2</v>
      </c>
      <c r="H33">
        <v>2</v>
      </c>
      <c r="I33">
        <v>2</v>
      </c>
      <c r="J33">
        <v>1</v>
      </c>
      <c r="L33">
        <v>0.62</v>
      </c>
      <c r="M33" t="s">
        <v>15</v>
      </c>
      <c r="N33" t="s">
        <v>15</v>
      </c>
      <c r="O33">
        <v>0.38</v>
      </c>
      <c r="P33">
        <f>SUM(OGC_Away_BrazilB[[#This Row],[0-15]:[31-45]])</f>
        <v>8</v>
      </c>
    </row>
    <row r="34" spans="1:16" x14ac:dyDescent="0.25">
      <c r="A34" t="s">
        <v>27</v>
      </c>
      <c r="B34" t="s">
        <v>549</v>
      </c>
      <c r="C34">
        <v>10</v>
      </c>
      <c r="D34">
        <v>31</v>
      </c>
      <c r="E34">
        <v>4</v>
      </c>
      <c r="F34">
        <v>2</v>
      </c>
      <c r="G34">
        <v>1</v>
      </c>
      <c r="H34">
        <v>2</v>
      </c>
      <c r="I34">
        <v>0</v>
      </c>
      <c r="J34">
        <v>1</v>
      </c>
      <c r="L34">
        <v>0.7</v>
      </c>
      <c r="M34" t="s">
        <v>15</v>
      </c>
      <c r="N34" t="s">
        <v>15</v>
      </c>
      <c r="O34">
        <v>0.3</v>
      </c>
      <c r="P34">
        <f>SUM(OGC_Away_BrazilB[[#This Row],[0-15]:[31-45]])</f>
        <v>7</v>
      </c>
    </row>
    <row r="35" spans="1:16" x14ac:dyDescent="0.25">
      <c r="A35" t="s">
        <v>28</v>
      </c>
      <c r="B35" t="s">
        <v>549</v>
      </c>
      <c r="C35">
        <v>9</v>
      </c>
      <c r="D35">
        <v>31</v>
      </c>
      <c r="E35">
        <v>3</v>
      </c>
      <c r="F35">
        <v>2</v>
      </c>
      <c r="G35">
        <v>2</v>
      </c>
      <c r="H35">
        <v>1</v>
      </c>
      <c r="I35">
        <v>0</v>
      </c>
      <c r="J35">
        <v>1</v>
      </c>
      <c r="L35">
        <v>0.78</v>
      </c>
      <c r="M35" t="s">
        <v>15</v>
      </c>
      <c r="N35" t="s">
        <v>15</v>
      </c>
      <c r="O35">
        <v>0.22</v>
      </c>
      <c r="P35">
        <f>SUM(OGC_Away_BrazilB[[#This Row],[0-15]:[31-45]])</f>
        <v>7</v>
      </c>
    </row>
    <row r="36" spans="1:16" x14ac:dyDescent="0.25">
      <c r="A36" t="s">
        <v>29</v>
      </c>
      <c r="B36" t="s">
        <v>549</v>
      </c>
      <c r="C36">
        <v>13</v>
      </c>
      <c r="D36">
        <v>33</v>
      </c>
      <c r="E36">
        <v>3</v>
      </c>
      <c r="F36">
        <v>5</v>
      </c>
      <c r="G36">
        <v>2</v>
      </c>
      <c r="H36">
        <v>0</v>
      </c>
      <c r="I36">
        <v>1</v>
      </c>
      <c r="J36">
        <v>2</v>
      </c>
      <c r="L36">
        <v>0.77</v>
      </c>
      <c r="M36" t="s">
        <v>15</v>
      </c>
      <c r="N36" t="s">
        <v>15</v>
      </c>
      <c r="O36">
        <v>0.23</v>
      </c>
      <c r="P36">
        <f>SUM(OGC_Away_BrazilB[[#This Row],[0-15]:[31-45]])</f>
        <v>10</v>
      </c>
    </row>
    <row r="37" spans="1:16" x14ac:dyDescent="0.25">
      <c r="A37" t="s">
        <v>30</v>
      </c>
      <c r="B37" t="s">
        <v>549</v>
      </c>
      <c r="C37">
        <v>8</v>
      </c>
      <c r="D37">
        <v>24</v>
      </c>
      <c r="E37">
        <v>2</v>
      </c>
      <c r="F37">
        <v>3</v>
      </c>
      <c r="G37">
        <v>3</v>
      </c>
      <c r="H37">
        <v>0</v>
      </c>
      <c r="I37">
        <v>0</v>
      </c>
      <c r="J37">
        <v>0</v>
      </c>
      <c r="L37">
        <v>1</v>
      </c>
      <c r="M37" t="s">
        <v>15</v>
      </c>
      <c r="N37" t="s">
        <v>15</v>
      </c>
      <c r="O37">
        <v>0</v>
      </c>
      <c r="P37">
        <f>SUM(OGC_Away_BrazilB[[#This Row],[0-15]:[31-45]])</f>
        <v>8</v>
      </c>
    </row>
    <row r="38" spans="1:16" x14ac:dyDescent="0.25">
      <c r="A38" t="s">
        <v>31</v>
      </c>
      <c r="B38" t="s">
        <v>549</v>
      </c>
      <c r="C38">
        <v>8</v>
      </c>
      <c r="D38">
        <v>31</v>
      </c>
      <c r="E38">
        <v>2</v>
      </c>
      <c r="F38">
        <v>4</v>
      </c>
      <c r="G38">
        <v>1</v>
      </c>
      <c r="H38">
        <v>0</v>
      </c>
      <c r="I38">
        <v>0</v>
      </c>
      <c r="J38">
        <v>1</v>
      </c>
      <c r="L38">
        <v>0.88</v>
      </c>
      <c r="M38" t="s">
        <v>15</v>
      </c>
      <c r="N38" t="s">
        <v>15</v>
      </c>
      <c r="O38">
        <v>0.12</v>
      </c>
      <c r="P38">
        <f>SUM(OGC_Away_BrazilB[[#This Row],[0-15]:[31-45]])</f>
        <v>7</v>
      </c>
    </row>
    <row r="39" spans="1:16" x14ac:dyDescent="0.25">
      <c r="A39" t="s">
        <v>32</v>
      </c>
      <c r="B39" t="s">
        <v>549</v>
      </c>
      <c r="C39">
        <v>16</v>
      </c>
      <c r="D39">
        <v>36</v>
      </c>
      <c r="E39">
        <v>3</v>
      </c>
      <c r="F39">
        <v>4</v>
      </c>
      <c r="G39">
        <v>4</v>
      </c>
      <c r="H39">
        <v>4</v>
      </c>
      <c r="I39">
        <v>0</v>
      </c>
      <c r="J39">
        <v>1</v>
      </c>
      <c r="L39">
        <v>0.69</v>
      </c>
      <c r="M39" t="s">
        <v>15</v>
      </c>
      <c r="N39" t="s">
        <v>15</v>
      </c>
      <c r="O39">
        <v>0.31</v>
      </c>
      <c r="P39">
        <f>SUM(OGC_Away_BrazilB[[#This Row],[0-15]:[31-45]])</f>
        <v>11</v>
      </c>
    </row>
    <row r="40" spans="1:16" x14ac:dyDescent="0.25">
      <c r="A40" t="s">
        <v>33</v>
      </c>
      <c r="B40" t="s">
        <v>549</v>
      </c>
      <c r="C40">
        <v>10</v>
      </c>
      <c r="D40">
        <v>31</v>
      </c>
      <c r="E40">
        <v>5</v>
      </c>
      <c r="F40">
        <v>1</v>
      </c>
      <c r="G40">
        <v>0</v>
      </c>
      <c r="H40">
        <v>1</v>
      </c>
      <c r="I40">
        <v>2</v>
      </c>
      <c r="J40">
        <v>1</v>
      </c>
      <c r="L40">
        <v>0.6</v>
      </c>
      <c r="M40" t="s">
        <v>15</v>
      </c>
      <c r="N40" t="s">
        <v>15</v>
      </c>
      <c r="O40">
        <v>0.4</v>
      </c>
      <c r="P40">
        <f>SUM(OGC_Away_BrazilB[[#This Row],[0-15]:[31-45]])</f>
        <v>6</v>
      </c>
    </row>
    <row r="41" spans="1:16" x14ac:dyDescent="0.25">
      <c r="A41" t="s">
        <v>34</v>
      </c>
      <c r="B41" t="s">
        <v>549</v>
      </c>
      <c r="C41">
        <v>11</v>
      </c>
      <c r="D41">
        <v>43</v>
      </c>
      <c r="E41">
        <v>2</v>
      </c>
      <c r="F41">
        <v>2</v>
      </c>
      <c r="G41">
        <v>2</v>
      </c>
      <c r="H41">
        <v>2</v>
      </c>
      <c r="I41">
        <v>1</v>
      </c>
      <c r="J41">
        <v>2</v>
      </c>
      <c r="L41">
        <v>0.55000000000000004</v>
      </c>
      <c r="M41" t="s">
        <v>15</v>
      </c>
      <c r="N41" t="s">
        <v>15</v>
      </c>
      <c r="O41">
        <v>0.45</v>
      </c>
      <c r="P41">
        <f>SUM(OGC_Away_BrazilB[[#This Row],[0-15]:[31-45]])</f>
        <v>6</v>
      </c>
    </row>
    <row r="42" spans="1:16" x14ac:dyDescent="0.25">
      <c r="A42" t="s">
        <v>238</v>
      </c>
      <c r="B42" t="s">
        <v>670</v>
      </c>
      <c r="C42">
        <v>3</v>
      </c>
      <c r="D42">
        <v>24</v>
      </c>
      <c r="E42">
        <v>1</v>
      </c>
      <c r="F42">
        <v>1</v>
      </c>
      <c r="G42">
        <v>1</v>
      </c>
      <c r="H42">
        <v>0</v>
      </c>
      <c r="I42">
        <v>0</v>
      </c>
      <c r="J42">
        <v>0</v>
      </c>
      <c r="L42">
        <v>1</v>
      </c>
      <c r="M42" t="s">
        <v>15</v>
      </c>
      <c r="N42" t="s">
        <v>15</v>
      </c>
      <c r="O42">
        <v>0</v>
      </c>
      <c r="P42">
        <f>SUM(OGC_Away_BrazilB[[#This Row],[0-15]:[31-45]])</f>
        <v>3</v>
      </c>
    </row>
    <row r="43" spans="1:16" x14ac:dyDescent="0.25">
      <c r="A43" t="s">
        <v>239</v>
      </c>
      <c r="B43" t="s">
        <v>593</v>
      </c>
      <c r="C43">
        <v>7</v>
      </c>
      <c r="D43">
        <v>30</v>
      </c>
      <c r="E43">
        <v>3</v>
      </c>
      <c r="F43">
        <v>1</v>
      </c>
      <c r="G43">
        <v>1</v>
      </c>
      <c r="H43">
        <v>1</v>
      </c>
      <c r="I43">
        <v>0</v>
      </c>
      <c r="J43">
        <v>1</v>
      </c>
      <c r="L43">
        <v>0.71</v>
      </c>
      <c r="M43" t="s">
        <v>15</v>
      </c>
      <c r="N43" t="s">
        <v>15</v>
      </c>
      <c r="O43">
        <v>0.28999999999999998</v>
      </c>
      <c r="P43">
        <f>SUM(OGC_Away_BrazilB[[#This Row],[0-15]:[31-45]])</f>
        <v>5</v>
      </c>
    </row>
    <row r="44" spans="1:16" x14ac:dyDescent="0.25">
      <c r="A44" t="s">
        <v>240</v>
      </c>
      <c r="B44" t="s">
        <v>593</v>
      </c>
      <c r="C44">
        <v>5</v>
      </c>
      <c r="D44">
        <v>32</v>
      </c>
      <c r="E44">
        <v>2</v>
      </c>
      <c r="F44">
        <v>1</v>
      </c>
      <c r="G44">
        <v>1</v>
      </c>
      <c r="H44">
        <v>0</v>
      </c>
      <c r="I44">
        <v>0</v>
      </c>
      <c r="J44">
        <v>1</v>
      </c>
      <c r="L44">
        <v>0.8</v>
      </c>
      <c r="M44" t="s">
        <v>15</v>
      </c>
      <c r="N44" t="s">
        <v>15</v>
      </c>
      <c r="O44">
        <v>0.2</v>
      </c>
      <c r="P44">
        <f>SUM(OGC_Away_BrazilB[[#This Row],[0-15]:[31-45]])</f>
        <v>4</v>
      </c>
    </row>
    <row r="45" spans="1:16" x14ac:dyDescent="0.25">
      <c r="A45" t="s">
        <v>241</v>
      </c>
      <c r="B45" t="s">
        <v>593</v>
      </c>
      <c r="C45">
        <v>3</v>
      </c>
      <c r="D45">
        <v>17</v>
      </c>
      <c r="E45">
        <v>1</v>
      </c>
      <c r="F45">
        <v>2</v>
      </c>
      <c r="G45">
        <v>0</v>
      </c>
      <c r="H45">
        <v>0</v>
      </c>
      <c r="I45">
        <v>0</v>
      </c>
      <c r="J45">
        <v>0</v>
      </c>
      <c r="L45">
        <v>1</v>
      </c>
      <c r="M45" t="s">
        <v>15</v>
      </c>
      <c r="N45" t="s">
        <v>15</v>
      </c>
      <c r="O45">
        <v>0</v>
      </c>
      <c r="P45">
        <f>SUM(OGC_Away_BrazilB[[#This Row],[0-15]:[31-45]])</f>
        <v>3</v>
      </c>
    </row>
    <row r="46" spans="1:16" x14ac:dyDescent="0.25">
      <c r="A46" t="s">
        <v>242</v>
      </c>
      <c r="B46" t="s">
        <v>670</v>
      </c>
      <c r="C46">
        <v>7</v>
      </c>
      <c r="D46">
        <v>37</v>
      </c>
      <c r="E46">
        <v>2</v>
      </c>
      <c r="F46">
        <v>0</v>
      </c>
      <c r="G46">
        <v>2</v>
      </c>
      <c r="H46">
        <v>2</v>
      </c>
      <c r="I46">
        <v>1</v>
      </c>
      <c r="J46">
        <v>0</v>
      </c>
      <c r="L46">
        <v>0.56999999999999995</v>
      </c>
      <c r="M46" t="s">
        <v>15</v>
      </c>
      <c r="N46" t="s">
        <v>15</v>
      </c>
      <c r="O46">
        <v>0.43</v>
      </c>
      <c r="P46">
        <f>SUM(OGC_Away_BrazilB[[#This Row],[0-15]:[31-45]])</f>
        <v>4</v>
      </c>
    </row>
    <row r="47" spans="1:16" x14ac:dyDescent="0.25">
      <c r="A47" t="s">
        <v>243</v>
      </c>
      <c r="B47" t="s">
        <v>593</v>
      </c>
      <c r="C47">
        <v>7</v>
      </c>
      <c r="D47">
        <v>27</v>
      </c>
      <c r="E47">
        <v>2</v>
      </c>
      <c r="F47">
        <v>2</v>
      </c>
      <c r="G47">
        <v>2</v>
      </c>
      <c r="H47">
        <v>1</v>
      </c>
      <c r="I47">
        <v>0</v>
      </c>
      <c r="J47">
        <v>0</v>
      </c>
      <c r="L47">
        <v>0.86</v>
      </c>
      <c r="M47" t="s">
        <v>15</v>
      </c>
      <c r="N47" t="s">
        <v>15</v>
      </c>
      <c r="O47">
        <v>0.14000000000000001</v>
      </c>
      <c r="P47">
        <f>SUM(OGC_Away_BrazilB[[#This Row],[0-15]:[31-45]])</f>
        <v>6</v>
      </c>
    </row>
    <row r="48" spans="1:16" x14ac:dyDescent="0.25">
      <c r="A48" t="s">
        <v>244</v>
      </c>
      <c r="B48" t="s">
        <v>593</v>
      </c>
      <c r="C48">
        <v>5</v>
      </c>
      <c r="D48">
        <v>34</v>
      </c>
      <c r="E48">
        <v>2</v>
      </c>
      <c r="F48">
        <v>1</v>
      </c>
      <c r="G48">
        <v>1</v>
      </c>
      <c r="H48">
        <v>0</v>
      </c>
      <c r="I48">
        <v>0</v>
      </c>
      <c r="J48">
        <v>1</v>
      </c>
      <c r="L48">
        <v>0.8</v>
      </c>
      <c r="M48" t="s">
        <v>15</v>
      </c>
      <c r="N48" t="s">
        <v>15</v>
      </c>
      <c r="O48">
        <v>0.2</v>
      </c>
      <c r="P48">
        <f>SUM(OGC_Away_BrazilB[[#This Row],[0-15]:[31-45]])</f>
        <v>4</v>
      </c>
    </row>
    <row r="49" spans="1:16" x14ac:dyDescent="0.25">
      <c r="A49" t="s">
        <v>245</v>
      </c>
      <c r="B49" t="s">
        <v>593</v>
      </c>
      <c r="C49">
        <v>6</v>
      </c>
      <c r="D49">
        <v>24</v>
      </c>
      <c r="E49">
        <v>2</v>
      </c>
      <c r="F49">
        <v>2</v>
      </c>
      <c r="G49">
        <v>2</v>
      </c>
      <c r="H49">
        <v>0</v>
      </c>
      <c r="I49">
        <v>0</v>
      </c>
      <c r="J49">
        <v>0</v>
      </c>
      <c r="L49">
        <v>1</v>
      </c>
      <c r="M49" t="s">
        <v>15</v>
      </c>
      <c r="N49" t="s">
        <v>15</v>
      </c>
      <c r="O49">
        <v>0</v>
      </c>
      <c r="P49">
        <f>SUM(OGC_Away_BrazilB[[#This Row],[0-15]:[31-45]])</f>
        <v>6</v>
      </c>
    </row>
    <row r="50" spans="1:16" x14ac:dyDescent="0.25">
      <c r="A50" t="s">
        <v>246</v>
      </c>
      <c r="B50" t="s">
        <v>670</v>
      </c>
      <c r="C50">
        <v>8</v>
      </c>
      <c r="D50">
        <v>54</v>
      </c>
      <c r="E50">
        <v>1</v>
      </c>
      <c r="F50">
        <v>1</v>
      </c>
      <c r="G50">
        <v>1</v>
      </c>
      <c r="H50">
        <v>1</v>
      </c>
      <c r="I50">
        <v>1</v>
      </c>
      <c r="J50">
        <v>3</v>
      </c>
      <c r="L50">
        <v>0.38</v>
      </c>
      <c r="M50" t="s">
        <v>15</v>
      </c>
      <c r="N50" t="s">
        <v>15</v>
      </c>
      <c r="O50">
        <v>0.62</v>
      </c>
      <c r="P50">
        <f>SUM(OGC_Away_BrazilB[[#This Row],[0-15]:[31-45]])</f>
        <v>3</v>
      </c>
    </row>
    <row r="51" spans="1:16" x14ac:dyDescent="0.25">
      <c r="A51" t="s">
        <v>247</v>
      </c>
      <c r="B51" t="s">
        <v>670</v>
      </c>
      <c r="C51">
        <v>9</v>
      </c>
      <c r="D51">
        <v>36</v>
      </c>
      <c r="E51">
        <v>3</v>
      </c>
      <c r="F51">
        <v>2</v>
      </c>
      <c r="G51">
        <v>2</v>
      </c>
      <c r="H51">
        <v>0</v>
      </c>
      <c r="I51">
        <v>0</v>
      </c>
      <c r="J51">
        <v>2</v>
      </c>
      <c r="L51">
        <v>0.78</v>
      </c>
      <c r="M51" t="s">
        <v>15</v>
      </c>
      <c r="N51" t="s">
        <v>15</v>
      </c>
      <c r="O51">
        <v>0.22</v>
      </c>
      <c r="P51">
        <f>SUM(OGC_Away_BrazilB[[#This Row],[0-15]:[31-45]])</f>
        <v>7</v>
      </c>
    </row>
    <row r="52" spans="1:16" x14ac:dyDescent="0.25">
      <c r="A52" t="s">
        <v>248</v>
      </c>
      <c r="B52" t="s">
        <v>593</v>
      </c>
      <c r="C52">
        <v>1</v>
      </c>
      <c r="D52">
        <v>27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L52">
        <v>1</v>
      </c>
      <c r="M52" t="s">
        <v>15</v>
      </c>
      <c r="N52" t="s">
        <v>15</v>
      </c>
      <c r="O52">
        <v>0</v>
      </c>
      <c r="P52">
        <f>SUM(OGC_Away_BrazilB[[#This Row],[0-15]:[31-45]])</f>
        <v>1</v>
      </c>
    </row>
    <row r="53" spans="1:16" x14ac:dyDescent="0.25">
      <c r="A53" t="s">
        <v>249</v>
      </c>
      <c r="B53" t="s">
        <v>670</v>
      </c>
      <c r="C53">
        <v>2</v>
      </c>
      <c r="D53">
        <v>26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  <c r="L53">
        <v>1</v>
      </c>
      <c r="M53" t="s">
        <v>15</v>
      </c>
      <c r="N53" t="s">
        <v>15</v>
      </c>
      <c r="O53">
        <v>0</v>
      </c>
      <c r="P53">
        <f>SUM(OGC_Away_BrazilB[[#This Row],[0-15]:[31-45]])</f>
        <v>2</v>
      </c>
    </row>
    <row r="54" spans="1:16" x14ac:dyDescent="0.25">
      <c r="A54" t="s">
        <v>250</v>
      </c>
      <c r="B54" t="s">
        <v>593</v>
      </c>
      <c r="C54">
        <v>3</v>
      </c>
      <c r="D54">
        <v>39</v>
      </c>
      <c r="E54">
        <v>1</v>
      </c>
      <c r="F54">
        <v>0</v>
      </c>
      <c r="G54">
        <v>0</v>
      </c>
      <c r="H54">
        <v>2</v>
      </c>
      <c r="I54">
        <v>0</v>
      </c>
      <c r="J54">
        <v>0</v>
      </c>
      <c r="L54">
        <v>0.33</v>
      </c>
      <c r="M54" t="s">
        <v>15</v>
      </c>
      <c r="N54" t="s">
        <v>15</v>
      </c>
      <c r="O54">
        <v>0.67</v>
      </c>
      <c r="P54">
        <f>SUM(OGC_Away_BrazilB[[#This Row],[0-15]:[31-45]])</f>
        <v>1</v>
      </c>
    </row>
    <row r="55" spans="1:16" x14ac:dyDescent="0.25">
      <c r="A55" t="s">
        <v>251</v>
      </c>
      <c r="B55" t="s">
        <v>593</v>
      </c>
      <c r="C55">
        <v>6</v>
      </c>
      <c r="D55">
        <v>45</v>
      </c>
      <c r="E55">
        <v>1</v>
      </c>
      <c r="F55">
        <v>0</v>
      </c>
      <c r="G55">
        <v>1</v>
      </c>
      <c r="H55">
        <v>4</v>
      </c>
      <c r="I55">
        <v>0</v>
      </c>
      <c r="J55">
        <v>0</v>
      </c>
      <c r="L55">
        <v>0.33</v>
      </c>
      <c r="M55" t="s">
        <v>15</v>
      </c>
      <c r="N55" t="s">
        <v>15</v>
      </c>
      <c r="O55">
        <v>0.67</v>
      </c>
      <c r="P55">
        <f>SUM(OGC_Away_BrazilB[[#This Row],[0-15]:[31-45]])</f>
        <v>2</v>
      </c>
    </row>
    <row r="56" spans="1:16" x14ac:dyDescent="0.25">
      <c r="A56" t="s">
        <v>252</v>
      </c>
      <c r="B56" t="s">
        <v>670</v>
      </c>
      <c r="C56">
        <v>7</v>
      </c>
      <c r="D56">
        <v>24</v>
      </c>
      <c r="E56">
        <v>5</v>
      </c>
      <c r="F56">
        <v>0</v>
      </c>
      <c r="G56">
        <v>1</v>
      </c>
      <c r="H56">
        <v>0</v>
      </c>
      <c r="I56">
        <v>0</v>
      </c>
      <c r="J56">
        <v>1</v>
      </c>
      <c r="L56">
        <v>0.86</v>
      </c>
      <c r="M56" t="s">
        <v>15</v>
      </c>
      <c r="N56" t="s">
        <v>15</v>
      </c>
      <c r="O56">
        <v>0.14000000000000001</v>
      </c>
      <c r="P56">
        <f>SUM(OGC_Away_BrazilB[[#This Row],[0-15]:[31-45]])</f>
        <v>6</v>
      </c>
    </row>
    <row r="57" spans="1:16" x14ac:dyDescent="0.25">
      <c r="A57" t="s">
        <v>253</v>
      </c>
      <c r="B57" t="s">
        <v>593</v>
      </c>
      <c r="C57">
        <v>5</v>
      </c>
      <c r="D57">
        <v>43</v>
      </c>
      <c r="E57">
        <v>1</v>
      </c>
      <c r="F57">
        <v>0</v>
      </c>
      <c r="G57">
        <v>2</v>
      </c>
      <c r="H57">
        <v>1</v>
      </c>
      <c r="I57">
        <v>0</v>
      </c>
      <c r="J57">
        <v>1</v>
      </c>
      <c r="L57">
        <v>0.6</v>
      </c>
      <c r="M57" t="s">
        <v>15</v>
      </c>
      <c r="N57" t="s">
        <v>15</v>
      </c>
      <c r="O57">
        <v>0.4</v>
      </c>
      <c r="P57">
        <f>SUM(OGC_Away_BrazilB[[#This Row],[0-15]:[31-45]])</f>
        <v>3</v>
      </c>
    </row>
    <row r="58" spans="1:16" x14ac:dyDescent="0.25">
      <c r="A58" t="s">
        <v>254</v>
      </c>
      <c r="B58" t="s">
        <v>593</v>
      </c>
      <c r="C58">
        <v>6</v>
      </c>
      <c r="D58">
        <v>18</v>
      </c>
      <c r="E58">
        <v>3</v>
      </c>
      <c r="F58">
        <v>1</v>
      </c>
      <c r="G58">
        <v>2</v>
      </c>
      <c r="H58">
        <v>0</v>
      </c>
      <c r="I58">
        <v>0</v>
      </c>
      <c r="J58">
        <v>0</v>
      </c>
      <c r="L58">
        <v>1</v>
      </c>
      <c r="M58" t="s">
        <v>15</v>
      </c>
      <c r="N58" t="s">
        <v>15</v>
      </c>
      <c r="O58">
        <v>0</v>
      </c>
      <c r="P58">
        <f>SUM(OGC_Away_BrazilB[[#This Row],[0-15]:[31-45]])</f>
        <v>6</v>
      </c>
    </row>
    <row r="59" spans="1:16" x14ac:dyDescent="0.25">
      <c r="A59" t="s">
        <v>255</v>
      </c>
      <c r="B59" t="s">
        <v>593</v>
      </c>
      <c r="C59">
        <v>7</v>
      </c>
      <c r="D59">
        <v>26</v>
      </c>
      <c r="E59">
        <v>3</v>
      </c>
      <c r="F59">
        <v>1</v>
      </c>
      <c r="G59">
        <v>2</v>
      </c>
      <c r="H59">
        <v>1</v>
      </c>
      <c r="I59">
        <v>0</v>
      </c>
      <c r="J59">
        <v>0</v>
      </c>
      <c r="L59">
        <v>0.86</v>
      </c>
      <c r="M59" t="s">
        <v>15</v>
      </c>
      <c r="N59" t="s">
        <v>15</v>
      </c>
      <c r="O59">
        <v>0.14000000000000001</v>
      </c>
      <c r="P59">
        <f>SUM(OGC_Away_BrazilB[[#This Row],[0-15]:[31-45]])</f>
        <v>6</v>
      </c>
    </row>
    <row r="60" spans="1:16" x14ac:dyDescent="0.25">
      <c r="A60" t="s">
        <v>256</v>
      </c>
      <c r="B60" t="s">
        <v>670</v>
      </c>
      <c r="C60">
        <v>5</v>
      </c>
      <c r="D60">
        <v>55</v>
      </c>
      <c r="E60">
        <v>0</v>
      </c>
      <c r="F60">
        <v>0</v>
      </c>
      <c r="G60">
        <v>1</v>
      </c>
      <c r="H60">
        <v>3</v>
      </c>
      <c r="I60">
        <v>0</v>
      </c>
      <c r="J60">
        <v>1</v>
      </c>
      <c r="L60">
        <v>0.2</v>
      </c>
      <c r="M60" t="s">
        <v>15</v>
      </c>
      <c r="N60" t="s">
        <v>15</v>
      </c>
      <c r="O60">
        <v>0.8</v>
      </c>
      <c r="P60">
        <f>SUM(OGC_Away_BrazilB[[#This Row],[0-15]:[31-45]])</f>
        <v>1</v>
      </c>
    </row>
    <row r="61" spans="1:16" x14ac:dyDescent="0.25">
      <c r="A61" t="s">
        <v>257</v>
      </c>
      <c r="B61" t="s">
        <v>670</v>
      </c>
      <c r="C61">
        <v>5</v>
      </c>
      <c r="D61">
        <v>27</v>
      </c>
      <c r="E61">
        <v>0</v>
      </c>
      <c r="F61">
        <v>3</v>
      </c>
      <c r="G61">
        <v>2</v>
      </c>
      <c r="H61">
        <v>0</v>
      </c>
      <c r="I61">
        <v>0</v>
      </c>
      <c r="J61">
        <v>0</v>
      </c>
      <c r="L61">
        <v>1</v>
      </c>
      <c r="M61" t="s">
        <v>15</v>
      </c>
      <c r="N61" t="s">
        <v>15</v>
      </c>
      <c r="O61">
        <v>0</v>
      </c>
      <c r="P61">
        <f>SUM(OGC_Away_BrazilB[[#This Row],[0-15]:[31-45]])</f>
        <v>5</v>
      </c>
    </row>
    <row r="62" spans="1:16" x14ac:dyDescent="0.25">
      <c r="A62" t="s">
        <v>258</v>
      </c>
      <c r="B62" t="s">
        <v>593</v>
      </c>
      <c r="C62">
        <v>3</v>
      </c>
      <c r="D62">
        <v>29</v>
      </c>
      <c r="E62">
        <v>2</v>
      </c>
      <c r="F62">
        <v>0</v>
      </c>
      <c r="G62">
        <v>0</v>
      </c>
      <c r="H62">
        <v>0</v>
      </c>
      <c r="I62">
        <v>1</v>
      </c>
      <c r="J62">
        <v>0</v>
      </c>
      <c r="L62">
        <v>0.67</v>
      </c>
      <c r="M62" t="s">
        <v>15</v>
      </c>
      <c r="N62" t="s">
        <v>15</v>
      </c>
      <c r="O62">
        <v>0.33</v>
      </c>
      <c r="P62">
        <f>SUM(OGC_Away_BrazilB[[#This Row],[0-15]:[31-45]])</f>
        <v>2</v>
      </c>
    </row>
    <row r="63" spans="1:16" x14ac:dyDescent="0.25">
      <c r="A63" t="s">
        <v>259</v>
      </c>
      <c r="B63" t="s">
        <v>670</v>
      </c>
      <c r="C63">
        <v>7</v>
      </c>
      <c r="D63">
        <v>21</v>
      </c>
      <c r="E63">
        <v>4</v>
      </c>
      <c r="F63">
        <v>1</v>
      </c>
      <c r="G63">
        <v>1</v>
      </c>
      <c r="H63">
        <v>1</v>
      </c>
      <c r="I63">
        <v>0</v>
      </c>
      <c r="J63">
        <v>0</v>
      </c>
      <c r="L63">
        <v>0.86</v>
      </c>
      <c r="M63" t="s">
        <v>15</v>
      </c>
      <c r="N63" t="s">
        <v>15</v>
      </c>
      <c r="O63">
        <v>0.14000000000000001</v>
      </c>
      <c r="P63">
        <f>SUM(OGC_Away_BrazilB[[#This Row],[0-15]:[31-45]])</f>
        <v>6</v>
      </c>
    </row>
    <row r="64" spans="1:16" x14ac:dyDescent="0.25">
      <c r="A64" t="s">
        <v>260</v>
      </c>
      <c r="B64" t="s">
        <v>593</v>
      </c>
      <c r="C64">
        <v>5</v>
      </c>
      <c r="D64">
        <v>20</v>
      </c>
      <c r="E64">
        <v>3</v>
      </c>
      <c r="F64">
        <v>1</v>
      </c>
      <c r="G64">
        <v>0</v>
      </c>
      <c r="H64">
        <v>1</v>
      </c>
      <c r="I64">
        <v>0</v>
      </c>
      <c r="J64">
        <v>0</v>
      </c>
      <c r="L64">
        <v>0.8</v>
      </c>
      <c r="M64" t="s">
        <v>15</v>
      </c>
      <c r="N64" t="s">
        <v>15</v>
      </c>
      <c r="O64">
        <v>0.2</v>
      </c>
      <c r="P64">
        <f>SUM(OGC_Away_BrazilB[[#This Row],[0-15]:[31-45]])</f>
        <v>4</v>
      </c>
    </row>
    <row r="65" spans="1:16" x14ac:dyDescent="0.25">
      <c r="A65" t="s">
        <v>261</v>
      </c>
      <c r="B65" t="s">
        <v>535</v>
      </c>
      <c r="C65">
        <v>3</v>
      </c>
      <c r="D65">
        <v>49</v>
      </c>
      <c r="E65">
        <v>0</v>
      </c>
      <c r="F65">
        <v>0</v>
      </c>
      <c r="G65">
        <v>2</v>
      </c>
      <c r="H65">
        <v>0</v>
      </c>
      <c r="I65">
        <v>1</v>
      </c>
      <c r="J65">
        <v>0</v>
      </c>
      <c r="L65">
        <v>0.67</v>
      </c>
      <c r="M65" t="s">
        <v>15</v>
      </c>
      <c r="N65" t="s">
        <v>15</v>
      </c>
      <c r="O65">
        <v>0.33</v>
      </c>
      <c r="P65">
        <f>SUM(OGC_Away_BrazilB[[#This Row],[0-15]:[31-45]])</f>
        <v>2</v>
      </c>
    </row>
    <row r="66" spans="1:16" x14ac:dyDescent="0.25">
      <c r="A66" t="s">
        <v>262</v>
      </c>
      <c r="B66" t="s">
        <v>593</v>
      </c>
      <c r="C66">
        <v>7</v>
      </c>
      <c r="D66">
        <v>21</v>
      </c>
      <c r="E66">
        <v>4</v>
      </c>
      <c r="F66">
        <v>1</v>
      </c>
      <c r="G66">
        <v>1</v>
      </c>
      <c r="H66">
        <v>1</v>
      </c>
      <c r="I66">
        <v>0</v>
      </c>
      <c r="J66">
        <v>0</v>
      </c>
      <c r="L66">
        <v>0.86</v>
      </c>
      <c r="M66" t="s">
        <v>15</v>
      </c>
      <c r="N66" t="s">
        <v>15</v>
      </c>
      <c r="O66">
        <v>0.14000000000000001</v>
      </c>
      <c r="P66">
        <f>SUM(OGC_Away_BrazilB[[#This Row],[0-15]:[31-45]])</f>
        <v>6</v>
      </c>
    </row>
    <row r="67" spans="1:16" x14ac:dyDescent="0.25">
      <c r="A67" t="s">
        <v>263</v>
      </c>
      <c r="B67" t="s">
        <v>593</v>
      </c>
      <c r="C67">
        <v>5</v>
      </c>
      <c r="D67">
        <v>31</v>
      </c>
      <c r="E67">
        <v>1</v>
      </c>
      <c r="F67">
        <v>2</v>
      </c>
      <c r="G67">
        <v>2</v>
      </c>
      <c r="H67">
        <v>0</v>
      </c>
      <c r="I67">
        <v>0</v>
      </c>
      <c r="J67">
        <v>0</v>
      </c>
      <c r="L67">
        <v>1</v>
      </c>
      <c r="M67" t="s">
        <v>15</v>
      </c>
      <c r="N67" t="s">
        <v>15</v>
      </c>
      <c r="O67">
        <v>0</v>
      </c>
      <c r="P67">
        <f>SUM(OGC_Away_BrazilB[[#This Row],[0-15]:[31-45]])</f>
        <v>5</v>
      </c>
    </row>
    <row r="68" spans="1:16" x14ac:dyDescent="0.25">
      <c r="A68" t="s">
        <v>264</v>
      </c>
      <c r="B68" t="s">
        <v>593</v>
      </c>
      <c r="C68">
        <v>7</v>
      </c>
      <c r="D68">
        <v>24</v>
      </c>
      <c r="E68">
        <v>4</v>
      </c>
      <c r="F68">
        <v>1</v>
      </c>
      <c r="G68">
        <v>0</v>
      </c>
      <c r="H68">
        <v>2</v>
      </c>
      <c r="I68">
        <v>0</v>
      </c>
      <c r="J68">
        <v>0</v>
      </c>
      <c r="L68">
        <v>0.71</v>
      </c>
      <c r="M68" t="s">
        <v>15</v>
      </c>
      <c r="N68" t="s">
        <v>15</v>
      </c>
      <c r="O68">
        <v>0.28999999999999998</v>
      </c>
      <c r="P68">
        <f>SUM(OGC_Away_BrazilB[[#This Row],[0-15]:[31-45]])</f>
        <v>5</v>
      </c>
    </row>
    <row r="69" spans="1:16" x14ac:dyDescent="0.25">
      <c r="A69" t="s">
        <v>265</v>
      </c>
      <c r="B69" t="s">
        <v>670</v>
      </c>
      <c r="C69">
        <v>7</v>
      </c>
      <c r="D69">
        <v>22</v>
      </c>
      <c r="E69">
        <v>4</v>
      </c>
      <c r="F69">
        <v>2</v>
      </c>
      <c r="G69">
        <v>0</v>
      </c>
      <c r="H69">
        <v>0</v>
      </c>
      <c r="I69">
        <v>1</v>
      </c>
      <c r="J69">
        <v>0</v>
      </c>
      <c r="L69">
        <v>0.86</v>
      </c>
      <c r="M69" t="s">
        <v>15</v>
      </c>
      <c r="N69" t="s">
        <v>15</v>
      </c>
      <c r="O69">
        <v>0.14000000000000001</v>
      </c>
      <c r="P69">
        <f>SUM(OGC_Away_BrazilB[[#This Row],[0-15]:[31-45]])</f>
        <v>6</v>
      </c>
    </row>
    <row r="70" spans="1:16" x14ac:dyDescent="0.25">
      <c r="A70" t="s">
        <v>266</v>
      </c>
      <c r="B70" t="s">
        <v>593</v>
      </c>
      <c r="C70">
        <v>4</v>
      </c>
      <c r="D70">
        <v>32</v>
      </c>
      <c r="E70">
        <v>1</v>
      </c>
      <c r="F70">
        <v>2</v>
      </c>
      <c r="G70">
        <v>0</v>
      </c>
      <c r="H70">
        <v>0</v>
      </c>
      <c r="I70">
        <v>1</v>
      </c>
      <c r="J70">
        <v>0</v>
      </c>
      <c r="L70">
        <v>0.75</v>
      </c>
      <c r="M70" t="s">
        <v>15</v>
      </c>
      <c r="N70" t="s">
        <v>15</v>
      </c>
      <c r="O70">
        <v>0.25</v>
      </c>
      <c r="P70">
        <f>SUM(OGC_Away_BrazilB[[#This Row],[0-15]:[31-45]])</f>
        <v>3</v>
      </c>
    </row>
    <row r="71" spans="1:16" x14ac:dyDescent="0.25">
      <c r="A71" t="s">
        <v>267</v>
      </c>
      <c r="B71" t="s">
        <v>670</v>
      </c>
      <c r="C71">
        <v>8</v>
      </c>
      <c r="D71">
        <v>36</v>
      </c>
      <c r="E71">
        <v>0</v>
      </c>
      <c r="F71">
        <v>3</v>
      </c>
      <c r="G71">
        <v>4</v>
      </c>
      <c r="H71">
        <v>1</v>
      </c>
      <c r="I71">
        <v>0</v>
      </c>
      <c r="J71">
        <v>0</v>
      </c>
      <c r="L71">
        <v>0.88</v>
      </c>
      <c r="M71" t="s">
        <v>15</v>
      </c>
      <c r="N71" t="s">
        <v>15</v>
      </c>
      <c r="O71">
        <v>0.12</v>
      </c>
      <c r="P71">
        <f>SUM(OGC_Away_BrazilB[[#This Row],[0-15]:[31-45]])</f>
        <v>7</v>
      </c>
    </row>
    <row r="72" spans="1:16" x14ac:dyDescent="0.25">
      <c r="A72" t="s">
        <v>268</v>
      </c>
      <c r="B72" t="s">
        <v>670</v>
      </c>
      <c r="C72">
        <v>7</v>
      </c>
      <c r="D72">
        <v>36</v>
      </c>
      <c r="E72">
        <v>1</v>
      </c>
      <c r="F72">
        <v>3</v>
      </c>
      <c r="G72">
        <v>1</v>
      </c>
      <c r="H72">
        <v>1</v>
      </c>
      <c r="I72">
        <v>0</v>
      </c>
      <c r="J72">
        <v>1</v>
      </c>
      <c r="L72">
        <v>0.71</v>
      </c>
      <c r="M72" t="s">
        <v>15</v>
      </c>
      <c r="N72" t="s">
        <v>15</v>
      </c>
      <c r="O72">
        <v>0.28999999999999998</v>
      </c>
      <c r="P72">
        <f>SUM(OGC_Away_BrazilB[[#This Row],[0-15]:[31-45]])</f>
        <v>5</v>
      </c>
    </row>
    <row r="73" spans="1:16" x14ac:dyDescent="0.25">
      <c r="A73" t="s">
        <v>269</v>
      </c>
      <c r="B73" t="s">
        <v>593</v>
      </c>
      <c r="C73">
        <v>8</v>
      </c>
      <c r="D73">
        <v>41</v>
      </c>
      <c r="E73">
        <v>0</v>
      </c>
      <c r="F73">
        <v>2</v>
      </c>
      <c r="G73">
        <v>2</v>
      </c>
      <c r="H73">
        <v>3</v>
      </c>
      <c r="I73">
        <v>1</v>
      </c>
      <c r="J73">
        <v>0</v>
      </c>
      <c r="L73">
        <v>0.5</v>
      </c>
      <c r="M73" t="s">
        <v>15</v>
      </c>
      <c r="N73" t="s">
        <v>15</v>
      </c>
      <c r="O73">
        <v>0.5</v>
      </c>
      <c r="P73">
        <f>SUM(OGC_Away_BrazilB[[#This Row],[0-15]:[31-45]])</f>
        <v>4</v>
      </c>
    </row>
    <row r="74" spans="1:16" x14ac:dyDescent="0.25">
      <c r="A74" t="s">
        <v>270</v>
      </c>
      <c r="B74" t="s">
        <v>670</v>
      </c>
      <c r="C74">
        <v>6</v>
      </c>
      <c r="D74">
        <v>47</v>
      </c>
      <c r="E74">
        <v>1</v>
      </c>
      <c r="F74">
        <v>1</v>
      </c>
      <c r="G74">
        <v>2</v>
      </c>
      <c r="H74">
        <v>0</v>
      </c>
      <c r="I74">
        <v>1</v>
      </c>
      <c r="J74">
        <v>1</v>
      </c>
      <c r="L74">
        <v>0.67</v>
      </c>
      <c r="M74" t="s">
        <v>15</v>
      </c>
      <c r="N74" t="s">
        <v>15</v>
      </c>
      <c r="O74">
        <v>0.33</v>
      </c>
      <c r="P74">
        <f>SUM(OGC_Away_BrazilB[[#This Row],[0-15]:[31-45]])</f>
        <v>4</v>
      </c>
    </row>
    <row r="75" spans="1:16" x14ac:dyDescent="0.25">
      <c r="A75" t="s">
        <v>271</v>
      </c>
      <c r="B75" t="s">
        <v>593</v>
      </c>
      <c r="C75">
        <v>4</v>
      </c>
      <c r="D75">
        <v>60</v>
      </c>
      <c r="E75">
        <v>0</v>
      </c>
      <c r="F75">
        <v>0</v>
      </c>
      <c r="G75">
        <v>0</v>
      </c>
      <c r="H75">
        <v>2</v>
      </c>
      <c r="I75">
        <v>2</v>
      </c>
      <c r="J75">
        <v>0</v>
      </c>
      <c r="L75">
        <v>0</v>
      </c>
      <c r="M75" t="s">
        <v>15</v>
      </c>
      <c r="N75" t="s">
        <v>15</v>
      </c>
      <c r="O75">
        <v>1</v>
      </c>
      <c r="P75">
        <f>SUM(OGC_Away_BrazilB[[#This Row],[0-15]:[31-45]])</f>
        <v>0</v>
      </c>
    </row>
    <row r="76" spans="1:16" x14ac:dyDescent="0.25">
      <c r="A76" t="s">
        <v>272</v>
      </c>
      <c r="B76" t="s">
        <v>593</v>
      </c>
      <c r="C76">
        <v>8</v>
      </c>
      <c r="D76">
        <v>38</v>
      </c>
      <c r="E76">
        <v>1</v>
      </c>
      <c r="F76">
        <v>3</v>
      </c>
      <c r="G76">
        <v>1</v>
      </c>
      <c r="H76">
        <v>2</v>
      </c>
      <c r="I76">
        <v>0</v>
      </c>
      <c r="J76">
        <v>1</v>
      </c>
      <c r="L76">
        <v>0.62</v>
      </c>
      <c r="M76" t="s">
        <v>15</v>
      </c>
      <c r="N76" t="s">
        <v>15</v>
      </c>
      <c r="O76">
        <v>0.38</v>
      </c>
      <c r="P76">
        <f>SUM(OGC_Away_BrazilB[[#This Row],[0-15]:[31-45]])</f>
        <v>5</v>
      </c>
    </row>
    <row r="77" spans="1:16" x14ac:dyDescent="0.25">
      <c r="A77" t="s">
        <v>273</v>
      </c>
      <c r="B77" t="s">
        <v>670</v>
      </c>
      <c r="C77">
        <v>6</v>
      </c>
      <c r="D77">
        <v>20</v>
      </c>
      <c r="E77">
        <v>2</v>
      </c>
      <c r="F77">
        <v>3</v>
      </c>
      <c r="G77">
        <v>1</v>
      </c>
      <c r="H77">
        <v>0</v>
      </c>
      <c r="I77">
        <v>0</v>
      </c>
      <c r="J77">
        <v>0</v>
      </c>
      <c r="L77">
        <v>1</v>
      </c>
      <c r="M77" t="s">
        <v>15</v>
      </c>
      <c r="N77" t="s">
        <v>15</v>
      </c>
      <c r="O77">
        <v>0</v>
      </c>
      <c r="P77">
        <f>SUM(OGC_Away_BrazilB[[#This Row],[0-15]:[31-45]])</f>
        <v>6</v>
      </c>
    </row>
    <row r="78" spans="1:16" x14ac:dyDescent="0.25">
      <c r="A78" t="s">
        <v>274</v>
      </c>
      <c r="B78" t="s">
        <v>593</v>
      </c>
      <c r="C78">
        <v>8</v>
      </c>
      <c r="D78">
        <v>23</v>
      </c>
      <c r="E78">
        <v>4</v>
      </c>
      <c r="F78">
        <v>2</v>
      </c>
      <c r="G78">
        <v>0</v>
      </c>
      <c r="H78">
        <v>2</v>
      </c>
      <c r="I78">
        <v>0</v>
      </c>
      <c r="J78">
        <v>0</v>
      </c>
      <c r="L78">
        <v>0.75</v>
      </c>
      <c r="M78" t="s">
        <v>15</v>
      </c>
      <c r="N78" t="s">
        <v>15</v>
      </c>
      <c r="O78">
        <v>0.25</v>
      </c>
      <c r="P78">
        <f>SUM(OGC_Away_BrazilB[[#This Row],[0-15]:[31-45]])</f>
        <v>6</v>
      </c>
    </row>
    <row r="79" spans="1:16" x14ac:dyDescent="0.25">
      <c r="A79" t="s">
        <v>275</v>
      </c>
      <c r="B79" t="s">
        <v>670</v>
      </c>
      <c r="C79">
        <v>4</v>
      </c>
      <c r="D79">
        <v>11</v>
      </c>
      <c r="E79">
        <v>3</v>
      </c>
      <c r="F79">
        <v>1</v>
      </c>
      <c r="G79">
        <v>0</v>
      </c>
      <c r="H79">
        <v>0</v>
      </c>
      <c r="I79">
        <v>0</v>
      </c>
      <c r="J79">
        <v>0</v>
      </c>
      <c r="L79">
        <v>1</v>
      </c>
      <c r="M79" t="s">
        <v>15</v>
      </c>
      <c r="N79" t="s">
        <v>15</v>
      </c>
      <c r="O79">
        <v>0</v>
      </c>
      <c r="P79">
        <f>SUM(OGC_Away_BrazilB[[#This Row],[0-15]:[31-45]])</f>
        <v>4</v>
      </c>
    </row>
    <row r="80" spans="1:16" x14ac:dyDescent="0.25">
      <c r="A80" t="s">
        <v>276</v>
      </c>
      <c r="B80" t="s">
        <v>670</v>
      </c>
      <c r="C80">
        <v>6</v>
      </c>
      <c r="D80">
        <v>23</v>
      </c>
      <c r="E80">
        <v>2</v>
      </c>
      <c r="F80">
        <v>3</v>
      </c>
      <c r="G80">
        <v>0</v>
      </c>
      <c r="H80">
        <v>1</v>
      </c>
      <c r="I80">
        <v>0</v>
      </c>
      <c r="J80">
        <v>0</v>
      </c>
      <c r="L80">
        <v>0.83</v>
      </c>
      <c r="M80" t="s">
        <v>15</v>
      </c>
      <c r="N80" t="s">
        <v>15</v>
      </c>
      <c r="O80">
        <v>0.17</v>
      </c>
      <c r="P80">
        <f>SUM(OGC_Away_BrazilB[[#This Row],[0-15]:[31-45]])</f>
        <v>5</v>
      </c>
    </row>
    <row r="81" spans="1:16" x14ac:dyDescent="0.25">
      <c r="A81" t="s">
        <v>277</v>
      </c>
      <c r="B81" t="s">
        <v>670</v>
      </c>
      <c r="C81">
        <v>7</v>
      </c>
      <c r="D81">
        <v>37</v>
      </c>
      <c r="E81">
        <v>2</v>
      </c>
      <c r="F81">
        <v>2</v>
      </c>
      <c r="G81">
        <v>0</v>
      </c>
      <c r="H81">
        <v>1</v>
      </c>
      <c r="I81">
        <v>1</v>
      </c>
      <c r="J81">
        <v>1</v>
      </c>
      <c r="L81">
        <v>0.56999999999999995</v>
      </c>
      <c r="M81" t="s">
        <v>15</v>
      </c>
      <c r="N81" t="s">
        <v>15</v>
      </c>
      <c r="O81">
        <v>0.43</v>
      </c>
      <c r="P81">
        <f>SUM(OGC_Away_BrazilB[[#This Row],[0-15]:[31-45]])</f>
        <v>4</v>
      </c>
    </row>
    <row r="82" spans="1:16" x14ac:dyDescent="0.25">
      <c r="A82" t="s">
        <v>278</v>
      </c>
      <c r="B82" t="s">
        <v>614</v>
      </c>
      <c r="C82">
        <v>6</v>
      </c>
      <c r="D82">
        <v>36</v>
      </c>
      <c r="E82">
        <v>1</v>
      </c>
      <c r="F82">
        <v>2</v>
      </c>
      <c r="G82">
        <v>2</v>
      </c>
      <c r="H82">
        <v>0</v>
      </c>
      <c r="I82">
        <v>0</v>
      </c>
      <c r="J82">
        <v>1</v>
      </c>
      <c r="L82">
        <v>0.83</v>
      </c>
      <c r="M82" t="s">
        <v>15</v>
      </c>
      <c r="N82" t="s">
        <v>15</v>
      </c>
      <c r="O82">
        <v>0.17</v>
      </c>
      <c r="P82">
        <f>SUM(OGC_Away_BrazilB[[#This Row],[0-15]:[31-45]])</f>
        <v>5</v>
      </c>
    </row>
    <row r="83" spans="1:16" x14ac:dyDescent="0.25">
      <c r="A83" t="s">
        <v>279</v>
      </c>
      <c r="B83" t="s">
        <v>670</v>
      </c>
      <c r="C83">
        <v>7</v>
      </c>
      <c r="D83">
        <v>33</v>
      </c>
      <c r="E83">
        <v>2</v>
      </c>
      <c r="F83">
        <v>2</v>
      </c>
      <c r="G83">
        <v>1</v>
      </c>
      <c r="H83">
        <v>1</v>
      </c>
      <c r="I83">
        <v>0</v>
      </c>
      <c r="J83">
        <v>1</v>
      </c>
      <c r="L83">
        <v>0.71</v>
      </c>
      <c r="M83" t="s">
        <v>15</v>
      </c>
      <c r="N83" t="s">
        <v>15</v>
      </c>
      <c r="O83">
        <v>0.28999999999999998</v>
      </c>
      <c r="P83">
        <f>SUM(OGC_Away_BrazilB[[#This Row],[0-15]:[31-45]])</f>
        <v>5</v>
      </c>
    </row>
    <row r="84" spans="1:16" x14ac:dyDescent="0.25">
      <c r="A84" t="s">
        <v>280</v>
      </c>
      <c r="B84" t="s">
        <v>593</v>
      </c>
      <c r="C84">
        <v>4</v>
      </c>
      <c r="D84">
        <v>56</v>
      </c>
      <c r="E84">
        <v>0</v>
      </c>
      <c r="F84">
        <v>1</v>
      </c>
      <c r="G84">
        <v>0</v>
      </c>
      <c r="H84">
        <v>1</v>
      </c>
      <c r="I84">
        <v>1</v>
      </c>
      <c r="J84">
        <v>1</v>
      </c>
      <c r="L84">
        <v>0.25</v>
      </c>
      <c r="M84" t="s">
        <v>15</v>
      </c>
      <c r="N84" t="s">
        <v>15</v>
      </c>
      <c r="O84">
        <v>0.75</v>
      </c>
      <c r="P84">
        <f>SUM(OGC_Away_BrazilB[[#This Row],[0-15]:[31-45]])</f>
        <v>1</v>
      </c>
    </row>
    <row r="85" spans="1:16" x14ac:dyDescent="0.25">
      <c r="A85" t="s">
        <v>281</v>
      </c>
      <c r="B85" t="s">
        <v>593</v>
      </c>
      <c r="C85">
        <v>5</v>
      </c>
      <c r="D85">
        <v>27</v>
      </c>
      <c r="E85">
        <v>2</v>
      </c>
      <c r="F85">
        <v>1</v>
      </c>
      <c r="G85">
        <v>0</v>
      </c>
      <c r="H85">
        <v>2</v>
      </c>
      <c r="I85">
        <v>0</v>
      </c>
      <c r="J85">
        <v>0</v>
      </c>
      <c r="L85">
        <v>0.6</v>
      </c>
      <c r="M85" t="s">
        <v>15</v>
      </c>
      <c r="N85" t="s">
        <v>15</v>
      </c>
      <c r="O85">
        <v>0.4</v>
      </c>
      <c r="P85">
        <f>SUM(OGC_Away_BrazilB[[#This Row],[0-15]:[31-45]])</f>
        <v>3</v>
      </c>
    </row>
    <row r="86" spans="1:16" x14ac:dyDescent="0.25">
      <c r="A86" t="s">
        <v>282</v>
      </c>
      <c r="B86" t="s">
        <v>670</v>
      </c>
      <c r="C86">
        <v>7</v>
      </c>
      <c r="D86">
        <v>44</v>
      </c>
      <c r="E86">
        <v>2</v>
      </c>
      <c r="F86">
        <v>1</v>
      </c>
      <c r="G86">
        <v>0</v>
      </c>
      <c r="H86">
        <v>1</v>
      </c>
      <c r="I86">
        <v>1</v>
      </c>
      <c r="J86">
        <v>2</v>
      </c>
      <c r="L86">
        <v>0.43</v>
      </c>
      <c r="M86" t="s">
        <v>15</v>
      </c>
      <c r="N86" t="s">
        <v>15</v>
      </c>
      <c r="O86">
        <v>0.56999999999999995</v>
      </c>
      <c r="P86">
        <f>SUM(OGC_Away_BrazilB[[#This Row],[0-15]:[31-45]])</f>
        <v>3</v>
      </c>
    </row>
    <row r="87" spans="1:16" x14ac:dyDescent="0.25">
      <c r="A87" t="s">
        <v>283</v>
      </c>
      <c r="B87" t="s">
        <v>593</v>
      </c>
      <c r="C87">
        <v>3</v>
      </c>
      <c r="D87">
        <v>42</v>
      </c>
      <c r="E87">
        <v>1</v>
      </c>
      <c r="F87">
        <v>1</v>
      </c>
      <c r="G87">
        <v>0</v>
      </c>
      <c r="H87">
        <v>0</v>
      </c>
      <c r="I87">
        <v>0</v>
      </c>
      <c r="J87">
        <v>1</v>
      </c>
      <c r="L87">
        <v>0.67</v>
      </c>
      <c r="M87" t="s">
        <v>15</v>
      </c>
      <c r="N87" t="s">
        <v>15</v>
      </c>
      <c r="O87">
        <v>0.33</v>
      </c>
      <c r="P87">
        <f>SUM(OGC_Away_BrazilB[[#This Row],[0-15]:[31-45]])</f>
        <v>2</v>
      </c>
    </row>
    <row r="88" spans="1:16" x14ac:dyDescent="0.25">
      <c r="A88" t="s">
        <v>284</v>
      </c>
      <c r="B88" t="s">
        <v>593</v>
      </c>
      <c r="C88">
        <v>4</v>
      </c>
      <c r="D88">
        <v>15</v>
      </c>
      <c r="E88">
        <v>3</v>
      </c>
      <c r="F88">
        <v>0</v>
      </c>
      <c r="G88">
        <v>1</v>
      </c>
      <c r="H88">
        <v>0</v>
      </c>
      <c r="I88">
        <v>0</v>
      </c>
      <c r="J88">
        <v>0</v>
      </c>
      <c r="L88">
        <v>1</v>
      </c>
      <c r="M88" t="s">
        <v>15</v>
      </c>
      <c r="N88" t="s">
        <v>15</v>
      </c>
      <c r="O88">
        <v>0</v>
      </c>
      <c r="P88">
        <f>SUM(OGC_Away_BrazilB[[#This Row],[0-15]:[31-45]])</f>
        <v>4</v>
      </c>
    </row>
    <row r="89" spans="1:16" x14ac:dyDescent="0.25">
      <c r="A89" t="s">
        <v>285</v>
      </c>
      <c r="B89" t="s">
        <v>670</v>
      </c>
      <c r="C89">
        <v>6</v>
      </c>
      <c r="D89">
        <v>19</v>
      </c>
      <c r="E89">
        <v>4</v>
      </c>
      <c r="F89">
        <v>0</v>
      </c>
      <c r="G89">
        <v>2</v>
      </c>
      <c r="H89">
        <v>0</v>
      </c>
      <c r="I89">
        <v>0</v>
      </c>
      <c r="J89">
        <v>0</v>
      </c>
      <c r="L89">
        <v>1</v>
      </c>
      <c r="M89" t="s">
        <v>15</v>
      </c>
      <c r="N89" t="s">
        <v>15</v>
      </c>
      <c r="O89">
        <v>0</v>
      </c>
      <c r="P89">
        <f>SUM(OGC_Away_BrazilB[[#This Row],[0-15]:[31-45]])</f>
        <v>6</v>
      </c>
    </row>
    <row r="90" spans="1:16" x14ac:dyDescent="0.25">
      <c r="A90" t="s">
        <v>286</v>
      </c>
      <c r="B90" t="s">
        <v>593</v>
      </c>
      <c r="C90">
        <v>3</v>
      </c>
      <c r="D90">
        <v>20</v>
      </c>
      <c r="E90">
        <v>2</v>
      </c>
      <c r="F90">
        <v>0</v>
      </c>
      <c r="G90">
        <v>0</v>
      </c>
      <c r="H90">
        <v>1</v>
      </c>
      <c r="I90">
        <v>0</v>
      </c>
      <c r="J90">
        <v>0</v>
      </c>
      <c r="L90">
        <v>0.67</v>
      </c>
      <c r="M90" t="s">
        <v>15</v>
      </c>
      <c r="N90" t="s">
        <v>15</v>
      </c>
      <c r="O90">
        <v>0.33</v>
      </c>
      <c r="P90">
        <f>SUM(OGC_Away_BrazilB[[#This Row],[0-15]:[31-45]])</f>
        <v>2</v>
      </c>
    </row>
    <row r="91" spans="1:16" x14ac:dyDescent="0.25">
      <c r="A91" t="s">
        <v>287</v>
      </c>
      <c r="B91" t="s">
        <v>593</v>
      </c>
      <c r="C91">
        <v>10</v>
      </c>
      <c r="D91">
        <v>37</v>
      </c>
      <c r="E91">
        <v>3</v>
      </c>
      <c r="F91">
        <v>2</v>
      </c>
      <c r="G91">
        <v>3</v>
      </c>
      <c r="H91">
        <v>0</v>
      </c>
      <c r="I91">
        <v>0</v>
      </c>
      <c r="J91">
        <v>2</v>
      </c>
      <c r="L91">
        <v>0.8</v>
      </c>
      <c r="M91" t="s">
        <v>15</v>
      </c>
      <c r="N91" t="s">
        <v>15</v>
      </c>
      <c r="O91">
        <v>0.2</v>
      </c>
      <c r="P91">
        <f>SUM(OGC_Away_BrazilB[[#This Row],[0-15]:[31-45]])</f>
        <v>8</v>
      </c>
    </row>
    <row r="92" spans="1:16" x14ac:dyDescent="0.25">
      <c r="A92" t="s">
        <v>288</v>
      </c>
      <c r="B92" t="s">
        <v>670</v>
      </c>
      <c r="C92">
        <v>6</v>
      </c>
      <c r="D92">
        <v>64</v>
      </c>
      <c r="E92">
        <v>0</v>
      </c>
      <c r="F92">
        <v>1</v>
      </c>
      <c r="G92">
        <v>1</v>
      </c>
      <c r="H92">
        <v>0</v>
      </c>
      <c r="I92">
        <v>2</v>
      </c>
      <c r="J92">
        <v>2</v>
      </c>
      <c r="L92">
        <v>0.33</v>
      </c>
      <c r="M92" t="s">
        <v>15</v>
      </c>
      <c r="N92" t="s">
        <v>15</v>
      </c>
      <c r="O92">
        <v>0.67</v>
      </c>
      <c r="P92">
        <f>SUM(OGC_Away_BrazilB[[#This Row],[0-15]:[31-45]])</f>
        <v>2</v>
      </c>
    </row>
    <row r="93" spans="1:16" x14ac:dyDescent="0.25">
      <c r="A93" t="s">
        <v>289</v>
      </c>
      <c r="B93" t="s">
        <v>670</v>
      </c>
      <c r="C93">
        <v>8</v>
      </c>
      <c r="D93">
        <v>38</v>
      </c>
      <c r="E93">
        <v>3</v>
      </c>
      <c r="F93">
        <v>1</v>
      </c>
      <c r="G93">
        <v>1</v>
      </c>
      <c r="H93">
        <v>0</v>
      </c>
      <c r="I93">
        <v>2</v>
      </c>
      <c r="J93">
        <v>1</v>
      </c>
      <c r="L93">
        <v>0.62</v>
      </c>
      <c r="M93" t="s">
        <v>15</v>
      </c>
      <c r="N93" t="s">
        <v>15</v>
      </c>
      <c r="O93">
        <v>0.38</v>
      </c>
      <c r="P93">
        <f>SUM(OGC_Away_BrazilB[[#This Row],[0-15]:[31-45]])</f>
        <v>5</v>
      </c>
    </row>
    <row r="94" spans="1:16" x14ac:dyDescent="0.25">
      <c r="A94" t="s">
        <v>290</v>
      </c>
      <c r="B94" t="s">
        <v>535</v>
      </c>
      <c r="C94">
        <v>5</v>
      </c>
      <c r="D94">
        <v>33</v>
      </c>
      <c r="E94">
        <v>1</v>
      </c>
      <c r="F94">
        <v>1</v>
      </c>
      <c r="G94">
        <v>2</v>
      </c>
      <c r="H94">
        <v>1</v>
      </c>
      <c r="I94">
        <v>0</v>
      </c>
      <c r="J94">
        <v>0</v>
      </c>
      <c r="L94">
        <v>0.8</v>
      </c>
      <c r="M94" t="s">
        <v>15</v>
      </c>
      <c r="N94" t="s">
        <v>15</v>
      </c>
      <c r="O94">
        <v>0.2</v>
      </c>
      <c r="P94">
        <f>SUM(OGC_Away_BrazilB[[#This Row],[0-15]:[31-45]])</f>
        <v>4</v>
      </c>
    </row>
    <row r="95" spans="1:16" x14ac:dyDescent="0.25">
      <c r="A95" t="s">
        <v>291</v>
      </c>
      <c r="B95" t="s">
        <v>670</v>
      </c>
      <c r="C95">
        <v>3</v>
      </c>
      <c r="D95">
        <v>55</v>
      </c>
      <c r="E95">
        <v>0</v>
      </c>
      <c r="F95">
        <v>1</v>
      </c>
      <c r="G95">
        <v>0</v>
      </c>
      <c r="H95">
        <v>1</v>
      </c>
      <c r="I95">
        <v>0</v>
      </c>
      <c r="J95">
        <v>1</v>
      </c>
      <c r="L95">
        <v>0.33</v>
      </c>
      <c r="M95" t="s">
        <v>15</v>
      </c>
      <c r="N95" t="s">
        <v>15</v>
      </c>
      <c r="O95">
        <v>0.67</v>
      </c>
      <c r="P95">
        <f>SUM(OGC_Away_BrazilB[[#This Row],[0-15]:[31-45]])</f>
        <v>1</v>
      </c>
    </row>
    <row r="96" spans="1:16" x14ac:dyDescent="0.25">
      <c r="A96" t="s">
        <v>292</v>
      </c>
      <c r="B96" t="s">
        <v>593</v>
      </c>
      <c r="C96">
        <v>1</v>
      </c>
      <c r="D96">
        <v>25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L96">
        <v>1</v>
      </c>
      <c r="M96" t="s">
        <v>15</v>
      </c>
      <c r="N96" t="s">
        <v>15</v>
      </c>
      <c r="O96">
        <v>0</v>
      </c>
      <c r="P96">
        <f>SUM(OGC_Away_BrazilB[[#This Row],[0-15]:[31-45]])</f>
        <v>1</v>
      </c>
    </row>
    <row r="97" spans="1:16" x14ac:dyDescent="0.25">
      <c r="A97" t="s">
        <v>293</v>
      </c>
      <c r="B97" t="s">
        <v>593</v>
      </c>
      <c r="C97">
        <v>4</v>
      </c>
      <c r="D97">
        <v>22</v>
      </c>
      <c r="E97">
        <v>3</v>
      </c>
      <c r="F97">
        <v>0</v>
      </c>
      <c r="G97">
        <v>0</v>
      </c>
      <c r="H97">
        <v>0</v>
      </c>
      <c r="I97">
        <v>1</v>
      </c>
      <c r="J97">
        <v>0</v>
      </c>
      <c r="L97">
        <v>0.75</v>
      </c>
      <c r="M97" t="s">
        <v>15</v>
      </c>
      <c r="N97" t="s">
        <v>15</v>
      </c>
      <c r="O97">
        <v>0.25</v>
      </c>
      <c r="P97">
        <f>SUM(OGC_Away_BrazilB[[#This Row],[0-15]:[31-45]])</f>
        <v>3</v>
      </c>
    </row>
    <row r="98" spans="1:16" x14ac:dyDescent="0.25">
      <c r="A98" t="s">
        <v>294</v>
      </c>
      <c r="B98" t="s">
        <v>670</v>
      </c>
      <c r="C98">
        <v>4</v>
      </c>
      <c r="D98">
        <v>21</v>
      </c>
      <c r="E98">
        <v>1</v>
      </c>
      <c r="F98">
        <v>2</v>
      </c>
      <c r="G98">
        <v>1</v>
      </c>
      <c r="H98">
        <v>0</v>
      </c>
      <c r="I98">
        <v>0</v>
      </c>
      <c r="J98">
        <v>0</v>
      </c>
      <c r="L98">
        <v>1</v>
      </c>
      <c r="M98" t="s">
        <v>15</v>
      </c>
      <c r="N98" t="s">
        <v>15</v>
      </c>
      <c r="O98">
        <v>0</v>
      </c>
      <c r="P98">
        <f>SUM(OGC_Away_BrazilB[[#This Row],[0-15]:[31-45]])</f>
        <v>4</v>
      </c>
    </row>
    <row r="99" spans="1:16" x14ac:dyDescent="0.25">
      <c r="A99" t="s">
        <v>295</v>
      </c>
      <c r="B99" t="s">
        <v>593</v>
      </c>
      <c r="C99">
        <v>7</v>
      </c>
      <c r="D99">
        <v>25</v>
      </c>
      <c r="E99">
        <v>4</v>
      </c>
      <c r="F99">
        <v>1</v>
      </c>
      <c r="G99">
        <v>0</v>
      </c>
      <c r="H99">
        <v>1</v>
      </c>
      <c r="I99">
        <v>0</v>
      </c>
      <c r="J99">
        <v>1</v>
      </c>
      <c r="L99">
        <v>0.71</v>
      </c>
      <c r="M99" t="s">
        <v>15</v>
      </c>
      <c r="N99" t="s">
        <v>15</v>
      </c>
      <c r="O99">
        <v>0.28999999999999998</v>
      </c>
      <c r="P99">
        <f>SUM(OGC_Away_BrazilB[[#This Row],[0-15]:[31-45]])</f>
        <v>5</v>
      </c>
    </row>
    <row r="100" spans="1:16" x14ac:dyDescent="0.25">
      <c r="A100" t="s">
        <v>296</v>
      </c>
      <c r="B100" t="s">
        <v>670</v>
      </c>
      <c r="C100">
        <v>6</v>
      </c>
      <c r="D100">
        <v>29</v>
      </c>
      <c r="E100">
        <v>3</v>
      </c>
      <c r="F100">
        <v>0</v>
      </c>
      <c r="G100">
        <v>2</v>
      </c>
      <c r="H100">
        <v>0</v>
      </c>
      <c r="I100">
        <v>0</v>
      </c>
      <c r="J100">
        <v>1</v>
      </c>
      <c r="L100">
        <v>0.83</v>
      </c>
      <c r="M100" t="s">
        <v>15</v>
      </c>
      <c r="N100" t="s">
        <v>15</v>
      </c>
      <c r="O100">
        <v>0.17</v>
      </c>
      <c r="P100">
        <f>SUM(OGC_Away_BrazilB[[#This Row],[0-15]:[31-45]])</f>
        <v>5</v>
      </c>
    </row>
    <row r="101" spans="1:16" x14ac:dyDescent="0.25">
      <c r="A101" t="s">
        <v>297</v>
      </c>
      <c r="B101" t="s">
        <v>593</v>
      </c>
      <c r="C101">
        <v>4</v>
      </c>
      <c r="D101">
        <v>28</v>
      </c>
      <c r="E101">
        <v>2</v>
      </c>
      <c r="F101">
        <v>1</v>
      </c>
      <c r="G101">
        <v>0</v>
      </c>
      <c r="H101">
        <v>0</v>
      </c>
      <c r="I101">
        <v>1</v>
      </c>
      <c r="J101">
        <v>0</v>
      </c>
      <c r="L101">
        <v>0.75</v>
      </c>
      <c r="M101" t="s">
        <v>15</v>
      </c>
      <c r="N101" t="s">
        <v>15</v>
      </c>
      <c r="O101">
        <v>0.25</v>
      </c>
      <c r="P101">
        <f>SUM(OGC_Away_BrazilB[[#This Row],[0-15]:[31-45]])</f>
        <v>3</v>
      </c>
    </row>
    <row r="102" spans="1:16" x14ac:dyDescent="0.25">
      <c r="A102" t="s">
        <v>298</v>
      </c>
      <c r="B102" t="s">
        <v>535</v>
      </c>
      <c r="C102">
        <v>4</v>
      </c>
      <c r="D102">
        <v>11</v>
      </c>
      <c r="E102">
        <v>2</v>
      </c>
      <c r="F102">
        <v>2</v>
      </c>
      <c r="G102">
        <v>0</v>
      </c>
      <c r="H102">
        <v>0</v>
      </c>
      <c r="I102">
        <v>0</v>
      </c>
      <c r="J102">
        <v>0</v>
      </c>
      <c r="L102">
        <v>1</v>
      </c>
      <c r="M102" t="s">
        <v>15</v>
      </c>
      <c r="N102" t="s">
        <v>15</v>
      </c>
      <c r="O102">
        <v>0</v>
      </c>
      <c r="P102">
        <f>SUM(OGC_Away_BrazilB[[#This Row],[0-15]:[31-45]])</f>
        <v>4</v>
      </c>
    </row>
    <row r="103" spans="1:16" x14ac:dyDescent="0.25">
      <c r="A103" t="s">
        <v>299</v>
      </c>
      <c r="B103" t="s">
        <v>535</v>
      </c>
      <c r="C103">
        <v>5</v>
      </c>
      <c r="D103">
        <v>15</v>
      </c>
      <c r="E103">
        <v>2</v>
      </c>
      <c r="F103">
        <v>3</v>
      </c>
      <c r="G103">
        <v>0</v>
      </c>
      <c r="H103">
        <v>0</v>
      </c>
      <c r="I103">
        <v>0</v>
      </c>
      <c r="J103">
        <v>0</v>
      </c>
      <c r="L103">
        <v>1</v>
      </c>
      <c r="M103" t="s">
        <v>15</v>
      </c>
      <c r="N103" t="s">
        <v>15</v>
      </c>
      <c r="O103">
        <v>0</v>
      </c>
      <c r="P103">
        <f>SUM(OGC_Away_BrazilB[[#This Row],[0-15]:[31-45]])</f>
        <v>5</v>
      </c>
    </row>
    <row r="104" spans="1:16" x14ac:dyDescent="0.25">
      <c r="A104" t="s">
        <v>300</v>
      </c>
      <c r="B104" t="s">
        <v>535</v>
      </c>
      <c r="C104">
        <v>5</v>
      </c>
      <c r="D104">
        <v>25</v>
      </c>
      <c r="E104">
        <v>1</v>
      </c>
      <c r="F104">
        <v>3</v>
      </c>
      <c r="G104">
        <v>0</v>
      </c>
      <c r="H104">
        <v>1</v>
      </c>
      <c r="I104">
        <v>0</v>
      </c>
      <c r="J104">
        <v>0</v>
      </c>
      <c r="L104">
        <v>0.8</v>
      </c>
      <c r="M104" t="s">
        <v>15</v>
      </c>
      <c r="N104" t="s">
        <v>15</v>
      </c>
      <c r="O104">
        <v>0.2</v>
      </c>
      <c r="P104">
        <f>SUM(OGC_Away_BrazilB[[#This Row],[0-15]:[31-45]])</f>
        <v>4</v>
      </c>
    </row>
    <row r="105" spans="1:16" x14ac:dyDescent="0.25">
      <c r="A105" t="s">
        <v>301</v>
      </c>
      <c r="B105" t="s">
        <v>535</v>
      </c>
      <c r="C105">
        <v>3</v>
      </c>
      <c r="D105">
        <v>48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1</v>
      </c>
      <c r="L105">
        <v>0.67</v>
      </c>
      <c r="M105" t="s">
        <v>15</v>
      </c>
      <c r="N105" t="s">
        <v>15</v>
      </c>
      <c r="O105">
        <v>0.33</v>
      </c>
      <c r="P105">
        <f>SUM(OGC_Away_BrazilB[[#This Row],[0-15]:[31-45]])</f>
        <v>2</v>
      </c>
    </row>
    <row r="106" spans="1:16" x14ac:dyDescent="0.25">
      <c r="A106" t="s">
        <v>302</v>
      </c>
      <c r="B106" t="s">
        <v>535</v>
      </c>
      <c r="C106">
        <v>2</v>
      </c>
      <c r="D106">
        <v>14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L106">
        <v>1</v>
      </c>
      <c r="M106" t="s">
        <v>15</v>
      </c>
      <c r="N106" t="s">
        <v>15</v>
      </c>
      <c r="O106">
        <v>0</v>
      </c>
      <c r="P106">
        <f>SUM(OGC_Away_BrazilB[[#This Row],[0-15]:[31-45]])</f>
        <v>2</v>
      </c>
    </row>
    <row r="107" spans="1:16" x14ac:dyDescent="0.25">
      <c r="A107" t="s">
        <v>303</v>
      </c>
      <c r="B107" t="s">
        <v>535</v>
      </c>
      <c r="C107">
        <v>6</v>
      </c>
      <c r="D107">
        <v>56</v>
      </c>
      <c r="E107">
        <v>0</v>
      </c>
      <c r="F107">
        <v>1</v>
      </c>
      <c r="G107">
        <v>1</v>
      </c>
      <c r="H107">
        <v>1</v>
      </c>
      <c r="I107">
        <v>2</v>
      </c>
      <c r="J107">
        <v>1</v>
      </c>
      <c r="L107">
        <v>0.33</v>
      </c>
      <c r="M107" t="s">
        <v>15</v>
      </c>
      <c r="N107" t="s">
        <v>15</v>
      </c>
      <c r="O107">
        <v>0.67</v>
      </c>
      <c r="P107">
        <f>SUM(OGC_Away_BrazilB[[#This Row],[0-15]:[31-45]])</f>
        <v>2</v>
      </c>
    </row>
    <row r="108" spans="1:16" x14ac:dyDescent="0.25">
      <c r="A108" t="s">
        <v>304</v>
      </c>
      <c r="B108" t="s">
        <v>535</v>
      </c>
      <c r="C108">
        <v>5</v>
      </c>
      <c r="D108">
        <v>47</v>
      </c>
      <c r="E108">
        <v>0</v>
      </c>
      <c r="F108">
        <v>2</v>
      </c>
      <c r="G108">
        <v>1</v>
      </c>
      <c r="H108">
        <v>0</v>
      </c>
      <c r="I108">
        <v>1</v>
      </c>
      <c r="J108">
        <v>1</v>
      </c>
      <c r="L108">
        <v>0.6</v>
      </c>
      <c r="M108" t="s">
        <v>15</v>
      </c>
      <c r="N108" t="s">
        <v>15</v>
      </c>
      <c r="O108">
        <v>0.4</v>
      </c>
      <c r="P108">
        <f>SUM(OGC_Away_BrazilB[[#This Row],[0-15]:[31-45]])</f>
        <v>3</v>
      </c>
    </row>
    <row r="109" spans="1:16" x14ac:dyDescent="0.25">
      <c r="A109" t="s">
        <v>305</v>
      </c>
      <c r="B109" t="s">
        <v>535</v>
      </c>
      <c r="C109">
        <v>5</v>
      </c>
      <c r="D109">
        <v>39</v>
      </c>
      <c r="E109">
        <v>3</v>
      </c>
      <c r="F109">
        <v>0</v>
      </c>
      <c r="G109">
        <v>0</v>
      </c>
      <c r="H109">
        <v>0</v>
      </c>
      <c r="I109">
        <v>0</v>
      </c>
      <c r="J109">
        <v>2</v>
      </c>
      <c r="L109">
        <v>0.6</v>
      </c>
      <c r="M109" t="s">
        <v>15</v>
      </c>
      <c r="N109" t="s">
        <v>15</v>
      </c>
      <c r="O109">
        <v>0.4</v>
      </c>
      <c r="P109">
        <f>SUM(OGC_Away_BrazilB[[#This Row],[0-15]:[31-45]])</f>
        <v>3</v>
      </c>
    </row>
    <row r="110" spans="1:16" x14ac:dyDescent="0.25">
      <c r="A110" t="s">
        <v>306</v>
      </c>
      <c r="B110" t="s">
        <v>535</v>
      </c>
      <c r="C110">
        <v>4</v>
      </c>
      <c r="D110">
        <v>36</v>
      </c>
      <c r="E110">
        <v>0</v>
      </c>
      <c r="F110">
        <v>1</v>
      </c>
      <c r="G110">
        <v>2</v>
      </c>
      <c r="H110">
        <v>1</v>
      </c>
      <c r="I110">
        <v>0</v>
      </c>
      <c r="J110">
        <v>0</v>
      </c>
      <c r="L110">
        <v>0.75</v>
      </c>
      <c r="M110" t="s">
        <v>15</v>
      </c>
      <c r="N110" t="s">
        <v>15</v>
      </c>
      <c r="O110">
        <v>0.25</v>
      </c>
      <c r="P110">
        <f>SUM(OGC_Away_BrazilB[[#This Row],[0-15]:[31-45]])</f>
        <v>3</v>
      </c>
    </row>
    <row r="111" spans="1:16" x14ac:dyDescent="0.25">
      <c r="A111" t="s">
        <v>307</v>
      </c>
      <c r="B111" t="s">
        <v>535</v>
      </c>
      <c r="C111">
        <v>6</v>
      </c>
      <c r="D111">
        <v>12</v>
      </c>
      <c r="E111">
        <v>4</v>
      </c>
      <c r="F111">
        <v>1</v>
      </c>
      <c r="G111">
        <v>1</v>
      </c>
      <c r="H111">
        <v>0</v>
      </c>
      <c r="I111">
        <v>0</v>
      </c>
      <c r="J111">
        <v>0</v>
      </c>
      <c r="L111">
        <v>1</v>
      </c>
      <c r="M111" t="s">
        <v>15</v>
      </c>
      <c r="N111" t="s">
        <v>15</v>
      </c>
      <c r="O111">
        <v>0</v>
      </c>
      <c r="P111">
        <f>SUM(OGC_Away_BrazilB[[#This Row],[0-15]:[31-45]])</f>
        <v>6</v>
      </c>
    </row>
    <row r="112" spans="1:16" x14ac:dyDescent="0.25">
      <c r="A112" t="s">
        <v>308</v>
      </c>
      <c r="B112" t="s">
        <v>535</v>
      </c>
      <c r="C112">
        <v>5</v>
      </c>
      <c r="D112">
        <v>23</v>
      </c>
      <c r="E112">
        <v>3</v>
      </c>
      <c r="F112">
        <v>0</v>
      </c>
      <c r="G112">
        <v>1</v>
      </c>
      <c r="H112">
        <v>1</v>
      </c>
      <c r="I112">
        <v>0</v>
      </c>
      <c r="J112">
        <v>0</v>
      </c>
      <c r="L112">
        <v>0.8</v>
      </c>
      <c r="M112" t="s">
        <v>15</v>
      </c>
      <c r="N112" t="s">
        <v>15</v>
      </c>
      <c r="O112">
        <v>0.2</v>
      </c>
      <c r="P112">
        <f>SUM(OGC_Away_BrazilB[[#This Row],[0-15]:[31-45]])</f>
        <v>4</v>
      </c>
    </row>
    <row r="113" spans="1:16" x14ac:dyDescent="0.25">
      <c r="A113" t="s">
        <v>309</v>
      </c>
      <c r="B113" t="s">
        <v>470</v>
      </c>
      <c r="C113">
        <v>6</v>
      </c>
      <c r="D113">
        <v>32</v>
      </c>
      <c r="E113">
        <v>2</v>
      </c>
      <c r="F113">
        <v>1</v>
      </c>
      <c r="G113">
        <v>1</v>
      </c>
      <c r="H113">
        <v>1</v>
      </c>
      <c r="I113">
        <v>1</v>
      </c>
      <c r="J113">
        <v>0</v>
      </c>
      <c r="L113">
        <v>0.67</v>
      </c>
      <c r="M113" t="s">
        <v>15</v>
      </c>
      <c r="N113" t="s">
        <v>15</v>
      </c>
      <c r="O113">
        <v>0.33</v>
      </c>
      <c r="P113">
        <f>SUM(OGC_Away_BrazilB[[#This Row],[0-15]:[31-45]])</f>
        <v>4</v>
      </c>
    </row>
    <row r="114" spans="1:16" x14ac:dyDescent="0.25">
      <c r="A114" t="s">
        <v>310</v>
      </c>
      <c r="B114" t="s">
        <v>535</v>
      </c>
      <c r="C114">
        <v>3</v>
      </c>
      <c r="D114">
        <v>20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L114">
        <v>1</v>
      </c>
      <c r="M114" t="s">
        <v>15</v>
      </c>
      <c r="N114" t="s">
        <v>15</v>
      </c>
      <c r="O114">
        <v>0</v>
      </c>
      <c r="P114">
        <f>SUM(OGC_Away_BrazilB[[#This Row],[0-15]:[31-45]])</f>
        <v>3</v>
      </c>
    </row>
    <row r="115" spans="1:16" x14ac:dyDescent="0.25">
      <c r="A115" t="s">
        <v>311</v>
      </c>
      <c r="B115" t="s">
        <v>535</v>
      </c>
      <c r="C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L115">
        <v>0</v>
      </c>
      <c r="M115" t="s">
        <v>15</v>
      </c>
      <c r="N115" t="s">
        <v>15</v>
      </c>
      <c r="O115">
        <v>0</v>
      </c>
      <c r="P115">
        <f>SUM(OGC_Away_BrazilB[[#This Row],[0-15]:[31-45]])</f>
        <v>0</v>
      </c>
    </row>
    <row r="116" spans="1:16" x14ac:dyDescent="0.25">
      <c r="A116" t="s">
        <v>312</v>
      </c>
      <c r="B116" t="s">
        <v>593</v>
      </c>
      <c r="C116">
        <v>4</v>
      </c>
      <c r="D116">
        <v>27</v>
      </c>
      <c r="E116">
        <v>2</v>
      </c>
      <c r="F116">
        <v>0</v>
      </c>
      <c r="G116">
        <v>1</v>
      </c>
      <c r="H116">
        <v>1</v>
      </c>
      <c r="I116">
        <v>0</v>
      </c>
      <c r="J116">
        <v>0</v>
      </c>
      <c r="L116">
        <v>0.75</v>
      </c>
      <c r="M116" t="s">
        <v>15</v>
      </c>
      <c r="N116" t="s">
        <v>15</v>
      </c>
      <c r="O116">
        <v>0.25</v>
      </c>
      <c r="P116">
        <f>SUM(OGC_Away_BrazilB[[#This Row],[0-15]:[31-45]])</f>
        <v>3</v>
      </c>
    </row>
    <row r="117" spans="1:16" x14ac:dyDescent="0.25">
      <c r="A117" t="s">
        <v>313</v>
      </c>
      <c r="B117" t="s">
        <v>535</v>
      </c>
      <c r="C117">
        <v>5</v>
      </c>
      <c r="D117">
        <v>13</v>
      </c>
      <c r="E117">
        <v>4</v>
      </c>
      <c r="F117">
        <v>0</v>
      </c>
      <c r="G117">
        <v>1</v>
      </c>
      <c r="H117">
        <v>0</v>
      </c>
      <c r="I117">
        <v>0</v>
      </c>
      <c r="J117">
        <v>0</v>
      </c>
      <c r="L117">
        <v>1</v>
      </c>
      <c r="M117" t="s">
        <v>15</v>
      </c>
      <c r="N117" t="s">
        <v>15</v>
      </c>
      <c r="O117">
        <v>0</v>
      </c>
      <c r="P117">
        <f>SUM(OGC_Away_BrazilB[[#This Row],[0-15]:[31-45]])</f>
        <v>5</v>
      </c>
    </row>
    <row r="118" spans="1:16" x14ac:dyDescent="0.25">
      <c r="A118" t="s">
        <v>314</v>
      </c>
      <c r="B118" t="s">
        <v>535</v>
      </c>
      <c r="C118">
        <v>7</v>
      </c>
      <c r="D118">
        <v>22</v>
      </c>
      <c r="E118">
        <v>3</v>
      </c>
      <c r="F118">
        <v>2</v>
      </c>
      <c r="G118">
        <v>2</v>
      </c>
      <c r="H118">
        <v>0</v>
      </c>
      <c r="I118">
        <v>0</v>
      </c>
      <c r="J118">
        <v>0</v>
      </c>
      <c r="L118">
        <v>1</v>
      </c>
      <c r="M118" t="s">
        <v>15</v>
      </c>
      <c r="N118" t="s">
        <v>15</v>
      </c>
      <c r="O118">
        <v>0</v>
      </c>
      <c r="P118">
        <f>SUM(OGC_Away_BrazilB[[#This Row],[0-15]:[31-45]])</f>
        <v>7</v>
      </c>
    </row>
    <row r="119" spans="1:16" x14ac:dyDescent="0.25">
      <c r="A119" t="s">
        <v>315</v>
      </c>
      <c r="B119" t="s">
        <v>593</v>
      </c>
      <c r="C119">
        <v>6</v>
      </c>
      <c r="D119">
        <v>31</v>
      </c>
      <c r="E119">
        <v>2</v>
      </c>
      <c r="F119">
        <v>2</v>
      </c>
      <c r="G119">
        <v>0</v>
      </c>
      <c r="H119">
        <v>2</v>
      </c>
      <c r="I119">
        <v>0</v>
      </c>
      <c r="J119">
        <v>0</v>
      </c>
      <c r="L119">
        <v>0.67</v>
      </c>
      <c r="M119" t="s">
        <v>15</v>
      </c>
      <c r="N119" t="s">
        <v>15</v>
      </c>
      <c r="O119">
        <v>0.33</v>
      </c>
      <c r="P119">
        <f>SUM(OGC_Away_BrazilB[[#This Row],[0-15]:[31-45]])</f>
        <v>4</v>
      </c>
    </row>
    <row r="120" spans="1:16" x14ac:dyDescent="0.25">
      <c r="A120" t="s">
        <v>316</v>
      </c>
      <c r="B120" t="s">
        <v>535</v>
      </c>
      <c r="C120">
        <v>3</v>
      </c>
      <c r="D120">
        <v>21</v>
      </c>
      <c r="E120">
        <v>1</v>
      </c>
      <c r="F120">
        <v>2</v>
      </c>
      <c r="G120">
        <v>0</v>
      </c>
      <c r="H120">
        <v>0</v>
      </c>
      <c r="I120">
        <v>0</v>
      </c>
      <c r="J120">
        <v>0</v>
      </c>
      <c r="L120">
        <v>1</v>
      </c>
      <c r="M120" t="s">
        <v>15</v>
      </c>
      <c r="N120" t="s">
        <v>15</v>
      </c>
      <c r="O120">
        <v>0</v>
      </c>
      <c r="P120">
        <f>SUM(OGC_Away_BrazilB[[#This Row],[0-15]:[31-45]])</f>
        <v>3</v>
      </c>
    </row>
    <row r="121" spans="1:16" x14ac:dyDescent="0.25">
      <c r="A121" t="s">
        <v>317</v>
      </c>
      <c r="B121" t="s">
        <v>535</v>
      </c>
      <c r="C121">
        <v>5</v>
      </c>
      <c r="D121">
        <v>24</v>
      </c>
      <c r="E121">
        <v>1</v>
      </c>
      <c r="F121">
        <v>2</v>
      </c>
      <c r="G121">
        <v>2</v>
      </c>
      <c r="H121">
        <v>0</v>
      </c>
      <c r="I121">
        <v>0</v>
      </c>
      <c r="J121">
        <v>0</v>
      </c>
      <c r="L121">
        <v>1</v>
      </c>
      <c r="M121" t="s">
        <v>15</v>
      </c>
      <c r="N121" t="s">
        <v>15</v>
      </c>
      <c r="O121">
        <v>0</v>
      </c>
      <c r="P121">
        <f>SUM(OGC_Away_BrazilB[[#This Row],[0-15]:[31-45]])</f>
        <v>5</v>
      </c>
    </row>
    <row r="122" spans="1:16" x14ac:dyDescent="0.25">
      <c r="A122" t="s">
        <v>318</v>
      </c>
      <c r="B122" t="s">
        <v>470</v>
      </c>
      <c r="C122">
        <v>5</v>
      </c>
      <c r="D122">
        <v>34</v>
      </c>
      <c r="E122">
        <v>1</v>
      </c>
      <c r="F122">
        <v>1</v>
      </c>
      <c r="G122">
        <v>2</v>
      </c>
      <c r="H122">
        <v>1</v>
      </c>
      <c r="I122">
        <v>0</v>
      </c>
      <c r="J122">
        <v>0</v>
      </c>
      <c r="L122">
        <v>0.8</v>
      </c>
      <c r="M122" t="s">
        <v>15</v>
      </c>
      <c r="N122" t="s">
        <v>15</v>
      </c>
      <c r="O122">
        <v>0.2</v>
      </c>
      <c r="P122">
        <f>SUM(OGC_Away_BrazilB[[#This Row],[0-15]:[31-45]])</f>
        <v>4</v>
      </c>
    </row>
    <row r="123" spans="1:16" x14ac:dyDescent="0.25">
      <c r="A123" t="s">
        <v>319</v>
      </c>
      <c r="B123" t="s">
        <v>535</v>
      </c>
      <c r="C123">
        <v>3</v>
      </c>
      <c r="D123">
        <v>15</v>
      </c>
      <c r="E123">
        <v>2</v>
      </c>
      <c r="F123">
        <v>1</v>
      </c>
      <c r="G123">
        <v>0</v>
      </c>
      <c r="H123">
        <v>0</v>
      </c>
      <c r="I123">
        <v>0</v>
      </c>
      <c r="J123">
        <v>0</v>
      </c>
      <c r="L123">
        <v>1</v>
      </c>
      <c r="M123" t="s">
        <v>15</v>
      </c>
      <c r="N123" t="s">
        <v>15</v>
      </c>
      <c r="O123">
        <v>0</v>
      </c>
      <c r="P123">
        <f>SUM(OGC_Away_BrazilB[[#This Row],[0-15]:[31-45]])</f>
        <v>3</v>
      </c>
    </row>
    <row r="124" spans="1:16" x14ac:dyDescent="0.25">
      <c r="A124" t="s">
        <v>320</v>
      </c>
      <c r="B124" t="s">
        <v>593</v>
      </c>
      <c r="C124">
        <v>6</v>
      </c>
      <c r="D124">
        <v>25</v>
      </c>
      <c r="E124">
        <v>2</v>
      </c>
      <c r="F124">
        <v>1</v>
      </c>
      <c r="G124">
        <v>3</v>
      </c>
      <c r="H124">
        <v>0</v>
      </c>
      <c r="I124">
        <v>0</v>
      </c>
      <c r="J124">
        <v>0</v>
      </c>
      <c r="L124">
        <v>1</v>
      </c>
      <c r="M124" t="s">
        <v>15</v>
      </c>
      <c r="N124" t="s">
        <v>15</v>
      </c>
      <c r="O124">
        <v>0</v>
      </c>
      <c r="P124">
        <f>SUM(OGC_Away_BrazilB[[#This Row],[0-15]:[31-45]])</f>
        <v>6</v>
      </c>
    </row>
    <row r="125" spans="1:16" x14ac:dyDescent="0.25">
      <c r="A125" t="s">
        <v>321</v>
      </c>
      <c r="B125" t="s">
        <v>535</v>
      </c>
      <c r="C125">
        <v>8</v>
      </c>
      <c r="D125">
        <v>20</v>
      </c>
      <c r="E125">
        <v>2</v>
      </c>
      <c r="F125">
        <v>4</v>
      </c>
      <c r="G125">
        <v>2</v>
      </c>
      <c r="H125">
        <v>0</v>
      </c>
      <c r="I125">
        <v>0</v>
      </c>
      <c r="J125">
        <v>0</v>
      </c>
      <c r="L125">
        <v>1</v>
      </c>
      <c r="M125" t="s">
        <v>15</v>
      </c>
      <c r="N125" t="s">
        <v>15</v>
      </c>
      <c r="O125">
        <v>0</v>
      </c>
      <c r="P125">
        <f>SUM(OGC_Away_BrazilB[[#This Row],[0-15]:[31-45]])</f>
        <v>8</v>
      </c>
    </row>
    <row r="126" spans="1:16" x14ac:dyDescent="0.25">
      <c r="A126" t="s">
        <v>322</v>
      </c>
      <c r="B126" t="s">
        <v>593</v>
      </c>
      <c r="C126">
        <v>6</v>
      </c>
      <c r="D126">
        <v>46</v>
      </c>
      <c r="E126">
        <v>1</v>
      </c>
      <c r="F126">
        <v>2</v>
      </c>
      <c r="G126">
        <v>0</v>
      </c>
      <c r="H126">
        <v>1</v>
      </c>
      <c r="I126">
        <v>1</v>
      </c>
      <c r="J126">
        <v>1</v>
      </c>
      <c r="L126">
        <v>0.5</v>
      </c>
      <c r="M126" t="s">
        <v>15</v>
      </c>
      <c r="N126" t="s">
        <v>15</v>
      </c>
      <c r="O126">
        <v>0.5</v>
      </c>
      <c r="P126">
        <f>SUM(OGC_Away_BrazilB[[#This Row],[0-15]:[31-45]])</f>
        <v>3</v>
      </c>
    </row>
    <row r="127" spans="1:16" x14ac:dyDescent="0.25">
      <c r="A127" t="s">
        <v>323</v>
      </c>
      <c r="B127" t="s">
        <v>593</v>
      </c>
      <c r="C127">
        <v>5</v>
      </c>
      <c r="D127">
        <v>14</v>
      </c>
      <c r="E127">
        <v>4</v>
      </c>
      <c r="F127">
        <v>0</v>
      </c>
      <c r="G127">
        <v>1</v>
      </c>
      <c r="H127">
        <v>0</v>
      </c>
      <c r="I127">
        <v>0</v>
      </c>
      <c r="J127">
        <v>0</v>
      </c>
      <c r="L127">
        <v>1</v>
      </c>
      <c r="M127" t="s">
        <v>15</v>
      </c>
      <c r="N127" t="s">
        <v>15</v>
      </c>
      <c r="O127">
        <v>0</v>
      </c>
      <c r="P127">
        <f>SUM(OGC_Away_BrazilB[[#This Row],[0-15]:[31-45]])</f>
        <v>5</v>
      </c>
    </row>
    <row r="128" spans="1:16" x14ac:dyDescent="0.25">
      <c r="A128" t="s">
        <v>324</v>
      </c>
      <c r="B128" t="s">
        <v>593</v>
      </c>
      <c r="C128">
        <v>6</v>
      </c>
      <c r="D128">
        <v>25</v>
      </c>
      <c r="E128">
        <v>2</v>
      </c>
      <c r="F128">
        <v>3</v>
      </c>
      <c r="G128">
        <v>0</v>
      </c>
      <c r="H128">
        <v>0</v>
      </c>
      <c r="I128">
        <v>1</v>
      </c>
      <c r="J128">
        <v>0</v>
      </c>
      <c r="L128">
        <v>0.83</v>
      </c>
      <c r="M128" t="s">
        <v>15</v>
      </c>
      <c r="N128" t="s">
        <v>15</v>
      </c>
      <c r="O128">
        <v>0.17</v>
      </c>
      <c r="P128">
        <f>SUM(OGC_Away_BrazilB[[#This Row],[0-15]:[31-45]])</f>
        <v>5</v>
      </c>
    </row>
    <row r="129" spans="1:16" x14ac:dyDescent="0.25">
      <c r="A129" t="s">
        <v>325</v>
      </c>
      <c r="B129" t="s">
        <v>593</v>
      </c>
      <c r="C129">
        <v>8</v>
      </c>
      <c r="D129">
        <v>17</v>
      </c>
      <c r="E129">
        <v>5</v>
      </c>
      <c r="F129">
        <v>2</v>
      </c>
      <c r="G129">
        <v>1</v>
      </c>
      <c r="H129">
        <v>0</v>
      </c>
      <c r="I129">
        <v>0</v>
      </c>
      <c r="J129">
        <v>0</v>
      </c>
      <c r="L129">
        <v>1</v>
      </c>
      <c r="M129" t="s">
        <v>15</v>
      </c>
      <c r="N129" t="s">
        <v>15</v>
      </c>
      <c r="O129">
        <v>0</v>
      </c>
      <c r="P129">
        <f>SUM(OGC_Away_BrazilB[[#This Row],[0-15]:[31-45]])</f>
        <v>8</v>
      </c>
    </row>
    <row r="130" spans="1:16" x14ac:dyDescent="0.25">
      <c r="A130" t="s">
        <v>326</v>
      </c>
      <c r="B130" t="s">
        <v>593</v>
      </c>
      <c r="C130">
        <v>5</v>
      </c>
      <c r="D130">
        <v>35</v>
      </c>
      <c r="E130">
        <v>0</v>
      </c>
      <c r="F130">
        <v>2</v>
      </c>
      <c r="G130">
        <v>2</v>
      </c>
      <c r="H130">
        <v>1</v>
      </c>
      <c r="I130">
        <v>0</v>
      </c>
      <c r="J130">
        <v>0</v>
      </c>
      <c r="L130">
        <v>0.8</v>
      </c>
      <c r="M130" t="s">
        <v>15</v>
      </c>
      <c r="N130" t="s">
        <v>15</v>
      </c>
      <c r="O130">
        <v>0.2</v>
      </c>
      <c r="P130">
        <f>SUM(OGC_Away_BrazilB[[#This Row],[0-15]:[31-45]])</f>
        <v>4</v>
      </c>
    </row>
    <row r="131" spans="1:16" x14ac:dyDescent="0.25">
      <c r="A131" t="s">
        <v>327</v>
      </c>
      <c r="B131" t="s">
        <v>535</v>
      </c>
      <c r="C131">
        <v>3</v>
      </c>
      <c r="D131">
        <v>18</v>
      </c>
      <c r="E131">
        <v>2</v>
      </c>
      <c r="F131">
        <v>0</v>
      </c>
      <c r="G131">
        <v>1</v>
      </c>
      <c r="H131">
        <v>0</v>
      </c>
      <c r="I131">
        <v>0</v>
      </c>
      <c r="J131">
        <v>0</v>
      </c>
      <c r="L131">
        <v>1</v>
      </c>
      <c r="M131" t="s">
        <v>15</v>
      </c>
      <c r="N131" t="s">
        <v>15</v>
      </c>
      <c r="O131">
        <v>0</v>
      </c>
      <c r="P131">
        <f>SUM(OGC_Away_BrazilB[[#This Row],[0-15]:[31-45]])</f>
        <v>3</v>
      </c>
    </row>
    <row r="132" spans="1:16" x14ac:dyDescent="0.25">
      <c r="A132" t="s">
        <v>328</v>
      </c>
      <c r="B132" t="s">
        <v>470</v>
      </c>
      <c r="C132">
        <v>4</v>
      </c>
      <c r="D132">
        <v>12</v>
      </c>
      <c r="E132">
        <v>3</v>
      </c>
      <c r="F132">
        <v>1</v>
      </c>
      <c r="G132">
        <v>0</v>
      </c>
      <c r="H132">
        <v>0</v>
      </c>
      <c r="I132">
        <v>0</v>
      </c>
      <c r="J132">
        <v>0</v>
      </c>
      <c r="L132">
        <v>1</v>
      </c>
      <c r="M132" t="s">
        <v>15</v>
      </c>
      <c r="N132" t="s">
        <v>15</v>
      </c>
      <c r="O132">
        <v>0</v>
      </c>
      <c r="P132">
        <f>SUM(OGC_Away_BrazilB[[#This Row],[0-15]:[31-45]])</f>
        <v>4</v>
      </c>
    </row>
    <row r="133" spans="1:16" x14ac:dyDescent="0.25">
      <c r="A133" t="s">
        <v>329</v>
      </c>
      <c r="B133" t="s">
        <v>535</v>
      </c>
      <c r="C133">
        <v>4</v>
      </c>
      <c r="D133">
        <v>34</v>
      </c>
      <c r="E133">
        <v>1</v>
      </c>
      <c r="F133">
        <v>2</v>
      </c>
      <c r="G133">
        <v>0</v>
      </c>
      <c r="H133">
        <v>0</v>
      </c>
      <c r="I133">
        <v>0</v>
      </c>
      <c r="J133">
        <v>1</v>
      </c>
      <c r="L133">
        <v>0.75</v>
      </c>
      <c r="M133" t="s">
        <v>15</v>
      </c>
      <c r="N133" t="s">
        <v>15</v>
      </c>
      <c r="O133">
        <v>0.25</v>
      </c>
      <c r="P133">
        <f>SUM(OGC_Away_BrazilB[[#This Row],[0-15]:[31-45]])</f>
        <v>3</v>
      </c>
    </row>
    <row r="134" spans="1:16" x14ac:dyDescent="0.25">
      <c r="A134" t="s">
        <v>330</v>
      </c>
      <c r="B134" t="s">
        <v>535</v>
      </c>
      <c r="C134">
        <v>4</v>
      </c>
      <c r="D134">
        <v>31</v>
      </c>
      <c r="E134">
        <v>2</v>
      </c>
      <c r="F134">
        <v>0</v>
      </c>
      <c r="G134">
        <v>0</v>
      </c>
      <c r="H134">
        <v>1</v>
      </c>
      <c r="I134">
        <v>1</v>
      </c>
      <c r="J134">
        <v>0</v>
      </c>
      <c r="L134">
        <v>0.5</v>
      </c>
      <c r="M134" t="s">
        <v>15</v>
      </c>
      <c r="N134" t="s">
        <v>15</v>
      </c>
      <c r="O134">
        <v>0.5</v>
      </c>
      <c r="P134">
        <f>SUM(OGC_Away_BrazilB[[#This Row],[0-15]:[31-45]])</f>
        <v>2</v>
      </c>
    </row>
    <row r="135" spans="1:16" x14ac:dyDescent="0.25">
      <c r="A135" t="s">
        <v>331</v>
      </c>
      <c r="B135" t="s">
        <v>535</v>
      </c>
      <c r="C135">
        <v>7</v>
      </c>
      <c r="D135">
        <v>33</v>
      </c>
      <c r="E135">
        <v>2</v>
      </c>
      <c r="F135">
        <v>1</v>
      </c>
      <c r="G135">
        <v>2</v>
      </c>
      <c r="H135">
        <v>2</v>
      </c>
      <c r="I135">
        <v>0</v>
      </c>
      <c r="J135">
        <v>0</v>
      </c>
      <c r="L135">
        <v>0.71</v>
      </c>
      <c r="M135" t="s">
        <v>15</v>
      </c>
      <c r="N135" t="s">
        <v>15</v>
      </c>
      <c r="O135">
        <v>0.28999999999999998</v>
      </c>
      <c r="P135">
        <f>SUM(OGC_Away_BrazilB[[#This Row],[0-15]:[31-45]])</f>
        <v>5</v>
      </c>
    </row>
    <row r="136" spans="1:16" x14ac:dyDescent="0.25">
      <c r="A136" t="s">
        <v>332</v>
      </c>
      <c r="B136" t="s">
        <v>535</v>
      </c>
      <c r="C136">
        <v>6</v>
      </c>
      <c r="D136">
        <v>41</v>
      </c>
      <c r="E136">
        <v>2</v>
      </c>
      <c r="F136">
        <v>1</v>
      </c>
      <c r="G136">
        <v>0</v>
      </c>
      <c r="H136">
        <v>0</v>
      </c>
      <c r="I136">
        <v>2</v>
      </c>
      <c r="J136">
        <v>1</v>
      </c>
      <c r="L136">
        <v>0.5</v>
      </c>
      <c r="M136" t="s">
        <v>15</v>
      </c>
      <c r="N136" t="s">
        <v>15</v>
      </c>
      <c r="O136">
        <v>0.5</v>
      </c>
      <c r="P136">
        <f>SUM(OGC_Away_BrazilB[[#This Row],[0-15]:[31-45]])</f>
        <v>3</v>
      </c>
    </row>
    <row r="137" spans="1:16" x14ac:dyDescent="0.25">
      <c r="A137" t="s">
        <v>333</v>
      </c>
      <c r="B137" t="s">
        <v>593</v>
      </c>
      <c r="C137">
        <v>5</v>
      </c>
      <c r="D137">
        <v>35</v>
      </c>
      <c r="E137">
        <v>0</v>
      </c>
      <c r="F137">
        <v>3</v>
      </c>
      <c r="G137">
        <v>0</v>
      </c>
      <c r="H137">
        <v>1</v>
      </c>
      <c r="I137">
        <v>1</v>
      </c>
      <c r="J137">
        <v>0</v>
      </c>
      <c r="L137">
        <v>0.6</v>
      </c>
      <c r="M137" t="s">
        <v>15</v>
      </c>
      <c r="N137" t="s">
        <v>15</v>
      </c>
      <c r="O137">
        <v>0.4</v>
      </c>
      <c r="P137">
        <f>SUM(OGC_Away_BrazilB[[#This Row],[0-15]:[31-45]])</f>
        <v>3</v>
      </c>
    </row>
    <row r="138" spans="1:16" x14ac:dyDescent="0.25">
      <c r="A138" t="s">
        <v>387</v>
      </c>
      <c r="B138" t="s">
        <v>597</v>
      </c>
      <c r="C138">
        <v>12</v>
      </c>
      <c r="D138">
        <v>32</v>
      </c>
      <c r="E138">
        <v>4</v>
      </c>
      <c r="F138">
        <v>3</v>
      </c>
      <c r="G138">
        <v>2</v>
      </c>
      <c r="H138">
        <v>1</v>
      </c>
      <c r="I138">
        <v>1</v>
      </c>
      <c r="J138">
        <v>1</v>
      </c>
      <c r="L138">
        <v>0.75</v>
      </c>
      <c r="M138" t="s">
        <v>15</v>
      </c>
      <c r="N138" t="s">
        <v>15</v>
      </c>
      <c r="O138">
        <v>0.25</v>
      </c>
      <c r="P138">
        <f>SUM(OGC_Away_BrazilB[[#This Row],[0-15]:[31-45]])</f>
        <v>9</v>
      </c>
    </row>
    <row r="139" spans="1:16" x14ac:dyDescent="0.25">
      <c r="A139" t="s">
        <v>382</v>
      </c>
      <c r="B139" t="s">
        <v>597</v>
      </c>
      <c r="C139">
        <v>6</v>
      </c>
      <c r="D139">
        <v>18</v>
      </c>
      <c r="E139">
        <v>4</v>
      </c>
      <c r="F139">
        <v>0</v>
      </c>
      <c r="G139">
        <v>1</v>
      </c>
      <c r="H139">
        <v>1</v>
      </c>
      <c r="I139">
        <v>0</v>
      </c>
      <c r="J139">
        <v>0</v>
      </c>
      <c r="L139">
        <v>0.83</v>
      </c>
      <c r="M139" t="s">
        <v>15</v>
      </c>
      <c r="N139" t="s">
        <v>15</v>
      </c>
      <c r="O139">
        <v>0.17</v>
      </c>
      <c r="P139">
        <f>SUM(OGC_Away_BrazilB[[#This Row],[0-15]:[31-45]])</f>
        <v>5</v>
      </c>
    </row>
    <row r="140" spans="1:16" x14ac:dyDescent="0.25">
      <c r="A140" t="s">
        <v>385</v>
      </c>
      <c r="B140" t="s">
        <v>597</v>
      </c>
      <c r="C140">
        <v>7</v>
      </c>
      <c r="D140">
        <v>23</v>
      </c>
      <c r="E140">
        <v>3</v>
      </c>
      <c r="F140">
        <v>2</v>
      </c>
      <c r="G140">
        <v>2</v>
      </c>
      <c r="H140">
        <v>0</v>
      </c>
      <c r="I140">
        <v>0</v>
      </c>
      <c r="J140">
        <v>0</v>
      </c>
      <c r="L140">
        <v>1</v>
      </c>
      <c r="M140" t="s">
        <v>15</v>
      </c>
      <c r="N140" t="s">
        <v>15</v>
      </c>
      <c r="O140">
        <v>0</v>
      </c>
      <c r="P140">
        <f>SUM(OGC_Away_BrazilB[[#This Row],[0-15]:[31-45]])</f>
        <v>7</v>
      </c>
    </row>
    <row r="141" spans="1:16" x14ac:dyDescent="0.25">
      <c r="A141" t="s">
        <v>381</v>
      </c>
      <c r="B141" t="s">
        <v>597</v>
      </c>
      <c r="C141">
        <v>9</v>
      </c>
      <c r="D141">
        <v>29</v>
      </c>
      <c r="E141">
        <v>1</v>
      </c>
      <c r="F141">
        <v>4</v>
      </c>
      <c r="G141">
        <v>3</v>
      </c>
      <c r="H141">
        <v>0</v>
      </c>
      <c r="I141">
        <v>1</v>
      </c>
      <c r="J141">
        <v>0</v>
      </c>
      <c r="L141">
        <v>0.89</v>
      </c>
      <c r="M141" t="s">
        <v>15</v>
      </c>
      <c r="N141" t="s">
        <v>15</v>
      </c>
      <c r="O141">
        <v>0.11</v>
      </c>
      <c r="P141">
        <f>SUM(OGC_Away_BrazilB[[#This Row],[0-15]:[31-45]])</f>
        <v>8</v>
      </c>
    </row>
    <row r="142" spans="1:16" x14ac:dyDescent="0.25">
      <c r="A142" t="s">
        <v>393</v>
      </c>
      <c r="B142" t="s">
        <v>597</v>
      </c>
      <c r="C142">
        <v>7</v>
      </c>
      <c r="D142">
        <v>43</v>
      </c>
      <c r="E142">
        <v>0</v>
      </c>
      <c r="F142">
        <v>1</v>
      </c>
      <c r="G142">
        <v>3</v>
      </c>
      <c r="H142">
        <v>2</v>
      </c>
      <c r="I142">
        <v>1</v>
      </c>
      <c r="J142">
        <v>0</v>
      </c>
      <c r="L142">
        <v>0.56999999999999995</v>
      </c>
      <c r="M142" t="s">
        <v>15</v>
      </c>
      <c r="N142" t="s">
        <v>15</v>
      </c>
      <c r="O142">
        <v>0.43</v>
      </c>
      <c r="P142">
        <f>SUM(OGC_Away_BrazilB[[#This Row],[0-15]:[31-45]])</f>
        <v>4</v>
      </c>
    </row>
    <row r="143" spans="1:16" x14ac:dyDescent="0.25">
      <c r="A143" t="s">
        <v>388</v>
      </c>
      <c r="B143" t="s">
        <v>597</v>
      </c>
      <c r="C143">
        <v>9</v>
      </c>
      <c r="D143">
        <v>37</v>
      </c>
      <c r="E143">
        <v>4</v>
      </c>
      <c r="F143">
        <v>0</v>
      </c>
      <c r="G143">
        <v>2</v>
      </c>
      <c r="H143">
        <v>0</v>
      </c>
      <c r="I143">
        <v>1</v>
      </c>
      <c r="J143">
        <v>2</v>
      </c>
      <c r="L143">
        <v>0.67</v>
      </c>
      <c r="M143" t="s">
        <v>15</v>
      </c>
      <c r="N143" t="s">
        <v>15</v>
      </c>
      <c r="O143">
        <v>0.33</v>
      </c>
      <c r="P143">
        <f>SUM(OGC_Away_BrazilB[[#This Row],[0-15]:[31-45]])</f>
        <v>6</v>
      </c>
    </row>
    <row r="144" spans="1:16" x14ac:dyDescent="0.25">
      <c r="A144" t="s">
        <v>386</v>
      </c>
      <c r="B144" t="s">
        <v>597</v>
      </c>
      <c r="C144">
        <v>7</v>
      </c>
      <c r="D144">
        <v>35</v>
      </c>
      <c r="E144">
        <v>2</v>
      </c>
      <c r="F144">
        <v>1</v>
      </c>
      <c r="G144">
        <v>2</v>
      </c>
      <c r="H144">
        <v>1</v>
      </c>
      <c r="I144">
        <v>0</v>
      </c>
      <c r="J144">
        <v>1</v>
      </c>
      <c r="L144">
        <v>0.71</v>
      </c>
      <c r="M144" t="s">
        <v>15</v>
      </c>
      <c r="N144" t="s">
        <v>15</v>
      </c>
      <c r="O144">
        <v>0.28999999999999998</v>
      </c>
      <c r="P144">
        <f>SUM(OGC_Away_BrazilB[[#This Row],[0-15]:[31-45]])</f>
        <v>5</v>
      </c>
    </row>
    <row r="145" spans="1:16" x14ac:dyDescent="0.25">
      <c r="A145" t="s">
        <v>383</v>
      </c>
      <c r="B145" t="s">
        <v>597</v>
      </c>
      <c r="C145">
        <v>4</v>
      </c>
      <c r="D145">
        <v>38</v>
      </c>
      <c r="E145">
        <v>1</v>
      </c>
      <c r="F145">
        <v>0</v>
      </c>
      <c r="G145">
        <v>1</v>
      </c>
      <c r="H145">
        <v>2</v>
      </c>
      <c r="I145">
        <v>0</v>
      </c>
      <c r="J145">
        <v>0</v>
      </c>
      <c r="L145">
        <v>0.5</v>
      </c>
      <c r="M145" t="s">
        <v>15</v>
      </c>
      <c r="N145" t="s">
        <v>15</v>
      </c>
      <c r="O145">
        <v>0.5</v>
      </c>
      <c r="P145">
        <f>SUM(OGC_Away_BrazilB[[#This Row],[0-15]:[31-45]])</f>
        <v>2</v>
      </c>
    </row>
    <row r="146" spans="1:16" x14ac:dyDescent="0.25">
      <c r="A146" t="s">
        <v>384</v>
      </c>
      <c r="B146" t="s">
        <v>597</v>
      </c>
      <c r="C146">
        <v>11</v>
      </c>
      <c r="D146">
        <v>19</v>
      </c>
      <c r="E146">
        <v>7</v>
      </c>
      <c r="F146">
        <v>1</v>
      </c>
      <c r="G146">
        <v>2</v>
      </c>
      <c r="H146">
        <v>1</v>
      </c>
      <c r="I146">
        <v>0</v>
      </c>
      <c r="J146">
        <v>0</v>
      </c>
      <c r="L146">
        <v>0.91</v>
      </c>
      <c r="M146" t="s">
        <v>15</v>
      </c>
      <c r="N146" t="s">
        <v>15</v>
      </c>
      <c r="O146">
        <v>0.09</v>
      </c>
      <c r="P146">
        <f>SUM(OGC_Away_BrazilB[[#This Row],[0-15]:[31-45]])</f>
        <v>10</v>
      </c>
    </row>
    <row r="147" spans="1:16" x14ac:dyDescent="0.25">
      <c r="A147" t="s">
        <v>392</v>
      </c>
      <c r="B147" t="s">
        <v>597</v>
      </c>
      <c r="C147">
        <v>10</v>
      </c>
      <c r="D147">
        <v>28</v>
      </c>
      <c r="E147">
        <v>5</v>
      </c>
      <c r="F147">
        <v>2</v>
      </c>
      <c r="G147">
        <v>1</v>
      </c>
      <c r="H147">
        <v>1</v>
      </c>
      <c r="I147">
        <v>0</v>
      </c>
      <c r="J147">
        <v>1</v>
      </c>
      <c r="L147">
        <v>0.8</v>
      </c>
      <c r="M147" t="s">
        <v>15</v>
      </c>
      <c r="N147" t="s">
        <v>15</v>
      </c>
      <c r="O147">
        <v>0.2</v>
      </c>
      <c r="P147">
        <f>SUM(OGC_Away_BrazilB[[#This Row],[0-15]:[31-45]])</f>
        <v>8</v>
      </c>
    </row>
    <row r="148" spans="1:16" x14ac:dyDescent="0.25">
      <c r="A148" t="s">
        <v>394</v>
      </c>
      <c r="B148" t="s">
        <v>597</v>
      </c>
      <c r="C148">
        <v>4</v>
      </c>
      <c r="D148">
        <v>25</v>
      </c>
      <c r="E148">
        <v>2</v>
      </c>
      <c r="F148">
        <v>1</v>
      </c>
      <c r="G148">
        <v>0</v>
      </c>
      <c r="H148">
        <v>0</v>
      </c>
      <c r="I148">
        <v>1</v>
      </c>
      <c r="J148">
        <v>0</v>
      </c>
      <c r="L148">
        <v>0.75</v>
      </c>
      <c r="M148" t="s">
        <v>15</v>
      </c>
      <c r="N148" t="s">
        <v>15</v>
      </c>
      <c r="O148">
        <v>0.25</v>
      </c>
      <c r="P148">
        <f>SUM(OGC_Away_BrazilB[[#This Row],[0-15]:[31-45]])</f>
        <v>3</v>
      </c>
    </row>
    <row r="149" spans="1:16" x14ac:dyDescent="0.25">
      <c r="A149" t="s">
        <v>379</v>
      </c>
      <c r="B149" t="s">
        <v>597</v>
      </c>
      <c r="C149">
        <v>10</v>
      </c>
      <c r="D149">
        <v>31</v>
      </c>
      <c r="E149">
        <v>3</v>
      </c>
      <c r="F149">
        <v>4</v>
      </c>
      <c r="G149">
        <v>1</v>
      </c>
      <c r="H149">
        <v>0</v>
      </c>
      <c r="I149">
        <v>1</v>
      </c>
      <c r="J149">
        <v>1</v>
      </c>
      <c r="L149">
        <v>0.8</v>
      </c>
      <c r="M149" t="s">
        <v>15</v>
      </c>
      <c r="N149" t="s">
        <v>15</v>
      </c>
      <c r="O149">
        <v>0.2</v>
      </c>
      <c r="P149">
        <f>SUM(OGC_Away_BrazilB[[#This Row],[0-15]:[31-45]])</f>
        <v>8</v>
      </c>
    </row>
    <row r="150" spans="1:16" x14ac:dyDescent="0.25">
      <c r="A150" t="s">
        <v>390</v>
      </c>
      <c r="B150" t="s">
        <v>597</v>
      </c>
      <c r="C150">
        <v>10</v>
      </c>
      <c r="D150">
        <v>46</v>
      </c>
      <c r="E150">
        <v>2</v>
      </c>
      <c r="F150">
        <v>2</v>
      </c>
      <c r="G150">
        <v>1</v>
      </c>
      <c r="H150">
        <v>2</v>
      </c>
      <c r="I150">
        <v>2</v>
      </c>
      <c r="J150">
        <v>1</v>
      </c>
      <c r="L150">
        <v>0.5</v>
      </c>
      <c r="M150" t="s">
        <v>15</v>
      </c>
      <c r="N150" t="s">
        <v>15</v>
      </c>
      <c r="O150">
        <v>0.5</v>
      </c>
      <c r="P150">
        <f>SUM(OGC_Away_BrazilB[[#This Row],[0-15]:[31-45]])</f>
        <v>5</v>
      </c>
    </row>
    <row r="151" spans="1:16" x14ac:dyDescent="0.25">
      <c r="A151" t="s">
        <v>397</v>
      </c>
      <c r="B151" t="s">
        <v>597</v>
      </c>
      <c r="C151">
        <v>5</v>
      </c>
      <c r="D151">
        <v>36</v>
      </c>
      <c r="E151">
        <v>1</v>
      </c>
      <c r="F151">
        <v>1</v>
      </c>
      <c r="G151">
        <v>2</v>
      </c>
      <c r="H151">
        <v>0</v>
      </c>
      <c r="I151">
        <v>1</v>
      </c>
      <c r="J151">
        <v>0</v>
      </c>
      <c r="L151">
        <v>0.8</v>
      </c>
      <c r="M151" t="s">
        <v>15</v>
      </c>
      <c r="N151" t="s">
        <v>15</v>
      </c>
      <c r="O151">
        <v>0.2</v>
      </c>
      <c r="P151">
        <f>SUM(OGC_Away_BrazilB[[#This Row],[0-15]:[31-45]])</f>
        <v>4</v>
      </c>
    </row>
    <row r="152" spans="1:16" x14ac:dyDescent="0.25">
      <c r="A152" t="s">
        <v>396</v>
      </c>
      <c r="B152" t="s">
        <v>597</v>
      </c>
      <c r="C152">
        <v>9</v>
      </c>
      <c r="D152">
        <v>24</v>
      </c>
      <c r="E152">
        <v>5</v>
      </c>
      <c r="F152">
        <v>1</v>
      </c>
      <c r="G152">
        <v>1</v>
      </c>
      <c r="H152">
        <v>0</v>
      </c>
      <c r="I152">
        <v>2</v>
      </c>
      <c r="J152">
        <v>0</v>
      </c>
      <c r="L152">
        <v>0.78</v>
      </c>
      <c r="M152" t="s">
        <v>15</v>
      </c>
      <c r="N152" t="s">
        <v>15</v>
      </c>
      <c r="O152">
        <v>0.22</v>
      </c>
      <c r="P152">
        <f>SUM(OGC_Away_BrazilB[[#This Row],[0-15]:[31-45]])</f>
        <v>7</v>
      </c>
    </row>
    <row r="153" spans="1:16" x14ac:dyDescent="0.25">
      <c r="A153" t="s">
        <v>395</v>
      </c>
      <c r="B153" t="s">
        <v>597</v>
      </c>
      <c r="C153">
        <v>7</v>
      </c>
      <c r="D153">
        <v>31</v>
      </c>
      <c r="E153">
        <v>2</v>
      </c>
      <c r="F153">
        <v>3</v>
      </c>
      <c r="G153">
        <v>0</v>
      </c>
      <c r="H153">
        <v>1</v>
      </c>
      <c r="I153">
        <v>1</v>
      </c>
      <c r="J153">
        <v>0</v>
      </c>
      <c r="L153">
        <v>0.71</v>
      </c>
      <c r="M153" t="s">
        <v>15</v>
      </c>
      <c r="N153" t="s">
        <v>15</v>
      </c>
      <c r="O153">
        <v>0.28999999999999998</v>
      </c>
      <c r="P153">
        <f>SUM(OGC_Away_BrazilB[[#This Row],[0-15]:[31-45]])</f>
        <v>5</v>
      </c>
    </row>
    <row r="154" spans="1:16" x14ac:dyDescent="0.25">
      <c r="A154" t="s">
        <v>424</v>
      </c>
      <c r="B154" t="s">
        <v>535</v>
      </c>
      <c r="C154">
        <v>3</v>
      </c>
      <c r="D154">
        <v>39</v>
      </c>
      <c r="E154">
        <v>1</v>
      </c>
      <c r="F154">
        <v>0</v>
      </c>
      <c r="G154">
        <v>1</v>
      </c>
      <c r="H154">
        <v>0</v>
      </c>
      <c r="I154">
        <v>1</v>
      </c>
      <c r="J154">
        <v>0</v>
      </c>
      <c r="L154">
        <v>0.67</v>
      </c>
      <c r="M154" t="s">
        <v>15</v>
      </c>
      <c r="N154" t="s">
        <v>15</v>
      </c>
      <c r="O154">
        <v>0.33</v>
      </c>
      <c r="P154">
        <f>SUM(OGC_Away_BrazilB[[#This Row],[0-15]:[31-45]])</f>
        <v>2</v>
      </c>
    </row>
    <row r="155" spans="1:16" x14ac:dyDescent="0.25">
      <c r="A155" t="s">
        <v>437</v>
      </c>
      <c r="B155" t="s">
        <v>535</v>
      </c>
      <c r="C155">
        <v>4</v>
      </c>
      <c r="D155">
        <v>8</v>
      </c>
      <c r="E155">
        <v>4</v>
      </c>
      <c r="F155">
        <v>0</v>
      </c>
      <c r="G155">
        <v>0</v>
      </c>
      <c r="H155">
        <v>0</v>
      </c>
      <c r="I155">
        <v>0</v>
      </c>
      <c r="J155">
        <v>0</v>
      </c>
      <c r="L155">
        <v>1</v>
      </c>
      <c r="M155" t="s">
        <v>15</v>
      </c>
      <c r="N155" t="s">
        <v>15</v>
      </c>
      <c r="O155">
        <v>0</v>
      </c>
      <c r="P155">
        <f>SUM(OGC_Away_BrazilB[[#This Row],[0-15]:[31-45]])</f>
        <v>4</v>
      </c>
    </row>
    <row r="156" spans="1:16" x14ac:dyDescent="0.25">
      <c r="A156" t="s">
        <v>428</v>
      </c>
      <c r="B156" t="s">
        <v>470</v>
      </c>
      <c r="C156">
        <v>2</v>
      </c>
      <c r="D156">
        <v>32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0</v>
      </c>
      <c r="L156">
        <v>1</v>
      </c>
      <c r="M156" t="s">
        <v>15</v>
      </c>
      <c r="N156" t="s">
        <v>15</v>
      </c>
      <c r="O156">
        <v>0</v>
      </c>
      <c r="P156">
        <f>SUM(OGC_Away_BrazilB[[#This Row],[0-15]:[31-45]])</f>
        <v>2</v>
      </c>
    </row>
    <row r="157" spans="1:16" x14ac:dyDescent="0.25">
      <c r="A157" t="s">
        <v>439</v>
      </c>
      <c r="B157" t="s">
        <v>535</v>
      </c>
      <c r="C157">
        <v>2</v>
      </c>
      <c r="D157">
        <v>17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0</v>
      </c>
      <c r="L157">
        <v>1</v>
      </c>
      <c r="M157" t="s">
        <v>15</v>
      </c>
      <c r="N157" t="s">
        <v>15</v>
      </c>
      <c r="O157">
        <v>0</v>
      </c>
      <c r="P157">
        <f>SUM(OGC_Away_BrazilB[[#This Row],[0-15]:[31-45]])</f>
        <v>2</v>
      </c>
    </row>
    <row r="158" spans="1:16" x14ac:dyDescent="0.25">
      <c r="A158" t="s">
        <v>426</v>
      </c>
      <c r="B158" t="s">
        <v>535</v>
      </c>
      <c r="C158">
        <v>3</v>
      </c>
      <c r="D158">
        <v>54</v>
      </c>
      <c r="E158">
        <v>0</v>
      </c>
      <c r="F158">
        <v>1</v>
      </c>
      <c r="G158">
        <v>0</v>
      </c>
      <c r="H158">
        <v>1</v>
      </c>
      <c r="I158">
        <v>0</v>
      </c>
      <c r="J158">
        <v>1</v>
      </c>
      <c r="L158">
        <v>0.33</v>
      </c>
      <c r="M158" t="s">
        <v>15</v>
      </c>
      <c r="N158" t="s">
        <v>15</v>
      </c>
      <c r="O158">
        <v>0.67</v>
      </c>
      <c r="P158">
        <f>SUM(OGC_Away_BrazilB[[#This Row],[0-15]:[31-45]])</f>
        <v>1</v>
      </c>
    </row>
    <row r="159" spans="1:16" x14ac:dyDescent="0.25">
      <c r="A159" t="s">
        <v>434</v>
      </c>
      <c r="B159" t="s">
        <v>535</v>
      </c>
      <c r="C159">
        <v>4</v>
      </c>
      <c r="D159">
        <v>50</v>
      </c>
      <c r="E159">
        <v>0</v>
      </c>
      <c r="F159">
        <v>0</v>
      </c>
      <c r="G159">
        <v>2</v>
      </c>
      <c r="H159">
        <v>1</v>
      </c>
      <c r="I159">
        <v>1</v>
      </c>
      <c r="J159">
        <v>0</v>
      </c>
      <c r="L159">
        <v>0.5</v>
      </c>
      <c r="M159" t="s">
        <v>15</v>
      </c>
      <c r="N159" t="s">
        <v>15</v>
      </c>
      <c r="O159">
        <v>0.5</v>
      </c>
      <c r="P159">
        <f>SUM(OGC_Away_BrazilB[[#This Row],[0-15]:[31-45]])</f>
        <v>2</v>
      </c>
    </row>
    <row r="160" spans="1:16" x14ac:dyDescent="0.25">
      <c r="A160" t="s">
        <v>433</v>
      </c>
      <c r="B160" t="s">
        <v>593</v>
      </c>
      <c r="C160">
        <v>7</v>
      </c>
      <c r="D160">
        <v>21</v>
      </c>
      <c r="E160">
        <v>5</v>
      </c>
      <c r="F160">
        <v>0</v>
      </c>
      <c r="G160">
        <v>1</v>
      </c>
      <c r="H160">
        <v>1</v>
      </c>
      <c r="I160">
        <v>0</v>
      </c>
      <c r="J160">
        <v>0</v>
      </c>
      <c r="L160">
        <v>0.86</v>
      </c>
      <c r="M160" t="s">
        <v>15</v>
      </c>
      <c r="N160" t="s">
        <v>15</v>
      </c>
      <c r="O160">
        <v>0.14000000000000001</v>
      </c>
      <c r="P160">
        <f>SUM(OGC_Away_BrazilB[[#This Row],[0-15]:[31-45]])</f>
        <v>6</v>
      </c>
    </row>
    <row r="161" spans="1:16" x14ac:dyDescent="0.25">
      <c r="A161" t="s">
        <v>425</v>
      </c>
      <c r="B161" t="s">
        <v>535</v>
      </c>
      <c r="C161">
        <v>3</v>
      </c>
      <c r="D161">
        <v>25</v>
      </c>
      <c r="E161">
        <v>1</v>
      </c>
      <c r="F161">
        <v>1</v>
      </c>
      <c r="G161">
        <v>1</v>
      </c>
      <c r="H161">
        <v>0</v>
      </c>
      <c r="I161">
        <v>0</v>
      </c>
      <c r="J161">
        <v>0</v>
      </c>
      <c r="L161">
        <v>1</v>
      </c>
      <c r="M161" t="s">
        <v>15</v>
      </c>
      <c r="N161" t="s">
        <v>15</v>
      </c>
      <c r="O161">
        <v>0</v>
      </c>
      <c r="P161">
        <f>SUM(OGC_Away_BrazilB[[#This Row],[0-15]:[31-45]])</f>
        <v>3</v>
      </c>
    </row>
    <row r="162" spans="1:16" x14ac:dyDescent="0.25">
      <c r="A162" t="s">
        <v>432</v>
      </c>
      <c r="B162" t="s">
        <v>535</v>
      </c>
      <c r="C162">
        <v>7</v>
      </c>
      <c r="D162">
        <v>36</v>
      </c>
      <c r="E162">
        <v>0</v>
      </c>
      <c r="F162">
        <v>2</v>
      </c>
      <c r="G162">
        <v>5</v>
      </c>
      <c r="H162">
        <v>0</v>
      </c>
      <c r="I162">
        <v>0</v>
      </c>
      <c r="J162">
        <v>0</v>
      </c>
      <c r="L162">
        <v>1</v>
      </c>
      <c r="M162" t="s">
        <v>15</v>
      </c>
      <c r="N162" t="s">
        <v>15</v>
      </c>
      <c r="O162">
        <v>0</v>
      </c>
      <c r="P162">
        <f>SUM(OGC_Away_BrazilB[[#This Row],[0-15]:[31-45]])</f>
        <v>7</v>
      </c>
    </row>
    <row r="163" spans="1:16" x14ac:dyDescent="0.25">
      <c r="A163" t="s">
        <v>423</v>
      </c>
      <c r="B163" t="s">
        <v>535</v>
      </c>
      <c r="C163">
        <v>4</v>
      </c>
      <c r="D163">
        <v>30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  <c r="L163">
        <v>0.75</v>
      </c>
      <c r="M163" t="s">
        <v>15</v>
      </c>
      <c r="N163" t="s">
        <v>15</v>
      </c>
      <c r="O163">
        <v>0.25</v>
      </c>
      <c r="P163">
        <f>SUM(OGC_Away_BrazilB[[#This Row],[0-15]:[31-45]])</f>
        <v>3</v>
      </c>
    </row>
    <row r="164" spans="1:16" x14ac:dyDescent="0.25">
      <c r="A164" t="s">
        <v>436</v>
      </c>
      <c r="B164" t="s">
        <v>593</v>
      </c>
      <c r="C164">
        <v>8</v>
      </c>
      <c r="D164">
        <v>24</v>
      </c>
      <c r="E164">
        <v>3</v>
      </c>
      <c r="F164">
        <v>3</v>
      </c>
      <c r="G164">
        <v>1</v>
      </c>
      <c r="H164">
        <v>0</v>
      </c>
      <c r="I164">
        <v>1</v>
      </c>
      <c r="J164">
        <v>0</v>
      </c>
      <c r="L164">
        <v>0.88</v>
      </c>
      <c r="M164" t="s">
        <v>15</v>
      </c>
      <c r="N164" t="s">
        <v>15</v>
      </c>
      <c r="O164">
        <v>0.12</v>
      </c>
      <c r="P164">
        <f>SUM(OGC_Away_BrazilB[[#This Row],[0-15]:[31-45]])</f>
        <v>7</v>
      </c>
    </row>
    <row r="165" spans="1:16" x14ac:dyDescent="0.25">
      <c r="A165" t="s">
        <v>429</v>
      </c>
      <c r="B165" t="s">
        <v>535</v>
      </c>
      <c r="C165">
        <v>5</v>
      </c>
      <c r="D165">
        <v>12</v>
      </c>
      <c r="E165">
        <v>4</v>
      </c>
      <c r="F165">
        <v>1</v>
      </c>
      <c r="G165">
        <v>0</v>
      </c>
      <c r="H165">
        <v>0</v>
      </c>
      <c r="I165">
        <v>0</v>
      </c>
      <c r="J165">
        <v>0</v>
      </c>
      <c r="L165">
        <v>1</v>
      </c>
      <c r="M165" t="s">
        <v>15</v>
      </c>
      <c r="N165" t="s">
        <v>15</v>
      </c>
      <c r="O165">
        <v>0</v>
      </c>
      <c r="P165">
        <f>SUM(OGC_Away_BrazilB[[#This Row],[0-15]:[31-45]])</f>
        <v>5</v>
      </c>
    </row>
    <row r="166" spans="1:16" x14ac:dyDescent="0.25">
      <c r="A166" t="s">
        <v>440</v>
      </c>
      <c r="B166" t="s">
        <v>470</v>
      </c>
      <c r="C166">
        <v>4</v>
      </c>
      <c r="D166">
        <v>26</v>
      </c>
      <c r="E166">
        <v>1</v>
      </c>
      <c r="F166">
        <v>1</v>
      </c>
      <c r="G166">
        <v>2</v>
      </c>
      <c r="H166">
        <v>0</v>
      </c>
      <c r="I166">
        <v>0</v>
      </c>
      <c r="J166">
        <v>0</v>
      </c>
      <c r="L166">
        <v>1</v>
      </c>
      <c r="M166" t="s">
        <v>15</v>
      </c>
      <c r="N166" t="s">
        <v>15</v>
      </c>
      <c r="O166">
        <v>0</v>
      </c>
      <c r="P166">
        <f>SUM(OGC_Away_BrazilB[[#This Row],[0-15]:[31-45]])</f>
        <v>4</v>
      </c>
    </row>
    <row r="167" spans="1:16" x14ac:dyDescent="0.25">
      <c r="A167" t="s">
        <v>430</v>
      </c>
      <c r="B167" t="s">
        <v>535</v>
      </c>
      <c r="C167">
        <v>4</v>
      </c>
      <c r="D167">
        <v>24</v>
      </c>
      <c r="E167">
        <v>1</v>
      </c>
      <c r="F167">
        <v>1</v>
      </c>
      <c r="G167">
        <v>2</v>
      </c>
      <c r="H167">
        <v>0</v>
      </c>
      <c r="I167">
        <v>0</v>
      </c>
      <c r="J167">
        <v>0</v>
      </c>
      <c r="L167">
        <v>1</v>
      </c>
      <c r="M167" t="s">
        <v>15</v>
      </c>
      <c r="N167" t="s">
        <v>15</v>
      </c>
      <c r="O167">
        <v>0</v>
      </c>
      <c r="P167">
        <f>SUM(OGC_Away_BrazilB[[#This Row],[0-15]:[31-45]])</f>
        <v>4</v>
      </c>
    </row>
    <row r="168" spans="1:16" x14ac:dyDescent="0.25">
      <c r="A168" t="s">
        <v>422</v>
      </c>
      <c r="B168" t="s">
        <v>535</v>
      </c>
      <c r="C168">
        <v>1</v>
      </c>
      <c r="D168">
        <v>19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L168">
        <v>1</v>
      </c>
      <c r="M168" t="s">
        <v>15</v>
      </c>
      <c r="N168" t="s">
        <v>15</v>
      </c>
      <c r="O168">
        <v>0</v>
      </c>
      <c r="P168">
        <f>SUM(OGC_Away_BrazilB[[#This Row],[0-15]:[31-45]])</f>
        <v>1</v>
      </c>
    </row>
    <row r="169" spans="1:16" x14ac:dyDescent="0.25">
      <c r="A169" t="s">
        <v>438</v>
      </c>
      <c r="B169" t="s">
        <v>535</v>
      </c>
      <c r="C169">
        <v>7</v>
      </c>
      <c r="D169">
        <v>37</v>
      </c>
      <c r="E169">
        <v>1</v>
      </c>
      <c r="F169">
        <v>3</v>
      </c>
      <c r="G169">
        <v>1</v>
      </c>
      <c r="H169">
        <v>1</v>
      </c>
      <c r="I169">
        <v>0</v>
      </c>
      <c r="J169">
        <v>1</v>
      </c>
      <c r="L169">
        <v>0.71</v>
      </c>
      <c r="M169" t="s">
        <v>15</v>
      </c>
      <c r="N169" t="s">
        <v>15</v>
      </c>
      <c r="O169">
        <v>0.28999999999999998</v>
      </c>
      <c r="P169">
        <f>SUM(OGC_Away_BrazilB[[#This Row],[0-15]:[31-45]])</f>
        <v>5</v>
      </c>
    </row>
    <row r="170" spans="1:16" x14ac:dyDescent="0.25">
      <c r="A170" t="s">
        <v>431</v>
      </c>
      <c r="B170" t="s">
        <v>535</v>
      </c>
      <c r="C170">
        <v>2</v>
      </c>
      <c r="D170">
        <v>13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  <c r="L170">
        <v>1</v>
      </c>
      <c r="M170" t="s">
        <v>15</v>
      </c>
      <c r="N170" t="s">
        <v>15</v>
      </c>
      <c r="O170">
        <v>0</v>
      </c>
      <c r="P170">
        <f>SUM(OGC_Away_BrazilB[[#This Row],[0-15]:[31-45]])</f>
        <v>2</v>
      </c>
    </row>
    <row r="171" spans="1:16" x14ac:dyDescent="0.25">
      <c r="A171" t="s">
        <v>427</v>
      </c>
      <c r="B171" t="s">
        <v>593</v>
      </c>
      <c r="C171">
        <v>9</v>
      </c>
      <c r="D171">
        <v>17</v>
      </c>
      <c r="E171">
        <v>5</v>
      </c>
      <c r="F171">
        <v>2</v>
      </c>
      <c r="G171">
        <v>2</v>
      </c>
      <c r="H171">
        <v>0</v>
      </c>
      <c r="I171">
        <v>0</v>
      </c>
      <c r="J171">
        <v>0</v>
      </c>
      <c r="L171">
        <v>1</v>
      </c>
      <c r="M171" t="s">
        <v>15</v>
      </c>
      <c r="N171" t="s">
        <v>15</v>
      </c>
      <c r="O171">
        <v>0</v>
      </c>
      <c r="P171">
        <f>SUM(OGC_Away_BrazilB[[#This Row],[0-15]:[31-45]])</f>
        <v>9</v>
      </c>
    </row>
    <row r="172" spans="1:16" x14ac:dyDescent="0.25">
      <c r="A172" t="s">
        <v>445</v>
      </c>
      <c r="B172" t="s">
        <v>632</v>
      </c>
      <c r="C172">
        <v>8</v>
      </c>
      <c r="D172">
        <v>46</v>
      </c>
      <c r="E172">
        <v>1</v>
      </c>
      <c r="F172">
        <v>2</v>
      </c>
      <c r="G172">
        <v>1</v>
      </c>
      <c r="H172">
        <v>2</v>
      </c>
      <c r="I172">
        <v>0</v>
      </c>
      <c r="J172">
        <v>2</v>
      </c>
      <c r="L172">
        <v>0.5</v>
      </c>
      <c r="M172" t="s">
        <v>15</v>
      </c>
      <c r="N172" t="s">
        <v>15</v>
      </c>
      <c r="O172">
        <v>0.5</v>
      </c>
      <c r="P172">
        <f>SUM(OGC_Away_BrazilB[[#This Row],[0-15]:[31-45]])</f>
        <v>4</v>
      </c>
    </row>
    <row r="173" spans="1:16" x14ac:dyDescent="0.25">
      <c r="A173" t="s">
        <v>447</v>
      </c>
      <c r="B173" t="s">
        <v>632</v>
      </c>
      <c r="C173">
        <v>10</v>
      </c>
      <c r="D173">
        <v>24</v>
      </c>
      <c r="E173">
        <v>5</v>
      </c>
      <c r="F173">
        <v>3</v>
      </c>
      <c r="G173">
        <v>1</v>
      </c>
      <c r="H173">
        <v>0</v>
      </c>
      <c r="I173">
        <v>0</v>
      </c>
      <c r="J173">
        <v>1</v>
      </c>
      <c r="L173">
        <v>0.9</v>
      </c>
      <c r="M173" t="s">
        <v>15</v>
      </c>
      <c r="N173" t="s">
        <v>15</v>
      </c>
      <c r="O173">
        <v>0.1</v>
      </c>
      <c r="P173">
        <f>SUM(OGC_Away_BrazilB[[#This Row],[0-15]:[31-45]])</f>
        <v>9</v>
      </c>
    </row>
    <row r="174" spans="1:16" x14ac:dyDescent="0.25">
      <c r="A174" t="s">
        <v>448</v>
      </c>
      <c r="B174" t="s">
        <v>632</v>
      </c>
      <c r="C174">
        <v>9</v>
      </c>
      <c r="D174">
        <v>37</v>
      </c>
      <c r="E174">
        <v>1</v>
      </c>
      <c r="F174">
        <v>2</v>
      </c>
      <c r="G174">
        <v>3</v>
      </c>
      <c r="H174">
        <v>1</v>
      </c>
      <c r="I174">
        <v>2</v>
      </c>
      <c r="J174">
        <v>0</v>
      </c>
      <c r="L174">
        <v>0.67</v>
      </c>
      <c r="M174" t="s">
        <v>15</v>
      </c>
      <c r="N174" t="s">
        <v>15</v>
      </c>
      <c r="O174">
        <v>0.33</v>
      </c>
      <c r="P174">
        <f>SUM(OGC_Away_BrazilB[[#This Row],[0-15]:[31-45]])</f>
        <v>6</v>
      </c>
    </row>
    <row r="175" spans="1:16" x14ac:dyDescent="0.25">
      <c r="A175" t="s">
        <v>449</v>
      </c>
      <c r="B175" t="s">
        <v>632</v>
      </c>
      <c r="C175">
        <v>7</v>
      </c>
      <c r="D175">
        <v>38</v>
      </c>
      <c r="E175">
        <v>1</v>
      </c>
      <c r="F175">
        <v>1</v>
      </c>
      <c r="G175">
        <v>2</v>
      </c>
      <c r="H175">
        <v>3</v>
      </c>
      <c r="I175">
        <v>0</v>
      </c>
      <c r="J175">
        <v>0</v>
      </c>
      <c r="L175">
        <v>0.56999999999999995</v>
      </c>
      <c r="M175" t="s">
        <v>15</v>
      </c>
      <c r="N175" t="s">
        <v>15</v>
      </c>
      <c r="O175">
        <v>0.43</v>
      </c>
      <c r="P175">
        <f>SUM(OGC_Away_BrazilB[[#This Row],[0-15]:[31-45]])</f>
        <v>4</v>
      </c>
    </row>
    <row r="176" spans="1:16" x14ac:dyDescent="0.25">
      <c r="A176" t="s">
        <v>450</v>
      </c>
      <c r="B176" t="s">
        <v>632</v>
      </c>
      <c r="C176">
        <v>6</v>
      </c>
      <c r="D176">
        <v>33</v>
      </c>
      <c r="E176">
        <v>2</v>
      </c>
      <c r="F176">
        <v>0</v>
      </c>
      <c r="G176">
        <v>2</v>
      </c>
      <c r="H176">
        <v>2</v>
      </c>
      <c r="I176">
        <v>0</v>
      </c>
      <c r="J176">
        <v>0</v>
      </c>
      <c r="L176">
        <v>0.67</v>
      </c>
      <c r="M176" t="s">
        <v>15</v>
      </c>
      <c r="N176" t="s">
        <v>15</v>
      </c>
      <c r="O176">
        <v>0.33</v>
      </c>
      <c r="P176">
        <f>SUM(OGC_Away_BrazilB[[#This Row],[0-15]:[31-45]])</f>
        <v>4</v>
      </c>
    </row>
    <row r="177" spans="1:16" x14ac:dyDescent="0.25">
      <c r="A177" t="s">
        <v>451</v>
      </c>
      <c r="B177" t="s">
        <v>632</v>
      </c>
      <c r="C177">
        <v>9</v>
      </c>
      <c r="D177">
        <v>33</v>
      </c>
      <c r="E177">
        <v>3</v>
      </c>
      <c r="F177">
        <v>2</v>
      </c>
      <c r="G177">
        <v>1</v>
      </c>
      <c r="H177">
        <v>2</v>
      </c>
      <c r="I177">
        <v>0</v>
      </c>
      <c r="J177">
        <v>1</v>
      </c>
      <c r="L177">
        <v>0.67</v>
      </c>
      <c r="M177" t="s">
        <v>15</v>
      </c>
      <c r="N177" t="s">
        <v>15</v>
      </c>
      <c r="O177">
        <v>0.33</v>
      </c>
      <c r="P177">
        <f>SUM(OGC_Away_BrazilB[[#This Row],[0-15]:[31-45]])</f>
        <v>6</v>
      </c>
    </row>
    <row r="178" spans="1:16" x14ac:dyDescent="0.25">
      <c r="A178" t="s">
        <v>452</v>
      </c>
      <c r="B178" t="s">
        <v>632</v>
      </c>
      <c r="C178">
        <v>9</v>
      </c>
      <c r="D178">
        <v>27</v>
      </c>
      <c r="E178">
        <v>4</v>
      </c>
      <c r="F178">
        <v>2</v>
      </c>
      <c r="G178">
        <v>1</v>
      </c>
      <c r="H178">
        <v>1</v>
      </c>
      <c r="I178">
        <v>1</v>
      </c>
      <c r="J178">
        <v>0</v>
      </c>
      <c r="L178">
        <v>0.78</v>
      </c>
      <c r="M178" t="s">
        <v>15</v>
      </c>
      <c r="N178" t="s">
        <v>15</v>
      </c>
      <c r="O178">
        <v>0.22</v>
      </c>
      <c r="P178">
        <f>SUM(OGC_Away_BrazilB[[#This Row],[0-15]:[31-45]])</f>
        <v>7</v>
      </c>
    </row>
    <row r="179" spans="1:16" x14ac:dyDescent="0.25">
      <c r="A179" t="s">
        <v>453</v>
      </c>
      <c r="B179" t="s">
        <v>632</v>
      </c>
      <c r="C179">
        <v>7</v>
      </c>
      <c r="D179">
        <v>19</v>
      </c>
      <c r="E179">
        <v>5</v>
      </c>
      <c r="F179">
        <v>0</v>
      </c>
      <c r="G179">
        <v>1</v>
      </c>
      <c r="H179">
        <v>0</v>
      </c>
      <c r="I179">
        <v>1</v>
      </c>
      <c r="J179">
        <v>0</v>
      </c>
      <c r="L179">
        <v>0.86</v>
      </c>
      <c r="M179" t="s">
        <v>15</v>
      </c>
      <c r="N179" t="s">
        <v>15</v>
      </c>
      <c r="O179">
        <v>0.14000000000000001</v>
      </c>
      <c r="P179">
        <f>SUM(OGC_Away_BrazilB[[#This Row],[0-15]:[31-45]])</f>
        <v>6</v>
      </c>
    </row>
    <row r="180" spans="1:16" x14ac:dyDescent="0.25">
      <c r="A180" t="s">
        <v>454</v>
      </c>
      <c r="B180" t="s">
        <v>632</v>
      </c>
      <c r="C180">
        <v>8</v>
      </c>
      <c r="D180">
        <v>44</v>
      </c>
      <c r="E180">
        <v>3</v>
      </c>
      <c r="F180">
        <v>0</v>
      </c>
      <c r="G180">
        <v>1</v>
      </c>
      <c r="H180">
        <v>1</v>
      </c>
      <c r="I180">
        <v>0</v>
      </c>
      <c r="J180">
        <v>3</v>
      </c>
      <c r="L180">
        <v>0.5</v>
      </c>
      <c r="M180" t="s">
        <v>15</v>
      </c>
      <c r="N180" t="s">
        <v>15</v>
      </c>
      <c r="O180">
        <v>0.5</v>
      </c>
      <c r="P180">
        <f>SUM(OGC_Away_BrazilB[[#This Row],[0-15]:[31-45]])</f>
        <v>4</v>
      </c>
    </row>
    <row r="181" spans="1:16" x14ac:dyDescent="0.25">
      <c r="A181" t="s">
        <v>455</v>
      </c>
      <c r="B181" t="s">
        <v>632</v>
      </c>
      <c r="C181">
        <v>2</v>
      </c>
      <c r="D181">
        <v>52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L181">
        <v>0.5</v>
      </c>
      <c r="M181" t="s">
        <v>15</v>
      </c>
      <c r="N181" t="s">
        <v>15</v>
      </c>
      <c r="O181">
        <v>0.5</v>
      </c>
      <c r="P181">
        <f>SUM(OGC_Away_BrazilB[[#This Row],[0-15]:[31-45]])</f>
        <v>1</v>
      </c>
    </row>
    <row r="182" spans="1:16" x14ac:dyDescent="0.25">
      <c r="A182" t="s">
        <v>456</v>
      </c>
      <c r="B182" t="s">
        <v>632</v>
      </c>
      <c r="C182">
        <v>7</v>
      </c>
      <c r="D182">
        <v>32</v>
      </c>
      <c r="E182">
        <v>2</v>
      </c>
      <c r="F182">
        <v>1</v>
      </c>
      <c r="G182">
        <v>3</v>
      </c>
      <c r="H182">
        <v>0</v>
      </c>
      <c r="I182">
        <v>1</v>
      </c>
      <c r="J182">
        <v>0</v>
      </c>
      <c r="L182">
        <v>0.86</v>
      </c>
      <c r="M182" t="s">
        <v>15</v>
      </c>
      <c r="N182" t="s">
        <v>15</v>
      </c>
      <c r="O182">
        <v>0.14000000000000001</v>
      </c>
      <c r="P182">
        <f>SUM(OGC_Away_BrazilB[[#This Row],[0-15]:[31-45]])</f>
        <v>6</v>
      </c>
    </row>
    <row r="183" spans="1:16" x14ac:dyDescent="0.25">
      <c r="A183" t="s">
        <v>457</v>
      </c>
      <c r="B183" t="s">
        <v>632</v>
      </c>
      <c r="C183">
        <v>6</v>
      </c>
      <c r="D183">
        <v>24</v>
      </c>
      <c r="E183">
        <v>3</v>
      </c>
      <c r="F183">
        <v>2</v>
      </c>
      <c r="G183">
        <v>0</v>
      </c>
      <c r="H183">
        <v>0</v>
      </c>
      <c r="I183">
        <v>0</v>
      </c>
      <c r="J183">
        <v>1</v>
      </c>
      <c r="L183">
        <v>0.83</v>
      </c>
      <c r="M183" t="s">
        <v>15</v>
      </c>
      <c r="N183" t="s">
        <v>15</v>
      </c>
      <c r="O183">
        <v>0.17</v>
      </c>
      <c r="P183">
        <f>SUM(OGC_Away_BrazilB[[#This Row],[0-15]:[31-45]])</f>
        <v>5</v>
      </c>
    </row>
    <row r="184" spans="1:16" x14ac:dyDescent="0.25">
      <c r="A184" t="s">
        <v>458</v>
      </c>
      <c r="B184" t="s">
        <v>597</v>
      </c>
      <c r="C184">
        <v>8</v>
      </c>
      <c r="D184">
        <v>24</v>
      </c>
      <c r="E184">
        <v>2</v>
      </c>
      <c r="F184">
        <v>3</v>
      </c>
      <c r="G184">
        <v>2</v>
      </c>
      <c r="H184">
        <v>1</v>
      </c>
      <c r="I184">
        <v>0</v>
      </c>
      <c r="J184">
        <v>0</v>
      </c>
      <c r="L184">
        <v>0.88</v>
      </c>
      <c r="M184" t="s">
        <v>15</v>
      </c>
      <c r="N184" t="s">
        <v>15</v>
      </c>
      <c r="O184">
        <v>0.12</v>
      </c>
      <c r="P184">
        <f>SUM(OGC_Away_BrazilB[[#This Row],[0-15]:[31-45]])</f>
        <v>7</v>
      </c>
    </row>
    <row r="185" spans="1:16" x14ac:dyDescent="0.25">
      <c r="A185" t="s">
        <v>459</v>
      </c>
      <c r="B185" t="s">
        <v>632</v>
      </c>
      <c r="C185">
        <v>7</v>
      </c>
      <c r="D185">
        <v>25</v>
      </c>
      <c r="E185">
        <v>4</v>
      </c>
      <c r="F185">
        <v>1</v>
      </c>
      <c r="G185">
        <v>0</v>
      </c>
      <c r="H185">
        <v>1</v>
      </c>
      <c r="I185">
        <v>1</v>
      </c>
      <c r="J185">
        <v>0</v>
      </c>
      <c r="L185">
        <v>0.71</v>
      </c>
      <c r="M185" t="s">
        <v>15</v>
      </c>
      <c r="N185" t="s">
        <v>15</v>
      </c>
      <c r="O185">
        <v>0.28999999999999998</v>
      </c>
      <c r="P185">
        <f>SUM(OGC_Away_BrazilB[[#This Row],[0-15]:[31-45]])</f>
        <v>5</v>
      </c>
    </row>
    <row r="186" spans="1:16" x14ac:dyDescent="0.25">
      <c r="A186" t="s">
        <v>460</v>
      </c>
      <c r="B186" t="s">
        <v>597</v>
      </c>
      <c r="C186">
        <v>9</v>
      </c>
      <c r="D186">
        <v>35</v>
      </c>
      <c r="E186">
        <v>2</v>
      </c>
      <c r="F186">
        <v>2</v>
      </c>
      <c r="G186">
        <v>1</v>
      </c>
      <c r="H186">
        <v>3</v>
      </c>
      <c r="I186">
        <v>1</v>
      </c>
      <c r="J186">
        <v>0</v>
      </c>
      <c r="L186">
        <v>0.56000000000000005</v>
      </c>
      <c r="M186" t="s">
        <v>15</v>
      </c>
      <c r="N186" t="s">
        <v>15</v>
      </c>
      <c r="O186">
        <v>0.44</v>
      </c>
      <c r="P186">
        <f>SUM(OGC_Away_BrazilB[[#This Row],[0-15]:[31-45]])</f>
        <v>5</v>
      </c>
    </row>
    <row r="187" spans="1:16" x14ac:dyDescent="0.25">
      <c r="A187" t="s">
        <v>461</v>
      </c>
      <c r="B187" t="s">
        <v>632</v>
      </c>
      <c r="C187">
        <v>7</v>
      </c>
      <c r="D187">
        <v>25</v>
      </c>
      <c r="E187">
        <v>3</v>
      </c>
      <c r="F187">
        <v>2</v>
      </c>
      <c r="G187">
        <v>1</v>
      </c>
      <c r="H187">
        <v>1</v>
      </c>
      <c r="I187">
        <v>0</v>
      </c>
      <c r="J187">
        <v>0</v>
      </c>
      <c r="L187">
        <v>0.86</v>
      </c>
      <c r="M187" t="s">
        <v>15</v>
      </c>
      <c r="N187" t="s">
        <v>15</v>
      </c>
      <c r="O187">
        <v>0.14000000000000001</v>
      </c>
      <c r="P187">
        <f>SUM(OGC_Away_BrazilB[[#This Row],[0-15]:[31-45]])</f>
        <v>6</v>
      </c>
    </row>
    <row r="188" spans="1:16" x14ac:dyDescent="0.25">
      <c r="A188" t="s">
        <v>462</v>
      </c>
      <c r="B188" t="s">
        <v>632</v>
      </c>
      <c r="C188">
        <v>10</v>
      </c>
      <c r="D188">
        <v>20</v>
      </c>
      <c r="E188">
        <v>6</v>
      </c>
      <c r="F188">
        <v>2</v>
      </c>
      <c r="G188">
        <v>0</v>
      </c>
      <c r="H188">
        <v>2</v>
      </c>
      <c r="I188">
        <v>0</v>
      </c>
      <c r="J188">
        <v>0</v>
      </c>
      <c r="L188">
        <v>0.8</v>
      </c>
      <c r="M188" t="s">
        <v>15</v>
      </c>
      <c r="N188" t="s">
        <v>15</v>
      </c>
      <c r="O188">
        <v>0.2</v>
      </c>
      <c r="P188">
        <f>SUM(OGC_Away_BrazilB[[#This Row],[0-15]:[31-45]])</f>
        <v>8</v>
      </c>
    </row>
    <row r="189" spans="1:16" x14ac:dyDescent="0.25">
      <c r="A189" t="s">
        <v>463</v>
      </c>
      <c r="B189" t="s">
        <v>632</v>
      </c>
      <c r="C189">
        <v>9</v>
      </c>
      <c r="D189">
        <v>38</v>
      </c>
      <c r="E189">
        <v>2</v>
      </c>
      <c r="F189">
        <v>2</v>
      </c>
      <c r="G189">
        <v>2</v>
      </c>
      <c r="H189">
        <v>1</v>
      </c>
      <c r="I189">
        <v>1</v>
      </c>
      <c r="J189">
        <v>1</v>
      </c>
      <c r="L189">
        <v>0.67</v>
      </c>
      <c r="M189" t="s">
        <v>15</v>
      </c>
      <c r="N189" t="s">
        <v>15</v>
      </c>
      <c r="O189">
        <v>0.33</v>
      </c>
      <c r="P189">
        <f>SUM(OGC_Away_BrazilB[[#This Row],[0-15]:[31-45]])</f>
        <v>6</v>
      </c>
    </row>
    <row r="190" spans="1:16" x14ac:dyDescent="0.25">
      <c r="A190" t="s">
        <v>464</v>
      </c>
      <c r="B190" t="s">
        <v>632</v>
      </c>
      <c r="C190">
        <v>2</v>
      </c>
      <c r="D190">
        <v>26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0</v>
      </c>
      <c r="L190">
        <v>0.5</v>
      </c>
      <c r="M190" t="s">
        <v>15</v>
      </c>
      <c r="N190" t="s">
        <v>15</v>
      </c>
      <c r="O190">
        <v>0.5</v>
      </c>
      <c r="P190">
        <f>SUM(OGC_Away_BrazilB[[#This Row],[0-15]:[31-45]])</f>
        <v>1</v>
      </c>
    </row>
    <row r="191" spans="1:16" x14ac:dyDescent="0.25">
      <c r="A191" t="s">
        <v>465</v>
      </c>
      <c r="B191" t="s">
        <v>597</v>
      </c>
      <c r="C191">
        <v>9</v>
      </c>
      <c r="D191">
        <v>26</v>
      </c>
      <c r="E191">
        <v>3</v>
      </c>
      <c r="F191">
        <v>2</v>
      </c>
      <c r="G191">
        <v>4</v>
      </c>
      <c r="H191">
        <v>0</v>
      </c>
      <c r="I191">
        <v>0</v>
      </c>
      <c r="J191">
        <v>0</v>
      </c>
      <c r="L191">
        <v>1</v>
      </c>
      <c r="M191" t="s">
        <v>15</v>
      </c>
      <c r="N191" t="s">
        <v>15</v>
      </c>
      <c r="O191">
        <v>0</v>
      </c>
      <c r="P191">
        <f>SUM(OGC_Away_BrazilB[[#This Row],[0-15]:[31-45]])</f>
        <v>9</v>
      </c>
    </row>
    <row r="192" spans="1:16" x14ac:dyDescent="0.25">
      <c r="A192" t="s">
        <v>466</v>
      </c>
      <c r="B192" t="s">
        <v>632</v>
      </c>
      <c r="C192">
        <v>8</v>
      </c>
      <c r="D192">
        <v>24</v>
      </c>
      <c r="E192">
        <v>3</v>
      </c>
      <c r="F192">
        <v>3</v>
      </c>
      <c r="G192">
        <v>1</v>
      </c>
      <c r="H192">
        <v>1</v>
      </c>
      <c r="I192">
        <v>0</v>
      </c>
      <c r="J192">
        <v>0</v>
      </c>
      <c r="L192">
        <v>0.88</v>
      </c>
      <c r="M192" t="s">
        <v>15</v>
      </c>
      <c r="N192" t="s">
        <v>15</v>
      </c>
      <c r="O192">
        <v>0.12</v>
      </c>
      <c r="P192">
        <f>SUM(OGC_Away_BrazilB[[#This Row],[0-15]:[31-45]])</f>
        <v>7</v>
      </c>
    </row>
    <row r="193" spans="1:16" x14ac:dyDescent="0.25">
      <c r="A193" t="s">
        <v>467</v>
      </c>
      <c r="B193" t="s">
        <v>632</v>
      </c>
      <c r="C193">
        <v>5</v>
      </c>
      <c r="D193">
        <v>39</v>
      </c>
      <c r="E193">
        <v>0</v>
      </c>
      <c r="F193">
        <v>3</v>
      </c>
      <c r="G193">
        <v>0</v>
      </c>
      <c r="H193">
        <v>0</v>
      </c>
      <c r="I193">
        <v>2</v>
      </c>
      <c r="J193">
        <v>0</v>
      </c>
      <c r="L193">
        <v>0.6</v>
      </c>
      <c r="M193" t="s">
        <v>15</v>
      </c>
      <c r="N193" t="s">
        <v>15</v>
      </c>
      <c r="O193">
        <v>0.4</v>
      </c>
      <c r="P193">
        <f>SUM(OGC_Away_BrazilB[[#This Row],[0-15]:[31-45]])</f>
        <v>3</v>
      </c>
    </row>
    <row r="194" spans="1:16" x14ac:dyDescent="0.25">
      <c r="A194" t="s">
        <v>468</v>
      </c>
      <c r="B194" t="s">
        <v>632</v>
      </c>
      <c r="C194">
        <v>7</v>
      </c>
      <c r="D194">
        <v>42</v>
      </c>
      <c r="E194">
        <v>1</v>
      </c>
      <c r="F194">
        <v>2</v>
      </c>
      <c r="G194">
        <v>1</v>
      </c>
      <c r="H194">
        <v>1</v>
      </c>
      <c r="I194">
        <v>1</v>
      </c>
      <c r="J194">
        <v>1</v>
      </c>
      <c r="L194">
        <v>0.56999999999999995</v>
      </c>
      <c r="M194" t="s">
        <v>15</v>
      </c>
      <c r="N194" t="s">
        <v>15</v>
      </c>
      <c r="O194">
        <v>0.43</v>
      </c>
      <c r="P194">
        <f>SUM(OGC_Away_BrazilB[[#This Row],[0-15]:[31-45]])</f>
        <v>4</v>
      </c>
    </row>
    <row r="195" spans="1:16" x14ac:dyDescent="0.25">
      <c r="A195" t="s">
        <v>469</v>
      </c>
      <c r="B195" t="s">
        <v>632</v>
      </c>
      <c r="C195">
        <v>7</v>
      </c>
      <c r="D195">
        <v>29</v>
      </c>
      <c r="E195">
        <v>3</v>
      </c>
      <c r="F195">
        <v>1</v>
      </c>
      <c r="G195">
        <v>1</v>
      </c>
      <c r="H195">
        <v>1</v>
      </c>
      <c r="I195">
        <v>1</v>
      </c>
      <c r="J195">
        <v>0</v>
      </c>
      <c r="L195">
        <v>0.71</v>
      </c>
      <c r="M195" t="s">
        <v>15</v>
      </c>
      <c r="N195" t="s">
        <v>15</v>
      </c>
      <c r="O195">
        <v>0.28999999999999998</v>
      </c>
      <c r="P195">
        <f>SUM(OGC_Away_BrazilB[[#This Row],[0-15]:[31-45]])</f>
        <v>5</v>
      </c>
    </row>
    <row r="196" spans="1:16" x14ac:dyDescent="0.25">
      <c r="A196" t="s">
        <v>478</v>
      </c>
      <c r="B196" t="s">
        <v>670</v>
      </c>
      <c r="C196">
        <v>6</v>
      </c>
      <c r="D196">
        <v>30</v>
      </c>
      <c r="E196">
        <v>1</v>
      </c>
      <c r="F196">
        <v>3</v>
      </c>
      <c r="G196">
        <v>0</v>
      </c>
      <c r="H196">
        <v>2</v>
      </c>
      <c r="I196">
        <v>0</v>
      </c>
      <c r="J196">
        <v>0</v>
      </c>
      <c r="L196">
        <v>0.67</v>
      </c>
      <c r="M196" t="s">
        <v>15</v>
      </c>
      <c r="N196" t="s">
        <v>15</v>
      </c>
      <c r="O196">
        <v>0.33</v>
      </c>
      <c r="P196">
        <f>SUM(OGC_Away_BrazilB[[#This Row],[0-15]:[31-45]])</f>
        <v>4</v>
      </c>
    </row>
    <row r="197" spans="1:16" x14ac:dyDescent="0.25">
      <c r="A197" t="s">
        <v>479</v>
      </c>
      <c r="B197" t="s">
        <v>670</v>
      </c>
      <c r="C197">
        <v>6</v>
      </c>
      <c r="D197">
        <v>33</v>
      </c>
      <c r="E197">
        <v>2</v>
      </c>
      <c r="F197">
        <v>1</v>
      </c>
      <c r="G197">
        <v>1</v>
      </c>
      <c r="H197">
        <v>1</v>
      </c>
      <c r="I197">
        <v>1</v>
      </c>
      <c r="J197">
        <v>0</v>
      </c>
      <c r="L197">
        <v>0.67</v>
      </c>
      <c r="M197" t="s">
        <v>15</v>
      </c>
      <c r="N197" t="s">
        <v>15</v>
      </c>
      <c r="O197">
        <v>0.33</v>
      </c>
      <c r="P197">
        <f>SUM(OGC_Away_BrazilB[[#This Row],[0-15]:[31-45]])</f>
        <v>4</v>
      </c>
    </row>
    <row r="198" spans="1:16" x14ac:dyDescent="0.25">
      <c r="A198" t="s">
        <v>480</v>
      </c>
      <c r="B198" t="s">
        <v>593</v>
      </c>
      <c r="C198">
        <v>6</v>
      </c>
      <c r="D198">
        <v>34</v>
      </c>
      <c r="E198">
        <v>1</v>
      </c>
      <c r="F198">
        <v>2</v>
      </c>
      <c r="G198">
        <v>1</v>
      </c>
      <c r="H198">
        <v>2</v>
      </c>
      <c r="I198">
        <v>0</v>
      </c>
      <c r="J198">
        <v>0</v>
      </c>
      <c r="L198">
        <v>0.67</v>
      </c>
      <c r="M198" t="s">
        <v>15</v>
      </c>
      <c r="N198" t="s">
        <v>15</v>
      </c>
      <c r="O198">
        <v>0.33</v>
      </c>
      <c r="P198">
        <f>SUM(OGC_Away_BrazilB[[#This Row],[0-15]:[31-45]])</f>
        <v>4</v>
      </c>
    </row>
    <row r="199" spans="1:16" x14ac:dyDescent="0.25">
      <c r="A199" t="s">
        <v>481</v>
      </c>
      <c r="B199" t="s">
        <v>593</v>
      </c>
      <c r="C199">
        <v>6</v>
      </c>
      <c r="D199">
        <v>28</v>
      </c>
      <c r="E199">
        <v>2</v>
      </c>
      <c r="F199">
        <v>2</v>
      </c>
      <c r="G199">
        <v>1</v>
      </c>
      <c r="H199">
        <v>0</v>
      </c>
      <c r="I199">
        <v>1</v>
      </c>
      <c r="J199">
        <v>0</v>
      </c>
      <c r="L199">
        <v>0.83</v>
      </c>
      <c r="M199" t="s">
        <v>15</v>
      </c>
      <c r="N199" t="s">
        <v>15</v>
      </c>
      <c r="O199">
        <v>0.17</v>
      </c>
      <c r="P199">
        <f>SUM(OGC_Away_BrazilB[[#This Row],[0-15]:[31-45]])</f>
        <v>5</v>
      </c>
    </row>
    <row r="200" spans="1:16" x14ac:dyDescent="0.25">
      <c r="A200" t="s">
        <v>482</v>
      </c>
      <c r="B200" t="s">
        <v>670</v>
      </c>
      <c r="C200">
        <v>4</v>
      </c>
      <c r="D200">
        <v>30</v>
      </c>
      <c r="E200">
        <v>1</v>
      </c>
      <c r="F200">
        <v>1</v>
      </c>
      <c r="G200">
        <v>1</v>
      </c>
      <c r="H200">
        <v>1</v>
      </c>
      <c r="I200">
        <v>0</v>
      </c>
      <c r="J200">
        <v>0</v>
      </c>
      <c r="L200">
        <v>0.75</v>
      </c>
      <c r="M200" t="s">
        <v>15</v>
      </c>
      <c r="N200" t="s">
        <v>15</v>
      </c>
      <c r="O200">
        <v>0.25</v>
      </c>
      <c r="P200">
        <f>SUM(OGC_Away_BrazilB[[#This Row],[0-15]:[31-45]])</f>
        <v>3</v>
      </c>
    </row>
    <row r="201" spans="1:16" x14ac:dyDescent="0.25">
      <c r="A201" t="s">
        <v>483</v>
      </c>
      <c r="B201" t="s">
        <v>670</v>
      </c>
      <c r="C201">
        <v>5</v>
      </c>
      <c r="D201">
        <v>18</v>
      </c>
      <c r="E201">
        <v>2</v>
      </c>
      <c r="F201">
        <v>3</v>
      </c>
      <c r="G201">
        <v>0</v>
      </c>
      <c r="H201">
        <v>0</v>
      </c>
      <c r="I201">
        <v>0</v>
      </c>
      <c r="J201">
        <v>0</v>
      </c>
      <c r="L201">
        <v>1</v>
      </c>
      <c r="M201" t="s">
        <v>15</v>
      </c>
      <c r="N201" t="s">
        <v>15</v>
      </c>
      <c r="O201">
        <v>0</v>
      </c>
      <c r="P201">
        <f>SUM(OGC_Away_BrazilB[[#This Row],[0-15]:[31-45]])</f>
        <v>5</v>
      </c>
    </row>
    <row r="202" spans="1:16" x14ac:dyDescent="0.25">
      <c r="A202" t="s">
        <v>484</v>
      </c>
      <c r="B202" t="s">
        <v>670</v>
      </c>
      <c r="C202">
        <v>8</v>
      </c>
      <c r="D202">
        <v>41</v>
      </c>
      <c r="E202">
        <v>1</v>
      </c>
      <c r="F202">
        <v>2</v>
      </c>
      <c r="G202">
        <v>3</v>
      </c>
      <c r="H202">
        <v>0</v>
      </c>
      <c r="I202">
        <v>1</v>
      </c>
      <c r="J202">
        <v>1</v>
      </c>
      <c r="L202">
        <v>0.75</v>
      </c>
      <c r="M202" t="s">
        <v>15</v>
      </c>
      <c r="N202" t="s">
        <v>15</v>
      </c>
      <c r="O202">
        <v>0.25</v>
      </c>
      <c r="P202">
        <f>SUM(OGC_Away_BrazilB[[#This Row],[0-15]:[31-45]])</f>
        <v>6</v>
      </c>
    </row>
    <row r="203" spans="1:16" x14ac:dyDescent="0.25">
      <c r="A203" t="s">
        <v>485</v>
      </c>
      <c r="B203" t="s">
        <v>670</v>
      </c>
      <c r="C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L203">
        <v>0</v>
      </c>
      <c r="M203" t="s">
        <v>15</v>
      </c>
      <c r="N203" t="s">
        <v>15</v>
      </c>
      <c r="O203">
        <v>0</v>
      </c>
      <c r="P203">
        <f>SUM(OGC_Away_BrazilB[[#This Row],[0-15]:[31-45]])</f>
        <v>0</v>
      </c>
    </row>
    <row r="204" spans="1:16" x14ac:dyDescent="0.25">
      <c r="A204" t="s">
        <v>486</v>
      </c>
      <c r="B204" t="s">
        <v>670</v>
      </c>
      <c r="C204">
        <v>1</v>
      </c>
      <c r="D204">
        <v>14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L204">
        <v>1</v>
      </c>
      <c r="M204" t="s">
        <v>15</v>
      </c>
      <c r="N204" t="s">
        <v>15</v>
      </c>
      <c r="O204">
        <v>0</v>
      </c>
      <c r="P204">
        <f>SUM(OGC_Away_BrazilB[[#This Row],[0-15]:[31-45]])</f>
        <v>1</v>
      </c>
    </row>
    <row r="205" spans="1:16" x14ac:dyDescent="0.25">
      <c r="A205" t="s">
        <v>487</v>
      </c>
      <c r="B205" t="s">
        <v>670</v>
      </c>
      <c r="C205">
        <v>7</v>
      </c>
      <c r="D205">
        <v>22</v>
      </c>
      <c r="E205">
        <v>5</v>
      </c>
      <c r="F205">
        <v>0</v>
      </c>
      <c r="G205">
        <v>0</v>
      </c>
      <c r="H205">
        <v>0</v>
      </c>
      <c r="I205">
        <v>2</v>
      </c>
      <c r="J205">
        <v>0</v>
      </c>
      <c r="L205">
        <v>0.71</v>
      </c>
      <c r="M205" t="s">
        <v>15</v>
      </c>
      <c r="N205" t="s">
        <v>15</v>
      </c>
      <c r="O205">
        <v>0.28999999999999998</v>
      </c>
      <c r="P205">
        <f>SUM(OGC_Away_BrazilB[[#This Row],[0-15]:[31-45]])</f>
        <v>5</v>
      </c>
    </row>
    <row r="206" spans="1:16" x14ac:dyDescent="0.25">
      <c r="A206" t="s">
        <v>488</v>
      </c>
      <c r="B206" t="s">
        <v>670</v>
      </c>
      <c r="C206">
        <v>5</v>
      </c>
      <c r="D206">
        <v>27</v>
      </c>
      <c r="E206">
        <v>2</v>
      </c>
      <c r="F206">
        <v>2</v>
      </c>
      <c r="G206">
        <v>0</v>
      </c>
      <c r="H206">
        <v>0</v>
      </c>
      <c r="I206">
        <v>1</v>
      </c>
      <c r="J206">
        <v>0</v>
      </c>
      <c r="L206">
        <v>0.8</v>
      </c>
      <c r="M206" t="s">
        <v>15</v>
      </c>
      <c r="N206" t="s">
        <v>15</v>
      </c>
      <c r="O206">
        <v>0.2</v>
      </c>
      <c r="P206">
        <f>SUM(OGC_Away_BrazilB[[#This Row],[0-15]:[31-45]])</f>
        <v>4</v>
      </c>
    </row>
    <row r="207" spans="1:16" x14ac:dyDescent="0.25">
      <c r="A207" t="s">
        <v>489</v>
      </c>
      <c r="B207" t="s">
        <v>670</v>
      </c>
      <c r="C207">
        <v>7</v>
      </c>
      <c r="D207">
        <v>40</v>
      </c>
      <c r="E207">
        <v>2</v>
      </c>
      <c r="F207">
        <v>1</v>
      </c>
      <c r="G207">
        <v>2</v>
      </c>
      <c r="H207">
        <v>0</v>
      </c>
      <c r="I207">
        <v>1</v>
      </c>
      <c r="J207">
        <v>1</v>
      </c>
      <c r="L207">
        <v>0.71</v>
      </c>
      <c r="M207" t="s">
        <v>15</v>
      </c>
      <c r="N207" t="s">
        <v>15</v>
      </c>
      <c r="O207">
        <v>0.28999999999999998</v>
      </c>
      <c r="P207">
        <f>SUM(OGC_Away_BrazilB[[#This Row],[0-15]:[31-45]])</f>
        <v>5</v>
      </c>
    </row>
    <row r="208" spans="1:16" x14ac:dyDescent="0.25">
      <c r="A208" t="s">
        <v>490</v>
      </c>
      <c r="B208" t="s">
        <v>670</v>
      </c>
      <c r="C208">
        <v>4</v>
      </c>
      <c r="D208">
        <v>32</v>
      </c>
      <c r="E208">
        <v>1</v>
      </c>
      <c r="F208">
        <v>1</v>
      </c>
      <c r="G208">
        <v>1</v>
      </c>
      <c r="H208">
        <v>0</v>
      </c>
      <c r="I208">
        <v>1</v>
      </c>
      <c r="J208">
        <v>0</v>
      </c>
      <c r="L208">
        <v>0.75</v>
      </c>
      <c r="M208" t="s">
        <v>15</v>
      </c>
      <c r="N208" t="s">
        <v>15</v>
      </c>
      <c r="O208">
        <v>0.25</v>
      </c>
      <c r="P208">
        <f>SUM(OGC_Away_BrazilB[[#This Row],[0-15]:[31-45]])</f>
        <v>3</v>
      </c>
    </row>
    <row r="209" spans="1:16" x14ac:dyDescent="0.25">
      <c r="A209" t="s">
        <v>491</v>
      </c>
      <c r="B209" t="s">
        <v>670</v>
      </c>
      <c r="C209">
        <v>5</v>
      </c>
      <c r="D209">
        <v>32</v>
      </c>
      <c r="E209">
        <v>1</v>
      </c>
      <c r="F209">
        <v>2</v>
      </c>
      <c r="G209">
        <v>0</v>
      </c>
      <c r="H209">
        <v>2</v>
      </c>
      <c r="I209">
        <v>0</v>
      </c>
      <c r="J209">
        <v>0</v>
      </c>
      <c r="L209">
        <v>0.6</v>
      </c>
      <c r="M209" t="s">
        <v>15</v>
      </c>
      <c r="N209" t="s">
        <v>15</v>
      </c>
      <c r="O209">
        <v>0.4</v>
      </c>
      <c r="P209">
        <f>SUM(OGC_Away_BrazilB[[#This Row],[0-15]:[31-45]])</f>
        <v>3</v>
      </c>
    </row>
    <row r="210" spans="1:16" x14ac:dyDescent="0.25">
      <c r="A210" t="s">
        <v>492</v>
      </c>
      <c r="B210" t="s">
        <v>614</v>
      </c>
      <c r="C210">
        <v>8</v>
      </c>
      <c r="D210">
        <v>34</v>
      </c>
      <c r="E210">
        <v>2</v>
      </c>
      <c r="F210">
        <v>2</v>
      </c>
      <c r="G210">
        <v>1</v>
      </c>
      <c r="H210">
        <v>2</v>
      </c>
      <c r="I210">
        <v>1</v>
      </c>
      <c r="J210">
        <v>0</v>
      </c>
      <c r="L210">
        <v>0.62</v>
      </c>
      <c r="M210" t="s">
        <v>15</v>
      </c>
      <c r="N210" t="s">
        <v>15</v>
      </c>
      <c r="O210">
        <v>0.38</v>
      </c>
      <c r="P210">
        <f>SUM(OGC_Away_BrazilB[[#This Row],[0-15]:[31-45]])</f>
        <v>5</v>
      </c>
    </row>
    <row r="211" spans="1:16" x14ac:dyDescent="0.25">
      <c r="A211" t="s">
        <v>493</v>
      </c>
      <c r="B211" t="s">
        <v>670</v>
      </c>
      <c r="C211">
        <v>8</v>
      </c>
      <c r="D211">
        <v>26</v>
      </c>
      <c r="E211">
        <v>5</v>
      </c>
      <c r="F211">
        <v>0</v>
      </c>
      <c r="G211">
        <v>0</v>
      </c>
      <c r="H211">
        <v>2</v>
      </c>
      <c r="I211">
        <v>1</v>
      </c>
      <c r="J211">
        <v>0</v>
      </c>
      <c r="L211">
        <v>0.62</v>
      </c>
      <c r="M211" t="s">
        <v>15</v>
      </c>
      <c r="N211" t="s">
        <v>15</v>
      </c>
      <c r="O211">
        <v>0.38</v>
      </c>
      <c r="P211">
        <f>SUM(OGC_Away_BrazilB[[#This Row],[0-15]:[31-45]])</f>
        <v>5</v>
      </c>
    </row>
    <row r="212" spans="1:16" x14ac:dyDescent="0.25">
      <c r="A212" t="s">
        <v>494</v>
      </c>
      <c r="B212" t="s">
        <v>593</v>
      </c>
      <c r="C212">
        <v>7</v>
      </c>
      <c r="D212">
        <v>23</v>
      </c>
      <c r="E212">
        <v>2</v>
      </c>
      <c r="F212">
        <v>3</v>
      </c>
      <c r="G212">
        <v>2</v>
      </c>
      <c r="H212">
        <v>0</v>
      </c>
      <c r="I212">
        <v>0</v>
      </c>
      <c r="J212">
        <v>0</v>
      </c>
      <c r="L212">
        <v>1</v>
      </c>
      <c r="M212" t="s">
        <v>15</v>
      </c>
      <c r="N212" t="s">
        <v>15</v>
      </c>
      <c r="O212">
        <v>0</v>
      </c>
      <c r="P212">
        <f>SUM(OGC_Away_BrazilB[[#This Row],[0-15]:[31-45]])</f>
        <v>7</v>
      </c>
    </row>
    <row r="213" spans="1:16" x14ac:dyDescent="0.25">
      <c r="A213" t="s">
        <v>495</v>
      </c>
      <c r="B213" t="s">
        <v>670</v>
      </c>
      <c r="C213">
        <v>11</v>
      </c>
      <c r="D213">
        <v>29</v>
      </c>
      <c r="E213">
        <v>5</v>
      </c>
      <c r="F213">
        <v>3</v>
      </c>
      <c r="G213">
        <v>0</v>
      </c>
      <c r="H213">
        <v>1</v>
      </c>
      <c r="I213">
        <v>1</v>
      </c>
      <c r="J213">
        <v>1</v>
      </c>
      <c r="L213">
        <v>0.73</v>
      </c>
      <c r="M213" t="s">
        <v>15</v>
      </c>
      <c r="N213" t="s">
        <v>15</v>
      </c>
      <c r="O213">
        <v>0.27</v>
      </c>
      <c r="P213">
        <f>SUM(OGC_Away_BrazilB[[#This Row],[0-15]:[31-45]])</f>
        <v>8</v>
      </c>
    </row>
    <row r="214" spans="1:16" x14ac:dyDescent="0.25">
      <c r="A214" t="s">
        <v>496</v>
      </c>
      <c r="B214" t="s">
        <v>614</v>
      </c>
      <c r="C214">
        <v>5</v>
      </c>
      <c r="D214">
        <v>31</v>
      </c>
      <c r="E214">
        <v>1</v>
      </c>
      <c r="F214">
        <v>2</v>
      </c>
      <c r="G214">
        <v>1</v>
      </c>
      <c r="H214">
        <v>0</v>
      </c>
      <c r="I214">
        <v>1</v>
      </c>
      <c r="J214">
        <v>0</v>
      </c>
      <c r="L214">
        <v>0.8</v>
      </c>
      <c r="M214" t="s">
        <v>15</v>
      </c>
      <c r="N214" t="s">
        <v>15</v>
      </c>
      <c r="O214">
        <v>0.2</v>
      </c>
      <c r="P214">
        <f>SUM(OGC_Away_BrazilB[[#This Row],[0-15]:[31-45]])</f>
        <v>4</v>
      </c>
    </row>
    <row r="215" spans="1:16" x14ac:dyDescent="0.25">
      <c r="A215" t="s">
        <v>497</v>
      </c>
      <c r="B215" t="s">
        <v>614</v>
      </c>
      <c r="C215">
        <v>4</v>
      </c>
      <c r="D215">
        <v>34</v>
      </c>
      <c r="E215">
        <v>1</v>
      </c>
      <c r="F215">
        <v>2</v>
      </c>
      <c r="G215">
        <v>0</v>
      </c>
      <c r="H215">
        <v>0</v>
      </c>
      <c r="I215">
        <v>0</v>
      </c>
      <c r="J215">
        <v>1</v>
      </c>
      <c r="L215">
        <v>0.75</v>
      </c>
      <c r="M215" t="s">
        <v>15</v>
      </c>
      <c r="N215" t="s">
        <v>15</v>
      </c>
      <c r="O215">
        <v>0.25</v>
      </c>
      <c r="P215">
        <f>SUM(OGC_Away_BrazilB[[#This Row],[0-15]:[31-45]])</f>
        <v>3</v>
      </c>
    </row>
    <row r="216" spans="1:16" x14ac:dyDescent="0.25">
      <c r="A216" t="s">
        <v>499</v>
      </c>
      <c r="B216" t="s">
        <v>446</v>
      </c>
      <c r="C216">
        <v>4</v>
      </c>
      <c r="D216">
        <v>38</v>
      </c>
      <c r="E216">
        <v>1</v>
      </c>
      <c r="F216">
        <v>1</v>
      </c>
      <c r="G216">
        <v>1</v>
      </c>
      <c r="H216">
        <v>0</v>
      </c>
      <c r="I216">
        <v>0</v>
      </c>
      <c r="J216">
        <v>1</v>
      </c>
      <c r="L216">
        <v>0.75</v>
      </c>
      <c r="M216" t="s">
        <v>15</v>
      </c>
      <c r="N216" t="s">
        <v>15</v>
      </c>
      <c r="O216">
        <v>0.25</v>
      </c>
      <c r="P216">
        <f>SUM(OGC_Away_BrazilB[[#This Row],[0-15]:[31-45]])</f>
        <v>3</v>
      </c>
    </row>
    <row r="217" spans="1:16" x14ac:dyDescent="0.25">
      <c r="A217" t="s">
        <v>500</v>
      </c>
      <c r="B217" t="s">
        <v>446</v>
      </c>
      <c r="C217">
        <v>1</v>
      </c>
      <c r="D217">
        <v>14</v>
      </c>
      <c r="E217">
        <v>1</v>
      </c>
      <c r="F217">
        <v>0</v>
      </c>
      <c r="G217">
        <v>0</v>
      </c>
      <c r="H217">
        <v>0</v>
      </c>
      <c r="I217">
        <v>0</v>
      </c>
      <c r="J217">
        <v>0</v>
      </c>
      <c r="L217">
        <v>1</v>
      </c>
      <c r="M217" t="s">
        <v>15</v>
      </c>
      <c r="N217" t="s">
        <v>15</v>
      </c>
      <c r="O217">
        <v>0</v>
      </c>
      <c r="P217">
        <f>SUM(OGC_Away_BrazilB[[#This Row],[0-15]:[31-45]])</f>
        <v>1</v>
      </c>
    </row>
    <row r="218" spans="1:16" x14ac:dyDescent="0.25">
      <c r="A218" t="s">
        <v>501</v>
      </c>
      <c r="B218" t="s">
        <v>446</v>
      </c>
      <c r="C218">
        <v>6</v>
      </c>
      <c r="D218">
        <v>18</v>
      </c>
      <c r="E218">
        <v>4</v>
      </c>
      <c r="F218">
        <v>1</v>
      </c>
      <c r="G218">
        <v>0</v>
      </c>
      <c r="H218">
        <v>1</v>
      </c>
      <c r="I218">
        <v>0</v>
      </c>
      <c r="J218">
        <v>0</v>
      </c>
      <c r="L218">
        <v>0.83</v>
      </c>
      <c r="M218" t="s">
        <v>15</v>
      </c>
      <c r="N218" t="s">
        <v>15</v>
      </c>
      <c r="O218">
        <v>0.17</v>
      </c>
      <c r="P218">
        <f>SUM(OGC_Away_BrazilB[[#This Row],[0-15]:[31-45]])</f>
        <v>5</v>
      </c>
    </row>
    <row r="219" spans="1:16" x14ac:dyDescent="0.25">
      <c r="A219" t="s">
        <v>502</v>
      </c>
      <c r="B219" t="s">
        <v>446</v>
      </c>
      <c r="C219">
        <v>2</v>
      </c>
      <c r="D219">
        <v>52</v>
      </c>
      <c r="E219">
        <v>0</v>
      </c>
      <c r="F219">
        <v>1</v>
      </c>
      <c r="G219">
        <v>0</v>
      </c>
      <c r="H219">
        <v>0</v>
      </c>
      <c r="I219">
        <v>1</v>
      </c>
      <c r="J219">
        <v>0</v>
      </c>
      <c r="L219">
        <v>0.5</v>
      </c>
      <c r="M219" t="s">
        <v>15</v>
      </c>
      <c r="N219" t="s">
        <v>15</v>
      </c>
      <c r="O219">
        <v>0.5</v>
      </c>
      <c r="P219">
        <f>SUM(OGC_Away_BrazilB[[#This Row],[0-15]:[31-45]])</f>
        <v>1</v>
      </c>
    </row>
    <row r="220" spans="1:16" x14ac:dyDescent="0.25">
      <c r="A220" t="s">
        <v>503</v>
      </c>
      <c r="B220" t="s">
        <v>446</v>
      </c>
      <c r="C220">
        <v>4</v>
      </c>
      <c r="D220">
        <v>31</v>
      </c>
      <c r="E220">
        <v>0</v>
      </c>
      <c r="F220">
        <v>2</v>
      </c>
      <c r="G220">
        <v>1</v>
      </c>
      <c r="H220">
        <v>1</v>
      </c>
      <c r="I220">
        <v>0</v>
      </c>
      <c r="J220">
        <v>0</v>
      </c>
      <c r="L220">
        <v>0.75</v>
      </c>
      <c r="M220" t="s">
        <v>15</v>
      </c>
      <c r="N220" t="s">
        <v>15</v>
      </c>
      <c r="O220">
        <v>0.25</v>
      </c>
      <c r="P220">
        <f>SUM(OGC_Away_BrazilB[[#This Row],[0-15]:[31-45]])</f>
        <v>3</v>
      </c>
    </row>
    <row r="221" spans="1:16" x14ac:dyDescent="0.25">
      <c r="A221" t="s">
        <v>504</v>
      </c>
      <c r="B221" t="s">
        <v>446</v>
      </c>
      <c r="C221">
        <v>3</v>
      </c>
      <c r="D221">
        <v>35</v>
      </c>
      <c r="E221">
        <v>1</v>
      </c>
      <c r="F221">
        <v>0</v>
      </c>
      <c r="G221">
        <v>1</v>
      </c>
      <c r="H221">
        <v>1</v>
      </c>
      <c r="I221">
        <v>0</v>
      </c>
      <c r="J221">
        <v>0</v>
      </c>
      <c r="L221">
        <v>0.67</v>
      </c>
      <c r="M221" t="s">
        <v>15</v>
      </c>
      <c r="N221" t="s">
        <v>15</v>
      </c>
      <c r="O221">
        <v>0.33</v>
      </c>
      <c r="P221">
        <f>SUM(OGC_Away_BrazilB[[#This Row],[0-15]:[31-45]])</f>
        <v>2</v>
      </c>
    </row>
    <row r="222" spans="1:16" x14ac:dyDescent="0.25">
      <c r="A222" t="s">
        <v>505</v>
      </c>
      <c r="B222" t="s">
        <v>446</v>
      </c>
      <c r="C222">
        <v>4</v>
      </c>
      <c r="D222">
        <v>36</v>
      </c>
      <c r="E222">
        <v>1</v>
      </c>
      <c r="F222">
        <v>1</v>
      </c>
      <c r="G222">
        <v>1</v>
      </c>
      <c r="H222">
        <v>0</v>
      </c>
      <c r="I222">
        <v>1</v>
      </c>
      <c r="J222">
        <v>0</v>
      </c>
      <c r="L222">
        <v>0.75</v>
      </c>
      <c r="M222" t="s">
        <v>15</v>
      </c>
      <c r="N222" t="s">
        <v>15</v>
      </c>
      <c r="O222">
        <v>0.25</v>
      </c>
      <c r="P222">
        <f>SUM(OGC_Away_BrazilB[[#This Row],[0-15]:[31-45]])</f>
        <v>3</v>
      </c>
    </row>
    <row r="223" spans="1:16" x14ac:dyDescent="0.25">
      <c r="A223" t="s">
        <v>506</v>
      </c>
      <c r="B223" t="s">
        <v>446</v>
      </c>
      <c r="C223">
        <v>5</v>
      </c>
      <c r="D223">
        <v>49</v>
      </c>
      <c r="E223">
        <v>0</v>
      </c>
      <c r="F223">
        <v>0</v>
      </c>
      <c r="G223">
        <v>2</v>
      </c>
      <c r="H223">
        <v>2</v>
      </c>
      <c r="I223">
        <v>1</v>
      </c>
      <c r="J223">
        <v>0</v>
      </c>
      <c r="L223">
        <v>0.4</v>
      </c>
      <c r="M223" t="s">
        <v>15</v>
      </c>
      <c r="N223" t="s">
        <v>15</v>
      </c>
      <c r="O223">
        <v>0.6</v>
      </c>
      <c r="P223">
        <f>SUM(OGC_Away_BrazilB[[#This Row],[0-15]:[31-45]])</f>
        <v>2</v>
      </c>
    </row>
    <row r="224" spans="1:16" x14ac:dyDescent="0.25">
      <c r="A224" t="s">
        <v>507</v>
      </c>
      <c r="B224" t="s">
        <v>446</v>
      </c>
      <c r="C224">
        <v>3</v>
      </c>
      <c r="D224">
        <v>28</v>
      </c>
      <c r="E224">
        <v>0</v>
      </c>
      <c r="F224">
        <v>2</v>
      </c>
      <c r="G224">
        <v>1</v>
      </c>
      <c r="H224">
        <v>0</v>
      </c>
      <c r="I224">
        <v>0</v>
      </c>
      <c r="J224">
        <v>0</v>
      </c>
      <c r="L224">
        <v>1</v>
      </c>
      <c r="M224" t="s">
        <v>15</v>
      </c>
      <c r="N224" t="s">
        <v>15</v>
      </c>
      <c r="O224">
        <v>0</v>
      </c>
      <c r="P224">
        <f>SUM(OGC_Away_BrazilB[[#This Row],[0-15]:[31-45]])</f>
        <v>3</v>
      </c>
    </row>
    <row r="225" spans="1:16" x14ac:dyDescent="0.25">
      <c r="A225" t="s">
        <v>508</v>
      </c>
      <c r="B225" t="s">
        <v>446</v>
      </c>
      <c r="C225">
        <v>4</v>
      </c>
      <c r="D225">
        <v>34</v>
      </c>
      <c r="E225">
        <v>0</v>
      </c>
      <c r="F225">
        <v>2</v>
      </c>
      <c r="G225">
        <v>2</v>
      </c>
      <c r="H225">
        <v>0</v>
      </c>
      <c r="I225">
        <v>0</v>
      </c>
      <c r="J225">
        <v>0</v>
      </c>
      <c r="L225">
        <v>1</v>
      </c>
      <c r="M225" t="s">
        <v>15</v>
      </c>
      <c r="N225" t="s">
        <v>15</v>
      </c>
      <c r="O225">
        <v>0</v>
      </c>
      <c r="P225">
        <f>SUM(OGC_Away_BrazilB[[#This Row],[0-15]:[31-45]])</f>
        <v>4</v>
      </c>
    </row>
    <row r="226" spans="1:16" x14ac:dyDescent="0.25">
      <c r="A226" t="s">
        <v>509</v>
      </c>
      <c r="B226" t="s">
        <v>446</v>
      </c>
      <c r="C226">
        <v>3</v>
      </c>
      <c r="D226">
        <v>27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  <c r="L226">
        <v>1</v>
      </c>
      <c r="M226" t="s">
        <v>15</v>
      </c>
      <c r="N226" t="s">
        <v>15</v>
      </c>
      <c r="O226">
        <v>0</v>
      </c>
      <c r="P226">
        <f>SUM(OGC_Away_BrazilB[[#This Row],[0-15]:[31-45]])</f>
        <v>3</v>
      </c>
    </row>
    <row r="227" spans="1:16" x14ac:dyDescent="0.25">
      <c r="A227" t="s">
        <v>510</v>
      </c>
      <c r="B227" t="s">
        <v>446</v>
      </c>
      <c r="C227">
        <v>4</v>
      </c>
      <c r="D227">
        <v>43</v>
      </c>
      <c r="E227">
        <v>1</v>
      </c>
      <c r="F227">
        <v>0</v>
      </c>
      <c r="G227">
        <v>0</v>
      </c>
      <c r="H227">
        <v>3</v>
      </c>
      <c r="I227">
        <v>0</v>
      </c>
      <c r="J227">
        <v>0</v>
      </c>
      <c r="L227">
        <v>0.25</v>
      </c>
      <c r="M227" t="s">
        <v>15</v>
      </c>
      <c r="N227" t="s">
        <v>15</v>
      </c>
      <c r="O227">
        <v>0.75</v>
      </c>
      <c r="P227">
        <f>SUM(OGC_Away_BrazilB[[#This Row],[0-15]:[31-45]])</f>
        <v>1</v>
      </c>
    </row>
    <row r="228" spans="1:16" x14ac:dyDescent="0.25">
      <c r="A228" t="s">
        <v>511</v>
      </c>
      <c r="B228" t="s">
        <v>446</v>
      </c>
      <c r="C228">
        <v>2</v>
      </c>
      <c r="D228">
        <v>28</v>
      </c>
      <c r="E228">
        <v>1</v>
      </c>
      <c r="F228">
        <v>0</v>
      </c>
      <c r="G228">
        <v>1</v>
      </c>
      <c r="H228">
        <v>0</v>
      </c>
      <c r="I228">
        <v>0</v>
      </c>
      <c r="J228">
        <v>0</v>
      </c>
      <c r="L228">
        <v>1</v>
      </c>
      <c r="M228" t="s">
        <v>15</v>
      </c>
      <c r="N228" t="s">
        <v>15</v>
      </c>
      <c r="O228">
        <v>0</v>
      </c>
      <c r="P228">
        <f>SUM(OGC_Away_BrazilB[[#This Row],[0-15]:[31-45]])</f>
        <v>2</v>
      </c>
    </row>
    <row r="229" spans="1:16" x14ac:dyDescent="0.25">
      <c r="A229" t="s">
        <v>512</v>
      </c>
      <c r="B229" t="s">
        <v>446</v>
      </c>
      <c r="C229">
        <v>4</v>
      </c>
      <c r="D229">
        <v>32</v>
      </c>
      <c r="E229">
        <v>0</v>
      </c>
      <c r="F229">
        <v>2</v>
      </c>
      <c r="G229">
        <v>2</v>
      </c>
      <c r="H229">
        <v>0</v>
      </c>
      <c r="I229">
        <v>0</v>
      </c>
      <c r="J229">
        <v>0</v>
      </c>
      <c r="L229">
        <v>1</v>
      </c>
      <c r="M229" t="s">
        <v>15</v>
      </c>
      <c r="N229" t="s">
        <v>15</v>
      </c>
      <c r="O229">
        <v>0</v>
      </c>
      <c r="P229">
        <f>SUM(OGC_Away_BrazilB[[#This Row],[0-15]:[31-45]])</f>
        <v>4</v>
      </c>
    </row>
    <row r="230" spans="1:16" x14ac:dyDescent="0.25">
      <c r="A230" t="s">
        <v>513</v>
      </c>
      <c r="B230" t="s">
        <v>446</v>
      </c>
      <c r="C230">
        <v>3</v>
      </c>
      <c r="D230">
        <v>32</v>
      </c>
      <c r="E230">
        <v>0</v>
      </c>
      <c r="F230">
        <v>1</v>
      </c>
      <c r="G230">
        <v>2</v>
      </c>
      <c r="H230">
        <v>0</v>
      </c>
      <c r="I230">
        <v>0</v>
      </c>
      <c r="J230">
        <v>0</v>
      </c>
      <c r="L230">
        <v>1</v>
      </c>
      <c r="M230" t="s">
        <v>15</v>
      </c>
      <c r="N230" t="s">
        <v>15</v>
      </c>
      <c r="O230">
        <v>0</v>
      </c>
      <c r="P230">
        <f>SUM(OGC_Away_BrazilB[[#This Row],[0-15]:[31-45]])</f>
        <v>3</v>
      </c>
    </row>
    <row r="231" spans="1:16" x14ac:dyDescent="0.25">
      <c r="A231" t="s">
        <v>514</v>
      </c>
      <c r="B231" t="s">
        <v>470</v>
      </c>
      <c r="C231">
        <v>1</v>
      </c>
      <c r="D231">
        <v>5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L231">
        <v>1</v>
      </c>
      <c r="M231" t="s">
        <v>15</v>
      </c>
      <c r="N231" t="s">
        <v>15</v>
      </c>
      <c r="O231">
        <v>0</v>
      </c>
      <c r="P231">
        <f>SUM(OGC_Away_BrazilB[[#This Row],[0-15]:[31-45]])</f>
        <v>1</v>
      </c>
    </row>
    <row r="232" spans="1:16" x14ac:dyDescent="0.25">
      <c r="A232" t="s">
        <v>515</v>
      </c>
      <c r="B232" t="s">
        <v>446</v>
      </c>
      <c r="C232">
        <v>4</v>
      </c>
      <c r="D232">
        <v>26</v>
      </c>
      <c r="E232">
        <v>1</v>
      </c>
      <c r="F232">
        <v>1</v>
      </c>
      <c r="G232">
        <v>2</v>
      </c>
      <c r="H232">
        <v>0</v>
      </c>
      <c r="I232">
        <v>0</v>
      </c>
      <c r="J232">
        <v>0</v>
      </c>
      <c r="L232">
        <v>1</v>
      </c>
      <c r="M232" t="s">
        <v>15</v>
      </c>
      <c r="N232" t="s">
        <v>15</v>
      </c>
      <c r="O232">
        <v>0</v>
      </c>
      <c r="P232">
        <f>SUM(OGC_Away_BrazilB[[#This Row],[0-15]:[31-45]])</f>
        <v>4</v>
      </c>
    </row>
    <row r="233" spans="1:16" x14ac:dyDescent="0.25">
      <c r="A233" t="s">
        <v>516</v>
      </c>
      <c r="B233" t="s">
        <v>446</v>
      </c>
      <c r="C233">
        <v>4</v>
      </c>
      <c r="D233">
        <v>71</v>
      </c>
      <c r="E233">
        <v>0</v>
      </c>
      <c r="F233">
        <v>0</v>
      </c>
      <c r="G233">
        <v>1</v>
      </c>
      <c r="H233">
        <v>0</v>
      </c>
      <c r="I233">
        <v>1</v>
      </c>
      <c r="J233">
        <v>2</v>
      </c>
      <c r="L233">
        <v>0.25</v>
      </c>
      <c r="M233" t="s">
        <v>15</v>
      </c>
      <c r="N233" t="s">
        <v>15</v>
      </c>
      <c r="O233">
        <v>0.75</v>
      </c>
      <c r="P233">
        <f>SUM(OGC_Away_BrazilB[[#This Row],[0-15]:[31-45]])</f>
        <v>1</v>
      </c>
    </row>
    <row r="234" spans="1:16" x14ac:dyDescent="0.25">
      <c r="A234" t="s">
        <v>517</v>
      </c>
      <c r="B234" t="s">
        <v>446</v>
      </c>
      <c r="C234">
        <v>5</v>
      </c>
      <c r="D234">
        <v>25</v>
      </c>
      <c r="E234">
        <v>2</v>
      </c>
      <c r="F234">
        <v>2</v>
      </c>
      <c r="G234">
        <v>0</v>
      </c>
      <c r="H234">
        <v>1</v>
      </c>
      <c r="I234">
        <v>0</v>
      </c>
      <c r="J234">
        <v>0</v>
      </c>
      <c r="L234">
        <v>0.8</v>
      </c>
      <c r="M234" t="s">
        <v>15</v>
      </c>
      <c r="N234" t="s">
        <v>15</v>
      </c>
      <c r="O234">
        <v>0.2</v>
      </c>
      <c r="P234">
        <f>SUM(OGC_Away_BrazilB[[#This Row],[0-15]:[31-45]])</f>
        <v>4</v>
      </c>
    </row>
    <row r="235" spans="1:16" x14ac:dyDescent="0.25">
      <c r="A235" t="s">
        <v>518</v>
      </c>
      <c r="B235" t="s">
        <v>446</v>
      </c>
      <c r="C235">
        <v>3</v>
      </c>
      <c r="D235">
        <v>34</v>
      </c>
      <c r="E235">
        <v>1</v>
      </c>
      <c r="F235">
        <v>0</v>
      </c>
      <c r="G235">
        <v>1</v>
      </c>
      <c r="H235">
        <v>1</v>
      </c>
      <c r="I235">
        <v>0</v>
      </c>
      <c r="J235">
        <v>0</v>
      </c>
      <c r="L235">
        <v>0.67</v>
      </c>
      <c r="M235" t="s">
        <v>15</v>
      </c>
      <c r="N235" t="s">
        <v>15</v>
      </c>
      <c r="O235">
        <v>0.33</v>
      </c>
      <c r="P235">
        <f>SUM(OGC_Away_BrazilB[[#This Row],[0-15]:[31-45]])</f>
        <v>2</v>
      </c>
    </row>
    <row r="236" spans="1:16" x14ac:dyDescent="0.25">
      <c r="A236" t="s">
        <v>519</v>
      </c>
      <c r="B236" t="s">
        <v>446</v>
      </c>
      <c r="C236">
        <v>4</v>
      </c>
      <c r="D236">
        <v>11</v>
      </c>
      <c r="E236">
        <v>3</v>
      </c>
      <c r="F236">
        <v>1</v>
      </c>
      <c r="G236">
        <v>0</v>
      </c>
      <c r="H236">
        <v>0</v>
      </c>
      <c r="I236">
        <v>0</v>
      </c>
      <c r="J236">
        <v>0</v>
      </c>
      <c r="L236">
        <v>1</v>
      </c>
      <c r="M236" t="s">
        <v>15</v>
      </c>
      <c r="N236" t="s">
        <v>15</v>
      </c>
      <c r="O236">
        <v>0</v>
      </c>
      <c r="P236">
        <f>SUM(OGC_Away_BrazilB[[#This Row],[0-15]:[31-45]])</f>
        <v>4</v>
      </c>
    </row>
    <row r="237" spans="1:16" x14ac:dyDescent="0.25">
      <c r="A237" t="s">
        <v>520</v>
      </c>
      <c r="B237" t="s">
        <v>414</v>
      </c>
      <c r="C237">
        <v>2</v>
      </c>
      <c r="D237">
        <v>30</v>
      </c>
      <c r="E237">
        <v>1</v>
      </c>
      <c r="F237">
        <v>0</v>
      </c>
      <c r="G237">
        <v>0</v>
      </c>
      <c r="H237">
        <v>1</v>
      </c>
      <c r="I237">
        <v>0</v>
      </c>
      <c r="J237">
        <v>0</v>
      </c>
      <c r="L237">
        <v>0.5</v>
      </c>
      <c r="M237" t="s">
        <v>15</v>
      </c>
      <c r="N237" t="s">
        <v>15</v>
      </c>
      <c r="O237">
        <v>0.5</v>
      </c>
      <c r="P237">
        <f>SUM(OGC_Away_BrazilB[[#This Row],[0-15]:[31-45]])</f>
        <v>1</v>
      </c>
    </row>
    <row r="238" spans="1:16" x14ac:dyDescent="0.25">
      <c r="A238" t="s">
        <v>521</v>
      </c>
      <c r="B238" t="s">
        <v>446</v>
      </c>
      <c r="C238">
        <v>1</v>
      </c>
      <c r="D238">
        <v>64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L238">
        <v>0</v>
      </c>
      <c r="M238" t="s">
        <v>15</v>
      </c>
      <c r="N238" t="s">
        <v>15</v>
      </c>
      <c r="O238">
        <v>1</v>
      </c>
      <c r="P238">
        <f>SUM(OGC_Away_BrazilB[[#This Row],[0-15]:[31-45]])</f>
        <v>0</v>
      </c>
    </row>
    <row r="239" spans="1:16" x14ac:dyDescent="0.25">
      <c r="A239" t="s">
        <v>522</v>
      </c>
      <c r="B239" t="s">
        <v>446</v>
      </c>
      <c r="C239">
        <v>5</v>
      </c>
      <c r="D239">
        <v>39</v>
      </c>
      <c r="E239">
        <v>2</v>
      </c>
      <c r="F239">
        <v>0</v>
      </c>
      <c r="G239">
        <v>2</v>
      </c>
      <c r="H239">
        <v>0</v>
      </c>
      <c r="I239">
        <v>0</v>
      </c>
      <c r="J239">
        <v>1</v>
      </c>
      <c r="L239">
        <v>0.8</v>
      </c>
      <c r="M239" t="s">
        <v>15</v>
      </c>
      <c r="N239" t="s">
        <v>15</v>
      </c>
      <c r="O239">
        <v>0.2</v>
      </c>
      <c r="P239">
        <f>SUM(OGC_Away_BrazilB[[#This Row],[0-15]:[31-45]])</f>
        <v>4</v>
      </c>
    </row>
    <row r="240" spans="1:16" x14ac:dyDescent="0.25">
      <c r="A240" t="s">
        <v>523</v>
      </c>
      <c r="B240" t="s">
        <v>446</v>
      </c>
      <c r="C240">
        <v>5</v>
      </c>
      <c r="D240">
        <v>22</v>
      </c>
      <c r="E240">
        <v>2</v>
      </c>
      <c r="F240">
        <v>1</v>
      </c>
      <c r="G240">
        <v>2</v>
      </c>
      <c r="H240">
        <v>0</v>
      </c>
      <c r="I240">
        <v>0</v>
      </c>
      <c r="J240">
        <v>0</v>
      </c>
      <c r="L240">
        <v>1</v>
      </c>
      <c r="M240" t="s">
        <v>15</v>
      </c>
      <c r="N240" t="s">
        <v>15</v>
      </c>
      <c r="O240">
        <v>0</v>
      </c>
      <c r="P240">
        <f>SUM(OGC_Away_BrazilB[[#This Row],[0-15]:[31-45]])</f>
        <v>5</v>
      </c>
    </row>
    <row r="241" spans="1:16" x14ac:dyDescent="0.25">
      <c r="A241" t="s">
        <v>524</v>
      </c>
      <c r="B241" t="s">
        <v>446</v>
      </c>
      <c r="C241">
        <v>5</v>
      </c>
      <c r="D241">
        <v>44</v>
      </c>
      <c r="E241">
        <v>0</v>
      </c>
      <c r="F241">
        <v>1</v>
      </c>
      <c r="G241">
        <v>2</v>
      </c>
      <c r="H241">
        <v>1</v>
      </c>
      <c r="I241">
        <v>1</v>
      </c>
      <c r="J241">
        <v>0</v>
      </c>
      <c r="L241">
        <v>0.6</v>
      </c>
      <c r="M241" t="s">
        <v>15</v>
      </c>
      <c r="N241" t="s">
        <v>15</v>
      </c>
      <c r="O241">
        <v>0.4</v>
      </c>
      <c r="P241">
        <f>SUM(OGC_Away_BrazilB[[#This Row],[0-15]:[31-45]])</f>
        <v>3</v>
      </c>
    </row>
    <row r="242" spans="1:16" x14ac:dyDescent="0.25">
      <c r="A242" t="s">
        <v>525</v>
      </c>
      <c r="B242" t="s">
        <v>446</v>
      </c>
      <c r="C242">
        <v>6</v>
      </c>
      <c r="D242">
        <v>44</v>
      </c>
      <c r="E242">
        <v>1</v>
      </c>
      <c r="F242">
        <v>0</v>
      </c>
      <c r="G242">
        <v>2</v>
      </c>
      <c r="H242">
        <v>1</v>
      </c>
      <c r="I242">
        <v>2</v>
      </c>
      <c r="J242">
        <v>0</v>
      </c>
      <c r="L242">
        <v>0.5</v>
      </c>
      <c r="M242" t="s">
        <v>15</v>
      </c>
      <c r="N242" t="s">
        <v>15</v>
      </c>
      <c r="O242">
        <v>0.5</v>
      </c>
      <c r="P242">
        <f>SUM(OGC_Away_BrazilB[[#This Row],[0-15]:[31-45]])</f>
        <v>3</v>
      </c>
    </row>
    <row r="243" spans="1:16" x14ac:dyDescent="0.25">
      <c r="A243" t="s">
        <v>526</v>
      </c>
      <c r="B243" t="s">
        <v>446</v>
      </c>
      <c r="C243">
        <v>2</v>
      </c>
      <c r="D243">
        <v>27</v>
      </c>
      <c r="E243">
        <v>1</v>
      </c>
      <c r="F243">
        <v>0</v>
      </c>
      <c r="G243">
        <v>0</v>
      </c>
      <c r="H243">
        <v>1</v>
      </c>
      <c r="I243">
        <v>0</v>
      </c>
      <c r="J243">
        <v>0</v>
      </c>
      <c r="L243">
        <v>0.5</v>
      </c>
      <c r="M243" t="s">
        <v>15</v>
      </c>
      <c r="N243" t="s">
        <v>15</v>
      </c>
      <c r="O243">
        <v>0.5</v>
      </c>
      <c r="P243">
        <f>SUM(OGC_Away_BrazilB[[#This Row],[0-15]:[31-45]])</f>
        <v>1</v>
      </c>
    </row>
    <row r="244" spans="1:16" x14ac:dyDescent="0.25">
      <c r="A244" t="s">
        <v>556</v>
      </c>
      <c r="B244" t="s">
        <v>413</v>
      </c>
      <c r="C244">
        <v>8</v>
      </c>
      <c r="D244">
        <v>23</v>
      </c>
      <c r="E244">
        <v>5</v>
      </c>
      <c r="F244">
        <v>1</v>
      </c>
      <c r="G244">
        <v>0</v>
      </c>
      <c r="H244">
        <v>1</v>
      </c>
      <c r="I244">
        <v>1</v>
      </c>
      <c r="J244">
        <v>0</v>
      </c>
      <c r="L244">
        <v>0.75</v>
      </c>
      <c r="M244" t="s">
        <v>15</v>
      </c>
      <c r="N244" t="s">
        <v>15</v>
      </c>
      <c r="O244">
        <v>0.25</v>
      </c>
      <c r="P244">
        <f>SUM(OGC_Away_BrazilB[[#This Row],[0-15]:[31-45]])</f>
        <v>6</v>
      </c>
    </row>
    <row r="245" spans="1:16" x14ac:dyDescent="0.25">
      <c r="A245" t="s">
        <v>557</v>
      </c>
      <c r="B245" t="s">
        <v>413</v>
      </c>
      <c r="C245">
        <v>9</v>
      </c>
      <c r="D245">
        <v>23</v>
      </c>
      <c r="E245">
        <v>5</v>
      </c>
      <c r="F245">
        <v>2</v>
      </c>
      <c r="G245">
        <v>1</v>
      </c>
      <c r="H245">
        <v>0</v>
      </c>
      <c r="I245">
        <v>1</v>
      </c>
      <c r="J245">
        <v>0</v>
      </c>
      <c r="L245">
        <v>0.89</v>
      </c>
      <c r="M245" t="s">
        <v>15</v>
      </c>
      <c r="N245" t="s">
        <v>15</v>
      </c>
      <c r="O245">
        <v>0.11</v>
      </c>
      <c r="P245">
        <f>SUM(OGC_Away_BrazilB[[#This Row],[0-15]:[31-45]])</f>
        <v>8</v>
      </c>
    </row>
    <row r="246" spans="1:16" x14ac:dyDescent="0.25">
      <c r="A246" t="s">
        <v>558</v>
      </c>
      <c r="B246" t="s">
        <v>413</v>
      </c>
      <c r="C246">
        <v>7</v>
      </c>
      <c r="D246">
        <v>31</v>
      </c>
      <c r="E246">
        <v>2</v>
      </c>
      <c r="F246">
        <v>1</v>
      </c>
      <c r="G246">
        <v>2</v>
      </c>
      <c r="H246">
        <v>1</v>
      </c>
      <c r="I246">
        <v>1</v>
      </c>
      <c r="J246">
        <v>0</v>
      </c>
      <c r="L246">
        <v>0.71</v>
      </c>
      <c r="M246" t="s">
        <v>15</v>
      </c>
      <c r="N246" t="s">
        <v>15</v>
      </c>
      <c r="O246">
        <v>0.28999999999999998</v>
      </c>
      <c r="P246">
        <f>SUM(OGC_Away_BrazilB[[#This Row],[0-15]:[31-45]])</f>
        <v>5</v>
      </c>
    </row>
    <row r="247" spans="1:16" x14ac:dyDescent="0.25">
      <c r="A247" t="s">
        <v>559</v>
      </c>
      <c r="B247" t="s">
        <v>413</v>
      </c>
      <c r="C247">
        <v>6</v>
      </c>
      <c r="D247">
        <v>42</v>
      </c>
      <c r="E247">
        <v>2</v>
      </c>
      <c r="F247">
        <v>0</v>
      </c>
      <c r="G247">
        <v>1</v>
      </c>
      <c r="H247">
        <v>2</v>
      </c>
      <c r="I247">
        <v>0</v>
      </c>
      <c r="J247">
        <v>1</v>
      </c>
      <c r="L247">
        <v>0.5</v>
      </c>
      <c r="M247" t="s">
        <v>15</v>
      </c>
      <c r="N247" t="s">
        <v>15</v>
      </c>
      <c r="O247">
        <v>0.5</v>
      </c>
      <c r="P247">
        <f>SUM(OGC_Away_BrazilB[[#This Row],[0-15]:[31-45]])</f>
        <v>3</v>
      </c>
    </row>
    <row r="248" spans="1:16" x14ac:dyDescent="0.25">
      <c r="A248" t="s">
        <v>560</v>
      </c>
      <c r="B248" t="s">
        <v>413</v>
      </c>
      <c r="C248">
        <v>11</v>
      </c>
      <c r="D248">
        <v>38</v>
      </c>
      <c r="E248">
        <v>3</v>
      </c>
      <c r="F248">
        <v>3</v>
      </c>
      <c r="G248">
        <v>1</v>
      </c>
      <c r="H248">
        <v>1</v>
      </c>
      <c r="I248">
        <v>2</v>
      </c>
      <c r="J248">
        <v>1</v>
      </c>
      <c r="L248">
        <v>0.64</v>
      </c>
      <c r="M248" t="s">
        <v>15</v>
      </c>
      <c r="N248" t="s">
        <v>15</v>
      </c>
      <c r="O248">
        <v>0.36</v>
      </c>
      <c r="P248">
        <f>SUM(OGC_Away_BrazilB[[#This Row],[0-15]:[31-45]])</f>
        <v>7</v>
      </c>
    </row>
    <row r="249" spans="1:16" x14ac:dyDescent="0.25">
      <c r="A249" t="s">
        <v>561</v>
      </c>
      <c r="B249" t="s">
        <v>413</v>
      </c>
      <c r="C249">
        <v>13</v>
      </c>
      <c r="D249">
        <v>29</v>
      </c>
      <c r="E249">
        <v>4</v>
      </c>
      <c r="F249">
        <v>3</v>
      </c>
      <c r="G249">
        <v>3</v>
      </c>
      <c r="H249">
        <v>1</v>
      </c>
      <c r="I249">
        <v>2</v>
      </c>
      <c r="J249">
        <v>0</v>
      </c>
      <c r="L249">
        <v>0.77</v>
      </c>
      <c r="M249" t="s">
        <v>15</v>
      </c>
      <c r="N249" t="s">
        <v>15</v>
      </c>
      <c r="O249">
        <v>0.23</v>
      </c>
      <c r="P249">
        <f>SUM(OGC_Away_BrazilB[[#This Row],[0-15]:[31-45]])</f>
        <v>10</v>
      </c>
    </row>
    <row r="250" spans="1:16" x14ac:dyDescent="0.25">
      <c r="A250" t="s">
        <v>562</v>
      </c>
      <c r="B250" t="s">
        <v>413</v>
      </c>
      <c r="C250">
        <v>11</v>
      </c>
      <c r="D250">
        <v>29</v>
      </c>
      <c r="E250">
        <v>4</v>
      </c>
      <c r="F250">
        <v>2</v>
      </c>
      <c r="G250">
        <v>3</v>
      </c>
      <c r="H250">
        <v>2</v>
      </c>
      <c r="I250">
        <v>0</v>
      </c>
      <c r="J250">
        <v>0</v>
      </c>
      <c r="L250">
        <v>0.82</v>
      </c>
      <c r="M250" t="s">
        <v>15</v>
      </c>
      <c r="N250" t="s">
        <v>15</v>
      </c>
      <c r="O250">
        <v>0.18</v>
      </c>
      <c r="P250">
        <f>SUM(OGC_Away_BrazilB[[#This Row],[0-15]:[31-45]])</f>
        <v>9</v>
      </c>
    </row>
    <row r="251" spans="1:16" x14ac:dyDescent="0.25">
      <c r="A251" t="s">
        <v>563</v>
      </c>
      <c r="B251" t="s">
        <v>413</v>
      </c>
      <c r="C251">
        <v>8</v>
      </c>
      <c r="D251">
        <v>28</v>
      </c>
      <c r="E251">
        <v>2</v>
      </c>
      <c r="F251">
        <v>2</v>
      </c>
      <c r="G251">
        <v>3</v>
      </c>
      <c r="H251">
        <v>1</v>
      </c>
      <c r="I251">
        <v>0</v>
      </c>
      <c r="J251">
        <v>0</v>
      </c>
      <c r="L251">
        <v>0.88</v>
      </c>
      <c r="M251" t="s">
        <v>15</v>
      </c>
      <c r="N251" t="s">
        <v>15</v>
      </c>
      <c r="O251">
        <v>0.12</v>
      </c>
      <c r="P251">
        <f>SUM(OGC_Away_BrazilB[[#This Row],[0-15]:[31-45]])</f>
        <v>7</v>
      </c>
    </row>
    <row r="252" spans="1:16" x14ac:dyDescent="0.25">
      <c r="A252" t="s">
        <v>564</v>
      </c>
      <c r="B252" t="s">
        <v>413</v>
      </c>
      <c r="C252">
        <v>9</v>
      </c>
      <c r="D252">
        <v>42</v>
      </c>
      <c r="E252">
        <v>2</v>
      </c>
      <c r="F252">
        <v>2</v>
      </c>
      <c r="G252">
        <v>1</v>
      </c>
      <c r="H252">
        <v>2</v>
      </c>
      <c r="I252">
        <v>0</v>
      </c>
      <c r="J252">
        <v>2</v>
      </c>
      <c r="L252">
        <v>0.56000000000000005</v>
      </c>
      <c r="M252" t="s">
        <v>15</v>
      </c>
      <c r="N252" t="s">
        <v>15</v>
      </c>
      <c r="O252">
        <v>0.44</v>
      </c>
      <c r="P252">
        <f>SUM(OGC_Away_BrazilB[[#This Row],[0-15]:[31-45]])</f>
        <v>5</v>
      </c>
    </row>
    <row r="253" spans="1:16" x14ac:dyDescent="0.25">
      <c r="A253" t="s">
        <v>565</v>
      </c>
      <c r="B253" t="s">
        <v>413</v>
      </c>
      <c r="C253">
        <v>8</v>
      </c>
      <c r="D253">
        <v>33</v>
      </c>
      <c r="E253">
        <v>4</v>
      </c>
      <c r="F253">
        <v>0</v>
      </c>
      <c r="G253">
        <v>1</v>
      </c>
      <c r="H253">
        <v>1</v>
      </c>
      <c r="I253">
        <v>2</v>
      </c>
      <c r="J253">
        <v>0</v>
      </c>
      <c r="L253">
        <v>0.62</v>
      </c>
      <c r="M253" t="s">
        <v>15</v>
      </c>
      <c r="N253" t="s">
        <v>15</v>
      </c>
      <c r="O253">
        <v>0.38</v>
      </c>
      <c r="P253">
        <f>SUM(OGC_Away_BrazilB[[#This Row],[0-15]:[31-45]])</f>
        <v>5</v>
      </c>
    </row>
    <row r="254" spans="1:16" x14ac:dyDescent="0.25">
      <c r="A254" t="s">
        <v>566</v>
      </c>
      <c r="B254" t="s">
        <v>413</v>
      </c>
      <c r="C254">
        <v>10</v>
      </c>
      <c r="D254">
        <v>31</v>
      </c>
      <c r="E254">
        <v>5</v>
      </c>
      <c r="F254">
        <v>2</v>
      </c>
      <c r="G254">
        <v>1</v>
      </c>
      <c r="H254">
        <v>0</v>
      </c>
      <c r="I254">
        <v>0</v>
      </c>
      <c r="J254">
        <v>2</v>
      </c>
      <c r="L254">
        <v>0.8</v>
      </c>
      <c r="M254" t="s">
        <v>15</v>
      </c>
      <c r="N254" t="s">
        <v>15</v>
      </c>
      <c r="O254">
        <v>0.2</v>
      </c>
      <c r="P254">
        <f>SUM(OGC_Away_BrazilB[[#This Row],[0-15]:[31-45]])</f>
        <v>8</v>
      </c>
    </row>
    <row r="255" spans="1:16" x14ac:dyDescent="0.25">
      <c r="A255" t="s">
        <v>567</v>
      </c>
      <c r="B255" t="s">
        <v>413</v>
      </c>
      <c r="C255">
        <v>6</v>
      </c>
      <c r="D255">
        <v>49</v>
      </c>
      <c r="E255">
        <v>0</v>
      </c>
      <c r="F255">
        <v>1</v>
      </c>
      <c r="G255">
        <v>0</v>
      </c>
      <c r="H255">
        <v>4</v>
      </c>
      <c r="I255">
        <v>1</v>
      </c>
      <c r="J255">
        <v>0</v>
      </c>
      <c r="L255">
        <v>0.17</v>
      </c>
      <c r="M255" t="s">
        <v>15</v>
      </c>
      <c r="N255" t="s">
        <v>15</v>
      </c>
      <c r="O255">
        <v>0.83</v>
      </c>
      <c r="P255">
        <f>SUM(OGC_Away_BrazilB[[#This Row],[0-15]:[31-45]])</f>
        <v>1</v>
      </c>
    </row>
    <row r="256" spans="1:16" x14ac:dyDescent="0.25">
      <c r="A256" t="s">
        <v>568</v>
      </c>
      <c r="B256" t="s">
        <v>413</v>
      </c>
      <c r="C256">
        <v>8</v>
      </c>
      <c r="D256">
        <v>47</v>
      </c>
      <c r="E256">
        <v>0</v>
      </c>
      <c r="F256">
        <v>2</v>
      </c>
      <c r="G256">
        <v>1</v>
      </c>
      <c r="H256">
        <v>3</v>
      </c>
      <c r="I256">
        <v>2</v>
      </c>
      <c r="J256">
        <v>0</v>
      </c>
      <c r="L256">
        <v>0.38</v>
      </c>
      <c r="M256" t="s">
        <v>15</v>
      </c>
      <c r="N256" t="s">
        <v>15</v>
      </c>
      <c r="O256">
        <v>0.62</v>
      </c>
      <c r="P256">
        <f>SUM(OGC_Away_BrazilB[[#This Row],[0-15]:[31-45]])</f>
        <v>3</v>
      </c>
    </row>
    <row r="257" spans="1:16" x14ac:dyDescent="0.25">
      <c r="A257" t="s">
        <v>569</v>
      </c>
      <c r="B257" t="s">
        <v>413</v>
      </c>
      <c r="C257">
        <v>9</v>
      </c>
      <c r="D257">
        <v>34</v>
      </c>
      <c r="E257">
        <v>1</v>
      </c>
      <c r="F257">
        <v>4</v>
      </c>
      <c r="G257">
        <v>3</v>
      </c>
      <c r="H257">
        <v>0</v>
      </c>
      <c r="I257">
        <v>0</v>
      </c>
      <c r="J257">
        <v>1</v>
      </c>
      <c r="L257">
        <v>0.89</v>
      </c>
      <c r="M257" t="s">
        <v>15</v>
      </c>
      <c r="N257" t="s">
        <v>15</v>
      </c>
      <c r="O257">
        <v>0.11</v>
      </c>
      <c r="P257">
        <f>SUM(OGC_Away_BrazilB[[#This Row],[0-15]:[31-45]])</f>
        <v>8</v>
      </c>
    </row>
    <row r="258" spans="1:16" x14ac:dyDescent="0.25">
      <c r="A258" t="s">
        <v>570</v>
      </c>
      <c r="B258" t="s">
        <v>413</v>
      </c>
      <c r="C258">
        <v>6</v>
      </c>
      <c r="D258">
        <v>27</v>
      </c>
      <c r="E258">
        <v>2</v>
      </c>
      <c r="F258">
        <v>2</v>
      </c>
      <c r="G258">
        <v>0</v>
      </c>
      <c r="H258">
        <v>1</v>
      </c>
      <c r="I258">
        <v>1</v>
      </c>
      <c r="J258">
        <v>0</v>
      </c>
      <c r="L258">
        <v>0.67</v>
      </c>
      <c r="M258" t="s">
        <v>15</v>
      </c>
      <c r="N258" t="s">
        <v>15</v>
      </c>
      <c r="O258">
        <v>0.33</v>
      </c>
      <c r="P258">
        <f>SUM(OGC_Away_BrazilB[[#This Row],[0-15]:[31-45]])</f>
        <v>4</v>
      </c>
    </row>
    <row r="259" spans="1:16" x14ac:dyDescent="0.25">
      <c r="A259" t="s">
        <v>571</v>
      </c>
      <c r="B259" t="s">
        <v>413</v>
      </c>
      <c r="C259">
        <v>5</v>
      </c>
      <c r="D259">
        <v>22</v>
      </c>
      <c r="E259">
        <v>2</v>
      </c>
      <c r="F259">
        <v>2</v>
      </c>
      <c r="G259">
        <v>0</v>
      </c>
      <c r="H259">
        <v>1</v>
      </c>
      <c r="I259">
        <v>0</v>
      </c>
      <c r="J259">
        <v>0</v>
      </c>
      <c r="L259">
        <v>0.8</v>
      </c>
      <c r="M259" t="s">
        <v>15</v>
      </c>
      <c r="N259" t="s">
        <v>15</v>
      </c>
      <c r="O259">
        <v>0.2</v>
      </c>
      <c r="P259">
        <f>SUM(OGC_Away_BrazilB[[#This Row],[0-15]:[31-45]])</f>
        <v>4</v>
      </c>
    </row>
    <row r="260" spans="1:16" x14ac:dyDescent="0.25">
      <c r="A260" t="s">
        <v>572</v>
      </c>
      <c r="B260" t="s">
        <v>413</v>
      </c>
      <c r="C260">
        <v>11</v>
      </c>
      <c r="D260">
        <v>21</v>
      </c>
      <c r="E260">
        <v>5</v>
      </c>
      <c r="F260">
        <v>3</v>
      </c>
      <c r="G260">
        <v>2</v>
      </c>
      <c r="H260">
        <v>1</v>
      </c>
      <c r="I260">
        <v>0</v>
      </c>
      <c r="J260">
        <v>0</v>
      </c>
      <c r="L260">
        <v>0.91</v>
      </c>
      <c r="M260" t="s">
        <v>15</v>
      </c>
      <c r="N260" t="s">
        <v>15</v>
      </c>
      <c r="O260">
        <v>0.09</v>
      </c>
      <c r="P260">
        <f>SUM(OGC_Away_BrazilB[[#This Row],[0-15]:[31-45]])</f>
        <v>10</v>
      </c>
    </row>
    <row r="261" spans="1:16" x14ac:dyDescent="0.25">
      <c r="A261" t="s">
        <v>573</v>
      </c>
      <c r="B261" t="s">
        <v>413</v>
      </c>
      <c r="C261">
        <v>7</v>
      </c>
      <c r="D261">
        <v>17</v>
      </c>
      <c r="E261">
        <v>4</v>
      </c>
      <c r="F261">
        <v>2</v>
      </c>
      <c r="G261">
        <v>0</v>
      </c>
      <c r="H261">
        <v>1</v>
      </c>
      <c r="I261">
        <v>0</v>
      </c>
      <c r="J261">
        <v>0</v>
      </c>
      <c r="L261">
        <v>0.86</v>
      </c>
      <c r="M261" t="s">
        <v>15</v>
      </c>
      <c r="N261" t="s">
        <v>15</v>
      </c>
      <c r="O261">
        <v>0.14000000000000001</v>
      </c>
      <c r="P261">
        <f>SUM(OGC_Away_BrazilB[[#This Row],[0-15]:[31-45]])</f>
        <v>6</v>
      </c>
    </row>
    <row r="262" spans="1:16" x14ac:dyDescent="0.25">
      <c r="A262" t="s">
        <v>643</v>
      </c>
      <c r="B262" t="s">
        <v>614</v>
      </c>
      <c r="C262">
        <v>6</v>
      </c>
      <c r="D262">
        <v>40</v>
      </c>
      <c r="E262">
        <v>1</v>
      </c>
      <c r="F262">
        <v>2</v>
      </c>
      <c r="G262">
        <v>1</v>
      </c>
      <c r="H262">
        <v>1</v>
      </c>
      <c r="I262">
        <v>0</v>
      </c>
      <c r="J262">
        <v>1</v>
      </c>
      <c r="L262">
        <v>0.67</v>
      </c>
      <c r="M262" t="s">
        <v>15</v>
      </c>
      <c r="N262" t="s">
        <v>15</v>
      </c>
      <c r="O262">
        <v>0.33</v>
      </c>
      <c r="P262">
        <f>SUM(OGC_Away_BrazilB[[#This Row],[0-15]:[31-45]])</f>
        <v>4</v>
      </c>
    </row>
    <row r="263" spans="1:16" x14ac:dyDescent="0.25">
      <c r="A263" t="s">
        <v>644</v>
      </c>
      <c r="B263" t="s">
        <v>670</v>
      </c>
      <c r="C263">
        <v>6</v>
      </c>
      <c r="D263">
        <v>34</v>
      </c>
      <c r="E263">
        <v>4</v>
      </c>
      <c r="F263">
        <v>0</v>
      </c>
      <c r="G263">
        <v>0</v>
      </c>
      <c r="H263">
        <v>0</v>
      </c>
      <c r="I263">
        <v>1</v>
      </c>
      <c r="J263">
        <v>1</v>
      </c>
      <c r="L263">
        <v>0.67</v>
      </c>
      <c r="M263" t="s">
        <v>15</v>
      </c>
      <c r="N263" t="s">
        <v>15</v>
      </c>
      <c r="O263">
        <v>0.33</v>
      </c>
      <c r="P263">
        <f>SUM(OGC_Away_BrazilB[[#This Row],[0-15]:[31-45]])</f>
        <v>4</v>
      </c>
    </row>
    <row r="264" spans="1:16" x14ac:dyDescent="0.25">
      <c r="A264" t="s">
        <v>645</v>
      </c>
      <c r="B264" t="s">
        <v>670</v>
      </c>
      <c r="C264">
        <v>6</v>
      </c>
      <c r="D264">
        <v>26</v>
      </c>
      <c r="E264">
        <v>3</v>
      </c>
      <c r="F264">
        <v>2</v>
      </c>
      <c r="G264">
        <v>0</v>
      </c>
      <c r="H264">
        <v>0</v>
      </c>
      <c r="I264">
        <v>0</v>
      </c>
      <c r="J264">
        <v>1</v>
      </c>
      <c r="L264">
        <v>0.83</v>
      </c>
      <c r="M264" t="s">
        <v>15</v>
      </c>
      <c r="N264" t="s">
        <v>15</v>
      </c>
      <c r="O264">
        <v>0.17</v>
      </c>
      <c r="P264">
        <f>SUM(OGC_Away_BrazilB[[#This Row],[0-15]:[31-45]])</f>
        <v>5</v>
      </c>
    </row>
    <row r="265" spans="1:16" x14ac:dyDescent="0.25">
      <c r="A265" t="s">
        <v>646</v>
      </c>
      <c r="B265" t="s">
        <v>670</v>
      </c>
      <c r="C265">
        <v>7</v>
      </c>
      <c r="D265">
        <v>22</v>
      </c>
      <c r="E265">
        <v>3</v>
      </c>
      <c r="F265">
        <v>2</v>
      </c>
      <c r="G265">
        <v>2</v>
      </c>
      <c r="H265">
        <v>0</v>
      </c>
      <c r="I265">
        <v>0</v>
      </c>
      <c r="J265">
        <v>0</v>
      </c>
      <c r="L265">
        <v>1</v>
      </c>
      <c r="M265" t="s">
        <v>15</v>
      </c>
      <c r="N265" t="s">
        <v>15</v>
      </c>
      <c r="O265">
        <v>0</v>
      </c>
      <c r="P265">
        <f>SUM(OGC_Away_BrazilB[[#This Row],[0-15]:[31-45]])</f>
        <v>7</v>
      </c>
    </row>
    <row r="266" spans="1:16" x14ac:dyDescent="0.25">
      <c r="A266" t="s">
        <v>647</v>
      </c>
      <c r="B266" t="s">
        <v>593</v>
      </c>
      <c r="C266">
        <v>6</v>
      </c>
      <c r="D266">
        <v>15</v>
      </c>
      <c r="E266">
        <v>3</v>
      </c>
      <c r="F266">
        <v>2</v>
      </c>
      <c r="G266">
        <v>1</v>
      </c>
      <c r="H266">
        <v>0</v>
      </c>
      <c r="I266">
        <v>0</v>
      </c>
      <c r="J266">
        <v>0</v>
      </c>
      <c r="L266">
        <v>1</v>
      </c>
      <c r="M266" t="s">
        <v>15</v>
      </c>
      <c r="N266" t="s">
        <v>15</v>
      </c>
      <c r="O266">
        <v>0</v>
      </c>
      <c r="P266">
        <f>SUM(OGC_Away_BrazilB[[#This Row],[0-15]:[31-45]])</f>
        <v>6</v>
      </c>
    </row>
    <row r="267" spans="1:16" x14ac:dyDescent="0.25">
      <c r="A267" t="s">
        <v>648</v>
      </c>
      <c r="B267" t="s">
        <v>670</v>
      </c>
      <c r="C267">
        <v>6</v>
      </c>
      <c r="D267">
        <v>32</v>
      </c>
      <c r="E267">
        <v>2</v>
      </c>
      <c r="F267">
        <v>2</v>
      </c>
      <c r="G267">
        <v>0</v>
      </c>
      <c r="H267">
        <v>1</v>
      </c>
      <c r="I267">
        <v>1</v>
      </c>
      <c r="J267">
        <v>0</v>
      </c>
      <c r="L267">
        <v>0.67</v>
      </c>
      <c r="M267" t="s">
        <v>15</v>
      </c>
      <c r="N267" t="s">
        <v>15</v>
      </c>
      <c r="O267">
        <v>0.33</v>
      </c>
      <c r="P267">
        <f>SUM(OGC_Away_BrazilB[[#This Row],[0-15]:[31-45]])</f>
        <v>4</v>
      </c>
    </row>
    <row r="268" spans="1:16" x14ac:dyDescent="0.25">
      <c r="A268" t="s">
        <v>649</v>
      </c>
      <c r="B268" t="s">
        <v>670</v>
      </c>
      <c r="C268">
        <v>5</v>
      </c>
      <c r="D268">
        <v>43</v>
      </c>
      <c r="E268">
        <v>2</v>
      </c>
      <c r="F268">
        <v>0</v>
      </c>
      <c r="G268">
        <v>0</v>
      </c>
      <c r="H268">
        <v>1</v>
      </c>
      <c r="I268">
        <v>1</v>
      </c>
      <c r="J268">
        <v>1</v>
      </c>
      <c r="L268">
        <v>0.4</v>
      </c>
      <c r="M268" t="s">
        <v>15</v>
      </c>
      <c r="N268" t="s">
        <v>15</v>
      </c>
      <c r="O268">
        <v>0.6</v>
      </c>
      <c r="P268">
        <f>SUM(OGC_Away_BrazilB[[#This Row],[0-15]:[31-45]])</f>
        <v>2</v>
      </c>
    </row>
    <row r="269" spans="1:16" x14ac:dyDescent="0.25">
      <c r="A269" t="s">
        <v>650</v>
      </c>
      <c r="B269" t="s">
        <v>593</v>
      </c>
      <c r="C269">
        <v>2</v>
      </c>
      <c r="D269">
        <v>22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  <c r="L269">
        <v>1</v>
      </c>
      <c r="M269" t="s">
        <v>15</v>
      </c>
      <c r="N269" t="s">
        <v>15</v>
      </c>
      <c r="O269">
        <v>0</v>
      </c>
      <c r="P269">
        <f>SUM(OGC_Away_BrazilB[[#This Row],[0-15]:[31-45]])</f>
        <v>2</v>
      </c>
    </row>
    <row r="270" spans="1:16" x14ac:dyDescent="0.25">
      <c r="A270" t="s">
        <v>651</v>
      </c>
      <c r="B270" t="s">
        <v>670</v>
      </c>
      <c r="C270">
        <v>8</v>
      </c>
      <c r="D270">
        <v>34</v>
      </c>
      <c r="E270">
        <v>2</v>
      </c>
      <c r="F270">
        <v>2</v>
      </c>
      <c r="G270">
        <v>2</v>
      </c>
      <c r="H270">
        <v>1</v>
      </c>
      <c r="I270">
        <v>0</v>
      </c>
      <c r="J270">
        <v>1</v>
      </c>
      <c r="L270">
        <v>0.75</v>
      </c>
      <c r="M270" t="s">
        <v>15</v>
      </c>
      <c r="N270" t="s">
        <v>15</v>
      </c>
      <c r="O270">
        <v>0.25</v>
      </c>
      <c r="P270">
        <f>SUM(OGC_Away_BrazilB[[#This Row],[0-15]:[31-45]])</f>
        <v>6</v>
      </c>
    </row>
    <row r="271" spans="1:16" x14ac:dyDescent="0.25">
      <c r="A271" t="s">
        <v>652</v>
      </c>
      <c r="B271" t="s">
        <v>670</v>
      </c>
      <c r="C271">
        <v>5</v>
      </c>
      <c r="D271">
        <v>21</v>
      </c>
      <c r="E271">
        <v>1</v>
      </c>
      <c r="F271">
        <v>3</v>
      </c>
      <c r="G271">
        <v>1</v>
      </c>
      <c r="H271">
        <v>0</v>
      </c>
      <c r="I271">
        <v>0</v>
      </c>
      <c r="J271">
        <v>0</v>
      </c>
      <c r="L271">
        <v>1</v>
      </c>
      <c r="M271" t="s">
        <v>15</v>
      </c>
      <c r="N271" t="s">
        <v>15</v>
      </c>
      <c r="O271">
        <v>0</v>
      </c>
      <c r="P271">
        <f>SUM(OGC_Away_BrazilB[[#This Row],[0-15]:[31-45]])</f>
        <v>5</v>
      </c>
    </row>
    <row r="272" spans="1:16" x14ac:dyDescent="0.25">
      <c r="A272" t="s">
        <v>653</v>
      </c>
      <c r="B272" t="s">
        <v>670</v>
      </c>
      <c r="C272">
        <v>6</v>
      </c>
      <c r="D272">
        <v>28</v>
      </c>
      <c r="E272">
        <v>2</v>
      </c>
      <c r="F272">
        <v>2</v>
      </c>
      <c r="G272">
        <v>1</v>
      </c>
      <c r="H272">
        <v>0</v>
      </c>
      <c r="I272">
        <v>1</v>
      </c>
      <c r="J272">
        <v>0</v>
      </c>
      <c r="L272">
        <v>0.83</v>
      </c>
      <c r="M272" t="s">
        <v>15</v>
      </c>
      <c r="N272" t="s">
        <v>15</v>
      </c>
      <c r="O272">
        <v>0.17</v>
      </c>
      <c r="P272">
        <f>SUM(OGC_Away_BrazilB[[#This Row],[0-15]:[31-45]])</f>
        <v>5</v>
      </c>
    </row>
    <row r="273" spans="1:16" x14ac:dyDescent="0.25">
      <c r="A273" t="s">
        <v>654</v>
      </c>
      <c r="B273" t="s">
        <v>670</v>
      </c>
      <c r="C273">
        <v>3</v>
      </c>
      <c r="D273">
        <v>33</v>
      </c>
      <c r="E273">
        <v>0</v>
      </c>
      <c r="F273">
        <v>2</v>
      </c>
      <c r="G273">
        <v>1</v>
      </c>
      <c r="H273">
        <v>0</v>
      </c>
      <c r="I273">
        <v>0</v>
      </c>
      <c r="J273">
        <v>0</v>
      </c>
      <c r="L273">
        <v>1</v>
      </c>
      <c r="M273" t="s">
        <v>15</v>
      </c>
      <c r="N273" t="s">
        <v>15</v>
      </c>
      <c r="O273">
        <v>0</v>
      </c>
      <c r="P273">
        <f>SUM(OGC_Away_BrazilB[[#This Row],[0-15]:[31-45]])</f>
        <v>3</v>
      </c>
    </row>
    <row r="274" spans="1:16" x14ac:dyDescent="0.25">
      <c r="A274" t="s">
        <v>655</v>
      </c>
      <c r="B274" t="s">
        <v>670</v>
      </c>
      <c r="C274">
        <v>2</v>
      </c>
      <c r="D274">
        <v>30</v>
      </c>
      <c r="E274">
        <v>1</v>
      </c>
      <c r="F274">
        <v>0</v>
      </c>
      <c r="G274">
        <v>0</v>
      </c>
      <c r="H274">
        <v>1</v>
      </c>
      <c r="I274">
        <v>0</v>
      </c>
      <c r="J274">
        <v>0</v>
      </c>
      <c r="L274">
        <v>0.5</v>
      </c>
      <c r="M274" t="s">
        <v>15</v>
      </c>
      <c r="N274" t="s">
        <v>15</v>
      </c>
      <c r="O274">
        <v>0.5</v>
      </c>
      <c r="P274">
        <f>SUM(OGC_Away_BrazilB[[#This Row],[0-15]:[31-45]])</f>
        <v>1</v>
      </c>
    </row>
    <row r="275" spans="1:16" x14ac:dyDescent="0.25">
      <c r="A275" t="s">
        <v>656</v>
      </c>
      <c r="B275" t="s">
        <v>670</v>
      </c>
      <c r="C275">
        <v>3</v>
      </c>
      <c r="D275">
        <v>29</v>
      </c>
      <c r="E275">
        <v>1</v>
      </c>
      <c r="F275">
        <v>1</v>
      </c>
      <c r="G275">
        <v>0</v>
      </c>
      <c r="H275">
        <v>1</v>
      </c>
      <c r="I275">
        <v>0</v>
      </c>
      <c r="J275">
        <v>0</v>
      </c>
      <c r="L275">
        <v>0.67</v>
      </c>
      <c r="M275" t="s">
        <v>15</v>
      </c>
      <c r="N275" t="s">
        <v>15</v>
      </c>
      <c r="O275">
        <v>0.33</v>
      </c>
      <c r="P275">
        <f>SUM(OGC_Away_BrazilB[[#This Row],[0-15]:[31-45]])</f>
        <v>2</v>
      </c>
    </row>
    <row r="276" spans="1:16" x14ac:dyDescent="0.25">
      <c r="A276" t="s">
        <v>657</v>
      </c>
      <c r="B276" t="s">
        <v>593</v>
      </c>
      <c r="C276">
        <v>5</v>
      </c>
      <c r="D276">
        <v>16</v>
      </c>
      <c r="E276">
        <v>3</v>
      </c>
      <c r="F276">
        <v>1</v>
      </c>
      <c r="G276">
        <v>1</v>
      </c>
      <c r="H276">
        <v>0</v>
      </c>
      <c r="I276">
        <v>0</v>
      </c>
      <c r="J276">
        <v>0</v>
      </c>
      <c r="L276">
        <v>1</v>
      </c>
      <c r="M276" t="s">
        <v>15</v>
      </c>
      <c r="N276" t="s">
        <v>15</v>
      </c>
      <c r="O276">
        <v>0</v>
      </c>
      <c r="P276">
        <f>SUM(OGC_Away_BrazilB[[#This Row],[0-15]:[31-45]])</f>
        <v>5</v>
      </c>
    </row>
    <row r="277" spans="1:16" x14ac:dyDescent="0.25">
      <c r="A277" t="s">
        <v>658</v>
      </c>
      <c r="B277" t="s">
        <v>593</v>
      </c>
      <c r="C277">
        <v>5</v>
      </c>
      <c r="D277">
        <v>30</v>
      </c>
      <c r="E277">
        <v>1</v>
      </c>
      <c r="F277">
        <v>2</v>
      </c>
      <c r="G277">
        <v>1</v>
      </c>
      <c r="H277">
        <v>1</v>
      </c>
      <c r="I277">
        <v>0</v>
      </c>
      <c r="J277">
        <v>0</v>
      </c>
      <c r="L277">
        <v>0.8</v>
      </c>
      <c r="M277" t="s">
        <v>15</v>
      </c>
      <c r="N277" t="s">
        <v>15</v>
      </c>
      <c r="O277">
        <v>0.2</v>
      </c>
      <c r="P277">
        <f>SUM(OGC_Away_BrazilB[[#This Row],[0-15]:[31-45]])</f>
        <v>4</v>
      </c>
    </row>
    <row r="278" spans="1:16" x14ac:dyDescent="0.25">
      <c r="A278" t="s">
        <v>659</v>
      </c>
      <c r="B278" t="s">
        <v>670</v>
      </c>
      <c r="C278">
        <v>6</v>
      </c>
      <c r="D278">
        <v>29</v>
      </c>
      <c r="E278">
        <v>3</v>
      </c>
      <c r="F278">
        <v>1</v>
      </c>
      <c r="G278">
        <v>0</v>
      </c>
      <c r="H278">
        <v>2</v>
      </c>
      <c r="I278">
        <v>0</v>
      </c>
      <c r="J278">
        <v>0</v>
      </c>
      <c r="L278">
        <v>0.67</v>
      </c>
      <c r="M278" t="s">
        <v>15</v>
      </c>
      <c r="N278" t="s">
        <v>15</v>
      </c>
      <c r="O278">
        <v>0.33</v>
      </c>
      <c r="P278">
        <f>SUM(OGC_Away_BrazilB[[#This Row],[0-15]:[31-45]])</f>
        <v>4</v>
      </c>
    </row>
    <row r="279" spans="1:16" x14ac:dyDescent="0.25">
      <c r="A279" t="s">
        <v>660</v>
      </c>
      <c r="B279" t="s">
        <v>670</v>
      </c>
      <c r="C279">
        <v>5</v>
      </c>
      <c r="D279">
        <v>18</v>
      </c>
      <c r="E279">
        <v>2</v>
      </c>
      <c r="F279">
        <v>3</v>
      </c>
      <c r="G279">
        <v>0</v>
      </c>
      <c r="H279">
        <v>0</v>
      </c>
      <c r="I279">
        <v>0</v>
      </c>
      <c r="J279">
        <v>0</v>
      </c>
      <c r="L279">
        <v>1</v>
      </c>
      <c r="M279" t="s">
        <v>15</v>
      </c>
      <c r="N279" t="s">
        <v>15</v>
      </c>
      <c r="O279">
        <v>0</v>
      </c>
      <c r="P279">
        <f>SUM(OGC_Away_BrazilB[[#This Row],[0-15]:[31-45]])</f>
        <v>5</v>
      </c>
    </row>
    <row r="280" spans="1:16" x14ac:dyDescent="0.25">
      <c r="A280" t="s">
        <v>661</v>
      </c>
      <c r="B280" t="s">
        <v>670</v>
      </c>
      <c r="C280">
        <v>6</v>
      </c>
      <c r="D280">
        <v>36</v>
      </c>
      <c r="E280">
        <v>1</v>
      </c>
      <c r="F280">
        <v>2</v>
      </c>
      <c r="G280">
        <v>2</v>
      </c>
      <c r="H280">
        <v>0</v>
      </c>
      <c r="I280">
        <v>0</v>
      </c>
      <c r="J280">
        <v>1</v>
      </c>
      <c r="L280">
        <v>0.83</v>
      </c>
      <c r="M280" t="s">
        <v>15</v>
      </c>
      <c r="N280" t="s">
        <v>15</v>
      </c>
      <c r="O280">
        <v>0.17</v>
      </c>
      <c r="P280">
        <f>SUM(OGC_Away_BrazilB[[#This Row],[0-15]:[31-45]])</f>
        <v>5</v>
      </c>
    </row>
    <row r="281" spans="1:16" x14ac:dyDescent="0.25">
      <c r="A281" t="s">
        <v>662</v>
      </c>
      <c r="B281" t="s">
        <v>593</v>
      </c>
      <c r="C281">
        <v>6</v>
      </c>
      <c r="D281">
        <v>45</v>
      </c>
      <c r="E281">
        <v>1</v>
      </c>
      <c r="F281">
        <v>0</v>
      </c>
      <c r="G281">
        <v>1</v>
      </c>
      <c r="H281">
        <v>3</v>
      </c>
      <c r="I281">
        <v>0</v>
      </c>
      <c r="J281">
        <v>1</v>
      </c>
      <c r="L281">
        <v>0.33</v>
      </c>
      <c r="M281" t="s">
        <v>15</v>
      </c>
      <c r="N281" t="s">
        <v>15</v>
      </c>
      <c r="O281">
        <v>0.67</v>
      </c>
      <c r="P281">
        <f>SUM(OGC_Away_BrazilB[[#This Row],[0-15]:[31-45]])</f>
        <v>2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E1810-ABD5-431B-A27D-B819ECF1D9F1}">
  <sheetPr codeName="Planilha6"/>
  <dimension ref="A1:S3396"/>
  <sheetViews>
    <sheetView zoomScale="115" zoomScaleNormal="115" workbookViewId="0">
      <selection activeCell="A2" sqref="A2"/>
    </sheetView>
  </sheetViews>
  <sheetFormatPr defaultRowHeight="15" x14ac:dyDescent="0.25"/>
  <cols>
    <col min="1" max="1" width="11.140625" bestFit="1" customWidth="1"/>
    <col min="2" max="2" width="17.42578125" bestFit="1" customWidth="1"/>
    <col min="3" max="3" width="5" bestFit="1" customWidth="1"/>
    <col min="4" max="4" width="17.42578125" bestFit="1" customWidth="1"/>
    <col min="5" max="5" width="11.140625" customWidth="1"/>
    <col min="6" max="6" width="5.5703125" bestFit="1" customWidth="1"/>
    <col min="7" max="7" width="7" bestFit="1" customWidth="1"/>
    <col min="8" max="8" width="5.7109375" bestFit="1" customWidth="1"/>
    <col min="9" max="9" width="6.42578125" bestFit="1" customWidth="1"/>
    <col min="10" max="10" width="13.5703125" bestFit="1" customWidth="1"/>
    <col min="11" max="11" width="13.140625" bestFit="1" customWidth="1"/>
    <col min="12" max="12" width="10.7109375" bestFit="1" customWidth="1"/>
    <col min="13" max="13" width="15" bestFit="1" customWidth="1"/>
    <col min="14" max="17" width="11.140625" bestFit="1" customWidth="1"/>
    <col min="18" max="18" width="13.5703125" style="1" bestFit="1" customWidth="1"/>
    <col min="19" max="19" width="13.140625" style="1" bestFit="1" customWidth="1"/>
    <col min="20" max="20" width="14.28515625" bestFit="1" customWidth="1"/>
    <col min="21" max="25" width="11.140625" bestFit="1" customWidth="1"/>
  </cols>
  <sheetData>
    <row r="1" spans="1:19" x14ac:dyDescent="0.25">
      <c r="A1" t="s">
        <v>172</v>
      </c>
      <c r="B1" t="s">
        <v>0</v>
      </c>
      <c r="C1" t="s">
        <v>173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s="1" t="s">
        <v>170</v>
      </c>
      <c r="K1" s="1" t="s">
        <v>171</v>
      </c>
      <c r="L1" t="s">
        <v>232</v>
      </c>
      <c r="R1"/>
      <c r="S1"/>
    </row>
    <row r="2" spans="1:19" x14ac:dyDescent="0.25">
      <c r="A2" s="31" t="s">
        <v>609</v>
      </c>
      <c r="B2" s="31" t="s">
        <v>654</v>
      </c>
      <c r="C2" s="31" t="s">
        <v>74</v>
      </c>
      <c r="D2" s="31" t="s">
        <v>646</v>
      </c>
      <c r="E2" s="31" t="s">
        <v>64</v>
      </c>
      <c r="F2" s="31" t="s">
        <v>72</v>
      </c>
      <c r="G2" s="31" t="s">
        <v>66</v>
      </c>
      <c r="H2">
        <v>3</v>
      </c>
      <c r="I2" s="31" t="s">
        <v>66</v>
      </c>
      <c r="J2" s="32" t="str">
        <f>MID(F2,2,1)</f>
        <v>0</v>
      </c>
      <c r="K2" s="32" t="str">
        <f>MID(F2,4,1)</f>
        <v>1</v>
      </c>
      <c r="L2" s="31" t="str">
        <f>IF(J2="0", IF(K2="0", "Sim", "Não"), "Não")</f>
        <v>Não</v>
      </c>
      <c r="R2"/>
      <c r="S2"/>
    </row>
    <row r="3" spans="1:19" x14ac:dyDescent="0.25">
      <c r="A3" s="31" t="s">
        <v>609</v>
      </c>
      <c r="B3" s="31" t="s">
        <v>252</v>
      </c>
      <c r="C3" s="31" t="s">
        <v>74</v>
      </c>
      <c r="D3" s="31" t="s">
        <v>249</v>
      </c>
      <c r="E3" s="31" t="s">
        <v>64</v>
      </c>
      <c r="F3" s="31" t="s">
        <v>72</v>
      </c>
      <c r="G3" s="31" t="s">
        <v>66</v>
      </c>
      <c r="H3">
        <v>3</v>
      </c>
      <c r="I3" s="31" t="s">
        <v>66</v>
      </c>
      <c r="J3" s="32" t="str">
        <f>MID(F3,2,1)</f>
        <v>0</v>
      </c>
      <c r="K3" s="32" t="str">
        <f>MID(F3,4,1)</f>
        <v>1</v>
      </c>
      <c r="L3" s="31" t="str">
        <f>IF(J3="0", IF(K3="0", "Sim", "Não"), "Não")</f>
        <v>Não</v>
      </c>
      <c r="R3"/>
      <c r="S3"/>
    </row>
    <row r="4" spans="1:19" x14ac:dyDescent="0.25">
      <c r="A4" s="31" t="s">
        <v>609</v>
      </c>
      <c r="B4" s="31" t="s">
        <v>312</v>
      </c>
      <c r="C4" s="31" t="s">
        <v>68</v>
      </c>
      <c r="D4" s="31" t="s">
        <v>314</v>
      </c>
      <c r="E4" s="31" t="s">
        <v>64</v>
      </c>
      <c r="F4" s="31" t="s">
        <v>88</v>
      </c>
      <c r="G4" s="31" t="s">
        <v>66</v>
      </c>
      <c r="H4">
        <v>3</v>
      </c>
      <c r="I4" s="31" t="s">
        <v>66</v>
      </c>
      <c r="J4" s="32" t="str">
        <f>MID(F4,2,1)</f>
        <v>2</v>
      </c>
      <c r="K4" s="32" t="str">
        <f>MID(F4,4,1)</f>
        <v>0</v>
      </c>
      <c r="L4" s="31" t="str">
        <f>IF(J4="0", IF(K4="0", "Sim", "Não"), "Não")</f>
        <v>Não</v>
      </c>
      <c r="R4"/>
      <c r="S4"/>
    </row>
    <row r="5" spans="1:19" x14ac:dyDescent="0.25">
      <c r="A5" s="31" t="s">
        <v>609</v>
      </c>
      <c r="B5" s="31" t="s">
        <v>488</v>
      </c>
      <c r="C5" s="31" t="s">
        <v>98</v>
      </c>
      <c r="D5" s="31" t="s">
        <v>481</v>
      </c>
      <c r="E5" s="31" t="s">
        <v>64</v>
      </c>
      <c r="F5" s="31" t="s">
        <v>69</v>
      </c>
      <c r="G5" s="31" t="s">
        <v>66</v>
      </c>
      <c r="H5">
        <v>6</v>
      </c>
      <c r="I5" s="31" t="s">
        <v>66</v>
      </c>
      <c r="J5" s="32" t="str">
        <f>MID(F5,2,1)</f>
        <v>1</v>
      </c>
      <c r="K5" s="32" t="str">
        <f>MID(F5,4,1)</f>
        <v>1</v>
      </c>
      <c r="L5" s="31" t="str">
        <f>IF(J5="0", IF(K5="0", "Sim", "Não"), "Não")</f>
        <v>Não</v>
      </c>
      <c r="R5"/>
      <c r="S5"/>
    </row>
    <row r="6" spans="1:19" x14ac:dyDescent="0.25">
      <c r="A6" s="31" t="s">
        <v>609</v>
      </c>
      <c r="B6" s="31" t="s">
        <v>318</v>
      </c>
      <c r="C6" s="31" t="s">
        <v>94</v>
      </c>
      <c r="D6" s="31" t="s">
        <v>322</v>
      </c>
      <c r="E6" s="31" t="s">
        <v>64</v>
      </c>
      <c r="F6" s="31" t="s">
        <v>65</v>
      </c>
      <c r="G6" s="31" t="s">
        <v>67</v>
      </c>
      <c r="H6">
        <v>1</v>
      </c>
      <c r="I6" s="31" t="s">
        <v>67</v>
      </c>
      <c r="J6" s="32" t="str">
        <f>MID(F6,2,1)</f>
        <v>0</v>
      </c>
      <c r="K6" s="32" t="str">
        <f>MID(F6,4,1)</f>
        <v>0</v>
      </c>
      <c r="L6" s="31" t="str">
        <f>IF(J6="0", IF(K6="0", "Sim", "Não"), "Não")</f>
        <v>Sim</v>
      </c>
      <c r="R6"/>
      <c r="S6"/>
    </row>
    <row r="7" spans="1:19" x14ac:dyDescent="0.25">
      <c r="A7" s="31" t="s">
        <v>609</v>
      </c>
      <c r="B7" s="31" t="s">
        <v>436</v>
      </c>
      <c r="C7" s="31" t="s">
        <v>77</v>
      </c>
      <c r="D7" s="31" t="s">
        <v>437</v>
      </c>
      <c r="E7" s="31" t="s">
        <v>64</v>
      </c>
      <c r="F7" s="31" t="s">
        <v>88</v>
      </c>
      <c r="G7" s="31" t="s">
        <v>66</v>
      </c>
      <c r="H7">
        <v>3</v>
      </c>
      <c r="I7" s="31" t="s">
        <v>67</v>
      </c>
      <c r="J7" s="32" t="str">
        <f>MID(F7,2,1)</f>
        <v>2</v>
      </c>
      <c r="K7" s="32" t="str">
        <f>MID(F7,4,1)</f>
        <v>0</v>
      </c>
      <c r="L7" s="31" t="str">
        <f>IF(J7="0", IF(K7="0", "Sim", "Não"), "Não")</f>
        <v>Não</v>
      </c>
      <c r="R7"/>
      <c r="S7"/>
    </row>
    <row r="8" spans="1:19" x14ac:dyDescent="0.25">
      <c r="A8" s="31" t="s">
        <v>609</v>
      </c>
      <c r="B8" s="31" t="s">
        <v>288</v>
      </c>
      <c r="C8" s="31" t="s">
        <v>70</v>
      </c>
      <c r="D8" s="31" t="s">
        <v>285</v>
      </c>
      <c r="E8" s="31" t="s">
        <v>64</v>
      </c>
      <c r="F8" s="31" t="s">
        <v>71</v>
      </c>
      <c r="G8" s="31" t="s">
        <v>67</v>
      </c>
      <c r="H8">
        <v>2</v>
      </c>
      <c r="I8" s="31" t="s">
        <v>67</v>
      </c>
      <c r="J8" s="32" t="str">
        <f>MID(F8,2,1)</f>
        <v>1</v>
      </c>
      <c r="K8" s="32" t="str">
        <f>MID(F8,4,1)</f>
        <v>0</v>
      </c>
      <c r="L8" s="31" t="str">
        <f>IF(J8="0", IF(K8="0", "Sim", "Não"), "Não")</f>
        <v>Não</v>
      </c>
      <c r="R8"/>
      <c r="S8"/>
    </row>
    <row r="9" spans="1:19" x14ac:dyDescent="0.25">
      <c r="A9" s="31" t="s">
        <v>609</v>
      </c>
      <c r="B9" s="31" t="s">
        <v>484</v>
      </c>
      <c r="C9" s="31" t="s">
        <v>77</v>
      </c>
      <c r="D9" s="31" t="s">
        <v>489</v>
      </c>
      <c r="E9" s="31" t="s">
        <v>64</v>
      </c>
      <c r="F9" s="31" t="s">
        <v>71</v>
      </c>
      <c r="G9" s="31" t="s">
        <v>66</v>
      </c>
      <c r="H9">
        <v>3</v>
      </c>
      <c r="I9" s="31" t="s">
        <v>67</v>
      </c>
      <c r="J9" s="32" t="str">
        <f>MID(F9,2,1)</f>
        <v>1</v>
      </c>
      <c r="K9" s="32" t="str">
        <f>MID(F9,4,1)</f>
        <v>0</v>
      </c>
      <c r="L9" s="31" t="str">
        <f>IF(J9="0", IF(K9="0", "Sim", "Não"), "Não")</f>
        <v>Não</v>
      </c>
      <c r="R9"/>
      <c r="S9"/>
    </row>
    <row r="10" spans="1:19" x14ac:dyDescent="0.25">
      <c r="A10" s="31" t="s">
        <v>609</v>
      </c>
      <c r="B10" s="31" t="s">
        <v>460</v>
      </c>
      <c r="C10" s="31" t="s">
        <v>101</v>
      </c>
      <c r="D10" s="31" t="s">
        <v>461</v>
      </c>
      <c r="E10" s="31" t="s">
        <v>64</v>
      </c>
      <c r="F10" s="31" t="s">
        <v>65</v>
      </c>
      <c r="G10" s="31" t="s">
        <v>67</v>
      </c>
      <c r="H10">
        <v>2</v>
      </c>
      <c r="I10" s="31" t="s">
        <v>67</v>
      </c>
      <c r="J10" s="32" t="str">
        <f>MID(F10,2,1)</f>
        <v>0</v>
      </c>
      <c r="K10" s="32" t="str">
        <f>MID(F10,4,1)</f>
        <v>0</v>
      </c>
      <c r="L10" s="31" t="str">
        <f>IF(J10="0", IF(K10="0", "Sim", "Não"), "Não")</f>
        <v>Sim</v>
      </c>
      <c r="R10"/>
      <c r="S10"/>
    </row>
    <row r="11" spans="1:19" x14ac:dyDescent="0.25">
      <c r="A11" s="31" t="s">
        <v>220</v>
      </c>
      <c r="B11" s="31" t="s">
        <v>269</v>
      </c>
      <c r="C11" s="31" t="s">
        <v>74</v>
      </c>
      <c r="D11" s="31" t="s">
        <v>276</v>
      </c>
      <c r="E11" s="31" t="s">
        <v>64</v>
      </c>
      <c r="F11" s="31" t="s">
        <v>72</v>
      </c>
      <c r="G11" s="31" t="s">
        <v>66</v>
      </c>
      <c r="H11">
        <v>3</v>
      </c>
      <c r="I11" s="31" t="s">
        <v>66</v>
      </c>
      <c r="J11" s="32" t="str">
        <f>MID(F11,2,1)</f>
        <v>0</v>
      </c>
      <c r="K11" s="32" t="str">
        <f>MID(F11,4,1)</f>
        <v>1</v>
      </c>
      <c r="L11" s="31" t="str">
        <f>IF(J11="0", IF(K11="0", "Sim", "Não"), "Não")</f>
        <v>Não</v>
      </c>
      <c r="R11"/>
      <c r="S11"/>
    </row>
    <row r="12" spans="1:19" x14ac:dyDescent="0.25">
      <c r="A12" s="31" t="s">
        <v>220</v>
      </c>
      <c r="B12" s="31" t="s">
        <v>319</v>
      </c>
      <c r="C12" s="31" t="s">
        <v>82</v>
      </c>
      <c r="D12" s="31" t="s">
        <v>325</v>
      </c>
      <c r="E12" s="31" t="s">
        <v>64</v>
      </c>
      <c r="F12" s="31" t="s">
        <v>88</v>
      </c>
      <c r="G12" s="31" t="s">
        <v>66</v>
      </c>
      <c r="H12">
        <v>4</v>
      </c>
      <c r="I12" s="31" t="s">
        <v>66</v>
      </c>
      <c r="J12" s="32" t="str">
        <f>MID(F12,2,1)</f>
        <v>2</v>
      </c>
      <c r="K12" s="32" t="str">
        <f>MID(F12,4,1)</f>
        <v>0</v>
      </c>
      <c r="L12" s="31" t="str">
        <f>IF(J12="0", IF(K12="0", "Sim", "Não"), "Não")</f>
        <v>Não</v>
      </c>
      <c r="R12"/>
      <c r="S12"/>
    </row>
    <row r="13" spans="1:19" x14ac:dyDescent="0.25">
      <c r="A13" s="31" t="s">
        <v>220</v>
      </c>
      <c r="B13" s="31" t="s">
        <v>282</v>
      </c>
      <c r="C13" s="31" t="s">
        <v>84</v>
      </c>
      <c r="D13" s="31" t="s">
        <v>297</v>
      </c>
      <c r="E13" s="31" t="s">
        <v>64</v>
      </c>
      <c r="F13" s="31" t="s">
        <v>83</v>
      </c>
      <c r="G13" s="31" t="s">
        <v>66</v>
      </c>
      <c r="H13">
        <v>4</v>
      </c>
      <c r="I13" s="31" t="s">
        <v>66</v>
      </c>
      <c r="J13" s="32" t="str">
        <f>MID(F13,2,1)</f>
        <v>2</v>
      </c>
      <c r="K13" s="32" t="str">
        <f>MID(F13,4,1)</f>
        <v>1</v>
      </c>
      <c r="L13" s="31" t="str">
        <f>IF(J13="0", IF(K13="0", "Sim", "Não"), "Não")</f>
        <v>Não</v>
      </c>
      <c r="R13"/>
      <c r="S13"/>
    </row>
    <row r="14" spans="1:19" x14ac:dyDescent="0.25">
      <c r="A14" s="31" t="s">
        <v>220</v>
      </c>
      <c r="B14" s="31" t="s">
        <v>255</v>
      </c>
      <c r="C14" s="31" t="s">
        <v>84</v>
      </c>
      <c r="D14" s="31" t="s">
        <v>247</v>
      </c>
      <c r="E14" s="31" t="s">
        <v>64</v>
      </c>
      <c r="F14" s="31" t="s">
        <v>71</v>
      </c>
      <c r="G14" s="31" t="s">
        <v>66</v>
      </c>
      <c r="H14">
        <v>4</v>
      </c>
      <c r="I14" s="31" t="s">
        <v>66</v>
      </c>
      <c r="J14" s="32" t="str">
        <f>MID(F14,2,1)</f>
        <v>1</v>
      </c>
      <c r="K14" s="32" t="str">
        <f>MID(F14,4,1)</f>
        <v>0</v>
      </c>
      <c r="L14" s="31" t="str">
        <f>IF(J14="0", IF(K14="0", "Sim", "Não"), "Não")</f>
        <v>Não</v>
      </c>
      <c r="R14"/>
      <c r="S14"/>
    </row>
    <row r="15" spans="1:19" x14ac:dyDescent="0.25">
      <c r="A15" s="31" t="s">
        <v>220</v>
      </c>
      <c r="B15" s="31" t="s">
        <v>46</v>
      </c>
      <c r="C15" s="31" t="s">
        <v>73</v>
      </c>
      <c r="D15" s="31" t="s">
        <v>52</v>
      </c>
      <c r="E15" s="31" t="s">
        <v>64</v>
      </c>
      <c r="F15" s="31" t="s">
        <v>72</v>
      </c>
      <c r="G15" s="31" t="s">
        <v>67</v>
      </c>
      <c r="H15">
        <v>2</v>
      </c>
      <c r="I15" s="31" t="s">
        <v>66</v>
      </c>
      <c r="J15" s="32" t="str">
        <f>MID(F15,2,1)</f>
        <v>0</v>
      </c>
      <c r="K15" s="32" t="str">
        <f>MID(F15,4,1)</f>
        <v>1</v>
      </c>
      <c r="L15" s="31" t="str">
        <f>IF(J15="0", IF(K15="0", "Sim", "Não"), "Não")</f>
        <v>Não</v>
      </c>
      <c r="R15"/>
      <c r="S15"/>
    </row>
    <row r="16" spans="1:19" x14ac:dyDescent="0.25">
      <c r="A16" s="31" t="s">
        <v>220</v>
      </c>
      <c r="B16" s="31" t="s">
        <v>309</v>
      </c>
      <c r="C16" s="31" t="s">
        <v>73</v>
      </c>
      <c r="D16" s="31" t="s">
        <v>305</v>
      </c>
      <c r="E16" s="31" t="s">
        <v>64</v>
      </c>
      <c r="F16" s="31" t="s">
        <v>69</v>
      </c>
      <c r="G16" s="31" t="s">
        <v>67</v>
      </c>
      <c r="H16">
        <v>2</v>
      </c>
      <c r="I16" s="31" t="s">
        <v>66</v>
      </c>
      <c r="J16" s="32" t="str">
        <f>MID(F16,2,1)</f>
        <v>1</v>
      </c>
      <c r="K16" s="32" t="str">
        <f>MID(F16,4,1)</f>
        <v>1</v>
      </c>
      <c r="L16" s="31" t="str">
        <f>IF(J16="0", IF(K16="0", "Sim", "Não"), "Não")</f>
        <v>Não</v>
      </c>
      <c r="R16"/>
      <c r="S16"/>
    </row>
    <row r="17" spans="1:19" x14ac:dyDescent="0.25">
      <c r="A17" s="31" t="s">
        <v>220</v>
      </c>
      <c r="B17" s="31" t="s">
        <v>279</v>
      </c>
      <c r="C17" s="31" t="s">
        <v>91</v>
      </c>
      <c r="D17" s="31" t="s">
        <v>283</v>
      </c>
      <c r="E17" s="31" t="s">
        <v>64</v>
      </c>
      <c r="F17" s="31" t="s">
        <v>92</v>
      </c>
      <c r="G17" s="31" t="s">
        <v>66</v>
      </c>
      <c r="H17">
        <v>5</v>
      </c>
      <c r="I17" s="31" t="s">
        <v>66</v>
      </c>
      <c r="J17" s="32" t="str">
        <f>MID(F17,2,1)</f>
        <v>0</v>
      </c>
      <c r="K17" s="32" t="str">
        <f>MID(F17,4,1)</f>
        <v>2</v>
      </c>
      <c r="L17" s="31" t="str">
        <f>IF(J17="0", IF(K17="0", "Sim", "Não"), "Não")</f>
        <v>Não</v>
      </c>
      <c r="R17"/>
      <c r="S17"/>
    </row>
    <row r="18" spans="1:19" x14ac:dyDescent="0.25">
      <c r="A18" s="31" t="s">
        <v>220</v>
      </c>
      <c r="B18" s="31" t="s">
        <v>239</v>
      </c>
      <c r="C18" s="31" t="s">
        <v>74</v>
      </c>
      <c r="D18" s="31" t="s">
        <v>238</v>
      </c>
      <c r="E18" s="31" t="s">
        <v>64</v>
      </c>
      <c r="F18" s="31" t="s">
        <v>72</v>
      </c>
      <c r="G18" s="31" t="s">
        <v>66</v>
      </c>
      <c r="H18">
        <v>3</v>
      </c>
      <c r="I18" s="31" t="s">
        <v>66</v>
      </c>
      <c r="J18" s="32" t="str">
        <f>MID(F18,2,1)</f>
        <v>0</v>
      </c>
      <c r="K18" s="32" t="str">
        <f>MID(F18,4,1)</f>
        <v>1</v>
      </c>
      <c r="L18" s="31" t="str">
        <f>IF(J18="0", IF(K18="0", "Sim", "Não"), "Não")</f>
        <v>Não</v>
      </c>
      <c r="R18"/>
      <c r="S18"/>
    </row>
    <row r="19" spans="1:19" x14ac:dyDescent="0.25">
      <c r="A19" s="31" t="s">
        <v>220</v>
      </c>
      <c r="B19" s="31" t="s">
        <v>54</v>
      </c>
      <c r="C19" s="31" t="s">
        <v>81</v>
      </c>
      <c r="D19" s="31" t="s">
        <v>47</v>
      </c>
      <c r="E19" s="31" t="s">
        <v>64</v>
      </c>
      <c r="F19" s="31" t="s">
        <v>65</v>
      </c>
      <c r="G19" s="31" t="s">
        <v>67</v>
      </c>
      <c r="H19">
        <v>0</v>
      </c>
      <c r="I19" s="31" t="s">
        <v>67</v>
      </c>
      <c r="J19" s="32" t="str">
        <f>MID(F19,2,1)</f>
        <v>0</v>
      </c>
      <c r="K19" s="32" t="str">
        <f>MID(F19,4,1)</f>
        <v>0</v>
      </c>
      <c r="L19" s="31" t="str">
        <f>IF(J19="0", IF(K19="0", "Sim", "Não"), "Não")</f>
        <v>Sim</v>
      </c>
      <c r="R19"/>
      <c r="S19"/>
    </row>
    <row r="20" spans="1:19" x14ac:dyDescent="0.25">
      <c r="A20" s="31" t="s">
        <v>220</v>
      </c>
      <c r="B20" s="31" t="s">
        <v>431</v>
      </c>
      <c r="C20" s="31" t="s">
        <v>73</v>
      </c>
      <c r="D20" s="31" t="s">
        <v>440</v>
      </c>
      <c r="E20" s="31" t="s">
        <v>64</v>
      </c>
      <c r="F20" s="31" t="s">
        <v>65</v>
      </c>
      <c r="G20" s="31" t="s">
        <v>67</v>
      </c>
      <c r="H20">
        <v>2</v>
      </c>
      <c r="I20" s="31" t="s">
        <v>66</v>
      </c>
      <c r="J20" s="32" t="str">
        <f>MID(F20,2,1)</f>
        <v>0</v>
      </c>
      <c r="K20" s="32" t="str">
        <f>MID(F20,4,1)</f>
        <v>0</v>
      </c>
      <c r="L20" s="31" t="str">
        <f>IF(J20="0", IF(K20="0", "Sim", "Não"), "Não")</f>
        <v>Sim</v>
      </c>
      <c r="R20"/>
      <c r="S20"/>
    </row>
    <row r="21" spans="1:19" x14ac:dyDescent="0.25">
      <c r="A21" s="31" t="s">
        <v>220</v>
      </c>
      <c r="B21" s="31" t="s">
        <v>490</v>
      </c>
      <c r="C21" s="31" t="s">
        <v>435</v>
      </c>
      <c r="D21" s="31" t="s">
        <v>497</v>
      </c>
      <c r="E21" s="31" t="s">
        <v>64</v>
      </c>
      <c r="F21" s="31" t="s">
        <v>185</v>
      </c>
      <c r="G21" s="31" t="s">
        <v>66</v>
      </c>
      <c r="H21">
        <v>6</v>
      </c>
      <c r="I21" s="31" t="s">
        <v>66</v>
      </c>
      <c r="J21" s="32" t="str">
        <f>MID(F21,2,1)</f>
        <v>0</v>
      </c>
      <c r="K21" s="32" t="str">
        <f>MID(F21,4,1)</f>
        <v>3</v>
      </c>
      <c r="L21" s="31" t="str">
        <f>IF(J21="0", IF(K21="0", "Sim", "Não"), "Não")</f>
        <v>Não</v>
      </c>
      <c r="R21"/>
      <c r="S21"/>
    </row>
    <row r="22" spans="1:19" x14ac:dyDescent="0.25">
      <c r="A22" s="31" t="s">
        <v>220</v>
      </c>
      <c r="B22" s="31" t="s">
        <v>506</v>
      </c>
      <c r="C22" s="31" t="s">
        <v>89</v>
      </c>
      <c r="D22" s="31" t="s">
        <v>517</v>
      </c>
      <c r="E22" s="31" t="s">
        <v>64</v>
      </c>
      <c r="F22" s="31" t="s">
        <v>71</v>
      </c>
      <c r="G22" s="31" t="s">
        <v>66</v>
      </c>
      <c r="H22">
        <v>5</v>
      </c>
      <c r="I22" s="31" t="s">
        <v>66</v>
      </c>
      <c r="J22" s="32" t="str">
        <f>MID(F22,2,1)</f>
        <v>1</v>
      </c>
      <c r="K22" s="32" t="str">
        <f>MID(F22,4,1)</f>
        <v>0</v>
      </c>
      <c r="L22" s="31" t="str">
        <f>IF(J22="0", IF(K22="0", "Sim", "Não"), "Não")</f>
        <v>Não</v>
      </c>
      <c r="R22"/>
      <c r="S22"/>
    </row>
    <row r="23" spans="1:19" x14ac:dyDescent="0.25">
      <c r="A23" s="31" t="s">
        <v>220</v>
      </c>
      <c r="B23" s="31" t="s">
        <v>494</v>
      </c>
      <c r="C23" s="31" t="s">
        <v>78</v>
      </c>
      <c r="D23" s="31" t="s">
        <v>484</v>
      </c>
      <c r="E23" s="31" t="s">
        <v>64</v>
      </c>
      <c r="F23" s="31" t="s">
        <v>71</v>
      </c>
      <c r="G23" s="31" t="s">
        <v>67</v>
      </c>
      <c r="H23">
        <v>1</v>
      </c>
      <c r="I23" s="31" t="s">
        <v>67</v>
      </c>
      <c r="J23" s="32" t="str">
        <f>MID(F23,2,1)</f>
        <v>1</v>
      </c>
      <c r="K23" s="32" t="str">
        <f>MID(F23,4,1)</f>
        <v>0</v>
      </c>
      <c r="L23" s="31" t="str">
        <f>IF(J23="0", IF(K23="0", "Sim", "Não"), "Não")</f>
        <v>Não</v>
      </c>
      <c r="R23"/>
      <c r="S23"/>
    </row>
    <row r="24" spans="1:19" x14ac:dyDescent="0.25">
      <c r="A24" s="31" t="s">
        <v>546</v>
      </c>
      <c r="B24" s="31" t="s">
        <v>246</v>
      </c>
      <c r="C24" s="31" t="s">
        <v>78</v>
      </c>
      <c r="D24" s="31" t="s">
        <v>247</v>
      </c>
      <c r="E24" s="31" t="s">
        <v>64</v>
      </c>
      <c r="F24" s="31" t="s">
        <v>71</v>
      </c>
      <c r="G24" s="31" t="s">
        <v>67</v>
      </c>
      <c r="H24">
        <v>1</v>
      </c>
      <c r="I24" s="31" t="s">
        <v>67</v>
      </c>
      <c r="J24" s="32" t="str">
        <f>MID(F24,2,1)</f>
        <v>1</v>
      </c>
      <c r="K24" s="32" t="str">
        <f>MID(F24,4,1)</f>
        <v>0</v>
      </c>
      <c r="L24" s="31" t="str">
        <f>IF(J24="0", IF(K24="0", "Sim", "Não"), "Não")</f>
        <v>Não</v>
      </c>
      <c r="R24"/>
      <c r="S24"/>
    </row>
    <row r="25" spans="1:19" x14ac:dyDescent="0.25">
      <c r="A25" s="31" t="s">
        <v>546</v>
      </c>
      <c r="B25" s="31" t="s">
        <v>328</v>
      </c>
      <c r="C25" s="31" t="s">
        <v>122</v>
      </c>
      <c r="D25" s="31" t="s">
        <v>333</v>
      </c>
      <c r="E25" s="31" t="s">
        <v>64</v>
      </c>
      <c r="F25" s="31" t="s">
        <v>88</v>
      </c>
      <c r="G25" s="31" t="s">
        <v>66</v>
      </c>
      <c r="H25">
        <v>4</v>
      </c>
      <c r="I25" s="31" t="s">
        <v>67</v>
      </c>
      <c r="J25" s="32" t="str">
        <f>MID(F25,2,1)</f>
        <v>2</v>
      </c>
      <c r="K25" s="32" t="str">
        <f>MID(F25,4,1)</f>
        <v>0</v>
      </c>
      <c r="L25" s="31" t="str">
        <f>IF(J25="0", IF(K25="0", "Sim", "Não"), "Não")</f>
        <v>Não</v>
      </c>
      <c r="R25"/>
      <c r="S25"/>
    </row>
    <row r="26" spans="1:19" x14ac:dyDescent="0.25">
      <c r="A26" s="31" t="s">
        <v>546</v>
      </c>
      <c r="B26" s="31" t="s">
        <v>432</v>
      </c>
      <c r="C26" s="31" t="s">
        <v>103</v>
      </c>
      <c r="D26" s="31" t="s">
        <v>429</v>
      </c>
      <c r="E26" s="31" t="s">
        <v>64</v>
      </c>
      <c r="F26" s="31" t="s">
        <v>342</v>
      </c>
      <c r="G26" s="31" t="s">
        <v>66</v>
      </c>
      <c r="H26">
        <v>5</v>
      </c>
      <c r="I26" s="31" t="s">
        <v>66</v>
      </c>
      <c r="J26" s="32" t="str">
        <f>MID(F26,2,1)</f>
        <v>4</v>
      </c>
      <c r="K26" s="32" t="str">
        <f>MID(F26,4,1)</f>
        <v>0</v>
      </c>
      <c r="L26" s="31" t="str">
        <f>IF(J26="0", IF(K26="0", "Sim", "Não"), "Não")</f>
        <v>Não</v>
      </c>
      <c r="R26"/>
      <c r="S26"/>
    </row>
    <row r="27" spans="1:19" x14ac:dyDescent="0.25">
      <c r="A27" s="31" t="s">
        <v>546</v>
      </c>
      <c r="B27" s="31" t="s">
        <v>480</v>
      </c>
      <c r="C27" s="31" t="s">
        <v>102</v>
      </c>
      <c r="D27" s="31" t="s">
        <v>481</v>
      </c>
      <c r="E27" s="31" t="s">
        <v>64</v>
      </c>
      <c r="F27" s="31" t="s">
        <v>92</v>
      </c>
      <c r="G27" s="31" t="s">
        <v>66</v>
      </c>
      <c r="H27">
        <v>4</v>
      </c>
      <c r="I27" s="31" t="s">
        <v>67</v>
      </c>
      <c r="J27" s="32" t="str">
        <f>MID(F27,2,1)</f>
        <v>0</v>
      </c>
      <c r="K27" s="32" t="str">
        <f>MID(F27,4,1)</f>
        <v>2</v>
      </c>
      <c r="L27" s="31" t="str">
        <f>IF(J27="0", IF(K27="0", "Sim", "Não"), "Não")</f>
        <v>Não</v>
      </c>
      <c r="R27"/>
      <c r="S27"/>
    </row>
    <row r="28" spans="1:19" x14ac:dyDescent="0.25">
      <c r="A28" s="31" t="s">
        <v>546</v>
      </c>
      <c r="B28" s="31" t="s">
        <v>506</v>
      </c>
      <c r="C28" s="31" t="s">
        <v>94</v>
      </c>
      <c r="D28" s="31" t="s">
        <v>509</v>
      </c>
      <c r="E28" s="31" t="s">
        <v>64</v>
      </c>
      <c r="F28" s="31" t="s">
        <v>72</v>
      </c>
      <c r="G28" s="31" t="s">
        <v>67</v>
      </c>
      <c r="H28">
        <v>1</v>
      </c>
      <c r="I28" s="31" t="s">
        <v>67</v>
      </c>
      <c r="J28" s="32" t="str">
        <f>MID(F28,2,1)</f>
        <v>0</v>
      </c>
      <c r="K28" s="32" t="str">
        <f>MID(F28,4,1)</f>
        <v>1</v>
      </c>
      <c r="L28" s="31" t="str">
        <f>IF(J28="0", IF(K28="0", "Sim", "Não"), "Não")</f>
        <v>Não</v>
      </c>
      <c r="R28"/>
      <c r="S28"/>
    </row>
    <row r="29" spans="1:19" x14ac:dyDescent="0.25">
      <c r="A29" s="31" t="s">
        <v>546</v>
      </c>
      <c r="B29" s="31" t="s">
        <v>255</v>
      </c>
      <c r="C29" s="31" t="s">
        <v>82</v>
      </c>
      <c r="D29" s="31" t="s">
        <v>254</v>
      </c>
      <c r="E29" s="31" t="s">
        <v>64</v>
      </c>
      <c r="F29" s="31" t="s">
        <v>75</v>
      </c>
      <c r="G29" s="31" t="s">
        <v>66</v>
      </c>
      <c r="H29">
        <v>4</v>
      </c>
      <c r="I29" s="31" t="s">
        <v>66</v>
      </c>
      <c r="J29" s="32" t="str">
        <f>MID(F29,2,1)</f>
        <v>1</v>
      </c>
      <c r="K29" s="32" t="str">
        <f>MID(F29,4,1)</f>
        <v>2</v>
      </c>
      <c r="L29" s="31" t="str">
        <f>IF(J29="0", IF(K29="0", "Sim", "Não"), "Não")</f>
        <v>Não</v>
      </c>
      <c r="R29"/>
      <c r="S29"/>
    </row>
    <row r="30" spans="1:19" x14ac:dyDescent="0.25">
      <c r="A30" s="31" t="s">
        <v>546</v>
      </c>
      <c r="B30" s="31" t="s">
        <v>308</v>
      </c>
      <c r="C30" s="31" t="s">
        <v>81</v>
      </c>
      <c r="D30" s="31" t="s">
        <v>310</v>
      </c>
      <c r="E30" s="31" t="s">
        <v>64</v>
      </c>
      <c r="F30" s="31" t="s">
        <v>65</v>
      </c>
      <c r="G30" s="31" t="s">
        <v>67</v>
      </c>
      <c r="H30">
        <v>0</v>
      </c>
      <c r="I30" s="31" t="s">
        <v>67</v>
      </c>
      <c r="J30" s="32" t="str">
        <f>MID(F30,2,1)</f>
        <v>0</v>
      </c>
      <c r="K30" s="32" t="str">
        <f>MID(F30,4,1)</f>
        <v>0</v>
      </c>
      <c r="L30" s="31" t="str">
        <f>IF(J30="0", IF(K30="0", "Sim", "Não"), "Não")</f>
        <v>Sim</v>
      </c>
      <c r="R30"/>
      <c r="S30"/>
    </row>
    <row r="31" spans="1:19" x14ac:dyDescent="0.25">
      <c r="A31" s="31" t="s">
        <v>546</v>
      </c>
      <c r="B31" s="31" t="s">
        <v>662</v>
      </c>
      <c r="C31" s="31" t="s">
        <v>68</v>
      </c>
      <c r="D31" s="31" t="s">
        <v>646</v>
      </c>
      <c r="E31" s="31" t="s">
        <v>64</v>
      </c>
      <c r="F31" s="31" t="s">
        <v>83</v>
      </c>
      <c r="G31" s="31" t="s">
        <v>66</v>
      </c>
      <c r="H31">
        <v>3</v>
      </c>
      <c r="I31" s="31" t="s">
        <v>66</v>
      </c>
      <c r="J31" s="32" t="str">
        <f>MID(F31,2,1)</f>
        <v>2</v>
      </c>
      <c r="K31" s="32" t="str">
        <f>MID(F31,4,1)</f>
        <v>1</v>
      </c>
      <c r="L31" s="31" t="str">
        <f>IF(J31="0", IF(K31="0", "Sim", "Não"), "Não")</f>
        <v>Não</v>
      </c>
      <c r="R31"/>
      <c r="S31"/>
    </row>
    <row r="32" spans="1:19" x14ac:dyDescent="0.25">
      <c r="A32" s="31" t="s">
        <v>546</v>
      </c>
      <c r="B32" s="31" t="s">
        <v>497</v>
      </c>
      <c r="C32" s="31" t="s">
        <v>68</v>
      </c>
      <c r="D32" s="31" t="s">
        <v>492</v>
      </c>
      <c r="E32" s="31" t="s">
        <v>64</v>
      </c>
      <c r="F32" s="31" t="s">
        <v>65</v>
      </c>
      <c r="G32" s="31" t="s">
        <v>66</v>
      </c>
      <c r="H32">
        <v>3</v>
      </c>
      <c r="I32" s="31" t="s">
        <v>66</v>
      </c>
      <c r="J32" s="32" t="str">
        <f>MID(F32,2,1)</f>
        <v>0</v>
      </c>
      <c r="K32" s="32" t="str">
        <f>MID(F32,4,1)</f>
        <v>0</v>
      </c>
      <c r="L32" s="31" t="str">
        <f>IF(J32="0", IF(K32="0", "Sim", "Não"), "Não")</f>
        <v>Sim</v>
      </c>
      <c r="R32"/>
      <c r="S32"/>
    </row>
    <row r="33" spans="1:19" x14ac:dyDescent="0.25">
      <c r="A33" s="31" t="s">
        <v>546</v>
      </c>
      <c r="B33" s="31" t="s">
        <v>510</v>
      </c>
      <c r="C33" s="31" t="s">
        <v>74</v>
      </c>
      <c r="D33" s="31" t="s">
        <v>499</v>
      </c>
      <c r="E33" s="31" t="s">
        <v>64</v>
      </c>
      <c r="F33" s="31" t="s">
        <v>72</v>
      </c>
      <c r="G33" s="31" t="s">
        <v>66</v>
      </c>
      <c r="H33">
        <v>3</v>
      </c>
      <c r="I33" s="31" t="s">
        <v>66</v>
      </c>
      <c r="J33" s="32" t="str">
        <f>MID(F33,2,1)</f>
        <v>0</v>
      </c>
      <c r="K33" s="32" t="str">
        <f>MID(F33,4,1)</f>
        <v>1</v>
      </c>
      <c r="L33" s="31" t="str">
        <f>IF(J33="0", IF(K33="0", "Sim", "Não"), "Não")</f>
        <v>Não</v>
      </c>
      <c r="R33"/>
      <c r="S33"/>
    </row>
    <row r="34" spans="1:19" x14ac:dyDescent="0.25">
      <c r="A34" s="31" t="s">
        <v>546</v>
      </c>
      <c r="B34" s="31" t="s">
        <v>447</v>
      </c>
      <c r="C34" s="31" t="s">
        <v>74</v>
      </c>
      <c r="D34" s="31" t="s">
        <v>460</v>
      </c>
      <c r="E34" s="31" t="s">
        <v>64</v>
      </c>
      <c r="F34" s="31" t="s">
        <v>72</v>
      </c>
      <c r="G34" s="31" t="s">
        <v>66</v>
      </c>
      <c r="H34">
        <v>3</v>
      </c>
      <c r="I34" s="31" t="s">
        <v>66</v>
      </c>
      <c r="J34" s="32" t="str">
        <f>MID(F34,2,1)</f>
        <v>0</v>
      </c>
      <c r="K34" s="32" t="str">
        <f>MID(F34,4,1)</f>
        <v>1</v>
      </c>
      <c r="L34" s="31" t="str">
        <f>IF(J34="0", IF(K34="0", "Sim", "Não"), "Não")</f>
        <v>Não</v>
      </c>
      <c r="R34"/>
      <c r="S34"/>
    </row>
    <row r="35" spans="1:19" x14ac:dyDescent="0.25">
      <c r="A35" s="31" t="s">
        <v>546</v>
      </c>
      <c r="B35" s="31" t="s">
        <v>280</v>
      </c>
      <c r="C35" s="31" t="s">
        <v>132</v>
      </c>
      <c r="D35" s="31" t="s">
        <v>283</v>
      </c>
      <c r="E35" s="31" t="s">
        <v>64</v>
      </c>
      <c r="F35" s="31" t="s">
        <v>159</v>
      </c>
      <c r="G35" s="31" t="s">
        <v>66</v>
      </c>
      <c r="H35">
        <v>7</v>
      </c>
      <c r="I35" s="31" t="s">
        <v>66</v>
      </c>
      <c r="J35" s="32" t="str">
        <f>MID(F35,2,1)</f>
        <v>2</v>
      </c>
      <c r="K35" s="32" t="str">
        <f>MID(F35,4,1)</f>
        <v>2</v>
      </c>
      <c r="L35" s="31" t="str">
        <f>IF(J35="0", IF(K35="0", "Sim", "Não"), "Não")</f>
        <v>Não</v>
      </c>
      <c r="R35"/>
      <c r="S35"/>
    </row>
    <row r="36" spans="1:19" x14ac:dyDescent="0.25">
      <c r="A36" s="31" t="s">
        <v>546</v>
      </c>
      <c r="B36" s="31" t="s">
        <v>53</v>
      </c>
      <c r="C36" s="31" t="s">
        <v>103</v>
      </c>
      <c r="D36" s="31" t="s">
        <v>46</v>
      </c>
      <c r="E36" s="31" t="s">
        <v>64</v>
      </c>
      <c r="F36" s="31" t="s">
        <v>88</v>
      </c>
      <c r="G36" s="31" t="s">
        <v>66</v>
      </c>
      <c r="H36">
        <v>5</v>
      </c>
      <c r="I36" s="31" t="s">
        <v>66</v>
      </c>
      <c r="J36" s="32" t="str">
        <f>MID(F36,2,1)</f>
        <v>2</v>
      </c>
      <c r="K36" s="32" t="str">
        <f>MID(F36,4,1)</f>
        <v>0</v>
      </c>
      <c r="L36" s="31" t="str">
        <f>IF(J36="0", IF(K36="0", "Sim", "Não"), "Não")</f>
        <v>Não</v>
      </c>
      <c r="R36"/>
      <c r="S36"/>
    </row>
    <row r="37" spans="1:19" x14ac:dyDescent="0.25">
      <c r="A37" s="31" t="s">
        <v>546</v>
      </c>
      <c r="B37" s="31" t="s">
        <v>51</v>
      </c>
      <c r="C37" s="31" t="s">
        <v>81</v>
      </c>
      <c r="D37" s="31" t="s">
        <v>36</v>
      </c>
      <c r="E37" s="31" t="s">
        <v>64</v>
      </c>
      <c r="F37" s="31" t="s">
        <v>65</v>
      </c>
      <c r="G37" s="31" t="s">
        <v>67</v>
      </c>
      <c r="H37">
        <v>0</v>
      </c>
      <c r="I37" s="31" t="s">
        <v>67</v>
      </c>
      <c r="J37" s="32" t="str">
        <f>MID(F37,2,1)</f>
        <v>0</v>
      </c>
      <c r="K37" s="32" t="str">
        <f>MID(F37,4,1)</f>
        <v>0</v>
      </c>
      <c r="L37" s="31" t="str">
        <f>IF(J37="0", IF(K37="0", "Sim", "Não"), "Não")</f>
        <v>Sim</v>
      </c>
      <c r="R37"/>
      <c r="S37"/>
    </row>
    <row r="38" spans="1:19" x14ac:dyDescent="0.25">
      <c r="A38" s="31" t="s">
        <v>211</v>
      </c>
      <c r="B38" s="31" t="s">
        <v>52</v>
      </c>
      <c r="C38" s="31" t="s">
        <v>81</v>
      </c>
      <c r="D38" s="31" t="s">
        <v>51</v>
      </c>
      <c r="E38" s="31" t="s">
        <v>64</v>
      </c>
      <c r="F38" s="31" t="s">
        <v>65</v>
      </c>
      <c r="G38" s="31" t="s">
        <v>67</v>
      </c>
      <c r="H38">
        <v>0</v>
      </c>
      <c r="I38" s="31" t="s">
        <v>67</v>
      </c>
      <c r="J38" s="32" t="str">
        <f>MID(F38,2,1)</f>
        <v>0</v>
      </c>
      <c r="K38" s="32" t="str">
        <f>MID(F38,4,1)</f>
        <v>0</v>
      </c>
      <c r="L38" s="31" t="str">
        <f>IF(J38="0", IF(K38="0", "Sim", "Não"), "Não")</f>
        <v>Sim</v>
      </c>
      <c r="R38"/>
      <c r="S38"/>
    </row>
    <row r="39" spans="1:19" x14ac:dyDescent="0.25">
      <c r="A39" s="31" t="s">
        <v>211</v>
      </c>
      <c r="B39" s="31" t="s">
        <v>310</v>
      </c>
      <c r="C39" s="31" t="s">
        <v>73</v>
      </c>
      <c r="D39" s="31" t="s">
        <v>302</v>
      </c>
      <c r="E39" s="31" t="s">
        <v>64</v>
      </c>
      <c r="F39" s="31" t="s">
        <v>71</v>
      </c>
      <c r="G39" s="31" t="s">
        <v>67</v>
      </c>
      <c r="H39">
        <v>2</v>
      </c>
      <c r="I39" s="31" t="s">
        <v>66</v>
      </c>
      <c r="J39" s="32" t="str">
        <f>MID(F39,2,1)</f>
        <v>1</v>
      </c>
      <c r="K39" s="32" t="str">
        <f>MID(F39,4,1)</f>
        <v>0</v>
      </c>
      <c r="L39" s="31" t="str">
        <f>IF(J39="0", IF(K39="0", "Sim", "Não"), "Não")</f>
        <v>Não</v>
      </c>
      <c r="R39"/>
      <c r="S39"/>
    </row>
    <row r="40" spans="1:19" x14ac:dyDescent="0.25">
      <c r="A40" s="31" t="s">
        <v>211</v>
      </c>
      <c r="B40" s="31" t="s">
        <v>295</v>
      </c>
      <c r="C40" s="31" t="s">
        <v>74</v>
      </c>
      <c r="D40" s="31" t="s">
        <v>296</v>
      </c>
      <c r="E40" s="31" t="s">
        <v>64</v>
      </c>
      <c r="F40" s="31" t="s">
        <v>65</v>
      </c>
      <c r="G40" s="31" t="s">
        <v>66</v>
      </c>
      <c r="H40">
        <v>3</v>
      </c>
      <c r="I40" s="31" t="s">
        <v>66</v>
      </c>
      <c r="J40" s="32" t="str">
        <f>MID(F40,2,1)</f>
        <v>0</v>
      </c>
      <c r="K40" s="32" t="str">
        <f>MID(F40,4,1)</f>
        <v>0</v>
      </c>
      <c r="L40" s="31" t="str">
        <f>IF(J40="0", IF(K40="0", "Sim", "Não"), "Não")</f>
        <v>Sim</v>
      </c>
      <c r="R40"/>
      <c r="S40"/>
    </row>
    <row r="41" spans="1:19" x14ac:dyDescent="0.25">
      <c r="A41" s="31" t="s">
        <v>211</v>
      </c>
      <c r="B41" s="31" t="s">
        <v>433</v>
      </c>
      <c r="C41" s="31" t="s">
        <v>74</v>
      </c>
      <c r="D41" s="31" t="s">
        <v>427</v>
      </c>
      <c r="E41" s="31" t="s">
        <v>64</v>
      </c>
      <c r="F41" s="31" t="s">
        <v>71</v>
      </c>
      <c r="G41" s="31" t="s">
        <v>66</v>
      </c>
      <c r="H41">
        <v>3</v>
      </c>
      <c r="I41" s="31" t="s">
        <v>66</v>
      </c>
      <c r="J41" s="32" t="str">
        <f>MID(F41,2,1)</f>
        <v>1</v>
      </c>
      <c r="K41" s="32" t="str">
        <f>MID(F41,4,1)</f>
        <v>0</v>
      </c>
      <c r="L41" s="31" t="str">
        <f>IF(J41="0", IF(K41="0", "Sim", "Não"), "Não")</f>
        <v>Não</v>
      </c>
      <c r="R41"/>
      <c r="S41"/>
    </row>
    <row r="42" spans="1:19" x14ac:dyDescent="0.25">
      <c r="A42" s="31" t="s">
        <v>211</v>
      </c>
      <c r="B42" s="31" t="s">
        <v>48</v>
      </c>
      <c r="C42" s="31" t="s">
        <v>68</v>
      </c>
      <c r="D42" s="31" t="s">
        <v>47</v>
      </c>
      <c r="E42" s="31" t="s">
        <v>64</v>
      </c>
      <c r="F42" s="31" t="s">
        <v>69</v>
      </c>
      <c r="G42" s="31" t="s">
        <v>66</v>
      </c>
      <c r="H42">
        <v>3</v>
      </c>
      <c r="I42" s="31" t="s">
        <v>66</v>
      </c>
      <c r="J42" s="32" t="str">
        <f>MID(F42,2,1)</f>
        <v>1</v>
      </c>
      <c r="K42" s="32" t="str">
        <f>MID(F42,4,1)</f>
        <v>1</v>
      </c>
      <c r="L42" s="31" t="str">
        <f>IF(J42="0", IF(K42="0", "Sim", "Não"), "Não")</f>
        <v>Não</v>
      </c>
      <c r="R42"/>
      <c r="S42"/>
    </row>
    <row r="43" spans="1:19" x14ac:dyDescent="0.25">
      <c r="A43" s="31" t="s">
        <v>211</v>
      </c>
      <c r="B43" s="31" t="s">
        <v>279</v>
      </c>
      <c r="C43" s="31" t="s">
        <v>101</v>
      </c>
      <c r="D43" s="31" t="s">
        <v>291</v>
      </c>
      <c r="E43" s="31" t="s">
        <v>64</v>
      </c>
      <c r="F43" s="31" t="s">
        <v>92</v>
      </c>
      <c r="G43" s="31" t="s">
        <v>67</v>
      </c>
      <c r="H43">
        <v>2</v>
      </c>
      <c r="I43" s="31" t="s">
        <v>67</v>
      </c>
      <c r="J43" s="32" t="str">
        <f>MID(F43,2,1)</f>
        <v>0</v>
      </c>
      <c r="K43" s="32" t="str">
        <f>MID(F43,4,1)</f>
        <v>2</v>
      </c>
      <c r="L43" s="31" t="str">
        <f>IF(J43="0", IF(K43="0", "Sim", "Não"), "Não")</f>
        <v>Não</v>
      </c>
      <c r="R43"/>
      <c r="S43"/>
    </row>
    <row r="44" spans="1:19" x14ac:dyDescent="0.25">
      <c r="A44" s="31" t="s">
        <v>211</v>
      </c>
      <c r="B44" s="31" t="s">
        <v>497</v>
      </c>
      <c r="C44" s="31" t="s">
        <v>78</v>
      </c>
      <c r="D44" s="31" t="s">
        <v>481</v>
      </c>
      <c r="E44" s="31" t="s">
        <v>64</v>
      </c>
      <c r="F44" s="31" t="s">
        <v>71</v>
      </c>
      <c r="G44" s="31" t="s">
        <v>67</v>
      </c>
      <c r="H44">
        <v>1</v>
      </c>
      <c r="I44" s="31" t="s">
        <v>67</v>
      </c>
      <c r="J44" s="32" t="str">
        <f>MID(F44,2,1)</f>
        <v>1</v>
      </c>
      <c r="K44" s="32" t="str">
        <f>MID(F44,4,1)</f>
        <v>0</v>
      </c>
      <c r="L44" s="31" t="str">
        <f>IF(J44="0", IF(K44="0", "Sim", "Não"), "Não")</f>
        <v>Não</v>
      </c>
      <c r="R44"/>
      <c r="S44"/>
    </row>
    <row r="45" spans="1:19" x14ac:dyDescent="0.25">
      <c r="A45" s="31" t="s">
        <v>211</v>
      </c>
      <c r="B45" s="31" t="s">
        <v>263</v>
      </c>
      <c r="C45" s="31" t="s">
        <v>63</v>
      </c>
      <c r="D45" s="31" t="s">
        <v>270</v>
      </c>
      <c r="E45" s="31" t="s">
        <v>64</v>
      </c>
      <c r="F45" s="31" t="s">
        <v>92</v>
      </c>
      <c r="G45" s="31" t="s">
        <v>66</v>
      </c>
      <c r="H45">
        <v>3</v>
      </c>
      <c r="I45" s="31" t="s">
        <v>67</v>
      </c>
      <c r="J45" s="32" t="str">
        <f>MID(F45,2,1)</f>
        <v>0</v>
      </c>
      <c r="K45" s="32" t="str">
        <f>MID(F45,4,1)</f>
        <v>2</v>
      </c>
      <c r="L45" s="31" t="str">
        <f>IF(J45="0", IF(K45="0", "Sim", "Não"), "Não")</f>
        <v>Não</v>
      </c>
      <c r="R45"/>
      <c r="S45"/>
    </row>
    <row r="46" spans="1:19" x14ac:dyDescent="0.25">
      <c r="A46" s="31" t="s">
        <v>684</v>
      </c>
      <c r="B46" s="31" t="s">
        <v>305</v>
      </c>
      <c r="C46" s="31" t="s">
        <v>73</v>
      </c>
      <c r="D46" s="31" t="s">
        <v>314</v>
      </c>
      <c r="E46" s="31" t="s">
        <v>64</v>
      </c>
      <c r="F46" s="31" t="s">
        <v>71</v>
      </c>
      <c r="G46" s="31" t="s">
        <v>67</v>
      </c>
      <c r="H46">
        <v>2</v>
      </c>
      <c r="I46" s="31" t="s">
        <v>66</v>
      </c>
      <c r="J46" s="32" t="str">
        <f>MID(F46,2,1)</f>
        <v>1</v>
      </c>
      <c r="K46" s="32" t="str">
        <f>MID(F46,4,1)</f>
        <v>0</v>
      </c>
      <c r="L46" s="31" t="str">
        <f>IF(J46="0", IF(K46="0", "Sim", "Não"), "Não")</f>
        <v>Não</v>
      </c>
      <c r="R46"/>
      <c r="S46"/>
    </row>
    <row r="47" spans="1:19" x14ac:dyDescent="0.25">
      <c r="A47" s="31" t="s">
        <v>684</v>
      </c>
      <c r="B47" s="31" t="s">
        <v>646</v>
      </c>
      <c r="C47" s="31" t="s">
        <v>340</v>
      </c>
      <c r="D47" s="31" t="s">
        <v>652</v>
      </c>
      <c r="E47" s="31" t="s">
        <v>64</v>
      </c>
      <c r="F47" s="31" t="s">
        <v>75</v>
      </c>
      <c r="G47" s="31" t="s">
        <v>66</v>
      </c>
      <c r="H47">
        <v>8</v>
      </c>
      <c r="I47" s="31" t="s">
        <v>66</v>
      </c>
      <c r="J47" s="32" t="str">
        <f>MID(F47,2,1)</f>
        <v>1</v>
      </c>
      <c r="K47" s="32" t="str">
        <f>MID(F47,4,1)</f>
        <v>2</v>
      </c>
      <c r="L47" s="31" t="str">
        <f>IF(J47="0", IF(K47="0", "Sim", "Não"), "Não")</f>
        <v>Não</v>
      </c>
      <c r="R47"/>
      <c r="S47"/>
    </row>
    <row r="48" spans="1:19" x14ac:dyDescent="0.25">
      <c r="A48" s="31" t="s">
        <v>684</v>
      </c>
      <c r="B48" s="31" t="s">
        <v>438</v>
      </c>
      <c r="C48" s="31" t="s">
        <v>74</v>
      </c>
      <c r="D48" s="31" t="s">
        <v>429</v>
      </c>
      <c r="E48" s="31" t="s">
        <v>64</v>
      </c>
      <c r="F48" s="31" t="s">
        <v>72</v>
      </c>
      <c r="G48" s="31" t="s">
        <v>66</v>
      </c>
      <c r="H48">
        <v>3</v>
      </c>
      <c r="I48" s="31" t="s">
        <v>66</v>
      </c>
      <c r="J48" s="32" t="str">
        <f>MID(F48,2,1)</f>
        <v>0</v>
      </c>
      <c r="K48" s="32" t="str">
        <f>MID(F48,4,1)</f>
        <v>1</v>
      </c>
      <c r="L48" s="31" t="str">
        <f>IF(J48="0", IF(K48="0", "Sim", "Não"), "Não")</f>
        <v>Não</v>
      </c>
      <c r="R48"/>
      <c r="S48"/>
    </row>
    <row r="49" spans="1:19" x14ac:dyDescent="0.25">
      <c r="A49" s="31" t="s">
        <v>684</v>
      </c>
      <c r="B49" s="31" t="s">
        <v>263</v>
      </c>
      <c r="C49" s="31" t="s">
        <v>73</v>
      </c>
      <c r="D49" s="31" t="s">
        <v>269</v>
      </c>
      <c r="E49" s="31" t="s">
        <v>64</v>
      </c>
      <c r="F49" s="31" t="s">
        <v>71</v>
      </c>
      <c r="G49" s="31" t="s">
        <v>67</v>
      </c>
      <c r="H49">
        <v>2</v>
      </c>
      <c r="I49" s="31" t="s">
        <v>66</v>
      </c>
      <c r="J49" s="32" t="str">
        <f>MID(F49,2,1)</f>
        <v>1</v>
      </c>
      <c r="K49" s="32" t="str">
        <f>MID(F49,4,1)</f>
        <v>0</v>
      </c>
      <c r="L49" s="31" t="str">
        <f>IF(J49="0", IF(K49="0", "Sim", "Não"), "Não")</f>
        <v>Não</v>
      </c>
      <c r="R49"/>
      <c r="S49"/>
    </row>
    <row r="50" spans="1:19" x14ac:dyDescent="0.25">
      <c r="A50" s="31" t="s">
        <v>684</v>
      </c>
      <c r="B50" s="31" t="s">
        <v>452</v>
      </c>
      <c r="C50" s="31" t="s">
        <v>74</v>
      </c>
      <c r="D50" s="31" t="s">
        <v>458</v>
      </c>
      <c r="E50" s="31" t="s">
        <v>64</v>
      </c>
      <c r="F50" s="31" t="s">
        <v>72</v>
      </c>
      <c r="G50" s="31" t="s">
        <v>66</v>
      </c>
      <c r="H50">
        <v>3</v>
      </c>
      <c r="I50" s="31" t="s">
        <v>66</v>
      </c>
      <c r="J50" s="32" t="str">
        <f>MID(F50,2,1)</f>
        <v>0</v>
      </c>
      <c r="K50" s="32" t="str">
        <f>MID(F50,4,1)</f>
        <v>1</v>
      </c>
      <c r="L50" s="31" t="str">
        <f>IF(J50="0", IF(K50="0", "Sim", "Não"), "Não")</f>
        <v>Não</v>
      </c>
      <c r="R50"/>
      <c r="S50"/>
    </row>
    <row r="51" spans="1:19" x14ac:dyDescent="0.25">
      <c r="A51" s="31" t="s">
        <v>684</v>
      </c>
      <c r="B51" s="31" t="s">
        <v>295</v>
      </c>
      <c r="C51" s="31" t="s">
        <v>91</v>
      </c>
      <c r="D51" s="31" t="s">
        <v>278</v>
      </c>
      <c r="E51" s="31" t="s">
        <v>64</v>
      </c>
      <c r="F51" s="31" t="s">
        <v>92</v>
      </c>
      <c r="G51" s="31" t="s">
        <v>66</v>
      </c>
      <c r="H51">
        <v>5</v>
      </c>
      <c r="I51" s="31" t="s">
        <v>66</v>
      </c>
      <c r="J51" s="32" t="str">
        <f>MID(F51,2,1)</f>
        <v>0</v>
      </c>
      <c r="K51" s="32" t="str">
        <f>MID(F51,4,1)</f>
        <v>2</v>
      </c>
      <c r="L51" s="31" t="str">
        <f>IF(J51="0", IF(K51="0", "Sim", "Não"), "Não")</f>
        <v>Não</v>
      </c>
      <c r="R51"/>
      <c r="S51"/>
    </row>
    <row r="52" spans="1:19" x14ac:dyDescent="0.25">
      <c r="A52" s="31" t="s">
        <v>684</v>
      </c>
      <c r="B52" s="31" t="s">
        <v>316</v>
      </c>
      <c r="C52" s="31" t="s">
        <v>77</v>
      </c>
      <c r="D52" s="31" t="s">
        <v>326</v>
      </c>
      <c r="E52" s="31" t="s">
        <v>64</v>
      </c>
      <c r="F52" s="31" t="s">
        <v>71</v>
      </c>
      <c r="G52" s="31" t="s">
        <v>66</v>
      </c>
      <c r="H52">
        <v>3</v>
      </c>
      <c r="I52" s="31" t="s">
        <v>67</v>
      </c>
      <c r="J52" s="32" t="str">
        <f>MID(F52,2,1)</f>
        <v>1</v>
      </c>
      <c r="K52" s="32" t="str">
        <f>MID(F52,4,1)</f>
        <v>0</v>
      </c>
      <c r="L52" s="31" t="str">
        <f>IF(J52="0", IF(K52="0", "Sim", "Não"), "Não")</f>
        <v>Não</v>
      </c>
      <c r="R52"/>
      <c r="S52"/>
    </row>
    <row r="53" spans="1:19" x14ac:dyDescent="0.25">
      <c r="A53" s="31" t="s">
        <v>181</v>
      </c>
      <c r="B53" s="31" t="s">
        <v>383</v>
      </c>
      <c r="C53" s="31" t="s">
        <v>94</v>
      </c>
      <c r="D53" s="31" t="s">
        <v>388</v>
      </c>
      <c r="E53" s="31" t="s">
        <v>64</v>
      </c>
      <c r="F53" s="31" t="s">
        <v>65</v>
      </c>
      <c r="G53" s="31" t="s">
        <v>67</v>
      </c>
      <c r="H53">
        <v>1</v>
      </c>
      <c r="I53" s="31" t="s">
        <v>67</v>
      </c>
      <c r="J53" s="32" t="str">
        <f>MID(F53,2,1)</f>
        <v>0</v>
      </c>
      <c r="K53" s="32" t="str">
        <f>MID(F53,4,1)</f>
        <v>0</v>
      </c>
      <c r="L53" s="31" t="str">
        <f>IF(J53="0", IF(K53="0", "Sim", "Não"), "Não")</f>
        <v>Sim</v>
      </c>
      <c r="R53"/>
      <c r="S53"/>
    </row>
    <row r="54" spans="1:19" x14ac:dyDescent="0.25">
      <c r="A54" s="31" t="s">
        <v>181</v>
      </c>
      <c r="B54" s="31" t="s">
        <v>560</v>
      </c>
      <c r="C54" s="31" t="s">
        <v>68</v>
      </c>
      <c r="D54" s="31" t="s">
        <v>562</v>
      </c>
      <c r="E54" s="31" t="s">
        <v>64</v>
      </c>
      <c r="F54" s="31" t="s">
        <v>83</v>
      </c>
      <c r="G54" s="31" t="s">
        <v>66</v>
      </c>
      <c r="H54">
        <v>3</v>
      </c>
      <c r="I54" s="31" t="s">
        <v>66</v>
      </c>
      <c r="J54" s="32" t="str">
        <f>MID(F54,2,1)</f>
        <v>2</v>
      </c>
      <c r="K54" s="32" t="str">
        <f>MID(F54,4,1)</f>
        <v>1</v>
      </c>
      <c r="L54" s="31" t="str">
        <f>IF(J54="0", IF(K54="0", "Sim", "Não"), "Não")</f>
        <v>Não</v>
      </c>
      <c r="R54"/>
      <c r="S54"/>
    </row>
    <row r="55" spans="1:19" x14ac:dyDescent="0.25">
      <c r="A55" s="31" t="s">
        <v>181</v>
      </c>
      <c r="B55" s="31" t="s">
        <v>37</v>
      </c>
      <c r="C55" s="31" t="s">
        <v>116</v>
      </c>
      <c r="D55" s="31" t="s">
        <v>40</v>
      </c>
      <c r="E55" s="31" t="s">
        <v>64</v>
      </c>
      <c r="F55" s="31" t="s">
        <v>72</v>
      </c>
      <c r="G55" s="31" t="s">
        <v>66</v>
      </c>
      <c r="H55">
        <v>5</v>
      </c>
      <c r="I55" s="31" t="s">
        <v>66</v>
      </c>
      <c r="J55" s="32" t="str">
        <f>MID(F55,2,1)</f>
        <v>0</v>
      </c>
      <c r="K55" s="32" t="str">
        <f>MID(F55,4,1)</f>
        <v>1</v>
      </c>
      <c r="L55" s="31" t="str">
        <f>IF(J55="0", IF(K55="0", "Sim", "Não"), "Não")</f>
        <v>Não</v>
      </c>
      <c r="R55"/>
      <c r="S55"/>
    </row>
    <row r="56" spans="1:19" x14ac:dyDescent="0.25">
      <c r="A56" s="31" t="s">
        <v>181</v>
      </c>
      <c r="B56" s="31" t="s">
        <v>53</v>
      </c>
      <c r="C56" s="31" t="s">
        <v>81</v>
      </c>
      <c r="D56" s="31" t="s">
        <v>42</v>
      </c>
      <c r="E56" s="31" t="s">
        <v>64</v>
      </c>
      <c r="F56" s="31" t="s">
        <v>65</v>
      </c>
      <c r="G56" s="31" t="s">
        <v>67</v>
      </c>
      <c r="H56">
        <v>0</v>
      </c>
      <c r="I56" s="31" t="s">
        <v>67</v>
      </c>
      <c r="J56" s="32" t="str">
        <f>MID(F56,2,1)</f>
        <v>0</v>
      </c>
      <c r="K56" s="32" t="str">
        <f>MID(F56,4,1)</f>
        <v>0</v>
      </c>
      <c r="L56" s="31" t="str">
        <f>IF(J56="0", IF(K56="0", "Sim", "Não"), "Não")</f>
        <v>Sim</v>
      </c>
      <c r="R56"/>
      <c r="S56"/>
    </row>
    <row r="57" spans="1:19" x14ac:dyDescent="0.25">
      <c r="A57" s="31" t="s">
        <v>377</v>
      </c>
      <c r="B57" s="31" t="s">
        <v>42</v>
      </c>
      <c r="C57" s="31" t="s">
        <v>74</v>
      </c>
      <c r="D57" s="31" t="s">
        <v>40</v>
      </c>
      <c r="E57" s="31" t="s">
        <v>64</v>
      </c>
      <c r="F57" s="31" t="s">
        <v>72</v>
      </c>
      <c r="G57" s="31" t="s">
        <v>66</v>
      </c>
      <c r="H57">
        <v>3</v>
      </c>
      <c r="I57" s="31" t="s">
        <v>66</v>
      </c>
      <c r="J57" s="32" t="str">
        <f>MID(F57,2,1)</f>
        <v>0</v>
      </c>
      <c r="K57" s="32" t="str">
        <f>MID(F57,4,1)</f>
        <v>1</v>
      </c>
      <c r="L57" s="31" t="str">
        <f>IF(J57="0", IF(K57="0", "Sim", "Não"), "Não")</f>
        <v>Não</v>
      </c>
      <c r="R57"/>
      <c r="S57"/>
    </row>
    <row r="58" spans="1:19" x14ac:dyDescent="0.25">
      <c r="A58" s="31" t="s">
        <v>174</v>
      </c>
      <c r="B58" s="31" t="s">
        <v>43</v>
      </c>
      <c r="C58" s="31" t="s">
        <v>103</v>
      </c>
      <c r="D58" s="31" t="s">
        <v>37</v>
      </c>
      <c r="E58" s="31" t="s">
        <v>64</v>
      </c>
      <c r="F58" s="31" t="s">
        <v>71</v>
      </c>
      <c r="G58" s="31" t="s">
        <v>66</v>
      </c>
      <c r="H58">
        <v>5</v>
      </c>
      <c r="I58" s="31" t="s">
        <v>66</v>
      </c>
      <c r="J58" s="32" t="str">
        <f>MID(F58,2,1)</f>
        <v>1</v>
      </c>
      <c r="K58" s="32" t="str">
        <f>MID(F58,4,1)</f>
        <v>0</v>
      </c>
      <c r="L58" s="31" t="str">
        <f>IF(J58="0", IF(K58="0", "Sim", "Não"), "Não")</f>
        <v>Não</v>
      </c>
      <c r="R58"/>
      <c r="S58"/>
    </row>
    <row r="59" spans="1:19" x14ac:dyDescent="0.25">
      <c r="A59" s="31" t="s">
        <v>174</v>
      </c>
      <c r="B59" s="31" t="s">
        <v>44</v>
      </c>
      <c r="C59" s="31" t="s">
        <v>70</v>
      </c>
      <c r="D59" s="31" t="s">
        <v>39</v>
      </c>
      <c r="E59" s="31" t="s">
        <v>64</v>
      </c>
      <c r="F59" s="31" t="s">
        <v>71</v>
      </c>
      <c r="G59" s="31" t="s">
        <v>67</v>
      </c>
      <c r="H59">
        <v>2</v>
      </c>
      <c r="I59" s="31" t="s">
        <v>67</v>
      </c>
      <c r="J59" s="32" t="str">
        <f>MID(F59,2,1)</f>
        <v>1</v>
      </c>
      <c r="K59" s="32" t="str">
        <f>MID(F59,4,1)</f>
        <v>0</v>
      </c>
      <c r="L59" s="31" t="str">
        <f>IF(J59="0", IF(K59="0", "Sim", "Não"), "Não")</f>
        <v>Não</v>
      </c>
      <c r="R59"/>
      <c r="S59"/>
    </row>
    <row r="60" spans="1:19" x14ac:dyDescent="0.25">
      <c r="A60" s="31" t="s">
        <v>201</v>
      </c>
      <c r="B60" s="31" t="s">
        <v>50</v>
      </c>
      <c r="C60" s="31" t="s">
        <v>81</v>
      </c>
      <c r="D60" s="31" t="s">
        <v>44</v>
      </c>
      <c r="E60" s="31" t="s">
        <v>64</v>
      </c>
      <c r="F60" s="31" t="s">
        <v>65</v>
      </c>
      <c r="G60" s="31" t="s">
        <v>67</v>
      </c>
      <c r="H60">
        <v>0</v>
      </c>
      <c r="I60" s="31" t="s">
        <v>67</v>
      </c>
      <c r="J60" s="32" t="str">
        <f>MID(F60,2,1)</f>
        <v>0</v>
      </c>
      <c r="K60" s="32" t="str">
        <f>MID(F60,4,1)</f>
        <v>0</v>
      </c>
      <c r="L60" s="31" t="str">
        <f>IF(J60="0", IF(K60="0", "Sim", "Não"), "Não")</f>
        <v>Sim</v>
      </c>
      <c r="R60"/>
      <c r="S60"/>
    </row>
    <row r="61" spans="1:19" x14ac:dyDescent="0.25">
      <c r="A61" s="31" t="s">
        <v>201</v>
      </c>
      <c r="B61" s="31" t="s">
        <v>36</v>
      </c>
      <c r="C61" s="31" t="s">
        <v>84</v>
      </c>
      <c r="D61" s="31" t="s">
        <v>51</v>
      </c>
      <c r="E61" s="31" t="s">
        <v>64</v>
      </c>
      <c r="F61" s="31" t="s">
        <v>133</v>
      </c>
      <c r="G61" s="31" t="s">
        <v>66</v>
      </c>
      <c r="H61">
        <v>4</v>
      </c>
      <c r="I61" s="31" t="s">
        <v>66</v>
      </c>
      <c r="J61" s="32" t="str">
        <f>MID(F61,2,1)</f>
        <v>3</v>
      </c>
      <c r="K61" s="32" t="str">
        <f>MID(F61,4,1)</f>
        <v>1</v>
      </c>
      <c r="L61" s="31" t="str">
        <f>IF(J61="0", IF(K61="0", "Sim", "Não"), "Não")</f>
        <v>Não</v>
      </c>
      <c r="R61"/>
      <c r="S61"/>
    </row>
    <row r="62" spans="1:19" x14ac:dyDescent="0.25">
      <c r="A62" s="31" t="s">
        <v>631</v>
      </c>
      <c r="B62" s="31" t="s">
        <v>273</v>
      </c>
      <c r="C62" s="31" t="s">
        <v>101</v>
      </c>
      <c r="D62" s="31" t="s">
        <v>275</v>
      </c>
      <c r="E62" s="31" t="s">
        <v>64</v>
      </c>
      <c r="F62" s="31" t="s">
        <v>72</v>
      </c>
      <c r="G62" s="31" t="s">
        <v>67</v>
      </c>
      <c r="H62">
        <v>2</v>
      </c>
      <c r="I62" s="31" t="s">
        <v>67</v>
      </c>
      <c r="J62" s="32" t="str">
        <f>MID(F62,2,1)</f>
        <v>0</v>
      </c>
      <c r="K62" s="32" t="str">
        <f>MID(F62,4,1)</f>
        <v>1</v>
      </c>
      <c r="L62" s="31" t="str">
        <f>IF(J62="0", IF(K62="0", "Sim", "Não"), "Não")</f>
        <v>Não</v>
      </c>
      <c r="R62"/>
      <c r="S62"/>
    </row>
    <row r="63" spans="1:19" x14ac:dyDescent="0.25">
      <c r="A63" s="31" t="s">
        <v>631</v>
      </c>
      <c r="B63" s="31" t="s">
        <v>440</v>
      </c>
      <c r="C63" s="31" t="s">
        <v>103</v>
      </c>
      <c r="D63" s="31" t="s">
        <v>432</v>
      </c>
      <c r="E63" s="31" t="s">
        <v>64</v>
      </c>
      <c r="F63" s="31" t="s">
        <v>88</v>
      </c>
      <c r="G63" s="31" t="s">
        <v>66</v>
      </c>
      <c r="H63">
        <v>5</v>
      </c>
      <c r="I63" s="31" t="s">
        <v>66</v>
      </c>
      <c r="J63" s="32" t="str">
        <f>MID(F63,2,1)</f>
        <v>2</v>
      </c>
      <c r="K63" s="32" t="str">
        <f>MID(F63,4,1)</f>
        <v>0</v>
      </c>
      <c r="L63" s="31" t="str">
        <f>IF(J63="0", IF(K63="0", "Sim", "Não"), "Não")</f>
        <v>Não</v>
      </c>
      <c r="R63"/>
      <c r="S63"/>
    </row>
    <row r="64" spans="1:19" x14ac:dyDescent="0.25">
      <c r="A64" s="31" t="s">
        <v>631</v>
      </c>
      <c r="B64" s="31" t="s">
        <v>307</v>
      </c>
      <c r="C64" s="31" t="s">
        <v>94</v>
      </c>
      <c r="D64" s="31" t="s">
        <v>304</v>
      </c>
      <c r="E64" s="31" t="s">
        <v>64</v>
      </c>
      <c r="F64" s="31" t="s">
        <v>65</v>
      </c>
      <c r="G64" s="31" t="s">
        <v>67</v>
      </c>
      <c r="H64">
        <v>1</v>
      </c>
      <c r="I64" s="31" t="s">
        <v>67</v>
      </c>
      <c r="J64" s="32" t="str">
        <f>MID(F64,2,1)</f>
        <v>0</v>
      </c>
      <c r="K64" s="32" t="str">
        <f>MID(F64,4,1)</f>
        <v>0</v>
      </c>
      <c r="L64" s="31" t="str">
        <f>IF(J64="0", IF(K64="0", "Sim", "Não"), "Não")</f>
        <v>Sim</v>
      </c>
      <c r="R64"/>
      <c r="S64"/>
    </row>
    <row r="65" spans="1:19" x14ac:dyDescent="0.25">
      <c r="A65" s="31" t="s">
        <v>631</v>
      </c>
      <c r="B65" s="31" t="s">
        <v>290</v>
      </c>
      <c r="C65" s="31" t="s">
        <v>78</v>
      </c>
      <c r="D65" s="31" t="s">
        <v>291</v>
      </c>
      <c r="E65" s="31" t="s">
        <v>64</v>
      </c>
      <c r="F65" s="31" t="s">
        <v>65</v>
      </c>
      <c r="G65" s="31" t="s">
        <v>67</v>
      </c>
      <c r="H65">
        <v>1</v>
      </c>
      <c r="I65" s="31" t="s">
        <v>67</v>
      </c>
      <c r="J65" s="32" t="str">
        <f>MID(F65,2,1)</f>
        <v>0</v>
      </c>
      <c r="K65" s="32" t="str">
        <f>MID(F65,4,1)</f>
        <v>0</v>
      </c>
      <c r="L65" s="31" t="str">
        <f>IF(J65="0", IF(K65="0", "Sim", "Não"), "Não")</f>
        <v>Sim</v>
      </c>
      <c r="R65"/>
      <c r="S65"/>
    </row>
    <row r="66" spans="1:19" x14ac:dyDescent="0.25">
      <c r="A66" s="31" t="s">
        <v>631</v>
      </c>
      <c r="B66" s="31" t="s">
        <v>328</v>
      </c>
      <c r="C66" s="31" t="s">
        <v>82</v>
      </c>
      <c r="D66" s="31" t="s">
        <v>332</v>
      </c>
      <c r="E66" s="31" t="s">
        <v>64</v>
      </c>
      <c r="F66" s="31" t="s">
        <v>69</v>
      </c>
      <c r="G66" s="31" t="s">
        <v>66</v>
      </c>
      <c r="H66">
        <v>4</v>
      </c>
      <c r="I66" s="31" t="s">
        <v>66</v>
      </c>
      <c r="J66" s="32" t="str">
        <f>MID(F66,2,1)</f>
        <v>1</v>
      </c>
      <c r="K66" s="32" t="str">
        <f>MID(F66,4,1)</f>
        <v>1</v>
      </c>
      <c r="L66" s="31" t="str">
        <f>IF(J66="0", IF(K66="0", "Sim", "Não"), "Não")</f>
        <v>Não</v>
      </c>
      <c r="R66"/>
      <c r="S66"/>
    </row>
    <row r="67" spans="1:19" x14ac:dyDescent="0.25">
      <c r="A67" s="31" t="s">
        <v>631</v>
      </c>
      <c r="B67" s="31" t="s">
        <v>246</v>
      </c>
      <c r="C67" s="31" t="s">
        <v>73</v>
      </c>
      <c r="D67" s="31" t="s">
        <v>249</v>
      </c>
      <c r="E67" s="31" t="s">
        <v>64</v>
      </c>
      <c r="F67" s="31" t="s">
        <v>72</v>
      </c>
      <c r="G67" s="31" t="s">
        <v>67</v>
      </c>
      <c r="H67">
        <v>2</v>
      </c>
      <c r="I67" s="31" t="s">
        <v>66</v>
      </c>
      <c r="J67" s="32" t="str">
        <f>MID(F67,2,1)</f>
        <v>0</v>
      </c>
      <c r="K67" s="32" t="str">
        <f>MID(F67,4,1)</f>
        <v>1</v>
      </c>
      <c r="L67" s="31" t="str">
        <f>IF(J67="0", IF(K67="0", "Sim", "Não"), "Não")</f>
        <v>Não</v>
      </c>
      <c r="R67"/>
      <c r="S67"/>
    </row>
    <row r="68" spans="1:19" x14ac:dyDescent="0.25">
      <c r="A68" s="31" t="s">
        <v>631</v>
      </c>
      <c r="B68" s="31" t="s">
        <v>659</v>
      </c>
      <c r="C68" s="31" t="s">
        <v>78</v>
      </c>
      <c r="D68" s="31" t="s">
        <v>644</v>
      </c>
      <c r="E68" s="31" t="s">
        <v>64</v>
      </c>
      <c r="F68" s="31" t="s">
        <v>65</v>
      </c>
      <c r="G68" s="31" t="s">
        <v>67</v>
      </c>
      <c r="H68">
        <v>1</v>
      </c>
      <c r="I68" s="31" t="s">
        <v>67</v>
      </c>
      <c r="J68" s="32" t="str">
        <f>MID(F68,2,1)</f>
        <v>0</v>
      </c>
      <c r="K68" s="32" t="str">
        <f>MID(F68,4,1)</f>
        <v>0</v>
      </c>
      <c r="L68" s="31" t="str">
        <f>IF(J68="0", IF(K68="0", "Sim", "Não"), "Não")</f>
        <v>Sim</v>
      </c>
      <c r="R68"/>
      <c r="S68"/>
    </row>
    <row r="69" spans="1:19" x14ac:dyDescent="0.25">
      <c r="A69" s="31" t="s">
        <v>158</v>
      </c>
      <c r="B69" s="31" t="s">
        <v>316</v>
      </c>
      <c r="C69" s="31" t="s">
        <v>82</v>
      </c>
      <c r="D69" s="31" t="s">
        <v>327</v>
      </c>
      <c r="E69" s="31" t="s">
        <v>64</v>
      </c>
      <c r="F69" s="31" t="s">
        <v>69</v>
      </c>
      <c r="G69" s="31" t="s">
        <v>66</v>
      </c>
      <c r="H69">
        <v>4</v>
      </c>
      <c r="I69" s="31" t="s">
        <v>66</v>
      </c>
      <c r="J69" s="32" t="str">
        <f>MID(F69,2,1)</f>
        <v>1</v>
      </c>
      <c r="K69" s="32" t="str">
        <f>MID(F69,4,1)</f>
        <v>1</v>
      </c>
      <c r="L69" s="31" t="str">
        <f>IF(J69="0", IF(K69="0", "Sim", "Não"), "Não")</f>
        <v>Não</v>
      </c>
      <c r="R69"/>
      <c r="S69"/>
    </row>
    <row r="70" spans="1:19" x14ac:dyDescent="0.25">
      <c r="A70" s="31" t="s">
        <v>158</v>
      </c>
      <c r="B70" s="31" t="s">
        <v>24</v>
      </c>
      <c r="C70" s="31" t="s">
        <v>82</v>
      </c>
      <c r="D70" s="31" t="s">
        <v>14</v>
      </c>
      <c r="E70" s="31" t="s">
        <v>64</v>
      </c>
      <c r="F70" s="31" t="s">
        <v>159</v>
      </c>
      <c r="G70" s="31" t="s">
        <v>66</v>
      </c>
      <c r="H70">
        <v>4</v>
      </c>
      <c r="I70" s="31" t="s">
        <v>66</v>
      </c>
      <c r="J70" s="32" t="str">
        <f>MID(F70,2,1)</f>
        <v>2</v>
      </c>
      <c r="K70" s="32" t="str">
        <f>MID(F70,4,1)</f>
        <v>2</v>
      </c>
      <c r="L70" s="31" t="str">
        <f>IF(J70="0", IF(K70="0", "Sim", "Não"), "Não")</f>
        <v>Não</v>
      </c>
      <c r="R70"/>
      <c r="S70"/>
    </row>
    <row r="71" spans="1:19" x14ac:dyDescent="0.25">
      <c r="A71" s="31" t="s">
        <v>158</v>
      </c>
      <c r="B71" s="31" t="s">
        <v>311</v>
      </c>
      <c r="C71" s="31" t="s">
        <v>91</v>
      </c>
      <c r="D71" s="31" t="s">
        <v>310</v>
      </c>
      <c r="E71" s="31" t="s">
        <v>64</v>
      </c>
      <c r="F71" s="31" t="s">
        <v>69</v>
      </c>
      <c r="G71" s="31" t="s">
        <v>66</v>
      </c>
      <c r="H71">
        <v>5</v>
      </c>
      <c r="I71" s="31" t="s">
        <v>66</v>
      </c>
      <c r="J71" s="32" t="str">
        <f>MID(F71,2,1)</f>
        <v>1</v>
      </c>
      <c r="K71" s="32" t="str">
        <f>MID(F71,4,1)</f>
        <v>1</v>
      </c>
      <c r="L71" s="31" t="str">
        <f>IF(J71="0", IF(K71="0", "Sim", "Não"), "Não")</f>
        <v>Não</v>
      </c>
      <c r="R71"/>
      <c r="S71"/>
    </row>
    <row r="72" spans="1:19" x14ac:dyDescent="0.25">
      <c r="A72" s="31" t="s">
        <v>158</v>
      </c>
      <c r="B72" s="31" t="s">
        <v>53</v>
      </c>
      <c r="C72" s="31" t="s">
        <v>73</v>
      </c>
      <c r="D72" s="31" t="s">
        <v>49</v>
      </c>
      <c r="E72" s="31" t="s">
        <v>64</v>
      </c>
      <c r="F72" s="31" t="s">
        <v>69</v>
      </c>
      <c r="G72" s="31" t="s">
        <v>67</v>
      </c>
      <c r="H72">
        <v>2</v>
      </c>
      <c r="I72" s="31" t="s">
        <v>66</v>
      </c>
      <c r="J72" s="32" t="str">
        <f>MID(F72,2,1)</f>
        <v>1</v>
      </c>
      <c r="K72" s="32" t="str">
        <f>MID(F72,4,1)</f>
        <v>1</v>
      </c>
      <c r="L72" s="31" t="str">
        <f>IF(J72="0", IF(K72="0", "Sim", "Não"), "Não")</f>
        <v>Não</v>
      </c>
      <c r="R72"/>
      <c r="S72"/>
    </row>
    <row r="73" spans="1:19" x14ac:dyDescent="0.25">
      <c r="A73" s="31" t="s">
        <v>158</v>
      </c>
      <c r="B73" s="31" t="s">
        <v>570</v>
      </c>
      <c r="C73" s="31" t="s">
        <v>81</v>
      </c>
      <c r="D73" s="31" t="s">
        <v>565</v>
      </c>
      <c r="E73" s="31" t="s">
        <v>64</v>
      </c>
      <c r="F73" s="31" t="s">
        <v>65</v>
      </c>
      <c r="G73" s="31" t="s">
        <v>67</v>
      </c>
      <c r="H73">
        <v>0</v>
      </c>
      <c r="I73" s="31" t="s">
        <v>67</v>
      </c>
      <c r="J73" s="32" t="str">
        <f>MID(F73,2,1)</f>
        <v>0</v>
      </c>
      <c r="K73" s="32" t="str">
        <f>MID(F73,4,1)</f>
        <v>0</v>
      </c>
      <c r="L73" s="31" t="str">
        <f>IF(J73="0", IF(K73="0", "Sim", "Não"), "Não")</f>
        <v>Sim</v>
      </c>
      <c r="R73"/>
      <c r="S73"/>
    </row>
    <row r="74" spans="1:19" x14ac:dyDescent="0.25">
      <c r="A74" s="31" t="s">
        <v>158</v>
      </c>
      <c r="B74" s="31" t="s">
        <v>31</v>
      </c>
      <c r="C74" s="31" t="s">
        <v>78</v>
      </c>
      <c r="D74" s="31" t="s">
        <v>28</v>
      </c>
      <c r="E74" s="31" t="s">
        <v>64</v>
      </c>
      <c r="F74" s="31" t="s">
        <v>65</v>
      </c>
      <c r="G74" s="31" t="s">
        <v>67</v>
      </c>
      <c r="H74">
        <v>1</v>
      </c>
      <c r="I74" s="31" t="s">
        <v>67</v>
      </c>
      <c r="J74" s="32" t="str">
        <f>MID(F74,2,1)</f>
        <v>0</v>
      </c>
      <c r="K74" s="32" t="str">
        <f>MID(F74,4,1)</f>
        <v>0</v>
      </c>
      <c r="L74" s="31" t="str">
        <f>IF(J74="0", IF(K74="0", "Sim", "Não"), "Não")</f>
        <v>Sim</v>
      </c>
      <c r="R74"/>
      <c r="S74"/>
    </row>
    <row r="75" spans="1:19" x14ac:dyDescent="0.25">
      <c r="A75" s="31" t="s">
        <v>158</v>
      </c>
      <c r="B75" s="31" t="s">
        <v>35</v>
      </c>
      <c r="C75" s="31" t="s">
        <v>94</v>
      </c>
      <c r="D75" s="31" t="s">
        <v>51</v>
      </c>
      <c r="E75" s="31" t="s">
        <v>64</v>
      </c>
      <c r="F75" s="31" t="s">
        <v>65</v>
      </c>
      <c r="G75" s="31" t="s">
        <v>67</v>
      </c>
      <c r="H75">
        <v>1</v>
      </c>
      <c r="I75" s="31" t="s">
        <v>67</v>
      </c>
      <c r="J75" s="32" t="str">
        <f>MID(F75,2,1)</f>
        <v>0</v>
      </c>
      <c r="K75" s="32" t="str">
        <f>MID(F75,4,1)</f>
        <v>0</v>
      </c>
      <c r="L75" s="31" t="str">
        <f>IF(J75="0", IF(K75="0", "Sim", "Não"), "Não")</f>
        <v>Sim</v>
      </c>
      <c r="R75"/>
      <c r="S75"/>
    </row>
    <row r="76" spans="1:19" x14ac:dyDescent="0.25">
      <c r="A76" s="31" t="s">
        <v>158</v>
      </c>
      <c r="B76" s="31" t="s">
        <v>573</v>
      </c>
      <c r="C76" s="31" t="s">
        <v>73</v>
      </c>
      <c r="D76" s="31" t="s">
        <v>568</v>
      </c>
      <c r="E76" s="31" t="s">
        <v>64</v>
      </c>
      <c r="F76" s="31" t="s">
        <v>65</v>
      </c>
      <c r="G76" s="31" t="s">
        <v>67</v>
      </c>
      <c r="H76">
        <v>2</v>
      </c>
      <c r="I76" s="31" t="s">
        <v>66</v>
      </c>
      <c r="J76" s="32" t="str">
        <f>MID(F76,2,1)</f>
        <v>0</v>
      </c>
      <c r="K76" s="32" t="str">
        <f>MID(F76,4,1)</f>
        <v>0</v>
      </c>
      <c r="L76" s="31" t="str">
        <f>IF(J76="0", IF(K76="0", "Sim", "Não"), "Não")</f>
        <v>Sim</v>
      </c>
      <c r="R76"/>
      <c r="S76"/>
    </row>
    <row r="77" spans="1:19" x14ac:dyDescent="0.25">
      <c r="A77" s="31" t="s">
        <v>158</v>
      </c>
      <c r="B77" s="31" t="s">
        <v>507</v>
      </c>
      <c r="C77" s="31" t="s">
        <v>68</v>
      </c>
      <c r="D77" s="31" t="s">
        <v>520</v>
      </c>
      <c r="E77" s="31" t="s">
        <v>64</v>
      </c>
      <c r="F77" s="31" t="s">
        <v>65</v>
      </c>
      <c r="G77" s="31" t="s">
        <v>66</v>
      </c>
      <c r="H77">
        <v>3</v>
      </c>
      <c r="I77" s="31" t="s">
        <v>66</v>
      </c>
      <c r="J77" s="32" t="str">
        <f>MID(F77,2,1)</f>
        <v>0</v>
      </c>
      <c r="K77" s="32" t="str">
        <f>MID(F77,4,1)</f>
        <v>0</v>
      </c>
      <c r="L77" s="31" t="str">
        <f>IF(J77="0", IF(K77="0", "Sim", "Não"), "Não")</f>
        <v>Sim</v>
      </c>
      <c r="R77"/>
      <c r="S77"/>
    </row>
    <row r="78" spans="1:19" x14ac:dyDescent="0.25">
      <c r="A78" s="31" t="s">
        <v>158</v>
      </c>
      <c r="B78" s="31" t="s">
        <v>464</v>
      </c>
      <c r="C78" s="31" t="s">
        <v>116</v>
      </c>
      <c r="D78" s="31" t="s">
        <v>455</v>
      </c>
      <c r="E78" s="31" t="s">
        <v>64</v>
      </c>
      <c r="F78" s="31" t="s">
        <v>106</v>
      </c>
      <c r="G78" s="31" t="s">
        <v>66</v>
      </c>
      <c r="H78">
        <v>5</v>
      </c>
      <c r="I78" s="31" t="s">
        <v>66</v>
      </c>
      <c r="J78" s="32" t="str">
        <f>MID(F78,2,1)</f>
        <v>1</v>
      </c>
      <c r="K78" s="32" t="str">
        <f>MID(F78,4,1)</f>
        <v>3</v>
      </c>
      <c r="L78" s="31" t="str">
        <f>IF(J78="0", IF(K78="0", "Sim", "Não"), "Não")</f>
        <v>Não</v>
      </c>
      <c r="R78"/>
      <c r="S78"/>
    </row>
    <row r="79" spans="1:19" x14ac:dyDescent="0.25">
      <c r="A79" s="31" t="s">
        <v>158</v>
      </c>
      <c r="B79" s="31" t="s">
        <v>662</v>
      </c>
      <c r="C79" s="31" t="s">
        <v>78</v>
      </c>
      <c r="D79" s="31" t="s">
        <v>659</v>
      </c>
      <c r="E79" s="31" t="s">
        <v>64</v>
      </c>
      <c r="F79" s="31" t="s">
        <v>65</v>
      </c>
      <c r="G79" s="31" t="s">
        <v>67</v>
      </c>
      <c r="H79">
        <v>1</v>
      </c>
      <c r="I79" s="31" t="s">
        <v>67</v>
      </c>
      <c r="J79" s="32" t="str">
        <f>MID(F79,2,1)</f>
        <v>0</v>
      </c>
      <c r="K79" s="32" t="str">
        <f>MID(F79,4,1)</f>
        <v>0</v>
      </c>
      <c r="L79" s="31" t="str">
        <f>IF(J79="0", IF(K79="0", "Sim", "Não"), "Não")</f>
        <v>Sim</v>
      </c>
      <c r="R79"/>
      <c r="S79"/>
    </row>
    <row r="80" spans="1:19" x14ac:dyDescent="0.25">
      <c r="A80" s="31" t="s">
        <v>158</v>
      </c>
      <c r="B80" s="31" t="s">
        <v>562</v>
      </c>
      <c r="C80" s="31" t="s">
        <v>78</v>
      </c>
      <c r="D80" s="31" t="s">
        <v>560</v>
      </c>
      <c r="E80" s="31" t="s">
        <v>64</v>
      </c>
      <c r="F80" s="31" t="s">
        <v>65</v>
      </c>
      <c r="G80" s="31" t="s">
        <v>67</v>
      </c>
      <c r="H80">
        <v>1</v>
      </c>
      <c r="I80" s="31" t="s">
        <v>67</v>
      </c>
      <c r="J80" s="32" t="str">
        <f>MID(F80,2,1)</f>
        <v>0</v>
      </c>
      <c r="K80" s="32" t="str">
        <f>MID(F80,4,1)</f>
        <v>0</v>
      </c>
      <c r="L80" s="31" t="str">
        <f>IF(J80="0", IF(K80="0", "Sim", "Não"), "Não")</f>
        <v>Sim</v>
      </c>
      <c r="R80"/>
      <c r="S80"/>
    </row>
    <row r="81" spans="1:19" x14ac:dyDescent="0.25">
      <c r="A81" s="31" t="s">
        <v>158</v>
      </c>
      <c r="B81" s="31" t="s">
        <v>502</v>
      </c>
      <c r="C81" s="31" t="s">
        <v>94</v>
      </c>
      <c r="D81" s="31" t="s">
        <v>500</v>
      </c>
      <c r="E81" s="31" t="s">
        <v>64</v>
      </c>
      <c r="F81" s="31" t="s">
        <v>65</v>
      </c>
      <c r="G81" s="31" t="s">
        <v>67</v>
      </c>
      <c r="H81">
        <v>1</v>
      </c>
      <c r="I81" s="31" t="s">
        <v>67</v>
      </c>
      <c r="J81" s="32" t="str">
        <f>MID(F81,2,1)</f>
        <v>0</v>
      </c>
      <c r="K81" s="32" t="str">
        <f>MID(F81,4,1)</f>
        <v>0</v>
      </c>
      <c r="L81" s="31" t="str">
        <f>IF(J81="0", IF(K81="0", "Sim", "Não"), "Não")</f>
        <v>Sim</v>
      </c>
      <c r="R81"/>
      <c r="S81"/>
    </row>
    <row r="82" spans="1:19" x14ac:dyDescent="0.25">
      <c r="A82" s="31" t="s">
        <v>158</v>
      </c>
      <c r="B82" s="31" t="s">
        <v>452</v>
      </c>
      <c r="C82" s="31" t="s">
        <v>73</v>
      </c>
      <c r="D82" s="31" t="s">
        <v>450</v>
      </c>
      <c r="E82" s="31" t="s">
        <v>64</v>
      </c>
      <c r="F82" s="31" t="s">
        <v>72</v>
      </c>
      <c r="G82" s="31" t="s">
        <v>67</v>
      </c>
      <c r="H82">
        <v>2</v>
      </c>
      <c r="I82" s="31" t="s">
        <v>66</v>
      </c>
      <c r="J82" s="32" t="str">
        <f>MID(F82,2,1)</f>
        <v>0</v>
      </c>
      <c r="K82" s="32" t="str">
        <f>MID(F82,4,1)</f>
        <v>1</v>
      </c>
      <c r="L82" s="31" t="str">
        <f>IF(J82="0", IF(K82="0", "Sim", "Não"), "Não")</f>
        <v>Não</v>
      </c>
      <c r="R82"/>
      <c r="S82"/>
    </row>
    <row r="83" spans="1:19" x14ac:dyDescent="0.25">
      <c r="A83" s="31" t="s">
        <v>158</v>
      </c>
      <c r="B83" s="31" t="s">
        <v>291</v>
      </c>
      <c r="C83" s="31" t="s">
        <v>70</v>
      </c>
      <c r="D83" s="31" t="s">
        <v>278</v>
      </c>
      <c r="E83" s="31" t="s">
        <v>64</v>
      </c>
      <c r="F83" s="31" t="s">
        <v>71</v>
      </c>
      <c r="G83" s="31" t="s">
        <v>67</v>
      </c>
      <c r="H83">
        <v>2</v>
      </c>
      <c r="I83" s="31" t="s">
        <v>67</v>
      </c>
      <c r="J83" s="32" t="str">
        <f>MID(F83,2,1)</f>
        <v>1</v>
      </c>
      <c r="K83" s="32" t="str">
        <f>MID(F83,4,1)</f>
        <v>0</v>
      </c>
      <c r="L83" s="31" t="str">
        <f>IF(J83="0", IF(K83="0", "Sim", "Não"), "Não")</f>
        <v>Não</v>
      </c>
      <c r="R83"/>
      <c r="S83"/>
    </row>
    <row r="84" spans="1:19" x14ac:dyDescent="0.25">
      <c r="A84" s="31" t="s">
        <v>158</v>
      </c>
      <c r="B84" s="31" t="s">
        <v>508</v>
      </c>
      <c r="C84" s="31" t="s">
        <v>78</v>
      </c>
      <c r="D84" s="31" t="s">
        <v>505</v>
      </c>
      <c r="E84" s="31" t="s">
        <v>64</v>
      </c>
      <c r="F84" s="31" t="s">
        <v>71</v>
      </c>
      <c r="G84" s="31" t="s">
        <v>67</v>
      </c>
      <c r="H84">
        <v>1</v>
      </c>
      <c r="I84" s="31" t="s">
        <v>67</v>
      </c>
      <c r="J84" s="32" t="str">
        <f>MID(F84,2,1)</f>
        <v>1</v>
      </c>
      <c r="K84" s="32" t="str">
        <f>MID(F84,4,1)</f>
        <v>0</v>
      </c>
      <c r="L84" s="31" t="str">
        <f>IF(J84="0", IF(K84="0", "Sim", "Não"), "Não")</f>
        <v>Não</v>
      </c>
      <c r="R84"/>
      <c r="S84"/>
    </row>
    <row r="85" spans="1:19" x14ac:dyDescent="0.25">
      <c r="A85" s="31" t="s">
        <v>158</v>
      </c>
      <c r="B85" s="31" t="s">
        <v>524</v>
      </c>
      <c r="C85" s="31" t="s">
        <v>81</v>
      </c>
      <c r="D85" s="31" t="s">
        <v>509</v>
      </c>
      <c r="E85" s="31" t="s">
        <v>64</v>
      </c>
      <c r="F85" s="31" t="s">
        <v>65</v>
      </c>
      <c r="G85" s="31" t="s">
        <v>67</v>
      </c>
      <c r="H85">
        <v>0</v>
      </c>
      <c r="I85" s="31" t="s">
        <v>67</v>
      </c>
      <c r="J85" s="32" t="str">
        <f>MID(F85,2,1)</f>
        <v>0</v>
      </c>
      <c r="K85" s="32" t="str">
        <f>MID(F85,4,1)</f>
        <v>0</v>
      </c>
      <c r="L85" s="31" t="str">
        <f>IF(J85="0", IF(K85="0", "Sim", "Não"), "Não")</f>
        <v>Sim</v>
      </c>
      <c r="R85"/>
      <c r="S85"/>
    </row>
    <row r="86" spans="1:19" x14ac:dyDescent="0.25">
      <c r="A86" s="31" t="s">
        <v>591</v>
      </c>
      <c r="B86" s="31" t="s">
        <v>562</v>
      </c>
      <c r="C86" s="31" t="s">
        <v>74</v>
      </c>
      <c r="D86" s="31" t="s">
        <v>573</v>
      </c>
      <c r="E86" s="31" t="s">
        <v>64</v>
      </c>
      <c r="F86" s="31" t="s">
        <v>92</v>
      </c>
      <c r="G86" s="31" t="s">
        <v>66</v>
      </c>
      <c r="H86">
        <v>3</v>
      </c>
      <c r="I86" s="31" t="s">
        <v>66</v>
      </c>
      <c r="J86" s="32" t="str">
        <f>MID(F86,2,1)</f>
        <v>0</v>
      </c>
      <c r="K86" s="32" t="str">
        <f>MID(F86,4,1)</f>
        <v>2</v>
      </c>
      <c r="L86" s="31" t="str">
        <f>IF(J86="0", IF(K86="0", "Sim", "Não"), "Não")</f>
        <v>Não</v>
      </c>
      <c r="R86"/>
      <c r="S86"/>
    </row>
    <row r="87" spans="1:19" x14ac:dyDescent="0.25">
      <c r="A87" s="31" t="s">
        <v>555</v>
      </c>
      <c r="B87" s="31" t="s">
        <v>44</v>
      </c>
      <c r="C87" s="31" t="s">
        <v>81</v>
      </c>
      <c r="D87" s="31" t="s">
        <v>40</v>
      </c>
      <c r="E87" s="31" t="s">
        <v>64</v>
      </c>
      <c r="F87" s="31" t="s">
        <v>65</v>
      </c>
      <c r="G87" s="31" t="s">
        <v>67</v>
      </c>
      <c r="H87">
        <v>0</v>
      </c>
      <c r="I87" s="31" t="s">
        <v>67</v>
      </c>
      <c r="J87" s="32" t="str">
        <f>MID(F87,2,1)</f>
        <v>0</v>
      </c>
      <c r="K87" s="32" t="str">
        <f>MID(F87,4,1)</f>
        <v>0</v>
      </c>
      <c r="L87" s="31" t="str">
        <f>IF(J87="0", IF(K87="0", "Sim", "Não"), "Não")</f>
        <v>Sim</v>
      </c>
      <c r="R87"/>
      <c r="S87"/>
    </row>
    <row r="88" spans="1:19" x14ac:dyDescent="0.25">
      <c r="A88" s="31" t="s">
        <v>555</v>
      </c>
      <c r="B88" s="31" t="s">
        <v>46</v>
      </c>
      <c r="C88" s="31" t="s">
        <v>94</v>
      </c>
      <c r="D88" s="31" t="s">
        <v>48</v>
      </c>
      <c r="E88" s="31" t="s">
        <v>64</v>
      </c>
      <c r="F88" s="31" t="s">
        <v>65</v>
      </c>
      <c r="G88" s="31" t="s">
        <v>67</v>
      </c>
      <c r="H88">
        <v>1</v>
      </c>
      <c r="I88" s="31" t="s">
        <v>67</v>
      </c>
      <c r="J88" s="32" t="str">
        <f>MID(F88,2,1)</f>
        <v>0</v>
      </c>
      <c r="K88" s="32" t="str">
        <f>MID(F88,4,1)</f>
        <v>0</v>
      </c>
      <c r="L88" s="31" t="str">
        <f>IF(J88="0", IF(K88="0", "Sim", "Não"), "Não")</f>
        <v>Sim</v>
      </c>
      <c r="R88"/>
      <c r="S88"/>
    </row>
    <row r="89" spans="1:19" x14ac:dyDescent="0.25">
      <c r="A89" s="31" t="s">
        <v>213</v>
      </c>
      <c r="B89" s="31" t="s">
        <v>332</v>
      </c>
      <c r="C89" s="31" t="s">
        <v>102</v>
      </c>
      <c r="D89" s="31" t="s">
        <v>316</v>
      </c>
      <c r="E89" s="31" t="s">
        <v>64</v>
      </c>
      <c r="F89" s="31" t="s">
        <v>72</v>
      </c>
      <c r="G89" s="31" t="s">
        <v>66</v>
      </c>
      <c r="H89">
        <v>4</v>
      </c>
      <c r="I89" s="31" t="s">
        <v>67</v>
      </c>
      <c r="J89" s="32" t="str">
        <f>MID(F89,2,1)</f>
        <v>0</v>
      </c>
      <c r="K89" s="32" t="str">
        <f>MID(F89,4,1)</f>
        <v>1</v>
      </c>
      <c r="L89" s="31" t="str">
        <f>IF(J89="0", IF(K89="0", "Sim", "Não"), "Não")</f>
        <v>Não</v>
      </c>
      <c r="R89"/>
      <c r="S89"/>
    </row>
    <row r="90" spans="1:19" x14ac:dyDescent="0.25">
      <c r="A90" s="31" t="s">
        <v>213</v>
      </c>
      <c r="B90" s="31" t="s">
        <v>43</v>
      </c>
      <c r="C90" s="31" t="s">
        <v>84</v>
      </c>
      <c r="D90" s="31" t="s">
        <v>51</v>
      </c>
      <c r="E90" s="31" t="s">
        <v>64</v>
      </c>
      <c r="F90" s="31" t="s">
        <v>133</v>
      </c>
      <c r="G90" s="31" t="s">
        <v>66</v>
      </c>
      <c r="H90">
        <v>4</v>
      </c>
      <c r="I90" s="31" t="s">
        <v>66</v>
      </c>
      <c r="J90" s="32" t="str">
        <f>MID(F90,2,1)</f>
        <v>3</v>
      </c>
      <c r="K90" s="32" t="str">
        <f>MID(F90,4,1)</f>
        <v>1</v>
      </c>
      <c r="L90" s="31" t="str">
        <f>IF(J90="0", IF(K90="0", "Sim", "Não"), "Não")</f>
        <v>Não</v>
      </c>
      <c r="R90"/>
      <c r="S90"/>
    </row>
    <row r="91" spans="1:19" x14ac:dyDescent="0.25">
      <c r="A91" s="31" t="s">
        <v>213</v>
      </c>
      <c r="B91" s="31" t="s">
        <v>289</v>
      </c>
      <c r="C91" s="31" t="s">
        <v>94</v>
      </c>
      <c r="D91" s="31" t="s">
        <v>297</v>
      </c>
      <c r="E91" s="31" t="s">
        <v>64</v>
      </c>
      <c r="F91" s="31" t="s">
        <v>65</v>
      </c>
      <c r="G91" s="31" t="s">
        <v>67</v>
      </c>
      <c r="H91">
        <v>1</v>
      </c>
      <c r="I91" s="31" t="s">
        <v>67</v>
      </c>
      <c r="J91" s="32" t="str">
        <f>MID(F91,2,1)</f>
        <v>0</v>
      </c>
      <c r="K91" s="32" t="str">
        <f>MID(F91,4,1)</f>
        <v>0</v>
      </c>
      <c r="L91" s="31" t="str">
        <f>IF(J91="0", IF(K91="0", "Sim", "Não"), "Não")</f>
        <v>Sim</v>
      </c>
      <c r="R91"/>
      <c r="S91"/>
    </row>
    <row r="92" spans="1:19" x14ac:dyDescent="0.25">
      <c r="A92" s="31" t="s">
        <v>213</v>
      </c>
      <c r="B92" s="31" t="s">
        <v>429</v>
      </c>
      <c r="C92" s="31" t="s">
        <v>68</v>
      </c>
      <c r="D92" s="31" t="s">
        <v>440</v>
      </c>
      <c r="E92" s="31" t="s">
        <v>64</v>
      </c>
      <c r="F92" s="31" t="s">
        <v>72</v>
      </c>
      <c r="G92" s="31" t="s">
        <v>66</v>
      </c>
      <c r="H92">
        <v>3</v>
      </c>
      <c r="I92" s="31" t="s">
        <v>66</v>
      </c>
      <c r="J92" s="32" t="str">
        <f>MID(F92,2,1)</f>
        <v>0</v>
      </c>
      <c r="K92" s="32" t="str">
        <f>MID(F92,4,1)</f>
        <v>1</v>
      </c>
      <c r="L92" s="31" t="str">
        <f>IF(J92="0", IF(K92="0", "Sim", "Não"), "Não")</f>
        <v>Não</v>
      </c>
      <c r="R92"/>
      <c r="S92"/>
    </row>
    <row r="93" spans="1:19" x14ac:dyDescent="0.25">
      <c r="A93" s="31" t="s">
        <v>213</v>
      </c>
      <c r="B93" s="31" t="s">
        <v>306</v>
      </c>
      <c r="C93" s="31" t="s">
        <v>82</v>
      </c>
      <c r="D93" s="31" t="s">
        <v>305</v>
      </c>
      <c r="E93" s="31" t="s">
        <v>64</v>
      </c>
      <c r="F93" s="31" t="s">
        <v>72</v>
      </c>
      <c r="G93" s="31" t="s">
        <v>66</v>
      </c>
      <c r="H93">
        <v>4</v>
      </c>
      <c r="I93" s="31" t="s">
        <v>66</v>
      </c>
      <c r="J93" s="32" t="str">
        <f>MID(F93,2,1)</f>
        <v>0</v>
      </c>
      <c r="K93" s="32" t="str">
        <f>MID(F93,4,1)</f>
        <v>1</v>
      </c>
      <c r="L93" s="31" t="str">
        <f>IF(J93="0", IF(K93="0", "Sim", "Não"), "Não")</f>
        <v>Não</v>
      </c>
      <c r="R93"/>
      <c r="S93"/>
    </row>
    <row r="94" spans="1:19" x14ac:dyDescent="0.25">
      <c r="A94" s="31" t="s">
        <v>213</v>
      </c>
      <c r="B94" s="31" t="s">
        <v>557</v>
      </c>
      <c r="C94" s="31" t="s">
        <v>94</v>
      </c>
      <c r="D94" s="31" t="s">
        <v>556</v>
      </c>
      <c r="E94" s="31" t="s">
        <v>64</v>
      </c>
      <c r="F94" s="31" t="s">
        <v>72</v>
      </c>
      <c r="G94" s="31" t="s">
        <v>67</v>
      </c>
      <c r="H94">
        <v>1</v>
      </c>
      <c r="I94" s="31" t="s">
        <v>67</v>
      </c>
      <c r="J94" s="32" t="str">
        <f>MID(F94,2,1)</f>
        <v>0</v>
      </c>
      <c r="K94" s="32" t="str">
        <f>MID(F94,4,1)</f>
        <v>1</v>
      </c>
      <c r="L94" s="31" t="str">
        <f>IF(J94="0", IF(K94="0", "Sim", "Não"), "Não")</f>
        <v>Não</v>
      </c>
      <c r="R94"/>
      <c r="S94"/>
    </row>
    <row r="95" spans="1:19" x14ac:dyDescent="0.25">
      <c r="A95" s="31" t="s">
        <v>213</v>
      </c>
      <c r="B95" s="31" t="s">
        <v>54</v>
      </c>
      <c r="C95" s="31" t="s">
        <v>70</v>
      </c>
      <c r="D95" s="31" t="s">
        <v>38</v>
      </c>
      <c r="E95" s="31" t="s">
        <v>64</v>
      </c>
      <c r="F95" s="31" t="s">
        <v>65</v>
      </c>
      <c r="G95" s="31" t="s">
        <v>67</v>
      </c>
      <c r="H95">
        <v>2</v>
      </c>
      <c r="I95" s="31" t="s">
        <v>67</v>
      </c>
      <c r="J95" s="32" t="str">
        <f>MID(F95,2,1)</f>
        <v>0</v>
      </c>
      <c r="K95" s="32" t="str">
        <f>MID(F95,4,1)</f>
        <v>0</v>
      </c>
      <c r="L95" s="31" t="str">
        <f>IF(J95="0", IF(K95="0", "Sim", "Não"), "Não")</f>
        <v>Sim</v>
      </c>
      <c r="R95"/>
      <c r="S95"/>
    </row>
    <row r="96" spans="1:19" x14ac:dyDescent="0.25">
      <c r="A96" s="31" t="s">
        <v>213</v>
      </c>
      <c r="B96" s="31" t="s">
        <v>296</v>
      </c>
      <c r="C96" s="31" t="s">
        <v>78</v>
      </c>
      <c r="D96" s="31" t="s">
        <v>288</v>
      </c>
      <c r="E96" s="31" t="s">
        <v>64</v>
      </c>
      <c r="F96" s="31" t="s">
        <v>65</v>
      </c>
      <c r="G96" s="31" t="s">
        <v>67</v>
      </c>
      <c r="H96">
        <v>1</v>
      </c>
      <c r="I96" s="31" t="s">
        <v>67</v>
      </c>
      <c r="J96" s="32" t="str">
        <f>MID(F96,2,1)</f>
        <v>0</v>
      </c>
      <c r="K96" s="32" t="str">
        <f>MID(F96,4,1)</f>
        <v>0</v>
      </c>
      <c r="L96" s="31" t="str">
        <f>IF(J96="0", IF(K96="0", "Sim", "Não"), "Não")</f>
        <v>Sim</v>
      </c>
      <c r="R96"/>
      <c r="S96"/>
    </row>
    <row r="97" spans="1:19" x14ac:dyDescent="0.25">
      <c r="A97" s="31" t="s">
        <v>213</v>
      </c>
      <c r="B97" s="31" t="s">
        <v>570</v>
      </c>
      <c r="C97" s="31" t="s">
        <v>78</v>
      </c>
      <c r="D97" s="31" t="s">
        <v>566</v>
      </c>
      <c r="E97" s="31" t="s">
        <v>64</v>
      </c>
      <c r="F97" s="31" t="s">
        <v>71</v>
      </c>
      <c r="G97" s="31" t="s">
        <v>67</v>
      </c>
      <c r="H97">
        <v>1</v>
      </c>
      <c r="I97" s="31" t="s">
        <v>67</v>
      </c>
      <c r="J97" s="32" t="str">
        <f>MID(F97,2,1)</f>
        <v>1</v>
      </c>
      <c r="K97" s="32" t="str">
        <f>MID(F97,4,1)</f>
        <v>0</v>
      </c>
      <c r="L97" s="31" t="str">
        <f>IF(J97="0", IF(K97="0", "Sim", "Não"), "Não")</f>
        <v>Não</v>
      </c>
      <c r="R97"/>
      <c r="S97"/>
    </row>
    <row r="98" spans="1:19" x14ac:dyDescent="0.25">
      <c r="A98" s="31" t="s">
        <v>213</v>
      </c>
      <c r="B98" s="31" t="s">
        <v>489</v>
      </c>
      <c r="C98" s="31" t="s">
        <v>73</v>
      </c>
      <c r="D98" s="31" t="s">
        <v>491</v>
      </c>
      <c r="E98" s="31" t="s">
        <v>64</v>
      </c>
      <c r="F98" s="31" t="s">
        <v>65</v>
      </c>
      <c r="G98" s="31" t="s">
        <v>67</v>
      </c>
      <c r="H98">
        <v>2</v>
      </c>
      <c r="I98" s="31" t="s">
        <v>66</v>
      </c>
      <c r="J98" s="32" t="str">
        <f>MID(F98,2,1)</f>
        <v>0</v>
      </c>
      <c r="K98" s="32" t="str">
        <f>MID(F98,4,1)</f>
        <v>0</v>
      </c>
      <c r="L98" s="31" t="str">
        <f>IF(J98="0", IF(K98="0", "Sim", "Não"), "Não")</f>
        <v>Sim</v>
      </c>
      <c r="R98"/>
      <c r="S98"/>
    </row>
    <row r="99" spans="1:19" x14ac:dyDescent="0.25">
      <c r="A99" s="31" t="s">
        <v>213</v>
      </c>
      <c r="B99" s="31" t="s">
        <v>525</v>
      </c>
      <c r="C99" s="31" t="s">
        <v>73</v>
      </c>
      <c r="D99" s="31" t="s">
        <v>518</v>
      </c>
      <c r="E99" s="31" t="s">
        <v>64</v>
      </c>
      <c r="F99" s="31" t="s">
        <v>72</v>
      </c>
      <c r="G99" s="31" t="s">
        <v>67</v>
      </c>
      <c r="H99">
        <v>2</v>
      </c>
      <c r="I99" s="31" t="s">
        <v>66</v>
      </c>
      <c r="J99" s="32" t="str">
        <f>MID(F99,2,1)</f>
        <v>0</v>
      </c>
      <c r="K99" s="32" t="str">
        <f>MID(F99,4,1)</f>
        <v>1</v>
      </c>
      <c r="L99" s="31" t="str">
        <f>IF(J99="0", IF(K99="0", "Sim", "Não"), "Não")</f>
        <v>Não</v>
      </c>
      <c r="R99"/>
      <c r="S99"/>
    </row>
    <row r="100" spans="1:19" x14ac:dyDescent="0.25">
      <c r="A100" s="31" t="s">
        <v>213</v>
      </c>
      <c r="B100" s="31" t="s">
        <v>454</v>
      </c>
      <c r="C100" s="31" t="s">
        <v>73</v>
      </c>
      <c r="D100" s="31" t="s">
        <v>469</v>
      </c>
      <c r="E100" s="31" t="s">
        <v>64</v>
      </c>
      <c r="F100" s="31" t="s">
        <v>65</v>
      </c>
      <c r="G100" s="31" t="s">
        <v>67</v>
      </c>
      <c r="H100">
        <v>2</v>
      </c>
      <c r="I100" s="31" t="s">
        <v>66</v>
      </c>
      <c r="J100" s="32" t="str">
        <f>MID(F100,2,1)</f>
        <v>0</v>
      </c>
      <c r="K100" s="32" t="str">
        <f>MID(F100,4,1)</f>
        <v>0</v>
      </c>
      <c r="L100" s="31" t="str">
        <f>IF(J100="0", IF(K100="0", "Sim", "Não"), "Não")</f>
        <v>Sim</v>
      </c>
      <c r="R100"/>
      <c r="S100"/>
    </row>
    <row r="101" spans="1:19" x14ac:dyDescent="0.25">
      <c r="A101" s="31" t="s">
        <v>213</v>
      </c>
      <c r="B101" s="31" t="s">
        <v>273</v>
      </c>
      <c r="C101" s="31" t="s">
        <v>68</v>
      </c>
      <c r="D101" s="31" t="s">
        <v>274</v>
      </c>
      <c r="E101" s="31" t="s">
        <v>64</v>
      </c>
      <c r="F101" s="31" t="s">
        <v>71</v>
      </c>
      <c r="G101" s="31" t="s">
        <v>66</v>
      </c>
      <c r="H101">
        <v>3</v>
      </c>
      <c r="I101" s="31" t="s">
        <v>66</v>
      </c>
      <c r="J101" s="32" t="str">
        <f>MID(F101,2,1)</f>
        <v>1</v>
      </c>
      <c r="K101" s="32" t="str">
        <f>MID(F101,4,1)</f>
        <v>0</v>
      </c>
      <c r="L101" s="31" t="str">
        <f>IF(J101="0", IF(K101="0", "Sim", "Não"), "Não")</f>
        <v>Não</v>
      </c>
      <c r="R101"/>
      <c r="S101"/>
    </row>
    <row r="102" spans="1:19" x14ac:dyDescent="0.25">
      <c r="A102" s="31" t="s">
        <v>213</v>
      </c>
      <c r="B102" s="31" t="s">
        <v>481</v>
      </c>
      <c r="C102" s="31" t="s">
        <v>73</v>
      </c>
      <c r="D102" s="31" t="s">
        <v>492</v>
      </c>
      <c r="E102" s="31" t="s">
        <v>64</v>
      </c>
      <c r="F102" s="31" t="s">
        <v>65</v>
      </c>
      <c r="G102" s="31" t="s">
        <v>67</v>
      </c>
      <c r="H102">
        <v>2</v>
      </c>
      <c r="I102" s="31" t="s">
        <v>66</v>
      </c>
      <c r="J102" s="32" t="str">
        <f>MID(F102,2,1)</f>
        <v>0</v>
      </c>
      <c r="K102" s="32" t="str">
        <f>MID(F102,4,1)</f>
        <v>0</v>
      </c>
      <c r="L102" s="31" t="str">
        <f>IF(J102="0", IF(K102="0", "Sim", "Não"), "Não")</f>
        <v>Sim</v>
      </c>
      <c r="R102"/>
      <c r="S102"/>
    </row>
    <row r="103" spans="1:19" x14ac:dyDescent="0.25">
      <c r="A103" s="31" t="s">
        <v>213</v>
      </c>
      <c r="B103" s="31" t="s">
        <v>505</v>
      </c>
      <c r="C103" s="31" t="s">
        <v>84</v>
      </c>
      <c r="D103" s="31" t="s">
        <v>517</v>
      </c>
      <c r="E103" s="31" t="s">
        <v>64</v>
      </c>
      <c r="F103" s="31" t="s">
        <v>71</v>
      </c>
      <c r="G103" s="31" t="s">
        <v>66</v>
      </c>
      <c r="H103">
        <v>4</v>
      </c>
      <c r="I103" s="31" t="s">
        <v>66</v>
      </c>
      <c r="J103" s="32" t="str">
        <f>MID(F103,2,1)</f>
        <v>1</v>
      </c>
      <c r="K103" s="32" t="str">
        <f>MID(F103,4,1)</f>
        <v>0</v>
      </c>
      <c r="L103" s="31" t="str">
        <f>IF(J103="0", IF(K103="0", "Sim", "Não"), "Não")</f>
        <v>Não</v>
      </c>
      <c r="R103"/>
      <c r="S103"/>
    </row>
    <row r="104" spans="1:19" x14ac:dyDescent="0.25">
      <c r="A104" s="31" t="s">
        <v>213</v>
      </c>
      <c r="B104" s="31" t="s">
        <v>644</v>
      </c>
      <c r="C104" s="31" t="s">
        <v>81</v>
      </c>
      <c r="D104" s="31" t="s">
        <v>654</v>
      </c>
      <c r="E104" s="31" t="s">
        <v>64</v>
      </c>
      <c r="F104" s="31" t="s">
        <v>65</v>
      </c>
      <c r="G104" s="31" t="s">
        <v>67</v>
      </c>
      <c r="H104">
        <v>0</v>
      </c>
      <c r="I104" s="31" t="s">
        <v>67</v>
      </c>
      <c r="J104" s="32" t="str">
        <f>MID(F104,2,1)</f>
        <v>0</v>
      </c>
      <c r="K104" s="32" t="str">
        <f>MID(F104,4,1)</f>
        <v>0</v>
      </c>
      <c r="L104" s="31" t="str">
        <f>IF(J104="0", IF(K104="0", "Sim", "Não"), "Não")</f>
        <v>Sim</v>
      </c>
      <c r="R104"/>
      <c r="S104"/>
    </row>
    <row r="105" spans="1:19" x14ac:dyDescent="0.25">
      <c r="A105" s="31" t="s">
        <v>683</v>
      </c>
      <c r="B105" s="31" t="s">
        <v>658</v>
      </c>
      <c r="C105" s="31" t="s">
        <v>63</v>
      </c>
      <c r="D105" s="31" t="s">
        <v>655</v>
      </c>
      <c r="E105" s="31" t="s">
        <v>64</v>
      </c>
      <c r="F105" s="31" t="s">
        <v>92</v>
      </c>
      <c r="G105" s="31" t="s">
        <v>66</v>
      </c>
      <c r="H105">
        <v>3</v>
      </c>
      <c r="I105" s="31" t="s">
        <v>67</v>
      </c>
      <c r="J105" s="32" t="str">
        <f>MID(F105,2,1)</f>
        <v>0</v>
      </c>
      <c r="K105" s="32" t="str">
        <f>MID(F105,4,1)</f>
        <v>2</v>
      </c>
      <c r="L105" s="31" t="str">
        <f>IF(J105="0", IF(K105="0", "Sim", "Não"), "Não")</f>
        <v>Não</v>
      </c>
      <c r="R105"/>
      <c r="S105"/>
    </row>
    <row r="106" spans="1:19" x14ac:dyDescent="0.25">
      <c r="A106" s="31" t="s">
        <v>683</v>
      </c>
      <c r="B106" s="31" t="s">
        <v>466</v>
      </c>
      <c r="C106" s="31" t="s">
        <v>94</v>
      </c>
      <c r="D106" s="31" t="s">
        <v>452</v>
      </c>
      <c r="E106" s="31" t="s">
        <v>64</v>
      </c>
      <c r="F106" s="31" t="s">
        <v>65</v>
      </c>
      <c r="G106" s="31" t="s">
        <v>67</v>
      </c>
      <c r="H106">
        <v>1</v>
      </c>
      <c r="I106" s="31" t="s">
        <v>67</v>
      </c>
      <c r="J106" s="32" t="str">
        <f>MID(F106,2,1)</f>
        <v>0</v>
      </c>
      <c r="K106" s="32" t="str">
        <f>MID(F106,4,1)</f>
        <v>0</v>
      </c>
      <c r="L106" s="31" t="str">
        <f>IF(J106="0", IF(K106="0", "Sim", "Não"), "Não")</f>
        <v>Sim</v>
      </c>
      <c r="R106"/>
      <c r="S106"/>
    </row>
    <row r="107" spans="1:19" x14ac:dyDescent="0.25">
      <c r="A107" s="31" t="s">
        <v>683</v>
      </c>
      <c r="B107" s="31" t="s">
        <v>278</v>
      </c>
      <c r="C107" s="31" t="s">
        <v>78</v>
      </c>
      <c r="D107" s="31" t="s">
        <v>282</v>
      </c>
      <c r="E107" s="31" t="s">
        <v>64</v>
      </c>
      <c r="F107" s="31" t="s">
        <v>65</v>
      </c>
      <c r="G107" s="31" t="s">
        <v>67</v>
      </c>
      <c r="H107">
        <v>1</v>
      </c>
      <c r="I107" s="31" t="s">
        <v>67</v>
      </c>
      <c r="J107" s="32" t="str">
        <f>MID(F107,2,1)</f>
        <v>0</v>
      </c>
      <c r="K107" s="32" t="str">
        <f>MID(F107,4,1)</f>
        <v>0</v>
      </c>
      <c r="L107" s="31" t="str">
        <f>IF(J107="0", IF(K107="0", "Sim", "Não"), "Não")</f>
        <v>Sim</v>
      </c>
      <c r="R107"/>
      <c r="S107"/>
    </row>
    <row r="108" spans="1:19" x14ac:dyDescent="0.25">
      <c r="A108" s="31" t="s">
        <v>683</v>
      </c>
      <c r="B108" s="31" t="s">
        <v>439</v>
      </c>
      <c r="C108" s="31" t="s">
        <v>77</v>
      </c>
      <c r="D108" s="31" t="s">
        <v>436</v>
      </c>
      <c r="E108" s="31" t="s">
        <v>64</v>
      </c>
      <c r="F108" s="31" t="s">
        <v>88</v>
      </c>
      <c r="G108" s="31" t="s">
        <v>66</v>
      </c>
      <c r="H108">
        <v>3</v>
      </c>
      <c r="I108" s="31" t="s">
        <v>67</v>
      </c>
      <c r="J108" s="32" t="str">
        <f>MID(F108,2,1)</f>
        <v>2</v>
      </c>
      <c r="K108" s="32" t="str">
        <f>MID(F108,4,1)</f>
        <v>0</v>
      </c>
      <c r="L108" s="31" t="str">
        <f>IF(J108="0", IF(K108="0", "Sim", "Não"), "Não")</f>
        <v>Não</v>
      </c>
      <c r="R108"/>
      <c r="S108"/>
    </row>
    <row r="109" spans="1:19" x14ac:dyDescent="0.25">
      <c r="A109" s="31" t="s">
        <v>182</v>
      </c>
      <c r="B109" s="31" t="s">
        <v>558</v>
      </c>
      <c r="C109" s="31" t="s">
        <v>68</v>
      </c>
      <c r="D109" s="31" t="s">
        <v>565</v>
      </c>
      <c r="E109" s="31" t="s">
        <v>64</v>
      </c>
      <c r="F109" s="31" t="s">
        <v>69</v>
      </c>
      <c r="G109" s="31" t="s">
        <v>66</v>
      </c>
      <c r="H109">
        <v>3</v>
      </c>
      <c r="I109" s="31" t="s">
        <v>66</v>
      </c>
      <c r="J109" s="32" t="str">
        <f>MID(F109,2,1)</f>
        <v>1</v>
      </c>
      <c r="K109" s="32" t="str">
        <f>MID(F109,4,1)</f>
        <v>1</v>
      </c>
      <c r="L109" s="31" t="str">
        <f>IF(J109="0", IF(K109="0", "Sim", "Não"), "Não")</f>
        <v>Não</v>
      </c>
      <c r="R109"/>
      <c r="S109"/>
    </row>
    <row r="110" spans="1:19" x14ac:dyDescent="0.25">
      <c r="A110" s="31" t="s">
        <v>182</v>
      </c>
      <c r="B110" s="31" t="s">
        <v>47</v>
      </c>
      <c r="C110" s="31" t="s">
        <v>70</v>
      </c>
      <c r="D110" s="31" t="s">
        <v>54</v>
      </c>
      <c r="E110" s="31" t="s">
        <v>64</v>
      </c>
      <c r="F110" s="31" t="s">
        <v>71</v>
      </c>
      <c r="G110" s="31" t="s">
        <v>67</v>
      </c>
      <c r="H110">
        <v>2</v>
      </c>
      <c r="I110" s="31" t="s">
        <v>67</v>
      </c>
      <c r="J110" s="32" t="str">
        <f>MID(F110,2,1)</f>
        <v>1</v>
      </c>
      <c r="K110" s="32" t="str">
        <f>MID(F110,4,1)</f>
        <v>0</v>
      </c>
      <c r="L110" s="31" t="str">
        <f>IF(J110="0", IF(K110="0", "Sim", "Não"), "Não")</f>
        <v>Não</v>
      </c>
      <c r="R110"/>
      <c r="S110"/>
    </row>
    <row r="111" spans="1:19" x14ac:dyDescent="0.25">
      <c r="A111" s="31" t="s">
        <v>182</v>
      </c>
      <c r="B111" s="31" t="s">
        <v>36</v>
      </c>
      <c r="C111" s="31" t="s">
        <v>81</v>
      </c>
      <c r="D111" s="31" t="s">
        <v>37</v>
      </c>
      <c r="E111" s="31" t="s">
        <v>64</v>
      </c>
      <c r="F111" s="31" t="s">
        <v>65</v>
      </c>
      <c r="G111" s="31" t="s">
        <v>67</v>
      </c>
      <c r="H111">
        <v>0</v>
      </c>
      <c r="I111" s="31" t="s">
        <v>67</v>
      </c>
      <c r="J111" s="32" t="str">
        <f>MID(F111,2,1)</f>
        <v>0</v>
      </c>
      <c r="K111" s="32" t="str">
        <f>MID(F111,4,1)</f>
        <v>0</v>
      </c>
      <c r="L111" s="31" t="str">
        <f>IF(J111="0", IF(K111="0", "Sim", "Não"), "Não")</f>
        <v>Sim</v>
      </c>
      <c r="R111"/>
      <c r="S111"/>
    </row>
    <row r="112" spans="1:19" x14ac:dyDescent="0.25">
      <c r="A112" s="31" t="s">
        <v>182</v>
      </c>
      <c r="B112" s="31" t="s">
        <v>52</v>
      </c>
      <c r="C112" s="31" t="s">
        <v>101</v>
      </c>
      <c r="D112" s="31" t="s">
        <v>46</v>
      </c>
      <c r="E112" s="31" t="s">
        <v>64</v>
      </c>
      <c r="F112" s="31" t="s">
        <v>65</v>
      </c>
      <c r="G112" s="31" t="s">
        <v>67</v>
      </c>
      <c r="H112">
        <v>2</v>
      </c>
      <c r="I112" s="31" t="s">
        <v>67</v>
      </c>
      <c r="J112" s="32" t="str">
        <f>MID(F112,2,1)</f>
        <v>0</v>
      </c>
      <c r="K112" s="32" t="str">
        <f>MID(F112,4,1)</f>
        <v>0</v>
      </c>
      <c r="L112" s="31" t="str">
        <f>IF(J112="0", IF(K112="0", "Sim", "Não"), "Não")</f>
        <v>Sim</v>
      </c>
      <c r="R112"/>
      <c r="S112"/>
    </row>
    <row r="113" spans="1:19" x14ac:dyDescent="0.25">
      <c r="A113" s="31" t="s">
        <v>187</v>
      </c>
      <c r="B113" s="31" t="s">
        <v>42</v>
      </c>
      <c r="C113" s="31" t="s">
        <v>77</v>
      </c>
      <c r="D113" s="31" t="s">
        <v>36</v>
      </c>
      <c r="E113" s="31" t="s">
        <v>64</v>
      </c>
      <c r="F113" s="31" t="s">
        <v>65</v>
      </c>
      <c r="G113" s="31" t="s">
        <v>66</v>
      </c>
      <c r="H113">
        <v>3</v>
      </c>
      <c r="I113" s="31" t="s">
        <v>67</v>
      </c>
      <c r="J113" s="32" t="str">
        <f>MID(F113,2,1)</f>
        <v>0</v>
      </c>
      <c r="K113" s="32" t="str">
        <f>MID(F113,4,1)</f>
        <v>0</v>
      </c>
      <c r="L113" s="31" t="str">
        <f>IF(J113="0", IF(K113="0", "Sim", "Não"), "Não")</f>
        <v>Sim</v>
      </c>
      <c r="R113"/>
      <c r="S113"/>
    </row>
    <row r="114" spans="1:19" x14ac:dyDescent="0.25">
      <c r="A114" s="31" t="s">
        <v>187</v>
      </c>
      <c r="B114" s="31" t="s">
        <v>54</v>
      </c>
      <c r="C114" s="31" t="s">
        <v>77</v>
      </c>
      <c r="D114" s="31" t="s">
        <v>44</v>
      </c>
      <c r="E114" s="31" t="s">
        <v>64</v>
      </c>
      <c r="F114" s="31" t="s">
        <v>88</v>
      </c>
      <c r="G114" s="31" t="s">
        <v>66</v>
      </c>
      <c r="H114">
        <v>3</v>
      </c>
      <c r="I114" s="31" t="s">
        <v>67</v>
      </c>
      <c r="J114" s="32" t="str">
        <f>MID(F114,2,1)</f>
        <v>2</v>
      </c>
      <c r="K114" s="32" t="str">
        <f>MID(F114,4,1)</f>
        <v>0</v>
      </c>
      <c r="L114" s="31" t="str">
        <f>IF(J114="0", IF(K114="0", "Sim", "Não"), "Não")</f>
        <v>Não</v>
      </c>
      <c r="R114"/>
      <c r="S114"/>
    </row>
    <row r="115" spans="1:19" x14ac:dyDescent="0.25">
      <c r="A115" s="31" t="s">
        <v>187</v>
      </c>
      <c r="B115" s="31" t="s">
        <v>39</v>
      </c>
      <c r="C115" s="31" t="s">
        <v>70</v>
      </c>
      <c r="D115" s="31" t="s">
        <v>40</v>
      </c>
      <c r="E115" s="31" t="s">
        <v>64</v>
      </c>
      <c r="F115" s="31" t="s">
        <v>71</v>
      </c>
      <c r="G115" s="31" t="s">
        <v>67</v>
      </c>
      <c r="H115">
        <v>2</v>
      </c>
      <c r="I115" s="31" t="s">
        <v>67</v>
      </c>
      <c r="J115" s="32" t="str">
        <f>MID(F115,2,1)</f>
        <v>1</v>
      </c>
      <c r="K115" s="32" t="str">
        <f>MID(F115,4,1)</f>
        <v>0</v>
      </c>
      <c r="L115" s="31" t="str">
        <f>IF(J115="0", IF(K115="0", "Sim", "Não"), "Não")</f>
        <v>Não</v>
      </c>
      <c r="R115"/>
      <c r="S115"/>
    </row>
    <row r="116" spans="1:19" x14ac:dyDescent="0.25">
      <c r="A116" s="31" t="s">
        <v>187</v>
      </c>
      <c r="B116" s="31" t="s">
        <v>38</v>
      </c>
      <c r="C116" s="31" t="s">
        <v>81</v>
      </c>
      <c r="D116" s="31" t="s">
        <v>52</v>
      </c>
      <c r="E116" s="31" t="s">
        <v>64</v>
      </c>
      <c r="F116" s="31" t="s">
        <v>65</v>
      </c>
      <c r="G116" s="31" t="s">
        <v>67</v>
      </c>
      <c r="H116">
        <v>0</v>
      </c>
      <c r="I116" s="31" t="s">
        <v>67</v>
      </c>
      <c r="J116" s="32" t="str">
        <f>MID(F116,2,1)</f>
        <v>0</v>
      </c>
      <c r="K116" s="32" t="str">
        <f>MID(F116,4,1)</f>
        <v>0</v>
      </c>
      <c r="L116" s="31" t="str">
        <f>IF(J116="0", IF(K116="0", "Sim", "Não"), "Não")</f>
        <v>Sim</v>
      </c>
      <c r="R116"/>
      <c r="S116"/>
    </row>
    <row r="117" spans="1:19" x14ac:dyDescent="0.25">
      <c r="A117" s="31" t="s">
        <v>421</v>
      </c>
      <c r="B117" s="31" t="s">
        <v>290</v>
      </c>
      <c r="C117" s="31" t="s">
        <v>70</v>
      </c>
      <c r="D117" s="31" t="s">
        <v>287</v>
      </c>
      <c r="E117" s="31" t="s">
        <v>64</v>
      </c>
      <c r="F117" s="31" t="s">
        <v>71</v>
      </c>
      <c r="G117" s="31" t="s">
        <v>67</v>
      </c>
      <c r="H117">
        <v>2</v>
      </c>
      <c r="I117" s="31" t="s">
        <v>67</v>
      </c>
      <c r="J117" s="32" t="str">
        <f>MID(F117,2,1)</f>
        <v>1</v>
      </c>
      <c r="K117" s="32" t="str">
        <f>MID(F117,4,1)</f>
        <v>0</v>
      </c>
      <c r="L117" s="31" t="str">
        <f>IF(J117="0", IF(K117="0", "Sim", "Não"), "Não")</f>
        <v>Não</v>
      </c>
      <c r="R117"/>
      <c r="S117"/>
    </row>
    <row r="118" spans="1:19" x14ac:dyDescent="0.25">
      <c r="A118" s="31" t="s">
        <v>421</v>
      </c>
      <c r="B118" s="31" t="s">
        <v>300</v>
      </c>
      <c r="C118" s="31" t="s">
        <v>81</v>
      </c>
      <c r="D118" s="31" t="s">
        <v>301</v>
      </c>
      <c r="E118" s="31" t="s">
        <v>64</v>
      </c>
      <c r="F118" s="31" t="s">
        <v>65</v>
      </c>
      <c r="G118" s="31" t="s">
        <v>67</v>
      </c>
      <c r="H118">
        <v>0</v>
      </c>
      <c r="I118" s="31" t="s">
        <v>67</v>
      </c>
      <c r="J118" s="32" t="str">
        <f>MID(F118,2,1)</f>
        <v>0</v>
      </c>
      <c r="K118" s="32" t="str">
        <f>MID(F118,4,1)</f>
        <v>0</v>
      </c>
      <c r="L118" s="31" t="str">
        <f>IF(J118="0", IF(K118="0", "Sim", "Não"), "Não")</f>
        <v>Sim</v>
      </c>
      <c r="R118"/>
      <c r="S118"/>
    </row>
    <row r="119" spans="1:19" x14ac:dyDescent="0.25">
      <c r="A119" s="31" t="s">
        <v>421</v>
      </c>
      <c r="B119" s="31" t="s">
        <v>319</v>
      </c>
      <c r="C119" s="31" t="s">
        <v>78</v>
      </c>
      <c r="D119" s="31" t="s">
        <v>332</v>
      </c>
      <c r="E119" s="31" t="s">
        <v>64</v>
      </c>
      <c r="F119" s="31" t="s">
        <v>65</v>
      </c>
      <c r="G119" s="31" t="s">
        <v>67</v>
      </c>
      <c r="H119">
        <v>1</v>
      </c>
      <c r="I119" s="31" t="s">
        <v>67</v>
      </c>
      <c r="J119" s="32" t="str">
        <f>MID(F119,2,1)</f>
        <v>0</v>
      </c>
      <c r="K119" s="32" t="str">
        <f>MID(F119,4,1)</f>
        <v>0</v>
      </c>
      <c r="L119" s="31" t="str">
        <f>IF(J119="0", IF(K119="0", "Sim", "Não"), "Não")</f>
        <v>Sim</v>
      </c>
      <c r="R119"/>
      <c r="S119"/>
    </row>
    <row r="120" spans="1:19" x14ac:dyDescent="0.25">
      <c r="A120" s="31" t="s">
        <v>421</v>
      </c>
      <c r="B120" s="31" t="s">
        <v>570</v>
      </c>
      <c r="C120" s="31" t="s">
        <v>70</v>
      </c>
      <c r="D120" s="31" t="s">
        <v>564</v>
      </c>
      <c r="E120" s="31" t="s">
        <v>64</v>
      </c>
      <c r="F120" s="31" t="s">
        <v>65</v>
      </c>
      <c r="G120" s="31" t="s">
        <v>67</v>
      </c>
      <c r="H120">
        <v>2</v>
      </c>
      <c r="I120" s="31" t="s">
        <v>67</v>
      </c>
      <c r="J120" s="32" t="str">
        <f>MID(F120,2,1)</f>
        <v>0</v>
      </c>
      <c r="K120" s="32" t="str">
        <f>MID(F120,4,1)</f>
        <v>0</v>
      </c>
      <c r="L120" s="31" t="str">
        <f>IF(J120="0", IF(K120="0", "Sim", "Não"), "Não")</f>
        <v>Sim</v>
      </c>
      <c r="R120"/>
      <c r="S120"/>
    </row>
    <row r="121" spans="1:19" x14ac:dyDescent="0.25">
      <c r="A121" s="31" t="s">
        <v>421</v>
      </c>
      <c r="B121" s="31" t="s">
        <v>50</v>
      </c>
      <c r="C121" s="31" t="s">
        <v>94</v>
      </c>
      <c r="D121" s="31" t="s">
        <v>54</v>
      </c>
      <c r="E121" s="31" t="s">
        <v>64</v>
      </c>
      <c r="F121" s="31" t="s">
        <v>72</v>
      </c>
      <c r="G121" s="31" t="s">
        <v>67</v>
      </c>
      <c r="H121">
        <v>1</v>
      </c>
      <c r="I121" s="31" t="s">
        <v>67</v>
      </c>
      <c r="J121" s="32" t="str">
        <f>MID(F121,2,1)</f>
        <v>0</v>
      </c>
      <c r="K121" s="32" t="str">
        <f>MID(F121,4,1)</f>
        <v>1</v>
      </c>
      <c r="L121" s="31" t="str">
        <f>IF(J121="0", IF(K121="0", "Sim", "Não"), "Não")</f>
        <v>Não</v>
      </c>
      <c r="R121"/>
      <c r="S121"/>
    </row>
    <row r="122" spans="1:19" x14ac:dyDescent="0.25">
      <c r="A122" s="31" t="s">
        <v>421</v>
      </c>
      <c r="B122" s="31" t="s">
        <v>524</v>
      </c>
      <c r="C122" s="31" t="s">
        <v>101</v>
      </c>
      <c r="D122" s="31" t="s">
        <v>516</v>
      </c>
      <c r="E122" s="31" t="s">
        <v>64</v>
      </c>
      <c r="F122" s="31" t="s">
        <v>65</v>
      </c>
      <c r="G122" s="31" t="s">
        <v>67</v>
      </c>
      <c r="H122">
        <v>2</v>
      </c>
      <c r="I122" s="31" t="s">
        <v>67</v>
      </c>
      <c r="J122" s="32" t="str">
        <f>MID(F122,2,1)</f>
        <v>0</v>
      </c>
      <c r="K122" s="32" t="str">
        <f>MID(F122,4,1)</f>
        <v>0</v>
      </c>
      <c r="L122" s="31" t="str">
        <f>IF(J122="0", IF(K122="0", "Sim", "Não"), "Não")</f>
        <v>Sim</v>
      </c>
      <c r="R122"/>
      <c r="S122"/>
    </row>
    <row r="123" spans="1:19" x14ac:dyDescent="0.25">
      <c r="A123" s="31" t="s">
        <v>421</v>
      </c>
      <c r="B123" s="31" t="s">
        <v>655</v>
      </c>
      <c r="C123" s="31" t="s">
        <v>68</v>
      </c>
      <c r="D123" s="31" t="s">
        <v>648</v>
      </c>
      <c r="E123" s="31" t="s">
        <v>64</v>
      </c>
      <c r="F123" s="31" t="s">
        <v>71</v>
      </c>
      <c r="G123" s="31" t="s">
        <v>66</v>
      </c>
      <c r="H123">
        <v>3</v>
      </c>
      <c r="I123" s="31" t="s">
        <v>66</v>
      </c>
      <c r="J123" s="32" t="str">
        <f>MID(F123,2,1)</f>
        <v>1</v>
      </c>
      <c r="K123" s="32" t="str">
        <f>MID(F123,4,1)</f>
        <v>0</v>
      </c>
      <c r="L123" s="31" t="str">
        <f>IF(J123="0", IF(K123="0", "Sim", "Não"), "Não")</f>
        <v>Não</v>
      </c>
      <c r="R123"/>
      <c r="S123"/>
    </row>
    <row r="124" spans="1:19" x14ac:dyDescent="0.25">
      <c r="A124" s="31" t="s">
        <v>421</v>
      </c>
      <c r="B124" s="31" t="s">
        <v>562</v>
      </c>
      <c r="C124" s="31" t="s">
        <v>87</v>
      </c>
      <c r="D124" s="31" t="s">
        <v>557</v>
      </c>
      <c r="E124" s="31" t="s">
        <v>64</v>
      </c>
      <c r="F124" s="31" t="s">
        <v>69</v>
      </c>
      <c r="G124" s="31" t="s">
        <v>66</v>
      </c>
      <c r="H124">
        <v>6</v>
      </c>
      <c r="I124" s="31" t="s">
        <v>66</v>
      </c>
      <c r="J124" s="32" t="str">
        <f>MID(F124,2,1)</f>
        <v>1</v>
      </c>
      <c r="K124" s="32" t="str">
        <f>MID(F124,4,1)</f>
        <v>1</v>
      </c>
      <c r="L124" s="31" t="str">
        <f>IF(J124="0", IF(K124="0", "Sim", "Não"), "Não")</f>
        <v>Não</v>
      </c>
      <c r="R124"/>
      <c r="S124"/>
    </row>
    <row r="125" spans="1:19" x14ac:dyDescent="0.25">
      <c r="A125" s="31" t="s">
        <v>421</v>
      </c>
      <c r="B125" s="31" t="s">
        <v>47</v>
      </c>
      <c r="C125" s="31" t="s">
        <v>81</v>
      </c>
      <c r="D125" s="31" t="s">
        <v>43</v>
      </c>
      <c r="E125" s="31" t="s">
        <v>64</v>
      </c>
      <c r="F125" s="31" t="s">
        <v>65</v>
      </c>
      <c r="G125" s="31" t="s">
        <v>67</v>
      </c>
      <c r="H125">
        <v>0</v>
      </c>
      <c r="I125" s="31" t="s">
        <v>67</v>
      </c>
      <c r="J125" s="32" t="str">
        <f>MID(F125,2,1)</f>
        <v>0</v>
      </c>
      <c r="K125" s="32" t="str">
        <f>MID(F125,4,1)</f>
        <v>0</v>
      </c>
      <c r="L125" s="31" t="str">
        <f>IF(J125="0", IF(K125="0", "Sim", "Não"), "Não")</f>
        <v>Sim</v>
      </c>
      <c r="R125"/>
      <c r="S125"/>
    </row>
    <row r="126" spans="1:19" x14ac:dyDescent="0.25">
      <c r="A126" s="31" t="s">
        <v>421</v>
      </c>
      <c r="B126" s="31" t="s">
        <v>523</v>
      </c>
      <c r="C126" s="31" t="s">
        <v>73</v>
      </c>
      <c r="D126" s="31" t="s">
        <v>501</v>
      </c>
      <c r="E126" s="31" t="s">
        <v>64</v>
      </c>
      <c r="F126" s="31" t="s">
        <v>71</v>
      </c>
      <c r="G126" s="31" t="s">
        <v>67</v>
      </c>
      <c r="H126">
        <v>2</v>
      </c>
      <c r="I126" s="31" t="s">
        <v>66</v>
      </c>
      <c r="J126" s="32" t="str">
        <f>MID(F126,2,1)</f>
        <v>1</v>
      </c>
      <c r="K126" s="32" t="str">
        <f>MID(F126,4,1)</f>
        <v>0</v>
      </c>
      <c r="L126" s="31" t="str">
        <f>IF(J126="0", IF(K126="0", "Sim", "Não"), "Não")</f>
        <v>Não</v>
      </c>
      <c r="R126"/>
      <c r="S126"/>
    </row>
    <row r="127" spans="1:19" x14ac:dyDescent="0.25">
      <c r="A127" s="31" t="s">
        <v>421</v>
      </c>
      <c r="B127" s="31" t="s">
        <v>505</v>
      </c>
      <c r="C127" s="31" t="s">
        <v>68</v>
      </c>
      <c r="D127" s="31" t="s">
        <v>525</v>
      </c>
      <c r="E127" s="31" t="s">
        <v>64</v>
      </c>
      <c r="F127" s="31" t="s">
        <v>69</v>
      </c>
      <c r="G127" s="31" t="s">
        <v>66</v>
      </c>
      <c r="H127">
        <v>3</v>
      </c>
      <c r="I127" s="31" t="s">
        <v>66</v>
      </c>
      <c r="J127" s="32" t="str">
        <f>MID(F127,2,1)</f>
        <v>1</v>
      </c>
      <c r="K127" s="32" t="str">
        <f>MID(F127,4,1)</f>
        <v>1</v>
      </c>
      <c r="L127" s="31" t="str">
        <f>IF(J127="0", IF(K127="0", "Sim", "Não"), "Não")</f>
        <v>Não</v>
      </c>
      <c r="R127"/>
      <c r="S127"/>
    </row>
    <row r="128" spans="1:19" x14ac:dyDescent="0.25">
      <c r="A128" s="31" t="s">
        <v>421</v>
      </c>
      <c r="B128" s="31" t="s">
        <v>512</v>
      </c>
      <c r="C128" s="31" t="s">
        <v>177</v>
      </c>
      <c r="D128" s="31" t="s">
        <v>514</v>
      </c>
      <c r="E128" s="31" t="s">
        <v>64</v>
      </c>
      <c r="F128" s="31" t="s">
        <v>75</v>
      </c>
      <c r="G128" s="31" t="s">
        <v>66</v>
      </c>
      <c r="H128">
        <v>4</v>
      </c>
      <c r="I128" s="31" t="s">
        <v>66</v>
      </c>
      <c r="J128" s="32" t="str">
        <f>MID(F128,2,1)</f>
        <v>1</v>
      </c>
      <c r="K128" s="32" t="str">
        <f>MID(F128,4,1)</f>
        <v>2</v>
      </c>
      <c r="L128" s="31" t="str">
        <f>IF(J128="0", IF(K128="0", "Sim", "Não"), "Não")</f>
        <v>Não</v>
      </c>
      <c r="R128"/>
      <c r="S128"/>
    </row>
    <row r="129" spans="1:19" x14ac:dyDescent="0.25">
      <c r="A129" s="31" t="s">
        <v>175</v>
      </c>
      <c r="B129" s="31" t="s">
        <v>38</v>
      </c>
      <c r="C129" s="31" t="s">
        <v>78</v>
      </c>
      <c r="D129" s="31" t="s">
        <v>50</v>
      </c>
      <c r="E129" s="31" t="s">
        <v>64</v>
      </c>
      <c r="F129" s="31" t="s">
        <v>71</v>
      </c>
      <c r="G129" s="31" t="s">
        <v>67</v>
      </c>
      <c r="H129">
        <v>1</v>
      </c>
      <c r="I129" s="31" t="s">
        <v>67</v>
      </c>
      <c r="J129" s="32" t="str">
        <f>MID(F129,2,1)</f>
        <v>1</v>
      </c>
      <c r="K129" s="32" t="str">
        <f>MID(F129,4,1)</f>
        <v>0</v>
      </c>
      <c r="L129" s="31" t="str">
        <f>IF(J129="0", IF(K129="0", "Sim", "Não"), "Não")</f>
        <v>Não</v>
      </c>
      <c r="R129"/>
      <c r="S129"/>
    </row>
    <row r="130" spans="1:19" x14ac:dyDescent="0.25">
      <c r="A130" s="31" t="s">
        <v>175</v>
      </c>
      <c r="B130" s="31" t="s">
        <v>49</v>
      </c>
      <c r="C130" s="31" t="s">
        <v>74</v>
      </c>
      <c r="D130" s="31" t="s">
        <v>42</v>
      </c>
      <c r="E130" s="31" t="s">
        <v>64</v>
      </c>
      <c r="F130" s="31" t="s">
        <v>75</v>
      </c>
      <c r="G130" s="31" t="s">
        <v>66</v>
      </c>
      <c r="H130">
        <v>3</v>
      </c>
      <c r="I130" s="31" t="s">
        <v>66</v>
      </c>
      <c r="J130" s="32" t="str">
        <f>MID(F130,2,1)</f>
        <v>1</v>
      </c>
      <c r="K130" s="32" t="str">
        <f>MID(F130,4,1)</f>
        <v>2</v>
      </c>
      <c r="L130" s="31" t="str">
        <f>IF(J130="0", IF(K130="0", "Sim", "Não"), "Não")</f>
        <v>Não</v>
      </c>
      <c r="R130"/>
      <c r="S130"/>
    </row>
    <row r="131" spans="1:19" x14ac:dyDescent="0.25">
      <c r="A131" s="31" t="s">
        <v>175</v>
      </c>
      <c r="B131" s="31" t="s">
        <v>36</v>
      </c>
      <c r="C131" s="31" t="s">
        <v>68</v>
      </c>
      <c r="D131" s="31" t="s">
        <v>41</v>
      </c>
      <c r="E131" s="31" t="s">
        <v>64</v>
      </c>
      <c r="F131" s="31" t="s">
        <v>88</v>
      </c>
      <c r="G131" s="31" t="s">
        <v>66</v>
      </c>
      <c r="H131">
        <v>3</v>
      </c>
      <c r="I131" s="31" t="s">
        <v>66</v>
      </c>
      <c r="J131" s="32" t="str">
        <f>MID(F131,2,1)</f>
        <v>2</v>
      </c>
      <c r="K131" s="32" t="str">
        <f>MID(F131,4,1)</f>
        <v>0</v>
      </c>
      <c r="L131" s="31" t="str">
        <f>IF(J131="0", IF(K131="0", "Sim", "Não"), "Não")</f>
        <v>Não</v>
      </c>
      <c r="R131"/>
      <c r="S131"/>
    </row>
    <row r="132" spans="1:19" x14ac:dyDescent="0.25">
      <c r="A132" s="31" t="s">
        <v>205</v>
      </c>
      <c r="B132" s="31" t="s">
        <v>41</v>
      </c>
      <c r="C132" s="31" t="s">
        <v>78</v>
      </c>
      <c r="D132" s="31" t="s">
        <v>49</v>
      </c>
      <c r="E132" s="31" t="s">
        <v>64</v>
      </c>
      <c r="F132" s="31" t="s">
        <v>71</v>
      </c>
      <c r="G132" s="31" t="s">
        <v>67</v>
      </c>
      <c r="H132">
        <v>1</v>
      </c>
      <c r="I132" s="31" t="s">
        <v>67</v>
      </c>
      <c r="J132" s="32" t="str">
        <f>MID(F132,2,1)</f>
        <v>1</v>
      </c>
      <c r="K132" s="32" t="str">
        <f>MID(F132,4,1)</f>
        <v>0</v>
      </c>
      <c r="L132" s="31" t="str">
        <f>IF(J132="0", IF(K132="0", "Sim", "Não"), "Não")</f>
        <v>Não</v>
      </c>
      <c r="R132"/>
      <c r="S132"/>
    </row>
    <row r="133" spans="1:19" x14ac:dyDescent="0.25">
      <c r="A133" s="31" t="s">
        <v>630</v>
      </c>
      <c r="B133" s="31" t="s">
        <v>259</v>
      </c>
      <c r="C133" s="31" t="s">
        <v>73</v>
      </c>
      <c r="D133" s="31" t="s">
        <v>274</v>
      </c>
      <c r="E133" s="31" t="s">
        <v>64</v>
      </c>
      <c r="F133" s="31" t="s">
        <v>65</v>
      </c>
      <c r="G133" s="31" t="s">
        <v>67</v>
      </c>
      <c r="H133">
        <v>2</v>
      </c>
      <c r="I133" s="31" t="s">
        <v>66</v>
      </c>
      <c r="J133" s="32" t="str">
        <f>MID(F133,2,1)</f>
        <v>0</v>
      </c>
      <c r="K133" s="32" t="str">
        <f>MID(F133,4,1)</f>
        <v>0</v>
      </c>
      <c r="L133" s="31" t="str">
        <f>IF(J133="0", IF(K133="0", "Sim", "Não"), "Não")</f>
        <v>Sim</v>
      </c>
      <c r="R133"/>
      <c r="S133"/>
    </row>
    <row r="134" spans="1:19" x14ac:dyDescent="0.25">
      <c r="A134" s="31" t="s">
        <v>630</v>
      </c>
      <c r="B134" s="31" t="s">
        <v>448</v>
      </c>
      <c r="C134" s="31" t="s">
        <v>89</v>
      </c>
      <c r="D134" s="31" t="s">
        <v>452</v>
      </c>
      <c r="E134" s="31" t="s">
        <v>64</v>
      </c>
      <c r="F134" s="31" t="s">
        <v>75</v>
      </c>
      <c r="G134" s="31" t="s">
        <v>66</v>
      </c>
      <c r="H134">
        <v>5</v>
      </c>
      <c r="I134" s="31" t="s">
        <v>66</v>
      </c>
      <c r="J134" s="32" t="str">
        <f>MID(F134,2,1)</f>
        <v>1</v>
      </c>
      <c r="K134" s="32" t="str">
        <f>MID(F134,4,1)</f>
        <v>2</v>
      </c>
      <c r="L134" s="31" t="str">
        <f>IF(J134="0", IF(K134="0", "Sim", "Não"), "Não")</f>
        <v>Não</v>
      </c>
      <c r="R134"/>
      <c r="S134"/>
    </row>
    <row r="135" spans="1:19" x14ac:dyDescent="0.25">
      <c r="A135" s="31" t="s">
        <v>630</v>
      </c>
      <c r="B135" s="31" t="s">
        <v>252</v>
      </c>
      <c r="C135" s="31" t="s">
        <v>94</v>
      </c>
      <c r="D135" s="31" t="s">
        <v>244</v>
      </c>
      <c r="E135" s="31" t="s">
        <v>64</v>
      </c>
      <c r="F135" s="31" t="s">
        <v>72</v>
      </c>
      <c r="G135" s="31" t="s">
        <v>67</v>
      </c>
      <c r="H135">
        <v>1</v>
      </c>
      <c r="I135" s="31" t="s">
        <v>67</v>
      </c>
      <c r="J135" s="32" t="str">
        <f>MID(F135,2,1)</f>
        <v>0</v>
      </c>
      <c r="K135" s="32" t="str">
        <f>MID(F135,4,1)</f>
        <v>1</v>
      </c>
      <c r="L135" s="31" t="str">
        <f>IF(J135="0", IF(K135="0", "Sim", "Não"), "Não")</f>
        <v>Não</v>
      </c>
      <c r="R135"/>
      <c r="S135"/>
    </row>
    <row r="136" spans="1:19" x14ac:dyDescent="0.25">
      <c r="A136" s="31" t="s">
        <v>630</v>
      </c>
      <c r="B136" s="31" t="s">
        <v>467</v>
      </c>
      <c r="C136" s="31" t="s">
        <v>68</v>
      </c>
      <c r="D136" s="31" t="s">
        <v>460</v>
      </c>
      <c r="E136" s="31" t="s">
        <v>64</v>
      </c>
      <c r="F136" s="31" t="s">
        <v>65</v>
      </c>
      <c r="G136" s="31" t="s">
        <v>66</v>
      </c>
      <c r="H136">
        <v>3</v>
      </c>
      <c r="I136" s="31" t="s">
        <v>66</v>
      </c>
      <c r="J136" s="32" t="str">
        <f>MID(F136,2,1)</f>
        <v>0</v>
      </c>
      <c r="K136" s="32" t="str">
        <f>MID(F136,4,1)</f>
        <v>0</v>
      </c>
      <c r="L136" s="31" t="str">
        <f>IF(J136="0", IF(K136="0", "Sim", "Não"), "Não")</f>
        <v>Sim</v>
      </c>
      <c r="R136"/>
      <c r="S136"/>
    </row>
    <row r="137" spans="1:19" x14ac:dyDescent="0.25">
      <c r="A137" s="31" t="s">
        <v>630</v>
      </c>
      <c r="B137" s="31" t="s">
        <v>255</v>
      </c>
      <c r="C137" s="31" t="s">
        <v>74</v>
      </c>
      <c r="D137" s="31" t="s">
        <v>246</v>
      </c>
      <c r="E137" s="31" t="s">
        <v>64</v>
      </c>
      <c r="F137" s="31" t="s">
        <v>71</v>
      </c>
      <c r="G137" s="31" t="s">
        <v>66</v>
      </c>
      <c r="H137">
        <v>3</v>
      </c>
      <c r="I137" s="31" t="s">
        <v>66</v>
      </c>
      <c r="J137" s="32" t="str">
        <f>MID(F137,2,1)</f>
        <v>1</v>
      </c>
      <c r="K137" s="32" t="str">
        <f>MID(F137,4,1)</f>
        <v>0</v>
      </c>
      <c r="L137" s="31" t="str">
        <f>IF(J137="0", IF(K137="0", "Sim", "Não"), "Não")</f>
        <v>Não</v>
      </c>
      <c r="R137"/>
      <c r="S137"/>
    </row>
    <row r="138" spans="1:19" x14ac:dyDescent="0.25">
      <c r="A138" s="31" t="s">
        <v>630</v>
      </c>
      <c r="B138" s="31" t="s">
        <v>254</v>
      </c>
      <c r="C138" s="31" t="s">
        <v>82</v>
      </c>
      <c r="D138" s="31" t="s">
        <v>238</v>
      </c>
      <c r="E138" s="31" t="s">
        <v>64</v>
      </c>
      <c r="F138" s="31" t="s">
        <v>69</v>
      </c>
      <c r="G138" s="31" t="s">
        <v>66</v>
      </c>
      <c r="H138">
        <v>4</v>
      </c>
      <c r="I138" s="31" t="s">
        <v>66</v>
      </c>
      <c r="J138" s="32" t="str">
        <f>MID(F138,2,1)</f>
        <v>1</v>
      </c>
      <c r="K138" s="32" t="str">
        <f>MID(F138,4,1)</f>
        <v>1</v>
      </c>
      <c r="L138" s="31" t="str">
        <f>IF(J138="0", IF(K138="0", "Sim", "Não"), "Não")</f>
        <v>Não</v>
      </c>
      <c r="R138"/>
      <c r="S138"/>
    </row>
    <row r="139" spans="1:19" x14ac:dyDescent="0.25">
      <c r="A139" s="31" t="s">
        <v>630</v>
      </c>
      <c r="B139" s="31" t="s">
        <v>243</v>
      </c>
      <c r="C139" s="31" t="s">
        <v>101</v>
      </c>
      <c r="D139" s="31" t="s">
        <v>250</v>
      </c>
      <c r="E139" s="31" t="s">
        <v>64</v>
      </c>
      <c r="F139" s="31" t="s">
        <v>72</v>
      </c>
      <c r="G139" s="31" t="s">
        <v>67</v>
      </c>
      <c r="H139">
        <v>2</v>
      </c>
      <c r="I139" s="31" t="s">
        <v>67</v>
      </c>
      <c r="J139" s="32" t="str">
        <f>MID(F139,2,1)</f>
        <v>0</v>
      </c>
      <c r="K139" s="32" t="str">
        <f>MID(F139,4,1)</f>
        <v>1</v>
      </c>
      <c r="L139" s="31" t="str">
        <f>IF(J139="0", IF(K139="0", "Sim", "Não"), "Não")</f>
        <v>Não</v>
      </c>
      <c r="R139"/>
      <c r="S139"/>
    </row>
    <row r="140" spans="1:19" x14ac:dyDescent="0.25">
      <c r="A140" s="31" t="s">
        <v>167</v>
      </c>
      <c r="B140" s="31" t="s">
        <v>21</v>
      </c>
      <c r="C140" s="31" t="s">
        <v>78</v>
      </c>
      <c r="D140" s="31" t="s">
        <v>19</v>
      </c>
      <c r="E140" s="31" t="s">
        <v>64</v>
      </c>
      <c r="F140" s="31" t="s">
        <v>65</v>
      </c>
      <c r="G140" s="31" t="s">
        <v>67</v>
      </c>
      <c r="H140">
        <v>1</v>
      </c>
      <c r="I140" s="31" t="s">
        <v>67</v>
      </c>
      <c r="J140" s="32" t="str">
        <f>MID(F140,2,1)</f>
        <v>0</v>
      </c>
      <c r="K140" s="32" t="str">
        <f>MID(F140,4,1)</f>
        <v>0</v>
      </c>
      <c r="L140" s="31" t="str">
        <f>IF(J140="0", IF(K140="0", "Sim", "Não"), "Não")</f>
        <v>Sim</v>
      </c>
      <c r="R140"/>
      <c r="S140"/>
    </row>
    <row r="141" spans="1:19" x14ac:dyDescent="0.25">
      <c r="A141" s="31" t="s">
        <v>167</v>
      </c>
      <c r="B141" s="31" t="s">
        <v>278</v>
      </c>
      <c r="C141" s="31" t="s">
        <v>101</v>
      </c>
      <c r="D141" s="31" t="s">
        <v>280</v>
      </c>
      <c r="E141" s="31" t="s">
        <v>64</v>
      </c>
      <c r="F141" s="31" t="s">
        <v>72</v>
      </c>
      <c r="G141" s="31" t="s">
        <v>67</v>
      </c>
      <c r="H141">
        <v>2</v>
      </c>
      <c r="I141" s="31" t="s">
        <v>67</v>
      </c>
      <c r="J141" s="32" t="str">
        <f>MID(F141,2,1)</f>
        <v>0</v>
      </c>
      <c r="K141" s="32" t="str">
        <f>MID(F141,4,1)</f>
        <v>1</v>
      </c>
      <c r="L141" s="31" t="str">
        <f>IF(J141="0", IF(K141="0", "Sim", "Não"), "Não")</f>
        <v>Não</v>
      </c>
      <c r="R141"/>
      <c r="S141"/>
    </row>
    <row r="142" spans="1:19" x14ac:dyDescent="0.25">
      <c r="A142" s="31" t="s">
        <v>167</v>
      </c>
      <c r="B142" s="31" t="s">
        <v>654</v>
      </c>
      <c r="C142" s="31" t="s">
        <v>94</v>
      </c>
      <c r="D142" s="31" t="s">
        <v>649</v>
      </c>
      <c r="E142" s="31" t="s">
        <v>64</v>
      </c>
      <c r="F142" s="31" t="s">
        <v>65</v>
      </c>
      <c r="G142" s="31" t="s">
        <v>67</v>
      </c>
      <c r="H142">
        <v>1</v>
      </c>
      <c r="I142" s="31" t="s">
        <v>67</v>
      </c>
      <c r="J142" s="32" t="str">
        <f>MID(F142,2,1)</f>
        <v>0</v>
      </c>
      <c r="K142" s="32" t="str">
        <f>MID(F142,4,1)</f>
        <v>0</v>
      </c>
      <c r="L142" s="31" t="str">
        <f>IF(J142="0", IF(K142="0", "Sim", "Não"), "Não")</f>
        <v>Sim</v>
      </c>
      <c r="R142"/>
      <c r="S142"/>
    </row>
    <row r="143" spans="1:19" x14ac:dyDescent="0.25">
      <c r="A143" s="31" t="s">
        <v>167</v>
      </c>
      <c r="B143" s="31" t="s">
        <v>307</v>
      </c>
      <c r="C143" s="31" t="s">
        <v>94</v>
      </c>
      <c r="D143" s="31" t="s">
        <v>310</v>
      </c>
      <c r="E143" s="31" t="s">
        <v>64</v>
      </c>
      <c r="F143" s="31" t="s">
        <v>65</v>
      </c>
      <c r="G143" s="31" t="s">
        <v>67</v>
      </c>
      <c r="H143">
        <v>1</v>
      </c>
      <c r="I143" s="31" t="s">
        <v>67</v>
      </c>
      <c r="J143" s="32" t="str">
        <f>MID(F143,2,1)</f>
        <v>0</v>
      </c>
      <c r="K143" s="32" t="str">
        <f>MID(F143,4,1)</f>
        <v>0</v>
      </c>
      <c r="L143" s="31" t="str">
        <f>IF(J143="0", IF(K143="0", "Sim", "Não"), "Não")</f>
        <v>Sim</v>
      </c>
      <c r="R143"/>
      <c r="S143"/>
    </row>
    <row r="144" spans="1:19" x14ac:dyDescent="0.25">
      <c r="A144" s="31" t="s">
        <v>167</v>
      </c>
      <c r="B144" s="31" t="s">
        <v>44</v>
      </c>
      <c r="C144" s="31" t="s">
        <v>101</v>
      </c>
      <c r="D144" s="31" t="s">
        <v>54</v>
      </c>
      <c r="E144" s="31" t="s">
        <v>64</v>
      </c>
      <c r="F144" s="31" t="s">
        <v>72</v>
      </c>
      <c r="G144" s="31" t="s">
        <v>67</v>
      </c>
      <c r="H144">
        <v>2</v>
      </c>
      <c r="I144" s="31" t="s">
        <v>67</v>
      </c>
      <c r="J144" s="32" t="str">
        <f>MID(F144,2,1)</f>
        <v>0</v>
      </c>
      <c r="K144" s="32" t="str">
        <f>MID(F144,4,1)</f>
        <v>1</v>
      </c>
      <c r="L144" s="31" t="str">
        <f>IF(J144="0", IF(K144="0", "Sim", "Não"), "Não")</f>
        <v>Não</v>
      </c>
      <c r="R144"/>
      <c r="S144"/>
    </row>
    <row r="145" spans="1:19" x14ac:dyDescent="0.25">
      <c r="A145" s="31" t="s">
        <v>167</v>
      </c>
      <c r="B145" s="31" t="s">
        <v>445</v>
      </c>
      <c r="C145" s="31" t="s">
        <v>81</v>
      </c>
      <c r="D145" s="31" t="s">
        <v>461</v>
      </c>
      <c r="E145" s="31" t="s">
        <v>64</v>
      </c>
      <c r="F145" s="31" t="s">
        <v>65</v>
      </c>
      <c r="G145" s="31" t="s">
        <v>67</v>
      </c>
      <c r="H145">
        <v>0</v>
      </c>
      <c r="I145" s="31" t="s">
        <v>67</v>
      </c>
      <c r="J145" s="32" t="str">
        <f>MID(F145,2,1)</f>
        <v>0</v>
      </c>
      <c r="K145" s="32" t="str">
        <f>MID(F145,4,1)</f>
        <v>0</v>
      </c>
      <c r="L145" s="31" t="str">
        <f>IF(J145="0", IF(K145="0", "Sim", "Não"), "Não")</f>
        <v>Sim</v>
      </c>
      <c r="R145"/>
      <c r="S145"/>
    </row>
    <row r="146" spans="1:19" x14ac:dyDescent="0.25">
      <c r="A146" s="31" t="s">
        <v>167</v>
      </c>
      <c r="B146" s="31" t="s">
        <v>330</v>
      </c>
      <c r="C146" s="31" t="s">
        <v>84</v>
      </c>
      <c r="D146" s="31" t="s">
        <v>318</v>
      </c>
      <c r="E146" s="31" t="s">
        <v>64</v>
      </c>
      <c r="F146" s="31" t="s">
        <v>83</v>
      </c>
      <c r="G146" s="31" t="s">
        <v>66</v>
      </c>
      <c r="H146">
        <v>4</v>
      </c>
      <c r="I146" s="31" t="s">
        <v>66</v>
      </c>
      <c r="J146" s="32" t="str">
        <f>MID(F146,2,1)</f>
        <v>2</v>
      </c>
      <c r="K146" s="32" t="str">
        <f>MID(F146,4,1)</f>
        <v>1</v>
      </c>
      <c r="L146" s="31" t="str">
        <f>IF(J146="0", IF(K146="0", "Sim", "Não"), "Não")</f>
        <v>Não</v>
      </c>
      <c r="R146"/>
      <c r="S146"/>
    </row>
    <row r="147" spans="1:19" x14ac:dyDescent="0.25">
      <c r="A147" s="31" t="s">
        <v>167</v>
      </c>
      <c r="B147" s="31" t="s">
        <v>251</v>
      </c>
      <c r="C147" s="31" t="s">
        <v>78</v>
      </c>
      <c r="D147" s="31" t="s">
        <v>246</v>
      </c>
      <c r="E147" s="31" t="s">
        <v>64</v>
      </c>
      <c r="F147" s="31" t="s">
        <v>65</v>
      </c>
      <c r="G147" s="31" t="s">
        <v>67</v>
      </c>
      <c r="H147">
        <v>1</v>
      </c>
      <c r="I147" s="31" t="s">
        <v>67</v>
      </c>
      <c r="J147" s="32" t="str">
        <f>MID(F147,2,1)</f>
        <v>0</v>
      </c>
      <c r="K147" s="32" t="str">
        <f>MID(F147,4,1)</f>
        <v>0</v>
      </c>
      <c r="L147" s="31" t="str">
        <f>IF(J147="0", IF(K147="0", "Sim", "Não"), "Não")</f>
        <v>Sim</v>
      </c>
      <c r="R147"/>
      <c r="S147"/>
    </row>
    <row r="148" spans="1:19" x14ac:dyDescent="0.25">
      <c r="A148" s="31" t="s">
        <v>167</v>
      </c>
      <c r="B148" s="31" t="s">
        <v>423</v>
      </c>
      <c r="C148" s="31" t="s">
        <v>77</v>
      </c>
      <c r="D148" s="31" t="s">
        <v>432</v>
      </c>
      <c r="E148" s="31" t="s">
        <v>64</v>
      </c>
      <c r="F148" s="31" t="s">
        <v>71</v>
      </c>
      <c r="G148" s="31" t="s">
        <v>66</v>
      </c>
      <c r="H148">
        <v>3</v>
      </c>
      <c r="I148" s="31" t="s">
        <v>67</v>
      </c>
      <c r="J148" s="32" t="str">
        <f>MID(F148,2,1)</f>
        <v>1</v>
      </c>
      <c r="K148" s="32" t="str">
        <f>MID(F148,4,1)</f>
        <v>0</v>
      </c>
      <c r="L148" s="31" t="str">
        <f>IF(J148="0", IF(K148="0", "Sim", "Não"), "Não")</f>
        <v>Não</v>
      </c>
      <c r="R148"/>
      <c r="S148"/>
    </row>
    <row r="149" spans="1:19" x14ac:dyDescent="0.25">
      <c r="A149" s="31" t="s">
        <v>167</v>
      </c>
      <c r="B149" s="31" t="s">
        <v>36</v>
      </c>
      <c r="C149" s="31" t="s">
        <v>84</v>
      </c>
      <c r="D149" s="31" t="s">
        <v>42</v>
      </c>
      <c r="E149" s="31" t="s">
        <v>64</v>
      </c>
      <c r="F149" s="31" t="s">
        <v>65</v>
      </c>
      <c r="G149" s="31" t="s">
        <v>66</v>
      </c>
      <c r="H149">
        <v>4</v>
      </c>
      <c r="I149" s="31" t="s">
        <v>66</v>
      </c>
      <c r="J149" s="32" t="str">
        <f>MID(F149,2,1)</f>
        <v>0</v>
      </c>
      <c r="K149" s="32" t="str">
        <f>MID(F149,4,1)</f>
        <v>0</v>
      </c>
      <c r="L149" s="31" t="str">
        <f>IF(J149="0", IF(K149="0", "Sim", "Não"), "Não")</f>
        <v>Sim</v>
      </c>
      <c r="R149"/>
      <c r="S149"/>
    </row>
    <row r="150" spans="1:19" x14ac:dyDescent="0.25">
      <c r="A150" s="31" t="s">
        <v>167</v>
      </c>
      <c r="B150" s="31" t="s">
        <v>487</v>
      </c>
      <c r="C150" s="31" t="s">
        <v>70</v>
      </c>
      <c r="D150" s="31" t="s">
        <v>489</v>
      </c>
      <c r="E150" s="31" t="s">
        <v>64</v>
      </c>
      <c r="F150" s="31" t="s">
        <v>65</v>
      </c>
      <c r="G150" s="31" t="s">
        <v>67</v>
      </c>
      <c r="H150">
        <v>2</v>
      </c>
      <c r="I150" s="31" t="s">
        <v>67</v>
      </c>
      <c r="J150" s="32" t="str">
        <f>MID(F150,2,1)</f>
        <v>0</v>
      </c>
      <c r="K150" s="32" t="str">
        <f>MID(F150,4,1)</f>
        <v>0</v>
      </c>
      <c r="L150" s="31" t="str">
        <f>IF(J150="0", IF(K150="0", "Sim", "Não"), "Não")</f>
        <v>Sim</v>
      </c>
      <c r="R150"/>
      <c r="S150"/>
    </row>
    <row r="151" spans="1:19" x14ac:dyDescent="0.25">
      <c r="A151" s="31" t="s">
        <v>167</v>
      </c>
      <c r="B151" s="31" t="s">
        <v>254</v>
      </c>
      <c r="C151" s="31" t="s">
        <v>73</v>
      </c>
      <c r="D151" s="31" t="s">
        <v>245</v>
      </c>
      <c r="E151" s="31" t="s">
        <v>64</v>
      </c>
      <c r="F151" s="31" t="s">
        <v>72</v>
      </c>
      <c r="G151" s="31" t="s">
        <v>67</v>
      </c>
      <c r="H151">
        <v>2</v>
      </c>
      <c r="I151" s="31" t="s">
        <v>66</v>
      </c>
      <c r="J151" s="32" t="str">
        <f>MID(F151,2,1)</f>
        <v>0</v>
      </c>
      <c r="K151" s="32" t="str">
        <f>MID(F151,4,1)</f>
        <v>1</v>
      </c>
      <c r="L151" s="31" t="str">
        <f>IF(J151="0", IF(K151="0", "Sim", "Não"), "Não")</f>
        <v>Não</v>
      </c>
      <c r="R151"/>
      <c r="S151"/>
    </row>
    <row r="152" spans="1:19" x14ac:dyDescent="0.25">
      <c r="A152" s="31" t="s">
        <v>167</v>
      </c>
      <c r="B152" s="31" t="s">
        <v>49</v>
      </c>
      <c r="C152" s="31" t="s">
        <v>63</v>
      </c>
      <c r="D152" s="31" t="s">
        <v>47</v>
      </c>
      <c r="E152" s="31" t="s">
        <v>64</v>
      </c>
      <c r="F152" s="31" t="s">
        <v>72</v>
      </c>
      <c r="G152" s="31" t="s">
        <v>66</v>
      </c>
      <c r="H152">
        <v>3</v>
      </c>
      <c r="I152" s="31" t="s">
        <v>67</v>
      </c>
      <c r="J152" s="32" t="str">
        <f>MID(F152,2,1)</f>
        <v>0</v>
      </c>
      <c r="K152" s="32" t="str">
        <f>MID(F152,4,1)</f>
        <v>1</v>
      </c>
      <c r="L152" s="31" t="str">
        <f>IF(J152="0", IF(K152="0", "Sim", "Não"), "Não")</f>
        <v>Não</v>
      </c>
      <c r="R152"/>
      <c r="S152"/>
    </row>
    <row r="153" spans="1:19" x14ac:dyDescent="0.25">
      <c r="A153" s="31" t="s">
        <v>193</v>
      </c>
      <c r="B153" s="31" t="s">
        <v>36</v>
      </c>
      <c r="C153" s="31" t="s">
        <v>78</v>
      </c>
      <c r="D153" s="31" t="s">
        <v>49</v>
      </c>
      <c r="E153" s="31" t="s">
        <v>64</v>
      </c>
      <c r="F153" s="31" t="s">
        <v>71</v>
      </c>
      <c r="G153" s="31" t="s">
        <v>67</v>
      </c>
      <c r="H153">
        <v>1</v>
      </c>
      <c r="I153" s="31" t="s">
        <v>67</v>
      </c>
      <c r="J153" s="32" t="str">
        <f>MID(F153,2,1)</f>
        <v>1</v>
      </c>
      <c r="K153" s="32" t="str">
        <f>MID(F153,4,1)</f>
        <v>0</v>
      </c>
      <c r="L153" s="31" t="str">
        <f>IF(J153="0", IF(K153="0", "Sim", "Não"), "Não")</f>
        <v>Não</v>
      </c>
      <c r="R153"/>
      <c r="S153"/>
    </row>
    <row r="154" spans="1:19" x14ac:dyDescent="0.25">
      <c r="A154" s="31" t="s">
        <v>590</v>
      </c>
      <c r="B154" s="31" t="s">
        <v>569</v>
      </c>
      <c r="C154" s="31" t="s">
        <v>82</v>
      </c>
      <c r="D154" s="31" t="s">
        <v>572</v>
      </c>
      <c r="E154" s="31" t="s">
        <v>64</v>
      </c>
      <c r="F154" s="31" t="s">
        <v>83</v>
      </c>
      <c r="G154" s="31" t="s">
        <v>66</v>
      </c>
      <c r="H154">
        <v>4</v>
      </c>
      <c r="I154" s="31" t="s">
        <v>66</v>
      </c>
      <c r="J154" s="32" t="str">
        <f>MID(F154,2,1)</f>
        <v>2</v>
      </c>
      <c r="K154" s="32" t="str">
        <f>MID(F154,4,1)</f>
        <v>1</v>
      </c>
      <c r="L154" s="31" t="str">
        <f>IF(J154="0", IF(K154="0", "Sim", "Não"), "Não")</f>
        <v>Não</v>
      </c>
      <c r="R154"/>
      <c r="S154"/>
    </row>
    <row r="155" spans="1:19" x14ac:dyDescent="0.25">
      <c r="A155" s="31" t="s">
        <v>596</v>
      </c>
      <c r="B155" s="31" t="s">
        <v>21</v>
      </c>
      <c r="C155" s="31" t="s">
        <v>435</v>
      </c>
      <c r="D155" s="31" t="s">
        <v>18</v>
      </c>
      <c r="E155" s="31" t="s">
        <v>64</v>
      </c>
      <c r="F155" s="31" t="s">
        <v>185</v>
      </c>
      <c r="G155" s="31" t="s">
        <v>66</v>
      </c>
      <c r="H155">
        <v>6</v>
      </c>
      <c r="I155" s="31" t="s">
        <v>66</v>
      </c>
      <c r="J155" s="32" t="str">
        <f>MID(F155,2,1)</f>
        <v>0</v>
      </c>
      <c r="K155" s="32" t="str">
        <f>MID(F155,4,1)</f>
        <v>3</v>
      </c>
      <c r="L155" s="31" t="str">
        <f>IF(J155="0", IF(K155="0", "Sim", "Não"), "Não")</f>
        <v>Não</v>
      </c>
      <c r="R155"/>
      <c r="S155"/>
    </row>
    <row r="156" spans="1:19" x14ac:dyDescent="0.25">
      <c r="A156" s="31" t="s">
        <v>596</v>
      </c>
      <c r="B156" s="31" t="s">
        <v>658</v>
      </c>
      <c r="C156" s="31" t="s">
        <v>68</v>
      </c>
      <c r="D156" s="31" t="s">
        <v>659</v>
      </c>
      <c r="E156" s="31" t="s">
        <v>64</v>
      </c>
      <c r="F156" s="31" t="s">
        <v>69</v>
      </c>
      <c r="G156" s="31" t="s">
        <v>66</v>
      </c>
      <c r="H156">
        <v>3</v>
      </c>
      <c r="I156" s="31" t="s">
        <v>66</v>
      </c>
      <c r="J156" s="32" t="str">
        <f>MID(F156,2,1)</f>
        <v>1</v>
      </c>
      <c r="K156" s="32" t="str">
        <f>MID(F156,4,1)</f>
        <v>1</v>
      </c>
      <c r="L156" s="31" t="str">
        <f>IF(J156="0", IF(K156="0", "Sim", "Não"), "Não")</f>
        <v>Não</v>
      </c>
      <c r="R156"/>
      <c r="S156"/>
    </row>
    <row r="157" spans="1:19" x14ac:dyDescent="0.25">
      <c r="A157" s="31" t="s">
        <v>596</v>
      </c>
      <c r="B157" s="31" t="s">
        <v>311</v>
      </c>
      <c r="C157" s="31" t="s">
        <v>380</v>
      </c>
      <c r="D157" s="31" t="s">
        <v>307</v>
      </c>
      <c r="E157" s="31" t="s">
        <v>64</v>
      </c>
      <c r="F157" s="31" t="s">
        <v>83</v>
      </c>
      <c r="G157" s="31" t="s">
        <v>66</v>
      </c>
      <c r="H157">
        <v>7</v>
      </c>
      <c r="I157" s="31" t="s">
        <v>66</v>
      </c>
      <c r="J157" s="32" t="str">
        <f>MID(F157,2,1)</f>
        <v>2</v>
      </c>
      <c r="K157" s="32" t="str">
        <f>MID(F157,4,1)</f>
        <v>1</v>
      </c>
      <c r="L157" s="31" t="str">
        <f>IF(J157="0", IF(K157="0", "Sim", "Não"), "Não")</f>
        <v>Não</v>
      </c>
      <c r="R157"/>
      <c r="S157"/>
    </row>
    <row r="158" spans="1:19" x14ac:dyDescent="0.25">
      <c r="A158" s="31" t="s">
        <v>596</v>
      </c>
      <c r="B158" s="31" t="s">
        <v>322</v>
      </c>
      <c r="C158" s="31" t="s">
        <v>94</v>
      </c>
      <c r="D158" s="31" t="s">
        <v>316</v>
      </c>
      <c r="E158" s="31" t="s">
        <v>64</v>
      </c>
      <c r="F158" s="31" t="s">
        <v>72</v>
      </c>
      <c r="G158" s="31" t="s">
        <v>67</v>
      </c>
      <c r="H158">
        <v>1</v>
      </c>
      <c r="I158" s="31" t="s">
        <v>67</v>
      </c>
      <c r="J158" s="32" t="str">
        <f>MID(F158,2,1)</f>
        <v>0</v>
      </c>
      <c r="K158" s="32" t="str">
        <f>MID(F158,4,1)</f>
        <v>1</v>
      </c>
      <c r="L158" s="31" t="str">
        <f>IF(J158="0", IF(K158="0", "Sim", "Não"), "Não")</f>
        <v>Não</v>
      </c>
      <c r="R158"/>
      <c r="S158"/>
    </row>
    <row r="159" spans="1:19" x14ac:dyDescent="0.25">
      <c r="A159" s="31" t="s">
        <v>596</v>
      </c>
      <c r="B159" s="31" t="s">
        <v>462</v>
      </c>
      <c r="C159" s="31" t="s">
        <v>73</v>
      </c>
      <c r="D159" s="31" t="s">
        <v>454</v>
      </c>
      <c r="E159" s="31" t="s">
        <v>64</v>
      </c>
      <c r="F159" s="31" t="s">
        <v>69</v>
      </c>
      <c r="G159" s="31" t="s">
        <v>67</v>
      </c>
      <c r="H159">
        <v>2</v>
      </c>
      <c r="I159" s="31" t="s">
        <v>66</v>
      </c>
      <c r="J159" s="32" t="str">
        <f>MID(F159,2,1)</f>
        <v>1</v>
      </c>
      <c r="K159" s="32" t="str">
        <f>MID(F159,4,1)</f>
        <v>1</v>
      </c>
      <c r="L159" s="31" t="str">
        <f>IF(J159="0", IF(K159="0", "Sim", "Não"), "Não")</f>
        <v>Não</v>
      </c>
      <c r="R159"/>
      <c r="S159"/>
    </row>
    <row r="160" spans="1:19" x14ac:dyDescent="0.25">
      <c r="A160" s="31" t="s">
        <v>596</v>
      </c>
      <c r="B160" s="31" t="s">
        <v>278</v>
      </c>
      <c r="C160" s="31" t="s">
        <v>84</v>
      </c>
      <c r="D160" s="31" t="s">
        <v>287</v>
      </c>
      <c r="E160" s="31" t="s">
        <v>64</v>
      </c>
      <c r="F160" s="31" t="s">
        <v>88</v>
      </c>
      <c r="G160" s="31" t="s">
        <v>66</v>
      </c>
      <c r="H160">
        <v>4</v>
      </c>
      <c r="I160" s="31" t="s">
        <v>66</v>
      </c>
      <c r="J160" s="32" t="str">
        <f>MID(F160,2,1)</f>
        <v>2</v>
      </c>
      <c r="K160" s="32" t="str">
        <f>MID(F160,4,1)</f>
        <v>0</v>
      </c>
      <c r="L160" s="31" t="str">
        <f>IF(J160="0", IF(K160="0", "Sim", "Não"), "Não")</f>
        <v>Não</v>
      </c>
      <c r="R160"/>
      <c r="S160"/>
    </row>
    <row r="161" spans="1:19" x14ac:dyDescent="0.25">
      <c r="A161" s="31" t="s">
        <v>596</v>
      </c>
      <c r="B161" s="31" t="s">
        <v>573</v>
      </c>
      <c r="C161" s="31" t="s">
        <v>81</v>
      </c>
      <c r="D161" s="31" t="s">
        <v>556</v>
      </c>
      <c r="E161" s="31" t="s">
        <v>64</v>
      </c>
      <c r="F161" s="31" t="s">
        <v>65</v>
      </c>
      <c r="G161" s="31" t="s">
        <v>67</v>
      </c>
      <c r="H161">
        <v>0</v>
      </c>
      <c r="I161" s="31" t="s">
        <v>67</v>
      </c>
      <c r="J161" s="32" t="str">
        <f>MID(F161,2,1)</f>
        <v>0</v>
      </c>
      <c r="K161" s="32" t="str">
        <f>MID(F161,4,1)</f>
        <v>0</v>
      </c>
      <c r="L161" s="31" t="str">
        <f>IF(J161="0", IF(K161="0", "Sim", "Não"), "Não")</f>
        <v>Sim</v>
      </c>
      <c r="R161"/>
      <c r="S161"/>
    </row>
    <row r="162" spans="1:19" x14ac:dyDescent="0.25">
      <c r="A162" s="31" t="s">
        <v>596</v>
      </c>
      <c r="B162" s="31" t="s">
        <v>562</v>
      </c>
      <c r="C162" s="31" t="s">
        <v>77</v>
      </c>
      <c r="D162" s="31" t="s">
        <v>563</v>
      </c>
      <c r="E162" s="31" t="s">
        <v>64</v>
      </c>
      <c r="F162" s="31" t="s">
        <v>71</v>
      </c>
      <c r="G162" s="31" t="s">
        <v>66</v>
      </c>
      <c r="H162">
        <v>3</v>
      </c>
      <c r="I162" s="31" t="s">
        <v>67</v>
      </c>
      <c r="J162" s="32" t="str">
        <f>MID(F162,2,1)</f>
        <v>1</v>
      </c>
      <c r="K162" s="32" t="str">
        <f>MID(F162,4,1)</f>
        <v>0</v>
      </c>
      <c r="L162" s="31" t="str">
        <f>IF(J162="0", IF(K162="0", "Sim", "Não"), "Não")</f>
        <v>Não</v>
      </c>
      <c r="R162"/>
      <c r="S162"/>
    </row>
    <row r="163" spans="1:19" x14ac:dyDescent="0.25">
      <c r="A163" s="31" t="s">
        <v>216</v>
      </c>
      <c r="B163" s="31" t="s">
        <v>501</v>
      </c>
      <c r="C163" s="31" t="s">
        <v>89</v>
      </c>
      <c r="D163" s="31" t="s">
        <v>500</v>
      </c>
      <c r="E163" s="31" t="s">
        <v>64</v>
      </c>
      <c r="F163" s="31" t="s">
        <v>75</v>
      </c>
      <c r="G163" s="31" t="s">
        <v>66</v>
      </c>
      <c r="H163">
        <v>5</v>
      </c>
      <c r="I163" s="31" t="s">
        <v>66</v>
      </c>
      <c r="J163" s="32" t="str">
        <f>MID(F163,2,1)</f>
        <v>1</v>
      </c>
      <c r="K163" s="32" t="str">
        <f>MID(F163,4,1)</f>
        <v>2</v>
      </c>
      <c r="L163" s="31" t="str">
        <f>IF(J163="0", IF(K163="0", "Sim", "Não"), "Não")</f>
        <v>Não</v>
      </c>
      <c r="R163"/>
      <c r="S163"/>
    </row>
    <row r="164" spans="1:19" x14ac:dyDescent="0.25">
      <c r="A164" s="31" t="s">
        <v>216</v>
      </c>
      <c r="B164" s="31" t="s">
        <v>49</v>
      </c>
      <c r="C164" s="31" t="s">
        <v>78</v>
      </c>
      <c r="D164" s="31" t="s">
        <v>46</v>
      </c>
      <c r="E164" s="31" t="s">
        <v>64</v>
      </c>
      <c r="F164" s="31" t="s">
        <v>71</v>
      </c>
      <c r="G164" s="31" t="s">
        <v>67</v>
      </c>
      <c r="H164">
        <v>1</v>
      </c>
      <c r="I164" s="31" t="s">
        <v>67</v>
      </c>
      <c r="J164" s="32" t="str">
        <f>MID(F164,2,1)</f>
        <v>1</v>
      </c>
      <c r="K164" s="32" t="str">
        <f>MID(F164,4,1)</f>
        <v>0</v>
      </c>
      <c r="L164" s="31" t="str">
        <f>IF(J164="0", IF(K164="0", "Sim", "Não"), "Não")</f>
        <v>Não</v>
      </c>
      <c r="R164"/>
      <c r="S164"/>
    </row>
    <row r="165" spans="1:19" x14ac:dyDescent="0.25">
      <c r="A165" s="31" t="s">
        <v>216</v>
      </c>
      <c r="B165" s="31" t="s">
        <v>658</v>
      </c>
      <c r="C165" s="31" t="s">
        <v>101</v>
      </c>
      <c r="D165" s="31" t="s">
        <v>656</v>
      </c>
      <c r="E165" s="31" t="s">
        <v>64</v>
      </c>
      <c r="F165" s="31" t="s">
        <v>72</v>
      </c>
      <c r="G165" s="31" t="s">
        <v>67</v>
      </c>
      <c r="H165">
        <v>2</v>
      </c>
      <c r="I165" s="31" t="s">
        <v>67</v>
      </c>
      <c r="J165" s="32" t="str">
        <f>MID(F165,2,1)</f>
        <v>0</v>
      </c>
      <c r="K165" s="32" t="str">
        <f>MID(F165,4,1)</f>
        <v>1</v>
      </c>
      <c r="L165" s="31" t="str">
        <f>IF(J165="0", IF(K165="0", "Sim", "Não"), "Não")</f>
        <v>Não</v>
      </c>
      <c r="R165"/>
      <c r="S165"/>
    </row>
    <row r="166" spans="1:19" x14ac:dyDescent="0.25">
      <c r="A166" s="31" t="s">
        <v>216</v>
      </c>
      <c r="B166" s="31" t="s">
        <v>288</v>
      </c>
      <c r="C166" s="31" t="s">
        <v>81</v>
      </c>
      <c r="D166" s="31" t="s">
        <v>294</v>
      </c>
      <c r="E166" s="31" t="s">
        <v>64</v>
      </c>
      <c r="F166" s="31" t="s">
        <v>65</v>
      </c>
      <c r="G166" s="31" t="s">
        <v>67</v>
      </c>
      <c r="H166">
        <v>0</v>
      </c>
      <c r="I166" s="31" t="s">
        <v>67</v>
      </c>
      <c r="J166" s="32" t="str">
        <f>MID(F166,2,1)</f>
        <v>0</v>
      </c>
      <c r="K166" s="32" t="str">
        <f>MID(F166,4,1)</f>
        <v>0</v>
      </c>
      <c r="L166" s="31" t="str">
        <f>IF(J166="0", IF(K166="0", "Sim", "Não"), "Não")</f>
        <v>Sim</v>
      </c>
      <c r="R166"/>
      <c r="S166"/>
    </row>
    <row r="167" spans="1:19" x14ac:dyDescent="0.25">
      <c r="A167" s="31" t="s">
        <v>216</v>
      </c>
      <c r="B167" s="31" t="s">
        <v>507</v>
      </c>
      <c r="C167" s="31" t="s">
        <v>70</v>
      </c>
      <c r="D167" s="31" t="s">
        <v>510</v>
      </c>
      <c r="E167" s="31" t="s">
        <v>64</v>
      </c>
      <c r="F167" s="31" t="s">
        <v>88</v>
      </c>
      <c r="G167" s="31" t="s">
        <v>67</v>
      </c>
      <c r="H167">
        <v>2</v>
      </c>
      <c r="I167" s="31" t="s">
        <v>67</v>
      </c>
      <c r="J167" s="32" t="str">
        <f>MID(F167,2,1)</f>
        <v>2</v>
      </c>
      <c r="K167" s="32" t="str">
        <f>MID(F167,4,1)</f>
        <v>0</v>
      </c>
      <c r="L167" s="31" t="str">
        <f>IF(J167="0", IF(K167="0", "Sim", "Não"), "Não")</f>
        <v>Não</v>
      </c>
      <c r="R167"/>
      <c r="S167"/>
    </row>
    <row r="168" spans="1:19" x14ac:dyDescent="0.25">
      <c r="A168" s="31" t="s">
        <v>216</v>
      </c>
      <c r="B168" s="31" t="s">
        <v>51</v>
      </c>
      <c r="C168" s="31" t="s">
        <v>74</v>
      </c>
      <c r="D168" s="31" t="s">
        <v>44</v>
      </c>
      <c r="E168" s="31" t="s">
        <v>64</v>
      </c>
      <c r="F168" s="31" t="s">
        <v>92</v>
      </c>
      <c r="G168" s="31" t="s">
        <v>66</v>
      </c>
      <c r="H168">
        <v>3</v>
      </c>
      <c r="I168" s="31" t="s">
        <v>66</v>
      </c>
      <c r="J168" s="32" t="str">
        <f>MID(F168,2,1)</f>
        <v>0</v>
      </c>
      <c r="K168" s="32" t="str">
        <f>MID(F168,4,1)</f>
        <v>2</v>
      </c>
      <c r="L168" s="31" t="str">
        <f>IF(J168="0", IF(K168="0", "Sim", "Não"), "Não")</f>
        <v>Não</v>
      </c>
      <c r="R168"/>
      <c r="S168"/>
    </row>
    <row r="169" spans="1:19" x14ac:dyDescent="0.25">
      <c r="A169" s="31" t="s">
        <v>216</v>
      </c>
      <c r="B169" s="31" t="s">
        <v>452</v>
      </c>
      <c r="C169" s="31" t="s">
        <v>73</v>
      </c>
      <c r="D169" s="31" t="s">
        <v>448</v>
      </c>
      <c r="E169" s="31" t="s">
        <v>64</v>
      </c>
      <c r="F169" s="31" t="s">
        <v>71</v>
      </c>
      <c r="G169" s="31" t="s">
        <v>67</v>
      </c>
      <c r="H169">
        <v>2</v>
      </c>
      <c r="I169" s="31" t="s">
        <v>66</v>
      </c>
      <c r="J169" s="32" t="str">
        <f>MID(F169,2,1)</f>
        <v>1</v>
      </c>
      <c r="K169" s="32" t="str">
        <f>MID(F169,4,1)</f>
        <v>0</v>
      </c>
      <c r="L169" s="31" t="str">
        <f>IF(J169="0", IF(K169="0", "Sim", "Não"), "Não")</f>
        <v>Não</v>
      </c>
      <c r="R169"/>
      <c r="S169"/>
    </row>
    <row r="170" spans="1:19" x14ac:dyDescent="0.25">
      <c r="A170" s="31" t="s">
        <v>216</v>
      </c>
      <c r="B170" s="31" t="s">
        <v>264</v>
      </c>
      <c r="C170" s="31" t="s">
        <v>77</v>
      </c>
      <c r="D170" s="31" t="s">
        <v>269</v>
      </c>
      <c r="E170" s="31" t="s">
        <v>64</v>
      </c>
      <c r="F170" s="31" t="s">
        <v>71</v>
      </c>
      <c r="G170" s="31" t="s">
        <v>66</v>
      </c>
      <c r="H170">
        <v>3</v>
      </c>
      <c r="I170" s="31" t="s">
        <v>67</v>
      </c>
      <c r="J170" s="32" t="str">
        <f>MID(F170,2,1)</f>
        <v>1</v>
      </c>
      <c r="K170" s="32" t="str">
        <f>MID(F170,4,1)</f>
        <v>0</v>
      </c>
      <c r="L170" s="31" t="str">
        <f>IF(J170="0", IF(K170="0", "Sim", "Não"), "Não")</f>
        <v>Não</v>
      </c>
      <c r="R170"/>
      <c r="S170"/>
    </row>
    <row r="171" spans="1:19" x14ac:dyDescent="0.25">
      <c r="A171" s="31" t="s">
        <v>216</v>
      </c>
      <c r="B171" s="31" t="s">
        <v>283</v>
      </c>
      <c r="C171" s="31" t="s">
        <v>94</v>
      </c>
      <c r="D171" s="31" t="s">
        <v>293</v>
      </c>
      <c r="E171" s="31" t="s">
        <v>64</v>
      </c>
      <c r="F171" s="31" t="s">
        <v>65</v>
      </c>
      <c r="G171" s="31" t="s">
        <v>67</v>
      </c>
      <c r="H171">
        <v>1</v>
      </c>
      <c r="I171" s="31" t="s">
        <v>67</v>
      </c>
      <c r="J171" s="32" t="str">
        <f>MID(F171,2,1)</f>
        <v>0</v>
      </c>
      <c r="K171" s="32" t="str">
        <f>MID(F171,4,1)</f>
        <v>0</v>
      </c>
      <c r="L171" s="31" t="str">
        <f>IF(J171="0", IF(K171="0", "Sim", "Não"), "Não")</f>
        <v>Sim</v>
      </c>
      <c r="R171"/>
      <c r="S171"/>
    </row>
    <row r="172" spans="1:19" x14ac:dyDescent="0.25">
      <c r="A172" s="31" t="s">
        <v>216</v>
      </c>
      <c r="B172" s="31" t="s">
        <v>569</v>
      </c>
      <c r="C172" s="31" t="s">
        <v>94</v>
      </c>
      <c r="D172" s="31" t="s">
        <v>570</v>
      </c>
      <c r="E172" s="31" t="s">
        <v>64</v>
      </c>
      <c r="F172" s="31" t="s">
        <v>65</v>
      </c>
      <c r="G172" s="31" t="s">
        <v>67</v>
      </c>
      <c r="H172">
        <v>1</v>
      </c>
      <c r="I172" s="31" t="s">
        <v>67</v>
      </c>
      <c r="J172" s="32" t="str">
        <f>MID(F172,2,1)</f>
        <v>0</v>
      </c>
      <c r="K172" s="32" t="str">
        <f>MID(F172,4,1)</f>
        <v>0</v>
      </c>
      <c r="L172" s="31" t="str">
        <f>IF(J172="0", IF(K172="0", "Sim", "Não"), "Não")</f>
        <v>Sim</v>
      </c>
      <c r="R172"/>
      <c r="S172"/>
    </row>
    <row r="173" spans="1:19" x14ac:dyDescent="0.25">
      <c r="A173" s="31" t="s">
        <v>216</v>
      </c>
      <c r="B173" s="31" t="s">
        <v>492</v>
      </c>
      <c r="C173" s="31" t="s">
        <v>70</v>
      </c>
      <c r="D173" s="31" t="s">
        <v>487</v>
      </c>
      <c r="E173" s="31" t="s">
        <v>64</v>
      </c>
      <c r="F173" s="31" t="s">
        <v>65</v>
      </c>
      <c r="G173" s="31" t="s">
        <v>67</v>
      </c>
      <c r="H173">
        <v>2</v>
      </c>
      <c r="I173" s="31" t="s">
        <v>67</v>
      </c>
      <c r="J173" s="32" t="str">
        <f>MID(F173,2,1)</f>
        <v>0</v>
      </c>
      <c r="K173" s="32" t="str">
        <f>MID(F173,4,1)</f>
        <v>0</v>
      </c>
      <c r="L173" s="31" t="str">
        <f>IF(J173="0", IF(K173="0", "Sim", "Não"), "Não")</f>
        <v>Sim</v>
      </c>
      <c r="R173"/>
      <c r="S173"/>
    </row>
    <row r="174" spans="1:19" x14ac:dyDescent="0.25">
      <c r="A174" s="31" t="s">
        <v>216</v>
      </c>
      <c r="B174" s="31" t="s">
        <v>309</v>
      </c>
      <c r="C174" s="31" t="s">
        <v>98</v>
      </c>
      <c r="D174" s="31" t="s">
        <v>307</v>
      </c>
      <c r="E174" s="31" t="s">
        <v>64</v>
      </c>
      <c r="F174" s="31" t="s">
        <v>83</v>
      </c>
      <c r="G174" s="31" t="s">
        <v>66</v>
      </c>
      <c r="H174">
        <v>6</v>
      </c>
      <c r="I174" s="31" t="s">
        <v>66</v>
      </c>
      <c r="J174" s="32" t="str">
        <f>MID(F174,2,1)</f>
        <v>2</v>
      </c>
      <c r="K174" s="32" t="str">
        <f>MID(F174,4,1)</f>
        <v>1</v>
      </c>
      <c r="L174" s="31" t="str">
        <f>IF(J174="0", IF(K174="0", "Sim", "Não"), "Não")</f>
        <v>Não</v>
      </c>
      <c r="R174"/>
      <c r="S174"/>
    </row>
    <row r="175" spans="1:19" x14ac:dyDescent="0.25">
      <c r="A175" s="31" t="s">
        <v>216</v>
      </c>
      <c r="B175" s="31" t="s">
        <v>329</v>
      </c>
      <c r="C175" s="31" t="s">
        <v>125</v>
      </c>
      <c r="D175" s="31" t="s">
        <v>330</v>
      </c>
      <c r="E175" s="31" t="s">
        <v>64</v>
      </c>
      <c r="F175" s="31" t="s">
        <v>72</v>
      </c>
      <c r="G175" s="31" t="s">
        <v>66</v>
      </c>
      <c r="H175">
        <v>6</v>
      </c>
      <c r="I175" s="31" t="s">
        <v>66</v>
      </c>
      <c r="J175" s="32" t="str">
        <f>MID(F175,2,1)</f>
        <v>0</v>
      </c>
      <c r="K175" s="32" t="str">
        <f>MID(F175,4,1)</f>
        <v>1</v>
      </c>
      <c r="L175" s="31" t="str">
        <f>IF(J175="0", IF(K175="0", "Sim", "Não"), "Não")</f>
        <v>Não</v>
      </c>
      <c r="R175"/>
      <c r="S175"/>
    </row>
    <row r="176" spans="1:19" x14ac:dyDescent="0.25">
      <c r="A176" s="31" t="s">
        <v>682</v>
      </c>
      <c r="B176" s="31" t="s">
        <v>430</v>
      </c>
      <c r="C176" s="31" t="s">
        <v>78</v>
      </c>
      <c r="D176" s="31" t="s">
        <v>427</v>
      </c>
      <c r="E176" s="31" t="s">
        <v>64</v>
      </c>
      <c r="F176" s="31" t="s">
        <v>71</v>
      </c>
      <c r="G176" s="31" t="s">
        <v>67</v>
      </c>
      <c r="H176">
        <v>1</v>
      </c>
      <c r="I176" s="31" t="s">
        <v>67</v>
      </c>
      <c r="J176" s="32" t="str">
        <f>MID(F176,2,1)</f>
        <v>1</v>
      </c>
      <c r="K176" s="32" t="str">
        <f>MID(F176,4,1)</f>
        <v>0</v>
      </c>
      <c r="L176" s="31" t="str">
        <f>IF(J176="0", IF(K176="0", "Sim", "Não"), "Não")</f>
        <v>Não</v>
      </c>
      <c r="R176"/>
      <c r="S176"/>
    </row>
    <row r="177" spans="1:19" x14ac:dyDescent="0.25">
      <c r="A177" s="31" t="s">
        <v>682</v>
      </c>
      <c r="B177" s="31" t="s">
        <v>304</v>
      </c>
      <c r="C177" s="31" t="s">
        <v>91</v>
      </c>
      <c r="D177" s="31" t="s">
        <v>313</v>
      </c>
      <c r="E177" s="31" t="s">
        <v>64</v>
      </c>
      <c r="F177" s="31" t="s">
        <v>185</v>
      </c>
      <c r="G177" s="31" t="s">
        <v>66</v>
      </c>
      <c r="H177">
        <v>5</v>
      </c>
      <c r="I177" s="31" t="s">
        <v>66</v>
      </c>
      <c r="J177" s="32" t="str">
        <f>MID(F177,2,1)</f>
        <v>0</v>
      </c>
      <c r="K177" s="32" t="str">
        <f>MID(F177,4,1)</f>
        <v>3</v>
      </c>
      <c r="L177" s="31" t="str">
        <f>IF(J177="0", IF(K177="0", "Sim", "Não"), "Não")</f>
        <v>Não</v>
      </c>
      <c r="R177"/>
      <c r="S177"/>
    </row>
    <row r="178" spans="1:19" x14ac:dyDescent="0.25">
      <c r="A178" s="31" t="s">
        <v>682</v>
      </c>
      <c r="B178" s="31" t="s">
        <v>320</v>
      </c>
      <c r="C178" s="31" t="s">
        <v>78</v>
      </c>
      <c r="D178" s="31" t="s">
        <v>324</v>
      </c>
      <c r="E178" s="31" t="s">
        <v>64</v>
      </c>
      <c r="F178" s="31" t="s">
        <v>65</v>
      </c>
      <c r="G178" s="31" t="s">
        <v>67</v>
      </c>
      <c r="H178">
        <v>1</v>
      </c>
      <c r="I178" s="31" t="s">
        <v>67</v>
      </c>
      <c r="J178" s="32" t="str">
        <f>MID(F178,2,1)</f>
        <v>0</v>
      </c>
      <c r="K178" s="32" t="str">
        <f>MID(F178,4,1)</f>
        <v>0</v>
      </c>
      <c r="L178" s="31" t="str">
        <f>IF(J178="0", IF(K178="0", "Sim", "Não"), "Não")</f>
        <v>Sim</v>
      </c>
      <c r="R178"/>
      <c r="S178"/>
    </row>
    <row r="179" spans="1:19" x14ac:dyDescent="0.25">
      <c r="A179" s="31" t="s">
        <v>682</v>
      </c>
      <c r="B179" s="31" t="s">
        <v>242</v>
      </c>
      <c r="C179" s="31" t="s">
        <v>74</v>
      </c>
      <c r="D179" s="31" t="s">
        <v>256</v>
      </c>
      <c r="E179" s="31" t="s">
        <v>64</v>
      </c>
      <c r="F179" s="31" t="s">
        <v>92</v>
      </c>
      <c r="G179" s="31" t="s">
        <v>66</v>
      </c>
      <c r="H179">
        <v>3</v>
      </c>
      <c r="I179" s="31" t="s">
        <v>66</v>
      </c>
      <c r="J179" s="32" t="str">
        <f>MID(F179,2,1)</f>
        <v>0</v>
      </c>
      <c r="K179" s="32" t="str">
        <f>MID(F179,4,1)</f>
        <v>2</v>
      </c>
      <c r="L179" s="31" t="str">
        <f>IF(J179="0", IF(K179="0", "Sim", "Não"), "Não")</f>
        <v>Não</v>
      </c>
      <c r="R179"/>
      <c r="S179"/>
    </row>
    <row r="180" spans="1:19" x14ac:dyDescent="0.25">
      <c r="A180" s="31" t="s">
        <v>682</v>
      </c>
      <c r="B180" s="31" t="s">
        <v>646</v>
      </c>
      <c r="C180" s="31" t="s">
        <v>73</v>
      </c>
      <c r="D180" s="31" t="s">
        <v>654</v>
      </c>
      <c r="E180" s="31" t="s">
        <v>64</v>
      </c>
      <c r="F180" s="31" t="s">
        <v>71</v>
      </c>
      <c r="G180" s="31" t="s">
        <v>67</v>
      </c>
      <c r="H180">
        <v>2</v>
      </c>
      <c r="I180" s="31" t="s">
        <v>66</v>
      </c>
      <c r="J180" s="32" t="str">
        <f>MID(F180,2,1)</f>
        <v>1</v>
      </c>
      <c r="K180" s="32" t="str">
        <f>MID(F180,4,1)</f>
        <v>0</v>
      </c>
      <c r="L180" s="31" t="str">
        <f>IF(J180="0", IF(K180="0", "Sim", "Não"), "Não")</f>
        <v>Não</v>
      </c>
      <c r="R180"/>
      <c r="S180"/>
    </row>
    <row r="181" spans="1:19" x14ac:dyDescent="0.25">
      <c r="A181" s="31" t="s">
        <v>682</v>
      </c>
      <c r="B181" s="31" t="s">
        <v>279</v>
      </c>
      <c r="C181" s="31" t="s">
        <v>63</v>
      </c>
      <c r="D181" s="31" t="s">
        <v>278</v>
      </c>
      <c r="E181" s="31" t="s">
        <v>64</v>
      </c>
      <c r="F181" s="31" t="s">
        <v>72</v>
      </c>
      <c r="G181" s="31" t="s">
        <v>66</v>
      </c>
      <c r="H181">
        <v>3</v>
      </c>
      <c r="I181" s="31" t="s">
        <v>67</v>
      </c>
      <c r="J181" s="32" t="str">
        <f>MID(F181,2,1)</f>
        <v>0</v>
      </c>
      <c r="K181" s="32" t="str">
        <f>MID(F181,4,1)</f>
        <v>1</v>
      </c>
      <c r="L181" s="31" t="str">
        <f>IF(J181="0", IF(K181="0", "Sim", "Não"), "Não")</f>
        <v>Não</v>
      </c>
      <c r="R181"/>
      <c r="S181"/>
    </row>
    <row r="182" spans="1:19" x14ac:dyDescent="0.25">
      <c r="A182" s="31" t="s">
        <v>477</v>
      </c>
      <c r="B182" s="31" t="s">
        <v>566</v>
      </c>
      <c r="C182" s="31" t="s">
        <v>73</v>
      </c>
      <c r="D182" s="31" t="s">
        <v>568</v>
      </c>
      <c r="E182" s="31" t="s">
        <v>64</v>
      </c>
      <c r="F182" s="31" t="s">
        <v>65</v>
      </c>
      <c r="G182" s="31" t="s">
        <v>67</v>
      </c>
      <c r="H182">
        <v>2</v>
      </c>
      <c r="I182" s="31" t="s">
        <v>66</v>
      </c>
      <c r="J182" s="32" t="str">
        <f>MID(F182,2,1)</f>
        <v>0</v>
      </c>
      <c r="K182" s="32" t="str">
        <f>MID(F182,4,1)</f>
        <v>0</v>
      </c>
      <c r="L182" s="31" t="str">
        <f>IF(J182="0", IF(K182="0", "Sim", "Não"), "Não")</f>
        <v>Sim</v>
      </c>
      <c r="R182"/>
      <c r="S182"/>
    </row>
    <row r="183" spans="1:19" x14ac:dyDescent="0.25">
      <c r="A183" s="31" t="s">
        <v>477</v>
      </c>
      <c r="B183" s="31" t="s">
        <v>265</v>
      </c>
      <c r="C183" s="31" t="s">
        <v>74</v>
      </c>
      <c r="D183" s="31" t="s">
        <v>275</v>
      </c>
      <c r="E183" s="31" t="s">
        <v>64</v>
      </c>
      <c r="F183" s="31" t="s">
        <v>65</v>
      </c>
      <c r="G183" s="31" t="s">
        <v>66</v>
      </c>
      <c r="H183">
        <v>3</v>
      </c>
      <c r="I183" s="31" t="s">
        <v>66</v>
      </c>
      <c r="J183" s="32" t="str">
        <f>MID(F183,2,1)</f>
        <v>0</v>
      </c>
      <c r="K183" s="32" t="str">
        <f>MID(F183,4,1)</f>
        <v>0</v>
      </c>
      <c r="L183" s="31" t="str">
        <f>IF(J183="0", IF(K183="0", "Sim", "Não"), "Não")</f>
        <v>Sim</v>
      </c>
      <c r="R183"/>
      <c r="S183"/>
    </row>
    <row r="184" spans="1:19" x14ac:dyDescent="0.25">
      <c r="A184" s="31" t="s">
        <v>477</v>
      </c>
      <c r="B184" s="31" t="s">
        <v>427</v>
      </c>
      <c r="C184" s="31" t="s">
        <v>73</v>
      </c>
      <c r="D184" s="31" t="s">
        <v>430</v>
      </c>
      <c r="E184" s="31" t="s">
        <v>64</v>
      </c>
      <c r="F184" s="31" t="s">
        <v>72</v>
      </c>
      <c r="G184" s="31" t="s">
        <v>67</v>
      </c>
      <c r="H184">
        <v>2</v>
      </c>
      <c r="I184" s="31" t="s">
        <v>66</v>
      </c>
      <c r="J184" s="32" t="str">
        <f>MID(F184,2,1)</f>
        <v>0</v>
      </c>
      <c r="K184" s="32" t="str">
        <f>MID(F184,4,1)</f>
        <v>1</v>
      </c>
      <c r="L184" s="31" t="str">
        <f>IF(J184="0", IF(K184="0", "Sim", "Não"), "Não")</f>
        <v>Não</v>
      </c>
      <c r="R184"/>
      <c r="S184"/>
    </row>
    <row r="185" spans="1:19" x14ac:dyDescent="0.25">
      <c r="A185" s="31" t="s">
        <v>477</v>
      </c>
      <c r="B185" s="31" t="s">
        <v>317</v>
      </c>
      <c r="C185" s="31" t="s">
        <v>82</v>
      </c>
      <c r="D185" s="31" t="s">
        <v>324</v>
      </c>
      <c r="E185" s="31" t="s">
        <v>64</v>
      </c>
      <c r="F185" s="31" t="s">
        <v>71</v>
      </c>
      <c r="G185" s="31" t="s">
        <v>66</v>
      </c>
      <c r="H185">
        <v>4</v>
      </c>
      <c r="I185" s="31" t="s">
        <v>66</v>
      </c>
      <c r="J185" s="32" t="str">
        <f>MID(F185,2,1)</f>
        <v>1</v>
      </c>
      <c r="K185" s="32" t="str">
        <f>MID(F185,4,1)</f>
        <v>0</v>
      </c>
      <c r="L185" s="31" t="str">
        <f>IF(J185="0", IF(K185="0", "Sim", "Não"), "Não")</f>
        <v>Não</v>
      </c>
      <c r="R185"/>
      <c r="S185"/>
    </row>
    <row r="186" spans="1:19" x14ac:dyDescent="0.25">
      <c r="A186" s="31" t="s">
        <v>477</v>
      </c>
      <c r="B186" s="31" t="s">
        <v>48</v>
      </c>
      <c r="C186" s="31" t="s">
        <v>70</v>
      </c>
      <c r="D186" s="31" t="s">
        <v>49</v>
      </c>
      <c r="E186" s="31" t="s">
        <v>64</v>
      </c>
      <c r="F186" s="31" t="s">
        <v>65</v>
      </c>
      <c r="G186" s="31" t="s">
        <v>67</v>
      </c>
      <c r="H186">
        <v>2</v>
      </c>
      <c r="I186" s="31" t="s">
        <v>67</v>
      </c>
      <c r="J186" s="32" t="str">
        <f>MID(F186,2,1)</f>
        <v>0</v>
      </c>
      <c r="K186" s="32" t="str">
        <f>MID(F186,4,1)</f>
        <v>0</v>
      </c>
      <c r="L186" s="31" t="str">
        <f>IF(J186="0", IF(K186="0", "Sim", "Não"), "Não")</f>
        <v>Sim</v>
      </c>
      <c r="R186"/>
      <c r="S186"/>
    </row>
    <row r="187" spans="1:19" x14ac:dyDescent="0.25">
      <c r="A187" s="31" t="s">
        <v>477</v>
      </c>
      <c r="B187" s="31" t="s">
        <v>647</v>
      </c>
      <c r="C187" s="31" t="s">
        <v>74</v>
      </c>
      <c r="D187" s="31" t="s">
        <v>650</v>
      </c>
      <c r="E187" s="31" t="s">
        <v>64</v>
      </c>
      <c r="F187" s="31" t="s">
        <v>65</v>
      </c>
      <c r="G187" s="31" t="s">
        <v>66</v>
      </c>
      <c r="H187">
        <v>3</v>
      </c>
      <c r="I187" s="31" t="s">
        <v>66</v>
      </c>
      <c r="J187" s="32" t="str">
        <f>MID(F187,2,1)</f>
        <v>0</v>
      </c>
      <c r="K187" s="32" t="str">
        <f>MID(F187,4,1)</f>
        <v>0</v>
      </c>
      <c r="L187" s="31" t="str">
        <f>IF(J187="0", IF(K187="0", "Sim", "Não"), "Não")</f>
        <v>Sim</v>
      </c>
      <c r="R187"/>
      <c r="S187"/>
    </row>
    <row r="188" spans="1:19" x14ac:dyDescent="0.25">
      <c r="A188" s="31" t="s">
        <v>477</v>
      </c>
      <c r="B188" s="31" t="s">
        <v>490</v>
      </c>
      <c r="C188" s="31" t="s">
        <v>84</v>
      </c>
      <c r="D188" s="31" t="s">
        <v>489</v>
      </c>
      <c r="E188" s="31" t="s">
        <v>64</v>
      </c>
      <c r="F188" s="31" t="s">
        <v>71</v>
      </c>
      <c r="G188" s="31" t="s">
        <v>66</v>
      </c>
      <c r="H188">
        <v>4</v>
      </c>
      <c r="I188" s="31" t="s">
        <v>66</v>
      </c>
      <c r="J188" s="32" t="str">
        <f>MID(F188,2,1)</f>
        <v>1</v>
      </c>
      <c r="K188" s="32" t="str">
        <f>MID(F188,4,1)</f>
        <v>0</v>
      </c>
      <c r="L188" s="31" t="str">
        <f>IF(J188="0", IF(K188="0", "Sim", "Não"), "Não")</f>
        <v>Não</v>
      </c>
      <c r="R188"/>
      <c r="S188"/>
    </row>
    <row r="189" spans="1:19" x14ac:dyDescent="0.25">
      <c r="A189" s="31" t="s">
        <v>477</v>
      </c>
      <c r="B189" s="31" t="s">
        <v>246</v>
      </c>
      <c r="C189" s="31" t="s">
        <v>78</v>
      </c>
      <c r="D189" s="31" t="s">
        <v>254</v>
      </c>
      <c r="E189" s="31" t="s">
        <v>64</v>
      </c>
      <c r="F189" s="31" t="s">
        <v>71</v>
      </c>
      <c r="G189" s="31" t="s">
        <v>67</v>
      </c>
      <c r="H189">
        <v>1</v>
      </c>
      <c r="I189" s="31" t="s">
        <v>67</v>
      </c>
      <c r="J189" s="32" t="str">
        <f>MID(F189,2,1)</f>
        <v>1</v>
      </c>
      <c r="K189" s="32" t="str">
        <f>MID(F189,4,1)</f>
        <v>0</v>
      </c>
      <c r="L189" s="31" t="str">
        <f>IF(J189="0", IF(K189="0", "Sim", "Não"), "Não")</f>
        <v>Não</v>
      </c>
      <c r="R189"/>
      <c r="S189"/>
    </row>
    <row r="190" spans="1:19" x14ac:dyDescent="0.25">
      <c r="A190" s="31" t="s">
        <v>477</v>
      </c>
      <c r="B190" s="31" t="s">
        <v>286</v>
      </c>
      <c r="C190" s="31" t="s">
        <v>78</v>
      </c>
      <c r="D190" s="31" t="s">
        <v>283</v>
      </c>
      <c r="E190" s="31" t="s">
        <v>64</v>
      </c>
      <c r="F190" s="31" t="s">
        <v>65</v>
      </c>
      <c r="G190" s="31" t="s">
        <v>67</v>
      </c>
      <c r="H190">
        <v>1</v>
      </c>
      <c r="I190" s="31" t="s">
        <v>67</v>
      </c>
      <c r="J190" s="32" t="str">
        <f>MID(F190,2,1)</f>
        <v>0</v>
      </c>
      <c r="K190" s="32" t="str">
        <f>MID(F190,4,1)</f>
        <v>0</v>
      </c>
      <c r="L190" s="31" t="str">
        <f>IF(J190="0", IF(K190="0", "Sim", "Não"), "Não")</f>
        <v>Sim</v>
      </c>
      <c r="R190"/>
      <c r="S190"/>
    </row>
    <row r="191" spans="1:19" x14ac:dyDescent="0.25">
      <c r="A191" s="31" t="s">
        <v>477</v>
      </c>
      <c r="B191" s="31" t="s">
        <v>43</v>
      </c>
      <c r="C191" s="31" t="s">
        <v>94</v>
      </c>
      <c r="D191" s="31" t="s">
        <v>38</v>
      </c>
      <c r="E191" s="31" t="s">
        <v>64</v>
      </c>
      <c r="F191" s="31" t="s">
        <v>65</v>
      </c>
      <c r="G191" s="31" t="s">
        <v>67</v>
      </c>
      <c r="H191">
        <v>1</v>
      </c>
      <c r="I191" s="31" t="s">
        <v>67</v>
      </c>
      <c r="J191" s="32" t="str">
        <f>MID(F191,2,1)</f>
        <v>0</v>
      </c>
      <c r="K191" s="32" t="str">
        <f>MID(F191,4,1)</f>
        <v>0</v>
      </c>
      <c r="L191" s="31" t="str">
        <f>IF(J191="0", IF(K191="0", "Sim", "Não"), "Não")</f>
        <v>Sim</v>
      </c>
      <c r="R191"/>
      <c r="S191"/>
    </row>
    <row r="192" spans="1:19" x14ac:dyDescent="0.25">
      <c r="A192" s="31" t="s">
        <v>477</v>
      </c>
      <c r="B192" s="31" t="s">
        <v>488</v>
      </c>
      <c r="C192" s="31" t="s">
        <v>74</v>
      </c>
      <c r="D192" s="31" t="s">
        <v>491</v>
      </c>
      <c r="E192" s="31" t="s">
        <v>64</v>
      </c>
      <c r="F192" s="31" t="s">
        <v>72</v>
      </c>
      <c r="G192" s="31" t="s">
        <v>66</v>
      </c>
      <c r="H192">
        <v>3</v>
      </c>
      <c r="I192" s="31" t="s">
        <v>66</v>
      </c>
      <c r="J192" s="32" t="str">
        <f>MID(F192,2,1)</f>
        <v>0</v>
      </c>
      <c r="K192" s="32" t="str">
        <f>MID(F192,4,1)</f>
        <v>1</v>
      </c>
      <c r="L192" s="31" t="str">
        <f>IF(J192="0", IF(K192="0", "Sim", "Não"), "Não")</f>
        <v>Não</v>
      </c>
      <c r="R192"/>
      <c r="S192"/>
    </row>
    <row r="193" spans="1:19" x14ac:dyDescent="0.25">
      <c r="A193" s="31" t="s">
        <v>477</v>
      </c>
      <c r="B193" s="31" t="s">
        <v>299</v>
      </c>
      <c r="C193" s="31" t="s">
        <v>94</v>
      </c>
      <c r="D193" s="31" t="s">
        <v>310</v>
      </c>
      <c r="E193" s="31" t="s">
        <v>64</v>
      </c>
      <c r="F193" s="31" t="s">
        <v>65</v>
      </c>
      <c r="G193" s="31" t="s">
        <v>67</v>
      </c>
      <c r="H193">
        <v>1</v>
      </c>
      <c r="I193" s="31" t="s">
        <v>67</v>
      </c>
      <c r="J193" s="32" t="str">
        <f>MID(F193,2,1)</f>
        <v>0</v>
      </c>
      <c r="K193" s="32" t="str">
        <f>MID(F193,4,1)</f>
        <v>0</v>
      </c>
      <c r="L193" s="31" t="str">
        <f>IF(J193="0", IF(K193="0", "Sim", "Não"), "Não")</f>
        <v>Sim</v>
      </c>
      <c r="R193"/>
      <c r="S193"/>
    </row>
    <row r="194" spans="1:19" x14ac:dyDescent="0.25">
      <c r="A194" s="31" t="s">
        <v>477</v>
      </c>
      <c r="B194" s="31" t="s">
        <v>39</v>
      </c>
      <c r="C194" s="31" t="s">
        <v>68</v>
      </c>
      <c r="D194" s="31" t="s">
        <v>51</v>
      </c>
      <c r="E194" s="31" t="s">
        <v>64</v>
      </c>
      <c r="F194" s="31" t="s">
        <v>69</v>
      </c>
      <c r="G194" s="31" t="s">
        <v>66</v>
      </c>
      <c r="H194">
        <v>3</v>
      </c>
      <c r="I194" s="31" t="s">
        <v>66</v>
      </c>
      <c r="J194" s="32" t="str">
        <f>MID(F194,2,1)</f>
        <v>1</v>
      </c>
      <c r="K194" s="32" t="str">
        <f>MID(F194,4,1)</f>
        <v>1</v>
      </c>
      <c r="L194" s="31" t="str">
        <f>IF(J194="0", IF(K194="0", "Sim", "Não"), "Não")</f>
        <v>Não</v>
      </c>
      <c r="R194"/>
      <c r="S194"/>
    </row>
    <row r="195" spans="1:19" x14ac:dyDescent="0.25">
      <c r="A195" s="31" t="s">
        <v>176</v>
      </c>
      <c r="B195" s="31" t="s">
        <v>54</v>
      </c>
      <c r="C195" s="31" t="s">
        <v>70</v>
      </c>
      <c r="D195" s="31" t="s">
        <v>46</v>
      </c>
      <c r="E195" s="31" t="s">
        <v>64</v>
      </c>
      <c r="F195" s="31" t="s">
        <v>88</v>
      </c>
      <c r="G195" s="31" t="s">
        <v>67</v>
      </c>
      <c r="H195">
        <v>2</v>
      </c>
      <c r="I195" s="31" t="s">
        <v>67</v>
      </c>
      <c r="J195" s="32" t="str">
        <f>MID(F195,2,1)</f>
        <v>2</v>
      </c>
      <c r="K195" s="32" t="str">
        <f>MID(F195,4,1)</f>
        <v>0</v>
      </c>
      <c r="L195" s="31" t="str">
        <f>IF(J195="0", IF(K195="0", "Sim", "Não"), "Não")</f>
        <v>Não</v>
      </c>
      <c r="R195"/>
      <c r="S195"/>
    </row>
    <row r="196" spans="1:19" x14ac:dyDescent="0.25">
      <c r="A196" s="31" t="s">
        <v>176</v>
      </c>
      <c r="B196" s="31" t="s">
        <v>43</v>
      </c>
      <c r="C196" s="31" t="s">
        <v>78</v>
      </c>
      <c r="D196" s="31" t="s">
        <v>44</v>
      </c>
      <c r="E196" s="31" t="s">
        <v>64</v>
      </c>
      <c r="F196" s="31" t="s">
        <v>71</v>
      </c>
      <c r="G196" s="31" t="s">
        <v>67</v>
      </c>
      <c r="H196">
        <v>1</v>
      </c>
      <c r="I196" s="31" t="s">
        <v>67</v>
      </c>
      <c r="J196" s="32" t="str">
        <f>MID(F196,2,1)</f>
        <v>1</v>
      </c>
      <c r="K196" s="32" t="str">
        <f>MID(F196,4,1)</f>
        <v>0</v>
      </c>
      <c r="L196" s="31" t="str">
        <f>IF(J196="0", IF(K196="0", "Sim", "Não"), "Não")</f>
        <v>Não</v>
      </c>
      <c r="R196"/>
      <c r="S196"/>
    </row>
    <row r="197" spans="1:19" x14ac:dyDescent="0.25">
      <c r="A197" s="31" t="s">
        <v>176</v>
      </c>
      <c r="B197" s="31" t="s">
        <v>42</v>
      </c>
      <c r="C197" s="31" t="s">
        <v>78</v>
      </c>
      <c r="D197" s="31" t="s">
        <v>37</v>
      </c>
      <c r="E197" s="31" t="s">
        <v>64</v>
      </c>
      <c r="F197" s="31" t="s">
        <v>71</v>
      </c>
      <c r="G197" s="31" t="s">
        <v>67</v>
      </c>
      <c r="H197">
        <v>1</v>
      </c>
      <c r="I197" s="31" t="s">
        <v>67</v>
      </c>
      <c r="J197" s="32" t="str">
        <f>MID(F197,2,1)</f>
        <v>1</v>
      </c>
      <c r="K197" s="32" t="str">
        <f>MID(F197,4,1)</f>
        <v>0</v>
      </c>
      <c r="L197" s="31" t="str">
        <f>IF(J197="0", IF(K197="0", "Sim", "Não"), "Não")</f>
        <v>Não</v>
      </c>
      <c r="R197"/>
      <c r="S197"/>
    </row>
    <row r="198" spans="1:19" x14ac:dyDescent="0.25">
      <c r="A198" s="31" t="s">
        <v>206</v>
      </c>
      <c r="B198" s="31" t="s">
        <v>51</v>
      </c>
      <c r="C198" s="31" t="s">
        <v>70</v>
      </c>
      <c r="D198" s="31" t="s">
        <v>41</v>
      </c>
      <c r="E198" s="31" t="s">
        <v>64</v>
      </c>
      <c r="F198" s="31" t="s">
        <v>65</v>
      </c>
      <c r="G198" s="31" t="s">
        <v>67</v>
      </c>
      <c r="H198">
        <v>2</v>
      </c>
      <c r="I198" s="31" t="s">
        <v>67</v>
      </c>
      <c r="J198" s="32" t="str">
        <f>MID(F198,2,1)</f>
        <v>0</v>
      </c>
      <c r="K198" s="32" t="str">
        <f>MID(F198,4,1)</f>
        <v>0</v>
      </c>
      <c r="L198" s="31" t="str">
        <f>IF(J198="0", IF(K198="0", "Sim", "Não"), "Não")</f>
        <v>Sim</v>
      </c>
      <c r="R198"/>
      <c r="S198"/>
    </row>
    <row r="199" spans="1:19" x14ac:dyDescent="0.25">
      <c r="A199" s="31" t="s">
        <v>206</v>
      </c>
      <c r="B199" s="31" t="s">
        <v>39</v>
      </c>
      <c r="C199" s="31" t="s">
        <v>73</v>
      </c>
      <c r="D199" s="31" t="s">
        <v>44</v>
      </c>
      <c r="E199" s="31" t="s">
        <v>64</v>
      </c>
      <c r="F199" s="31" t="s">
        <v>71</v>
      </c>
      <c r="G199" s="31" t="s">
        <v>67</v>
      </c>
      <c r="H199">
        <v>2</v>
      </c>
      <c r="I199" s="31" t="s">
        <v>66</v>
      </c>
      <c r="J199" s="32" t="str">
        <f>MID(F199,2,1)</f>
        <v>1</v>
      </c>
      <c r="K199" s="32" t="str">
        <f>MID(F199,4,1)</f>
        <v>0</v>
      </c>
      <c r="L199" s="31" t="str">
        <f>IF(J199="0", IF(K199="0", "Sim", "Não"), "Não")</f>
        <v>Não</v>
      </c>
      <c r="R199"/>
      <c r="S199"/>
    </row>
    <row r="200" spans="1:19" x14ac:dyDescent="0.25">
      <c r="A200" s="31" t="s">
        <v>642</v>
      </c>
      <c r="B200" s="31" t="s">
        <v>250</v>
      </c>
      <c r="C200" s="31" t="s">
        <v>84</v>
      </c>
      <c r="D200" s="31" t="s">
        <v>245</v>
      </c>
      <c r="E200" s="31" t="s">
        <v>64</v>
      </c>
      <c r="F200" s="31" t="s">
        <v>65</v>
      </c>
      <c r="G200" s="31" t="s">
        <v>66</v>
      </c>
      <c r="H200">
        <v>4</v>
      </c>
      <c r="I200" s="31" t="s">
        <v>66</v>
      </c>
      <c r="J200" s="32" t="str">
        <f>MID(F200,2,1)</f>
        <v>0</v>
      </c>
      <c r="K200" s="32" t="str">
        <f>MID(F200,4,1)</f>
        <v>0</v>
      </c>
      <c r="L200" s="31" t="str">
        <f>IF(J200="0", IF(K200="0", "Sim", "Não"), "Não")</f>
        <v>Sim</v>
      </c>
      <c r="R200"/>
      <c r="S200"/>
    </row>
    <row r="201" spans="1:19" x14ac:dyDescent="0.25">
      <c r="A201" s="31" t="s">
        <v>642</v>
      </c>
      <c r="B201" s="31" t="s">
        <v>450</v>
      </c>
      <c r="C201" s="31" t="s">
        <v>82</v>
      </c>
      <c r="D201" s="31" t="s">
        <v>467</v>
      </c>
      <c r="E201" s="31" t="s">
        <v>64</v>
      </c>
      <c r="F201" s="31" t="s">
        <v>69</v>
      </c>
      <c r="G201" s="31" t="s">
        <v>66</v>
      </c>
      <c r="H201">
        <v>4</v>
      </c>
      <c r="I201" s="31" t="s">
        <v>66</v>
      </c>
      <c r="J201" s="32" t="str">
        <f>MID(F201,2,1)</f>
        <v>1</v>
      </c>
      <c r="K201" s="32" t="str">
        <f>MID(F201,4,1)</f>
        <v>1</v>
      </c>
      <c r="L201" s="31" t="str">
        <f>IF(J201="0", IF(K201="0", "Sim", "Não"), "Não")</f>
        <v>Não</v>
      </c>
      <c r="R201"/>
      <c r="S201"/>
    </row>
    <row r="202" spans="1:19" x14ac:dyDescent="0.25">
      <c r="A202" s="31" t="s">
        <v>642</v>
      </c>
      <c r="B202" s="31" t="s">
        <v>244</v>
      </c>
      <c r="C202" s="31" t="s">
        <v>78</v>
      </c>
      <c r="D202" s="31" t="s">
        <v>256</v>
      </c>
      <c r="E202" s="31" t="s">
        <v>64</v>
      </c>
      <c r="F202" s="31" t="s">
        <v>65</v>
      </c>
      <c r="G202" s="31" t="s">
        <v>67</v>
      </c>
      <c r="H202">
        <v>1</v>
      </c>
      <c r="I202" s="31" t="s">
        <v>67</v>
      </c>
      <c r="J202" s="32" t="str">
        <f>MID(F202,2,1)</f>
        <v>0</v>
      </c>
      <c r="K202" s="32" t="str">
        <f>MID(F202,4,1)</f>
        <v>0</v>
      </c>
      <c r="L202" s="31" t="str">
        <f>IF(J202="0", IF(K202="0", "Sim", "Não"), "Não")</f>
        <v>Sim</v>
      </c>
      <c r="R202"/>
      <c r="S202"/>
    </row>
    <row r="203" spans="1:19" x14ac:dyDescent="0.25">
      <c r="A203" s="31" t="s">
        <v>642</v>
      </c>
      <c r="B203" s="31" t="s">
        <v>451</v>
      </c>
      <c r="C203" s="31" t="s">
        <v>74</v>
      </c>
      <c r="D203" s="31" t="s">
        <v>456</v>
      </c>
      <c r="E203" s="31" t="s">
        <v>64</v>
      </c>
      <c r="F203" s="31" t="s">
        <v>65</v>
      </c>
      <c r="G203" s="31" t="s">
        <v>66</v>
      </c>
      <c r="H203">
        <v>3</v>
      </c>
      <c r="I203" s="31" t="s">
        <v>66</v>
      </c>
      <c r="J203" s="32" t="str">
        <f>MID(F203,2,1)</f>
        <v>0</v>
      </c>
      <c r="K203" s="32" t="str">
        <f>MID(F203,4,1)</f>
        <v>0</v>
      </c>
      <c r="L203" s="31" t="str">
        <f>IF(J203="0", IF(K203="0", "Sim", "Não"), "Não")</f>
        <v>Sim</v>
      </c>
      <c r="R203"/>
      <c r="S203"/>
    </row>
    <row r="204" spans="1:19" x14ac:dyDescent="0.25">
      <c r="A204" s="31" t="s">
        <v>642</v>
      </c>
      <c r="B204" s="31" t="s">
        <v>246</v>
      </c>
      <c r="C204" s="31" t="s">
        <v>73</v>
      </c>
      <c r="D204" s="31" t="s">
        <v>248</v>
      </c>
      <c r="E204" s="31" t="s">
        <v>64</v>
      </c>
      <c r="F204" s="31" t="s">
        <v>69</v>
      </c>
      <c r="G204" s="31" t="s">
        <v>67</v>
      </c>
      <c r="H204">
        <v>2</v>
      </c>
      <c r="I204" s="31" t="s">
        <v>66</v>
      </c>
      <c r="J204" s="32" t="str">
        <f>MID(F204,2,1)</f>
        <v>1</v>
      </c>
      <c r="K204" s="32" t="str">
        <f>MID(F204,4,1)</f>
        <v>1</v>
      </c>
      <c r="L204" s="31" t="str">
        <f>IF(J204="0", IF(K204="0", "Sim", "Não"), "Não")</f>
        <v>Não</v>
      </c>
      <c r="R204"/>
      <c r="S204"/>
    </row>
    <row r="205" spans="1:19" x14ac:dyDescent="0.25">
      <c r="A205" s="31" t="s">
        <v>642</v>
      </c>
      <c r="B205" s="31" t="s">
        <v>445</v>
      </c>
      <c r="C205" s="31" t="s">
        <v>81</v>
      </c>
      <c r="D205" s="31" t="s">
        <v>448</v>
      </c>
      <c r="E205" s="31" t="s">
        <v>64</v>
      </c>
      <c r="F205" s="31" t="s">
        <v>65</v>
      </c>
      <c r="G205" s="31" t="s">
        <v>67</v>
      </c>
      <c r="H205">
        <v>0</v>
      </c>
      <c r="I205" s="31" t="s">
        <v>67</v>
      </c>
      <c r="J205" s="32" t="str">
        <f>MID(F205,2,1)</f>
        <v>0</v>
      </c>
      <c r="K205" s="32" t="str">
        <f>MID(F205,4,1)</f>
        <v>0</v>
      </c>
      <c r="L205" s="31" t="str">
        <f>IF(J205="0", IF(K205="0", "Sim", "Não"), "Não")</f>
        <v>Sim</v>
      </c>
      <c r="R205"/>
      <c r="S205"/>
    </row>
    <row r="206" spans="1:19" x14ac:dyDescent="0.25">
      <c r="A206" s="31" t="s">
        <v>642</v>
      </c>
      <c r="B206" s="31" t="s">
        <v>253</v>
      </c>
      <c r="C206" s="31" t="s">
        <v>81</v>
      </c>
      <c r="D206" s="31" t="s">
        <v>252</v>
      </c>
      <c r="E206" s="31" t="s">
        <v>64</v>
      </c>
      <c r="F206" s="31" t="s">
        <v>65</v>
      </c>
      <c r="G206" s="31" t="s">
        <v>67</v>
      </c>
      <c r="H206">
        <v>0</v>
      </c>
      <c r="I206" s="31" t="s">
        <v>67</v>
      </c>
      <c r="J206" s="32" t="str">
        <f>MID(F206,2,1)</f>
        <v>0</v>
      </c>
      <c r="K206" s="32" t="str">
        <f>MID(F206,4,1)</f>
        <v>0</v>
      </c>
      <c r="L206" s="31" t="str">
        <f>IF(J206="0", IF(K206="0", "Sim", "Não"), "Não")</f>
        <v>Sim</v>
      </c>
      <c r="R206"/>
      <c r="S206"/>
    </row>
    <row r="207" spans="1:19" x14ac:dyDescent="0.25">
      <c r="A207" s="31" t="s">
        <v>642</v>
      </c>
      <c r="B207" s="31" t="s">
        <v>449</v>
      </c>
      <c r="C207" s="31" t="s">
        <v>101</v>
      </c>
      <c r="D207" s="31" t="s">
        <v>455</v>
      </c>
      <c r="E207" s="31" t="s">
        <v>64</v>
      </c>
      <c r="F207" s="31" t="s">
        <v>72</v>
      </c>
      <c r="G207" s="31" t="s">
        <v>67</v>
      </c>
      <c r="H207">
        <v>2</v>
      </c>
      <c r="I207" s="31" t="s">
        <v>67</v>
      </c>
      <c r="J207" s="32" t="str">
        <f>MID(F207,2,1)</f>
        <v>0</v>
      </c>
      <c r="K207" s="32" t="str">
        <f>MID(F207,4,1)</f>
        <v>1</v>
      </c>
      <c r="L207" s="31" t="str">
        <f>IF(J207="0", IF(K207="0", "Sim", "Não"), "Não")</f>
        <v>Não</v>
      </c>
      <c r="R207"/>
      <c r="S207"/>
    </row>
    <row r="208" spans="1:19" x14ac:dyDescent="0.25">
      <c r="A208" s="31" t="s">
        <v>642</v>
      </c>
      <c r="B208" s="31" t="s">
        <v>452</v>
      </c>
      <c r="C208" s="31" t="s">
        <v>89</v>
      </c>
      <c r="D208" s="31" t="s">
        <v>447</v>
      </c>
      <c r="E208" s="31" t="s">
        <v>64</v>
      </c>
      <c r="F208" s="31" t="s">
        <v>159</v>
      </c>
      <c r="G208" s="31" t="s">
        <v>66</v>
      </c>
      <c r="H208">
        <v>5</v>
      </c>
      <c r="I208" s="31" t="s">
        <v>66</v>
      </c>
      <c r="J208" s="32" t="str">
        <f>MID(F208,2,1)</f>
        <v>2</v>
      </c>
      <c r="K208" s="32" t="str">
        <f>MID(F208,4,1)</f>
        <v>2</v>
      </c>
      <c r="L208" s="31" t="str">
        <f>IF(J208="0", IF(K208="0", "Sim", "Não"), "Não")</f>
        <v>Não</v>
      </c>
      <c r="R208"/>
      <c r="S208"/>
    </row>
    <row r="209" spans="1:19" x14ac:dyDescent="0.25">
      <c r="A209" s="31" t="s">
        <v>642</v>
      </c>
      <c r="B209" s="31" t="s">
        <v>464</v>
      </c>
      <c r="C209" s="31" t="s">
        <v>68</v>
      </c>
      <c r="D209" s="31" t="s">
        <v>459</v>
      </c>
      <c r="E209" s="31" t="s">
        <v>64</v>
      </c>
      <c r="F209" s="31" t="s">
        <v>65</v>
      </c>
      <c r="G209" s="31" t="s">
        <v>66</v>
      </c>
      <c r="H209">
        <v>3</v>
      </c>
      <c r="I209" s="31" t="s">
        <v>66</v>
      </c>
      <c r="J209" s="32" t="str">
        <f>MID(F209,2,1)</f>
        <v>0</v>
      </c>
      <c r="K209" s="32" t="str">
        <f>MID(F209,4,1)</f>
        <v>0</v>
      </c>
      <c r="L209" s="31" t="str">
        <f>IF(J209="0", IF(K209="0", "Sim", "Não"), "Não")</f>
        <v>Sim</v>
      </c>
      <c r="R209"/>
      <c r="S209"/>
    </row>
    <row r="210" spans="1:19" x14ac:dyDescent="0.25">
      <c r="A210" s="31" t="s">
        <v>642</v>
      </c>
      <c r="B210" s="31" t="s">
        <v>469</v>
      </c>
      <c r="C210" s="31" t="s">
        <v>78</v>
      </c>
      <c r="D210" s="31" t="s">
        <v>454</v>
      </c>
      <c r="E210" s="31" t="s">
        <v>64</v>
      </c>
      <c r="F210" s="31" t="s">
        <v>71</v>
      </c>
      <c r="G210" s="31" t="s">
        <v>67</v>
      </c>
      <c r="H210">
        <v>1</v>
      </c>
      <c r="I210" s="31" t="s">
        <v>67</v>
      </c>
      <c r="J210" s="32" t="str">
        <f>MID(F210,2,1)</f>
        <v>1</v>
      </c>
      <c r="K210" s="32" t="str">
        <f>MID(F210,4,1)</f>
        <v>0</v>
      </c>
      <c r="L210" s="31" t="str">
        <f>IF(J210="0", IF(K210="0", "Sim", "Não"), "Não")</f>
        <v>Não</v>
      </c>
      <c r="R210"/>
      <c r="S210"/>
    </row>
    <row r="211" spans="1:19" x14ac:dyDescent="0.25">
      <c r="A211" s="31" t="s">
        <v>642</v>
      </c>
      <c r="B211" s="31" t="s">
        <v>468</v>
      </c>
      <c r="C211" s="31" t="s">
        <v>73</v>
      </c>
      <c r="D211" s="31" t="s">
        <v>465</v>
      </c>
      <c r="E211" s="31" t="s">
        <v>64</v>
      </c>
      <c r="F211" s="31" t="s">
        <v>69</v>
      </c>
      <c r="G211" s="31" t="s">
        <v>67</v>
      </c>
      <c r="H211">
        <v>2</v>
      </c>
      <c r="I211" s="31" t="s">
        <v>66</v>
      </c>
      <c r="J211" s="32" t="str">
        <f>MID(F211,2,1)</f>
        <v>1</v>
      </c>
      <c r="K211" s="32" t="str">
        <f>MID(F211,4,1)</f>
        <v>1</v>
      </c>
      <c r="L211" s="31" t="str">
        <f>IF(J211="0", IF(K211="0", "Sim", "Não"), "Não")</f>
        <v>Não</v>
      </c>
      <c r="R211"/>
      <c r="S211"/>
    </row>
    <row r="212" spans="1:19" x14ac:dyDescent="0.25">
      <c r="A212" s="31" t="s">
        <v>642</v>
      </c>
      <c r="B212" s="31" t="s">
        <v>462</v>
      </c>
      <c r="C212" s="31" t="s">
        <v>73</v>
      </c>
      <c r="D212" s="31" t="s">
        <v>466</v>
      </c>
      <c r="E212" s="31" t="s">
        <v>64</v>
      </c>
      <c r="F212" s="31" t="s">
        <v>65</v>
      </c>
      <c r="G212" s="31" t="s">
        <v>67</v>
      </c>
      <c r="H212">
        <v>2</v>
      </c>
      <c r="I212" s="31" t="s">
        <v>66</v>
      </c>
      <c r="J212" s="32" t="str">
        <f>MID(F212,2,1)</f>
        <v>0</v>
      </c>
      <c r="K212" s="32" t="str">
        <f>MID(F212,4,1)</f>
        <v>0</v>
      </c>
      <c r="L212" s="31" t="str">
        <f>IF(J212="0", IF(K212="0", "Sim", "Não"), "Não")</f>
        <v>Sim</v>
      </c>
      <c r="R212"/>
      <c r="S212"/>
    </row>
    <row r="213" spans="1:19" x14ac:dyDescent="0.25">
      <c r="A213" s="31" t="s">
        <v>642</v>
      </c>
      <c r="B213" s="31" t="s">
        <v>453</v>
      </c>
      <c r="C213" s="31" t="s">
        <v>81</v>
      </c>
      <c r="D213" s="31" t="s">
        <v>461</v>
      </c>
      <c r="E213" s="31" t="s">
        <v>64</v>
      </c>
      <c r="F213" s="31" t="s">
        <v>65</v>
      </c>
      <c r="G213" s="31" t="s">
        <v>67</v>
      </c>
      <c r="H213">
        <v>0</v>
      </c>
      <c r="I213" s="31" t="s">
        <v>67</v>
      </c>
      <c r="J213" s="32" t="str">
        <f>MID(F213,2,1)</f>
        <v>0</v>
      </c>
      <c r="K213" s="32" t="str">
        <f>MID(F213,4,1)</f>
        <v>0</v>
      </c>
      <c r="L213" s="31" t="str">
        <f>IF(J213="0", IF(K213="0", "Sim", "Não"), "Não")</f>
        <v>Sim</v>
      </c>
      <c r="R213"/>
      <c r="S213"/>
    </row>
    <row r="214" spans="1:19" x14ac:dyDescent="0.25">
      <c r="A214" s="31" t="s">
        <v>642</v>
      </c>
      <c r="B214" s="31" t="s">
        <v>457</v>
      </c>
      <c r="C214" s="31" t="s">
        <v>78</v>
      </c>
      <c r="D214" s="31" t="s">
        <v>458</v>
      </c>
      <c r="E214" s="31" t="s">
        <v>64</v>
      </c>
      <c r="F214" s="31" t="s">
        <v>71</v>
      </c>
      <c r="G214" s="31" t="s">
        <v>67</v>
      </c>
      <c r="H214">
        <v>1</v>
      </c>
      <c r="I214" s="31" t="s">
        <v>67</v>
      </c>
      <c r="J214" s="32" t="str">
        <f>MID(F214,2,1)</f>
        <v>1</v>
      </c>
      <c r="K214" s="32" t="str">
        <f>MID(F214,4,1)</f>
        <v>0</v>
      </c>
      <c r="L214" s="31" t="str">
        <f>IF(J214="0", IF(K214="0", "Sim", "Não"), "Não")</f>
        <v>Não</v>
      </c>
      <c r="R214"/>
      <c r="S214"/>
    </row>
    <row r="215" spans="1:19" x14ac:dyDescent="0.25">
      <c r="A215" s="31" t="s">
        <v>642</v>
      </c>
      <c r="B215" s="31" t="s">
        <v>460</v>
      </c>
      <c r="C215" s="31" t="s">
        <v>94</v>
      </c>
      <c r="D215" s="31" t="s">
        <v>463</v>
      </c>
      <c r="E215" s="31" t="s">
        <v>64</v>
      </c>
      <c r="F215" s="31" t="s">
        <v>72</v>
      </c>
      <c r="G215" s="31" t="s">
        <v>67</v>
      </c>
      <c r="H215">
        <v>1</v>
      </c>
      <c r="I215" s="31" t="s">
        <v>67</v>
      </c>
      <c r="J215" s="32" t="str">
        <f>MID(F215,2,1)</f>
        <v>0</v>
      </c>
      <c r="K215" s="32" t="str">
        <f>MID(F215,4,1)</f>
        <v>1</v>
      </c>
      <c r="L215" s="31" t="str">
        <f>IF(J215="0", IF(K215="0", "Sim", "Não"), "Não")</f>
        <v>Não</v>
      </c>
      <c r="R215"/>
      <c r="S215"/>
    </row>
    <row r="216" spans="1:19" x14ac:dyDescent="0.25">
      <c r="A216" s="31" t="s">
        <v>370</v>
      </c>
      <c r="B216" s="31" t="s">
        <v>326</v>
      </c>
      <c r="C216" s="31" t="s">
        <v>177</v>
      </c>
      <c r="D216" s="31" t="s">
        <v>319</v>
      </c>
      <c r="E216" s="31" t="s">
        <v>64</v>
      </c>
      <c r="F216" s="31" t="s">
        <v>75</v>
      </c>
      <c r="G216" s="31" t="s">
        <v>66</v>
      </c>
      <c r="H216">
        <v>4</v>
      </c>
      <c r="I216" s="31" t="s">
        <v>66</v>
      </c>
      <c r="J216" s="32" t="str">
        <f>MID(F216,2,1)</f>
        <v>1</v>
      </c>
      <c r="K216" s="32" t="str">
        <f>MID(F216,4,1)</f>
        <v>2</v>
      </c>
      <c r="L216" s="31" t="str">
        <f>IF(J216="0", IF(K216="0", "Sim", "Não"), "Não")</f>
        <v>Não</v>
      </c>
      <c r="R216"/>
      <c r="S216"/>
    </row>
    <row r="217" spans="1:19" x14ac:dyDescent="0.25">
      <c r="A217" s="31" t="s">
        <v>370</v>
      </c>
      <c r="B217" s="31" t="s">
        <v>524</v>
      </c>
      <c r="C217" s="31" t="s">
        <v>81</v>
      </c>
      <c r="D217" s="31" t="s">
        <v>526</v>
      </c>
      <c r="E217" s="31" t="s">
        <v>64</v>
      </c>
      <c r="F217" s="31" t="s">
        <v>65</v>
      </c>
      <c r="G217" s="31" t="s">
        <v>67</v>
      </c>
      <c r="H217">
        <v>0</v>
      </c>
      <c r="I217" s="31" t="s">
        <v>67</v>
      </c>
      <c r="J217" s="32" t="str">
        <f>MID(F217,2,1)</f>
        <v>0</v>
      </c>
      <c r="K217" s="32" t="str">
        <f>MID(F217,4,1)</f>
        <v>0</v>
      </c>
      <c r="L217" s="31" t="str">
        <f>IF(J217="0", IF(K217="0", "Sim", "Não"), "Não")</f>
        <v>Sim</v>
      </c>
      <c r="R217"/>
      <c r="S217"/>
    </row>
    <row r="218" spans="1:19" x14ac:dyDescent="0.25">
      <c r="A218" s="31" t="s">
        <v>370</v>
      </c>
      <c r="B218" s="31" t="s">
        <v>54</v>
      </c>
      <c r="C218" s="31" t="s">
        <v>78</v>
      </c>
      <c r="D218" s="31" t="s">
        <v>52</v>
      </c>
      <c r="E218" s="31" t="s">
        <v>64</v>
      </c>
      <c r="F218" s="31" t="s">
        <v>65</v>
      </c>
      <c r="G218" s="31" t="s">
        <v>67</v>
      </c>
      <c r="H218">
        <v>1</v>
      </c>
      <c r="I218" s="31" t="s">
        <v>67</v>
      </c>
      <c r="J218" s="32" t="str">
        <f>MID(F218,2,1)</f>
        <v>0</v>
      </c>
      <c r="K218" s="32" t="str">
        <f>MID(F218,4,1)</f>
        <v>0</v>
      </c>
      <c r="L218" s="31" t="str">
        <f>IF(J218="0", IF(K218="0", "Sim", "Não"), "Não")</f>
        <v>Sim</v>
      </c>
      <c r="R218"/>
      <c r="S218"/>
    </row>
    <row r="219" spans="1:19" x14ac:dyDescent="0.25">
      <c r="A219" s="31" t="s">
        <v>370</v>
      </c>
      <c r="B219" s="31" t="s">
        <v>573</v>
      </c>
      <c r="C219" s="31" t="s">
        <v>101</v>
      </c>
      <c r="D219" s="31" t="s">
        <v>571</v>
      </c>
      <c r="E219" s="31" t="s">
        <v>64</v>
      </c>
      <c r="F219" s="31" t="s">
        <v>92</v>
      </c>
      <c r="G219" s="31" t="s">
        <v>67</v>
      </c>
      <c r="H219">
        <v>2</v>
      </c>
      <c r="I219" s="31" t="s">
        <v>67</v>
      </c>
      <c r="J219" s="32" t="str">
        <f>MID(F219,2,1)</f>
        <v>0</v>
      </c>
      <c r="K219" s="32" t="str">
        <f>MID(F219,4,1)</f>
        <v>2</v>
      </c>
      <c r="L219" s="31" t="str">
        <f>IF(J219="0", IF(K219="0", "Sim", "Não"), "Não")</f>
        <v>Não</v>
      </c>
      <c r="R219"/>
      <c r="S219"/>
    </row>
    <row r="220" spans="1:19" x14ac:dyDescent="0.25">
      <c r="A220" s="31" t="s">
        <v>370</v>
      </c>
      <c r="B220" s="31" t="s">
        <v>284</v>
      </c>
      <c r="C220" s="31" t="s">
        <v>78</v>
      </c>
      <c r="D220" s="31" t="s">
        <v>295</v>
      </c>
      <c r="E220" s="31" t="s">
        <v>64</v>
      </c>
      <c r="F220" s="31" t="s">
        <v>65</v>
      </c>
      <c r="G220" s="31" t="s">
        <v>67</v>
      </c>
      <c r="H220">
        <v>1</v>
      </c>
      <c r="I220" s="31" t="s">
        <v>67</v>
      </c>
      <c r="J220" s="32" t="str">
        <f>MID(F220,2,1)</f>
        <v>0</v>
      </c>
      <c r="K220" s="32" t="str">
        <f>MID(F220,4,1)</f>
        <v>0</v>
      </c>
      <c r="L220" s="31" t="str">
        <f>IF(J220="0", IF(K220="0", "Sim", "Não"), "Não")</f>
        <v>Sim</v>
      </c>
      <c r="R220"/>
      <c r="S220"/>
    </row>
    <row r="221" spans="1:19" x14ac:dyDescent="0.25">
      <c r="A221" s="31" t="s">
        <v>370</v>
      </c>
      <c r="B221" s="31" t="s">
        <v>463</v>
      </c>
      <c r="C221" s="31" t="s">
        <v>63</v>
      </c>
      <c r="D221" s="31" t="s">
        <v>466</v>
      </c>
      <c r="E221" s="31" t="s">
        <v>64</v>
      </c>
      <c r="F221" s="31" t="s">
        <v>185</v>
      </c>
      <c r="G221" s="31" t="s">
        <v>66</v>
      </c>
      <c r="H221">
        <v>3</v>
      </c>
      <c r="I221" s="31" t="s">
        <v>67</v>
      </c>
      <c r="J221" s="32" t="str">
        <f>MID(F221,2,1)</f>
        <v>0</v>
      </c>
      <c r="K221" s="32" t="str">
        <f>MID(F221,4,1)</f>
        <v>3</v>
      </c>
      <c r="L221" s="31" t="str">
        <f>IF(J221="0", IF(K221="0", "Sim", "Não"), "Não")</f>
        <v>Não</v>
      </c>
      <c r="R221"/>
      <c r="S221"/>
    </row>
    <row r="222" spans="1:19" x14ac:dyDescent="0.25">
      <c r="A222" s="31" t="s">
        <v>370</v>
      </c>
      <c r="B222" s="31" t="s">
        <v>495</v>
      </c>
      <c r="C222" s="31" t="s">
        <v>74</v>
      </c>
      <c r="D222" s="31" t="s">
        <v>487</v>
      </c>
      <c r="E222" s="31" t="s">
        <v>64</v>
      </c>
      <c r="F222" s="31" t="s">
        <v>92</v>
      </c>
      <c r="G222" s="31" t="s">
        <v>66</v>
      </c>
      <c r="H222">
        <v>3</v>
      </c>
      <c r="I222" s="31" t="s">
        <v>66</v>
      </c>
      <c r="J222" s="32" t="str">
        <f>MID(F222,2,1)</f>
        <v>0</v>
      </c>
      <c r="K222" s="32" t="str">
        <f>MID(F222,4,1)</f>
        <v>2</v>
      </c>
      <c r="L222" s="31" t="str">
        <f>IF(J222="0", IF(K222="0", "Sim", "Não"), "Não")</f>
        <v>Não</v>
      </c>
      <c r="R222"/>
      <c r="S222"/>
    </row>
    <row r="223" spans="1:19" x14ac:dyDescent="0.25">
      <c r="A223" s="31" t="s">
        <v>370</v>
      </c>
      <c r="B223" s="31" t="s">
        <v>37</v>
      </c>
      <c r="C223" s="31" t="s">
        <v>82</v>
      </c>
      <c r="D223" s="31" t="s">
        <v>51</v>
      </c>
      <c r="E223" s="31" t="s">
        <v>64</v>
      </c>
      <c r="F223" s="31" t="s">
        <v>83</v>
      </c>
      <c r="G223" s="31" t="s">
        <v>66</v>
      </c>
      <c r="H223">
        <v>4</v>
      </c>
      <c r="I223" s="31" t="s">
        <v>66</v>
      </c>
      <c r="J223" s="32" t="str">
        <f>MID(F223,2,1)</f>
        <v>2</v>
      </c>
      <c r="K223" s="32" t="str">
        <f>MID(F223,4,1)</f>
        <v>1</v>
      </c>
      <c r="L223" s="31" t="str">
        <f>IF(J223="0", IF(K223="0", "Sim", "Não"), "Não")</f>
        <v>Não</v>
      </c>
      <c r="R223"/>
      <c r="S223"/>
    </row>
    <row r="224" spans="1:19" x14ac:dyDescent="0.25">
      <c r="A224" s="31" t="s">
        <v>370</v>
      </c>
      <c r="B224" s="31" t="s">
        <v>562</v>
      </c>
      <c r="C224" s="31" t="s">
        <v>91</v>
      </c>
      <c r="D224" s="31" t="s">
        <v>556</v>
      </c>
      <c r="E224" s="31" t="s">
        <v>64</v>
      </c>
      <c r="F224" s="31" t="s">
        <v>69</v>
      </c>
      <c r="G224" s="31" t="s">
        <v>66</v>
      </c>
      <c r="H224">
        <v>5</v>
      </c>
      <c r="I224" s="31" t="s">
        <v>66</v>
      </c>
      <c r="J224" s="32" t="str">
        <f>MID(F224,2,1)</f>
        <v>1</v>
      </c>
      <c r="K224" s="32" t="str">
        <f>MID(F224,4,1)</f>
        <v>1</v>
      </c>
      <c r="L224" s="31" t="str">
        <f>IF(J224="0", IF(K224="0", "Sim", "Não"), "Não")</f>
        <v>Não</v>
      </c>
      <c r="R224"/>
      <c r="S224"/>
    </row>
    <row r="225" spans="1:19" x14ac:dyDescent="0.25">
      <c r="A225" s="31" t="s">
        <v>370</v>
      </c>
      <c r="B225" s="31" t="s">
        <v>314</v>
      </c>
      <c r="C225" s="31" t="s">
        <v>94</v>
      </c>
      <c r="D225" s="31" t="s">
        <v>301</v>
      </c>
      <c r="E225" s="31" t="s">
        <v>64</v>
      </c>
      <c r="F225" s="31" t="s">
        <v>72</v>
      </c>
      <c r="G225" s="31" t="s">
        <v>67</v>
      </c>
      <c r="H225">
        <v>1</v>
      </c>
      <c r="I225" s="31" t="s">
        <v>67</v>
      </c>
      <c r="J225" s="32" t="str">
        <f>MID(F225,2,1)</f>
        <v>0</v>
      </c>
      <c r="K225" s="32" t="str">
        <f>MID(F225,4,1)</f>
        <v>1</v>
      </c>
      <c r="L225" s="31" t="str">
        <f>IF(J225="0", IF(K225="0", "Sim", "Não"), "Não")</f>
        <v>Não</v>
      </c>
      <c r="R225"/>
      <c r="S225"/>
    </row>
    <row r="226" spans="1:19" x14ac:dyDescent="0.25">
      <c r="A226" s="31" t="s">
        <v>370</v>
      </c>
      <c r="B226" s="31" t="s">
        <v>570</v>
      </c>
      <c r="C226" s="31" t="s">
        <v>73</v>
      </c>
      <c r="D226" s="31" t="s">
        <v>572</v>
      </c>
      <c r="E226" s="31" t="s">
        <v>64</v>
      </c>
      <c r="F226" s="31" t="s">
        <v>72</v>
      </c>
      <c r="G226" s="31" t="s">
        <v>67</v>
      </c>
      <c r="H226">
        <v>2</v>
      </c>
      <c r="I226" s="31" t="s">
        <v>66</v>
      </c>
      <c r="J226" s="32" t="str">
        <f>MID(F226,2,1)</f>
        <v>0</v>
      </c>
      <c r="K226" s="32" t="str">
        <f>MID(F226,4,1)</f>
        <v>1</v>
      </c>
      <c r="L226" s="31" t="str">
        <f>IF(J226="0", IF(K226="0", "Sim", "Não"), "Não")</f>
        <v>Não</v>
      </c>
      <c r="R226"/>
      <c r="S226"/>
    </row>
    <row r="227" spans="1:19" x14ac:dyDescent="0.25">
      <c r="A227" s="31" t="s">
        <v>589</v>
      </c>
      <c r="B227" s="31" t="s">
        <v>573</v>
      </c>
      <c r="C227" s="31" t="s">
        <v>73</v>
      </c>
      <c r="D227" s="31" t="s">
        <v>567</v>
      </c>
      <c r="E227" s="31" t="s">
        <v>64</v>
      </c>
      <c r="F227" s="31" t="s">
        <v>69</v>
      </c>
      <c r="G227" s="31" t="s">
        <v>67</v>
      </c>
      <c r="H227">
        <v>2</v>
      </c>
      <c r="I227" s="31" t="s">
        <v>66</v>
      </c>
      <c r="J227" s="32" t="str">
        <f>MID(F227,2,1)</f>
        <v>1</v>
      </c>
      <c r="K227" s="32" t="str">
        <f>MID(F227,4,1)</f>
        <v>1</v>
      </c>
      <c r="L227" s="31" t="str">
        <f>IF(J227="0", IF(K227="0", "Sim", "Não"), "Não")</f>
        <v>Não</v>
      </c>
      <c r="R227"/>
      <c r="S227"/>
    </row>
    <row r="228" spans="1:19" x14ac:dyDescent="0.25">
      <c r="A228" s="31" t="s">
        <v>533</v>
      </c>
      <c r="B228" s="31" t="s">
        <v>318</v>
      </c>
      <c r="C228" s="31" t="s">
        <v>74</v>
      </c>
      <c r="D228" s="31" t="s">
        <v>317</v>
      </c>
      <c r="E228" s="31" t="s">
        <v>64</v>
      </c>
      <c r="F228" s="31" t="s">
        <v>69</v>
      </c>
      <c r="G228" s="31" t="s">
        <v>66</v>
      </c>
      <c r="H228">
        <v>3</v>
      </c>
      <c r="I228" s="31" t="s">
        <v>66</v>
      </c>
      <c r="J228" s="32" t="str">
        <f>MID(F228,2,1)</f>
        <v>1</v>
      </c>
      <c r="K228" s="32" t="str">
        <f>MID(F228,4,1)</f>
        <v>1</v>
      </c>
      <c r="L228" s="31" t="str">
        <f>IF(J228="0", IF(K228="0", "Sim", "Não"), "Não")</f>
        <v>Não</v>
      </c>
      <c r="R228"/>
      <c r="S228"/>
    </row>
    <row r="229" spans="1:19" x14ac:dyDescent="0.25">
      <c r="A229" s="31" t="s">
        <v>533</v>
      </c>
      <c r="B229" s="31" t="s">
        <v>241</v>
      </c>
      <c r="C229" s="31" t="s">
        <v>78</v>
      </c>
      <c r="D229" s="31" t="s">
        <v>250</v>
      </c>
      <c r="E229" s="31" t="s">
        <v>64</v>
      </c>
      <c r="F229" s="31" t="s">
        <v>65</v>
      </c>
      <c r="G229" s="31" t="s">
        <v>67</v>
      </c>
      <c r="H229">
        <v>1</v>
      </c>
      <c r="I229" s="31" t="s">
        <v>67</v>
      </c>
      <c r="J229" s="32" t="str">
        <f>MID(F229,2,1)</f>
        <v>0</v>
      </c>
      <c r="K229" s="32" t="str">
        <f>MID(F229,4,1)</f>
        <v>0</v>
      </c>
      <c r="L229" s="31" t="str">
        <f>IF(J229="0", IF(K229="0", "Sim", "Não"), "Não")</f>
        <v>Sim</v>
      </c>
      <c r="R229"/>
      <c r="S229"/>
    </row>
    <row r="230" spans="1:19" x14ac:dyDescent="0.25">
      <c r="A230" s="31" t="s">
        <v>533</v>
      </c>
      <c r="B230" s="31" t="s">
        <v>45</v>
      </c>
      <c r="C230" s="31" t="s">
        <v>68</v>
      </c>
      <c r="D230" s="31" t="s">
        <v>44</v>
      </c>
      <c r="E230" s="31" t="s">
        <v>64</v>
      </c>
      <c r="F230" s="31" t="s">
        <v>71</v>
      </c>
      <c r="G230" s="31" t="s">
        <v>66</v>
      </c>
      <c r="H230">
        <v>3</v>
      </c>
      <c r="I230" s="31" t="s">
        <v>66</v>
      </c>
      <c r="J230" s="32" t="str">
        <f>MID(F230,2,1)</f>
        <v>1</v>
      </c>
      <c r="K230" s="32" t="str">
        <f>MID(F230,4,1)</f>
        <v>0</v>
      </c>
      <c r="L230" s="31" t="str">
        <f>IF(J230="0", IF(K230="0", "Sim", "Não"), "Não")</f>
        <v>Não</v>
      </c>
      <c r="R230"/>
      <c r="S230"/>
    </row>
    <row r="231" spans="1:19" x14ac:dyDescent="0.25">
      <c r="A231" s="31" t="s">
        <v>533</v>
      </c>
      <c r="B231" s="31" t="s">
        <v>288</v>
      </c>
      <c r="C231" s="31" t="s">
        <v>68</v>
      </c>
      <c r="D231" s="31" t="s">
        <v>281</v>
      </c>
      <c r="E231" s="31" t="s">
        <v>64</v>
      </c>
      <c r="F231" s="31" t="s">
        <v>65</v>
      </c>
      <c r="G231" s="31" t="s">
        <v>66</v>
      </c>
      <c r="H231">
        <v>3</v>
      </c>
      <c r="I231" s="31" t="s">
        <v>66</v>
      </c>
      <c r="J231" s="32" t="str">
        <f>MID(F231,2,1)</f>
        <v>0</v>
      </c>
      <c r="K231" s="32" t="str">
        <f>MID(F231,4,1)</f>
        <v>0</v>
      </c>
      <c r="L231" s="31" t="str">
        <f>IF(J231="0", IF(K231="0", "Sim", "Não"), "Não")</f>
        <v>Sim</v>
      </c>
      <c r="R231"/>
      <c r="S231"/>
    </row>
    <row r="232" spans="1:19" x14ac:dyDescent="0.25">
      <c r="A232" s="31" t="s">
        <v>533</v>
      </c>
      <c r="B232" s="31" t="s">
        <v>455</v>
      </c>
      <c r="C232" s="31" t="s">
        <v>94</v>
      </c>
      <c r="D232" s="31" t="s">
        <v>454</v>
      </c>
      <c r="E232" s="31" t="s">
        <v>64</v>
      </c>
      <c r="F232" s="31" t="s">
        <v>65</v>
      </c>
      <c r="G232" s="31" t="s">
        <v>67</v>
      </c>
      <c r="H232">
        <v>1</v>
      </c>
      <c r="I232" s="31" t="s">
        <v>67</v>
      </c>
      <c r="J232" s="32" t="str">
        <f>MID(F232,2,1)</f>
        <v>0</v>
      </c>
      <c r="K232" s="32" t="str">
        <f>MID(F232,4,1)</f>
        <v>0</v>
      </c>
      <c r="L232" s="31" t="str">
        <f>IF(J232="0", IF(K232="0", "Sim", "Não"), "Não")</f>
        <v>Sim</v>
      </c>
      <c r="R232"/>
      <c r="S232"/>
    </row>
    <row r="233" spans="1:19" x14ac:dyDescent="0.25">
      <c r="A233" s="31" t="s">
        <v>533</v>
      </c>
      <c r="B233" s="31" t="s">
        <v>311</v>
      </c>
      <c r="C233" s="31" t="s">
        <v>77</v>
      </c>
      <c r="D233" s="31" t="s">
        <v>308</v>
      </c>
      <c r="E233" s="31" t="s">
        <v>64</v>
      </c>
      <c r="F233" s="31" t="s">
        <v>71</v>
      </c>
      <c r="G233" s="31" t="s">
        <v>66</v>
      </c>
      <c r="H233">
        <v>3</v>
      </c>
      <c r="I233" s="31" t="s">
        <v>67</v>
      </c>
      <c r="J233" s="32" t="str">
        <f>MID(F233,2,1)</f>
        <v>1</v>
      </c>
      <c r="K233" s="32" t="str">
        <f>MID(F233,4,1)</f>
        <v>0</v>
      </c>
      <c r="L233" s="31" t="str">
        <f>IF(J233="0", IF(K233="0", "Sim", "Não"), "Não")</f>
        <v>Não</v>
      </c>
      <c r="R233"/>
      <c r="S233"/>
    </row>
    <row r="234" spans="1:19" x14ac:dyDescent="0.25">
      <c r="A234" s="31" t="s">
        <v>533</v>
      </c>
      <c r="B234" s="31" t="s">
        <v>501</v>
      </c>
      <c r="C234" s="31" t="s">
        <v>81</v>
      </c>
      <c r="D234" s="31" t="s">
        <v>510</v>
      </c>
      <c r="E234" s="31" t="s">
        <v>64</v>
      </c>
      <c r="F234" s="31" t="s">
        <v>65</v>
      </c>
      <c r="G234" s="31" t="s">
        <v>67</v>
      </c>
      <c r="H234">
        <v>0</v>
      </c>
      <c r="I234" s="31" t="s">
        <v>67</v>
      </c>
      <c r="J234" s="32" t="str">
        <f>MID(F234,2,1)</f>
        <v>0</v>
      </c>
      <c r="K234" s="32" t="str">
        <f>MID(F234,4,1)</f>
        <v>0</v>
      </c>
      <c r="L234" s="31" t="str">
        <f>IF(J234="0", IF(K234="0", "Sim", "Não"), "Não")</f>
        <v>Sim</v>
      </c>
      <c r="R234"/>
      <c r="S234"/>
    </row>
    <row r="235" spans="1:19" x14ac:dyDescent="0.25">
      <c r="A235" s="31" t="s">
        <v>533</v>
      </c>
      <c r="B235" s="31" t="s">
        <v>47</v>
      </c>
      <c r="C235" s="31" t="s">
        <v>68</v>
      </c>
      <c r="D235" s="31" t="s">
        <v>51</v>
      </c>
      <c r="E235" s="31" t="s">
        <v>64</v>
      </c>
      <c r="F235" s="31" t="s">
        <v>71</v>
      </c>
      <c r="G235" s="31" t="s">
        <v>66</v>
      </c>
      <c r="H235">
        <v>3</v>
      </c>
      <c r="I235" s="31" t="s">
        <v>66</v>
      </c>
      <c r="J235" s="32" t="str">
        <f>MID(F235,2,1)</f>
        <v>1</v>
      </c>
      <c r="K235" s="32" t="str">
        <f>MID(F235,4,1)</f>
        <v>0</v>
      </c>
      <c r="L235" s="31" t="str">
        <f>IF(J235="0", IF(K235="0", "Sim", "Não"), "Não")</f>
        <v>Não</v>
      </c>
      <c r="R235"/>
      <c r="S235"/>
    </row>
    <row r="236" spans="1:19" x14ac:dyDescent="0.25">
      <c r="A236" s="31" t="s">
        <v>533</v>
      </c>
      <c r="B236" s="31" t="s">
        <v>486</v>
      </c>
      <c r="C236" s="31" t="s">
        <v>68</v>
      </c>
      <c r="D236" s="31" t="s">
        <v>490</v>
      </c>
      <c r="E236" s="31" t="s">
        <v>64</v>
      </c>
      <c r="F236" s="31" t="s">
        <v>71</v>
      </c>
      <c r="G236" s="31" t="s">
        <v>66</v>
      </c>
      <c r="H236">
        <v>3</v>
      </c>
      <c r="I236" s="31" t="s">
        <v>66</v>
      </c>
      <c r="J236" s="32" t="str">
        <f>MID(F236,2,1)</f>
        <v>1</v>
      </c>
      <c r="K236" s="32" t="str">
        <f>MID(F236,4,1)</f>
        <v>0</v>
      </c>
      <c r="L236" s="31" t="str">
        <f>IF(J236="0", IF(K236="0", "Sim", "Não"), "Não")</f>
        <v>Não</v>
      </c>
      <c r="R236"/>
      <c r="S236"/>
    </row>
    <row r="237" spans="1:19" x14ac:dyDescent="0.25">
      <c r="A237" s="31" t="s">
        <v>533</v>
      </c>
      <c r="B237" s="31" t="s">
        <v>519</v>
      </c>
      <c r="C237" s="31" t="s">
        <v>74</v>
      </c>
      <c r="D237" s="31" t="s">
        <v>512</v>
      </c>
      <c r="E237" s="31" t="s">
        <v>64</v>
      </c>
      <c r="F237" s="31" t="s">
        <v>65</v>
      </c>
      <c r="G237" s="31" t="s">
        <v>66</v>
      </c>
      <c r="H237">
        <v>3</v>
      </c>
      <c r="I237" s="31" t="s">
        <v>66</v>
      </c>
      <c r="J237" s="32" t="str">
        <f>MID(F237,2,1)</f>
        <v>0</v>
      </c>
      <c r="K237" s="32" t="str">
        <f>MID(F237,4,1)</f>
        <v>0</v>
      </c>
      <c r="L237" s="31" t="str">
        <f>IF(J237="0", IF(K237="0", "Sim", "Não"), "Não")</f>
        <v>Sim</v>
      </c>
      <c r="R237"/>
      <c r="S237"/>
    </row>
    <row r="238" spans="1:19" x14ac:dyDescent="0.25">
      <c r="A238" s="31" t="s">
        <v>533</v>
      </c>
      <c r="B238" s="31" t="s">
        <v>46</v>
      </c>
      <c r="C238" s="31" t="s">
        <v>81</v>
      </c>
      <c r="D238" s="31" t="s">
        <v>43</v>
      </c>
      <c r="E238" s="31" t="s">
        <v>64</v>
      </c>
      <c r="F238" s="31" t="s">
        <v>65</v>
      </c>
      <c r="G238" s="31" t="s">
        <v>67</v>
      </c>
      <c r="H238">
        <v>0</v>
      </c>
      <c r="I238" s="31" t="s">
        <v>67</v>
      </c>
      <c r="J238" s="32" t="str">
        <f>MID(F238,2,1)</f>
        <v>0</v>
      </c>
      <c r="K238" s="32" t="str">
        <f>MID(F238,4,1)</f>
        <v>0</v>
      </c>
      <c r="L238" s="31" t="str">
        <f>IF(J238="0", IF(K238="0", "Sim", "Não"), "Não")</f>
        <v>Sim</v>
      </c>
      <c r="R238"/>
      <c r="S238"/>
    </row>
    <row r="239" spans="1:19" x14ac:dyDescent="0.25">
      <c r="A239" s="31" t="s">
        <v>196</v>
      </c>
      <c r="B239" s="31" t="s">
        <v>52</v>
      </c>
      <c r="C239" s="31" t="s">
        <v>87</v>
      </c>
      <c r="D239" s="31" t="s">
        <v>40</v>
      </c>
      <c r="E239" s="31" t="s">
        <v>64</v>
      </c>
      <c r="F239" s="31" t="s">
        <v>71</v>
      </c>
      <c r="G239" s="31" t="s">
        <v>66</v>
      </c>
      <c r="H239">
        <v>6</v>
      </c>
      <c r="I239" s="31" t="s">
        <v>66</v>
      </c>
      <c r="J239" s="32" t="str">
        <f>MID(F239,2,1)</f>
        <v>1</v>
      </c>
      <c r="K239" s="32" t="str">
        <f>MID(F239,4,1)</f>
        <v>0</v>
      </c>
      <c r="L239" s="31" t="str">
        <f>IF(J239="0", IF(K239="0", "Sim", "Não"), "Não")</f>
        <v>Não</v>
      </c>
      <c r="R239"/>
      <c r="S239"/>
    </row>
    <row r="240" spans="1:19" x14ac:dyDescent="0.25">
      <c r="A240" s="31" t="s">
        <v>196</v>
      </c>
      <c r="B240" s="31" t="s">
        <v>559</v>
      </c>
      <c r="C240" s="31" t="s">
        <v>94</v>
      </c>
      <c r="D240" s="31" t="s">
        <v>557</v>
      </c>
      <c r="E240" s="31" t="s">
        <v>64</v>
      </c>
      <c r="F240" s="31" t="s">
        <v>72</v>
      </c>
      <c r="G240" s="31" t="s">
        <v>67</v>
      </c>
      <c r="H240">
        <v>1</v>
      </c>
      <c r="I240" s="31" t="s">
        <v>67</v>
      </c>
      <c r="J240" s="32" t="str">
        <f>MID(F240,2,1)</f>
        <v>0</v>
      </c>
      <c r="K240" s="32" t="str">
        <f>MID(F240,4,1)</f>
        <v>1</v>
      </c>
      <c r="L240" s="31" t="str">
        <f>IF(J240="0", IF(K240="0", "Sim", "Não"), "Não")</f>
        <v>Não</v>
      </c>
      <c r="R240"/>
      <c r="S240"/>
    </row>
    <row r="241" spans="1:19" x14ac:dyDescent="0.25">
      <c r="A241" s="31" t="s">
        <v>588</v>
      </c>
      <c r="B241" s="31" t="s">
        <v>564</v>
      </c>
      <c r="C241" s="31" t="s">
        <v>63</v>
      </c>
      <c r="D241" s="31" t="s">
        <v>570</v>
      </c>
      <c r="E241" s="31" t="s">
        <v>64</v>
      </c>
      <c r="F241" s="31" t="s">
        <v>72</v>
      </c>
      <c r="G241" s="31" t="s">
        <v>66</v>
      </c>
      <c r="H241">
        <v>3</v>
      </c>
      <c r="I241" s="31" t="s">
        <v>67</v>
      </c>
      <c r="J241" s="32" t="str">
        <f>MID(F241,2,1)</f>
        <v>0</v>
      </c>
      <c r="K241" s="32" t="str">
        <f>MID(F241,4,1)</f>
        <v>1</v>
      </c>
      <c r="L241" s="31" t="str">
        <f>IF(J241="0", IF(K241="0", "Sim", "Não"), "Não")</f>
        <v>Não</v>
      </c>
      <c r="R241"/>
      <c r="S241"/>
    </row>
    <row r="242" spans="1:19" x14ac:dyDescent="0.25">
      <c r="A242" s="31" t="s">
        <v>209</v>
      </c>
      <c r="B242" s="31" t="s">
        <v>463</v>
      </c>
      <c r="C242" s="31" t="s">
        <v>74</v>
      </c>
      <c r="D242" s="31" t="s">
        <v>464</v>
      </c>
      <c r="E242" s="31" t="s">
        <v>64</v>
      </c>
      <c r="F242" s="31" t="s">
        <v>72</v>
      </c>
      <c r="G242" s="31" t="s">
        <v>66</v>
      </c>
      <c r="H242">
        <v>3</v>
      </c>
      <c r="I242" s="31" t="s">
        <v>66</v>
      </c>
      <c r="J242" s="32" t="str">
        <f>MID(F242,2,1)</f>
        <v>0</v>
      </c>
      <c r="K242" s="32" t="str">
        <f>MID(F242,4,1)</f>
        <v>1</v>
      </c>
      <c r="L242" s="31" t="str">
        <f>IF(J242="0", IF(K242="0", "Sim", "Não"), "Não")</f>
        <v>Não</v>
      </c>
      <c r="R242"/>
      <c r="S242"/>
    </row>
    <row r="243" spans="1:19" x14ac:dyDescent="0.25">
      <c r="A243" s="31" t="s">
        <v>209</v>
      </c>
      <c r="B243" s="31" t="s">
        <v>47</v>
      </c>
      <c r="C243" s="31" t="s">
        <v>81</v>
      </c>
      <c r="D243" s="31" t="s">
        <v>50</v>
      </c>
      <c r="E243" s="31" t="s">
        <v>64</v>
      </c>
      <c r="F243" s="31" t="s">
        <v>65</v>
      </c>
      <c r="G243" s="31" t="s">
        <v>67</v>
      </c>
      <c r="H243">
        <v>0</v>
      </c>
      <c r="I243" s="31" t="s">
        <v>67</v>
      </c>
      <c r="J243" s="32" t="str">
        <f>MID(F243,2,1)</f>
        <v>0</v>
      </c>
      <c r="K243" s="32" t="str">
        <f>MID(F243,4,1)</f>
        <v>0</v>
      </c>
      <c r="L243" s="31" t="str">
        <f>IF(J243="0", IF(K243="0", "Sim", "Não"), "Não")</f>
        <v>Sim</v>
      </c>
      <c r="R243"/>
      <c r="S243"/>
    </row>
    <row r="244" spans="1:19" x14ac:dyDescent="0.25">
      <c r="A244" s="31" t="s">
        <v>641</v>
      </c>
      <c r="B244" s="31" t="s">
        <v>487</v>
      </c>
      <c r="C244" s="31" t="s">
        <v>82</v>
      </c>
      <c r="D244" s="31" t="s">
        <v>493</v>
      </c>
      <c r="E244" s="31" t="s">
        <v>64</v>
      </c>
      <c r="F244" s="31" t="s">
        <v>71</v>
      </c>
      <c r="G244" s="31" t="s">
        <v>66</v>
      </c>
      <c r="H244">
        <v>4</v>
      </c>
      <c r="I244" s="31" t="s">
        <v>66</v>
      </c>
      <c r="J244" s="32" t="str">
        <f>MID(F244,2,1)</f>
        <v>1</v>
      </c>
      <c r="K244" s="32" t="str">
        <f>MID(F244,4,1)</f>
        <v>0</v>
      </c>
      <c r="L244" s="31" t="str">
        <f>IF(J244="0", IF(K244="0", "Sim", "Não"), "Não")</f>
        <v>Não</v>
      </c>
      <c r="R244"/>
      <c r="S244"/>
    </row>
    <row r="245" spans="1:19" x14ac:dyDescent="0.25">
      <c r="A245" s="31" t="s">
        <v>641</v>
      </c>
      <c r="B245" s="31" t="s">
        <v>241</v>
      </c>
      <c r="C245" s="31" t="s">
        <v>73</v>
      </c>
      <c r="D245" s="31" t="s">
        <v>246</v>
      </c>
      <c r="E245" s="31" t="s">
        <v>64</v>
      </c>
      <c r="F245" s="31" t="s">
        <v>72</v>
      </c>
      <c r="G245" s="31" t="s">
        <v>67</v>
      </c>
      <c r="H245">
        <v>2</v>
      </c>
      <c r="I245" s="31" t="s">
        <v>66</v>
      </c>
      <c r="J245" s="32" t="str">
        <f>MID(F245,2,1)</f>
        <v>0</v>
      </c>
      <c r="K245" s="32" t="str">
        <f>MID(F245,4,1)</f>
        <v>1</v>
      </c>
      <c r="L245" s="31" t="str">
        <f>IF(J245="0", IF(K245="0", "Sim", "Não"), "Não")</f>
        <v>Não</v>
      </c>
      <c r="R245"/>
      <c r="S245"/>
    </row>
    <row r="246" spans="1:19" x14ac:dyDescent="0.25">
      <c r="A246" s="31" t="s">
        <v>641</v>
      </c>
      <c r="B246" s="31" t="s">
        <v>483</v>
      </c>
      <c r="C246" s="31" t="s">
        <v>177</v>
      </c>
      <c r="D246" s="31" t="s">
        <v>490</v>
      </c>
      <c r="E246" s="31" t="s">
        <v>64</v>
      </c>
      <c r="F246" s="31" t="s">
        <v>69</v>
      </c>
      <c r="G246" s="31" t="s">
        <v>66</v>
      </c>
      <c r="H246">
        <v>4</v>
      </c>
      <c r="I246" s="31" t="s">
        <v>66</v>
      </c>
      <c r="J246" s="32" t="str">
        <f>MID(F246,2,1)</f>
        <v>1</v>
      </c>
      <c r="K246" s="32" t="str">
        <f>MID(F246,4,1)</f>
        <v>1</v>
      </c>
      <c r="L246" s="31" t="str">
        <f>IF(J246="0", IF(K246="0", "Sim", "Não"), "Não")</f>
        <v>Não</v>
      </c>
      <c r="R246"/>
      <c r="S246"/>
    </row>
    <row r="247" spans="1:19" x14ac:dyDescent="0.25">
      <c r="A247" s="31" t="s">
        <v>641</v>
      </c>
      <c r="B247" s="31" t="s">
        <v>481</v>
      </c>
      <c r="C247" s="31" t="s">
        <v>81</v>
      </c>
      <c r="D247" s="31" t="s">
        <v>479</v>
      </c>
      <c r="E247" s="31" t="s">
        <v>64</v>
      </c>
      <c r="F247" s="31" t="s">
        <v>65</v>
      </c>
      <c r="G247" s="31" t="s">
        <v>67</v>
      </c>
      <c r="H247">
        <v>0</v>
      </c>
      <c r="I247" s="31" t="s">
        <v>67</v>
      </c>
      <c r="J247" s="32" t="str">
        <f>MID(F247,2,1)</f>
        <v>0</v>
      </c>
      <c r="K247" s="32" t="str">
        <f>MID(F247,4,1)</f>
        <v>0</v>
      </c>
      <c r="L247" s="31" t="str">
        <f>IF(J247="0", IF(K247="0", "Sim", "Não"), "Não")</f>
        <v>Sim</v>
      </c>
      <c r="R247"/>
      <c r="S247"/>
    </row>
    <row r="248" spans="1:19" x14ac:dyDescent="0.25">
      <c r="A248" s="31" t="s">
        <v>180</v>
      </c>
      <c r="B248" s="31" t="s">
        <v>38</v>
      </c>
      <c r="C248" s="31" t="s">
        <v>63</v>
      </c>
      <c r="D248" s="31" t="s">
        <v>54</v>
      </c>
      <c r="E248" s="31" t="s">
        <v>64</v>
      </c>
      <c r="F248" s="31" t="s">
        <v>72</v>
      </c>
      <c r="G248" s="31" t="s">
        <v>66</v>
      </c>
      <c r="H248">
        <v>3</v>
      </c>
      <c r="I248" s="31" t="s">
        <v>67</v>
      </c>
      <c r="J248" s="32" t="str">
        <f>MID(F248,2,1)</f>
        <v>0</v>
      </c>
      <c r="K248" s="32" t="str">
        <f>MID(F248,4,1)</f>
        <v>1</v>
      </c>
      <c r="L248" s="31" t="str">
        <f>IF(J248="0", IF(K248="0", "Sim", "Não"), "Não")</f>
        <v>Não</v>
      </c>
      <c r="R248"/>
      <c r="S248"/>
    </row>
    <row r="249" spans="1:19" x14ac:dyDescent="0.25">
      <c r="A249" s="31" t="s">
        <v>369</v>
      </c>
      <c r="B249" s="31" t="s">
        <v>328</v>
      </c>
      <c r="C249" s="31" t="s">
        <v>82</v>
      </c>
      <c r="D249" s="31" t="s">
        <v>324</v>
      </c>
      <c r="E249" s="31" t="s">
        <v>64</v>
      </c>
      <c r="F249" s="31" t="s">
        <v>69</v>
      </c>
      <c r="G249" s="31" t="s">
        <v>66</v>
      </c>
      <c r="H249">
        <v>4</v>
      </c>
      <c r="I249" s="31" t="s">
        <v>66</v>
      </c>
      <c r="J249" s="32" t="str">
        <f>MID(F249,2,1)</f>
        <v>1</v>
      </c>
      <c r="K249" s="32" t="str">
        <f>MID(F249,4,1)</f>
        <v>1</v>
      </c>
      <c r="L249" s="31" t="str">
        <f>IF(J249="0", IF(K249="0", "Sim", "Não"), "Não")</f>
        <v>Não</v>
      </c>
      <c r="R249"/>
      <c r="S249"/>
    </row>
    <row r="250" spans="1:19" x14ac:dyDescent="0.25">
      <c r="A250" s="31" t="s">
        <v>369</v>
      </c>
      <c r="B250" s="31" t="s">
        <v>433</v>
      </c>
      <c r="C250" s="31" t="s">
        <v>78</v>
      </c>
      <c r="D250" s="31" t="s">
        <v>434</v>
      </c>
      <c r="E250" s="31" t="s">
        <v>64</v>
      </c>
      <c r="F250" s="31" t="s">
        <v>65</v>
      </c>
      <c r="G250" s="31" t="s">
        <v>67</v>
      </c>
      <c r="H250">
        <v>1</v>
      </c>
      <c r="I250" s="31" t="s">
        <v>67</v>
      </c>
      <c r="J250" s="32" t="str">
        <f>MID(F250,2,1)</f>
        <v>0</v>
      </c>
      <c r="K250" s="32" t="str">
        <f>MID(F250,4,1)</f>
        <v>0</v>
      </c>
      <c r="L250" s="31" t="str">
        <f>IF(J250="0", IF(K250="0", "Sim", "Não"), "Não")</f>
        <v>Sim</v>
      </c>
      <c r="R250"/>
      <c r="S250"/>
    </row>
    <row r="251" spans="1:19" x14ac:dyDescent="0.25">
      <c r="A251" s="31" t="s">
        <v>369</v>
      </c>
      <c r="B251" s="31" t="s">
        <v>479</v>
      </c>
      <c r="C251" s="31" t="s">
        <v>68</v>
      </c>
      <c r="D251" s="31" t="s">
        <v>484</v>
      </c>
      <c r="E251" s="31" t="s">
        <v>64</v>
      </c>
      <c r="F251" s="31" t="s">
        <v>71</v>
      </c>
      <c r="G251" s="31" t="s">
        <v>66</v>
      </c>
      <c r="H251">
        <v>3</v>
      </c>
      <c r="I251" s="31" t="s">
        <v>66</v>
      </c>
      <c r="J251" s="32" t="str">
        <f>MID(F251,2,1)</f>
        <v>1</v>
      </c>
      <c r="K251" s="32" t="str">
        <f>MID(F251,4,1)</f>
        <v>0</v>
      </c>
      <c r="L251" s="31" t="str">
        <f>IF(J251="0", IF(K251="0", "Sim", "Não"), "Não")</f>
        <v>Não</v>
      </c>
      <c r="R251"/>
      <c r="S251"/>
    </row>
    <row r="252" spans="1:19" x14ac:dyDescent="0.25">
      <c r="A252" s="31" t="s">
        <v>369</v>
      </c>
      <c r="B252" s="31" t="s">
        <v>41</v>
      </c>
      <c r="C252" s="31" t="s">
        <v>70</v>
      </c>
      <c r="D252" s="31" t="s">
        <v>39</v>
      </c>
      <c r="E252" s="31" t="s">
        <v>64</v>
      </c>
      <c r="F252" s="31" t="s">
        <v>71</v>
      </c>
      <c r="G252" s="31" t="s">
        <v>67</v>
      </c>
      <c r="H252">
        <v>2</v>
      </c>
      <c r="I252" s="31" t="s">
        <v>67</v>
      </c>
      <c r="J252" s="32" t="str">
        <f>MID(F252,2,1)</f>
        <v>1</v>
      </c>
      <c r="K252" s="32" t="str">
        <f>MID(F252,4,1)</f>
        <v>0</v>
      </c>
      <c r="L252" s="31" t="str">
        <f>IF(J252="0", IF(K252="0", "Sim", "Não"), "Não")</f>
        <v>Não</v>
      </c>
      <c r="R252"/>
      <c r="S252"/>
    </row>
    <row r="253" spans="1:19" x14ac:dyDescent="0.25">
      <c r="A253" s="31" t="s">
        <v>369</v>
      </c>
      <c r="B253" s="31" t="s">
        <v>280</v>
      </c>
      <c r="C253" s="31" t="s">
        <v>77</v>
      </c>
      <c r="D253" s="31" t="s">
        <v>279</v>
      </c>
      <c r="E253" s="31" t="s">
        <v>64</v>
      </c>
      <c r="F253" s="31" t="s">
        <v>71</v>
      </c>
      <c r="G253" s="31" t="s">
        <v>66</v>
      </c>
      <c r="H253">
        <v>3</v>
      </c>
      <c r="I253" s="31" t="s">
        <v>67</v>
      </c>
      <c r="J253" s="32" t="str">
        <f>MID(F253,2,1)</f>
        <v>1</v>
      </c>
      <c r="K253" s="32" t="str">
        <f>MID(F253,4,1)</f>
        <v>0</v>
      </c>
      <c r="L253" s="31" t="str">
        <f>IF(J253="0", IF(K253="0", "Sim", "Não"), "Não")</f>
        <v>Não</v>
      </c>
      <c r="R253"/>
      <c r="S253"/>
    </row>
    <row r="254" spans="1:19" x14ac:dyDescent="0.25">
      <c r="A254" s="31" t="s">
        <v>369</v>
      </c>
      <c r="B254" s="31" t="s">
        <v>445</v>
      </c>
      <c r="C254" s="31" t="s">
        <v>84</v>
      </c>
      <c r="D254" s="31" t="s">
        <v>469</v>
      </c>
      <c r="E254" s="31" t="s">
        <v>64</v>
      </c>
      <c r="F254" s="31" t="s">
        <v>83</v>
      </c>
      <c r="G254" s="31" t="s">
        <v>66</v>
      </c>
      <c r="H254">
        <v>4</v>
      </c>
      <c r="I254" s="31" t="s">
        <v>66</v>
      </c>
      <c r="J254" s="32" t="str">
        <f>MID(F254,2,1)</f>
        <v>2</v>
      </c>
      <c r="K254" s="32" t="str">
        <f>MID(F254,4,1)</f>
        <v>1</v>
      </c>
      <c r="L254" s="31" t="str">
        <f>IF(J254="0", IF(K254="0", "Sim", "Não"), "Não")</f>
        <v>Não</v>
      </c>
      <c r="R254"/>
      <c r="S254"/>
    </row>
    <row r="255" spans="1:19" x14ac:dyDescent="0.25">
      <c r="A255" s="31" t="s">
        <v>369</v>
      </c>
      <c r="B255" s="31" t="s">
        <v>645</v>
      </c>
      <c r="C255" s="31" t="s">
        <v>73</v>
      </c>
      <c r="D255" s="31" t="s">
        <v>651</v>
      </c>
      <c r="E255" s="31" t="s">
        <v>64</v>
      </c>
      <c r="F255" s="31" t="s">
        <v>72</v>
      </c>
      <c r="G255" s="31" t="s">
        <v>67</v>
      </c>
      <c r="H255">
        <v>2</v>
      </c>
      <c r="I255" s="31" t="s">
        <v>66</v>
      </c>
      <c r="J255" s="32" t="str">
        <f>MID(F255,2,1)</f>
        <v>0</v>
      </c>
      <c r="K255" s="32" t="str">
        <f>MID(F255,4,1)</f>
        <v>1</v>
      </c>
      <c r="L255" s="31" t="str">
        <f>IF(J255="0", IF(K255="0", "Sim", "Não"), "Não")</f>
        <v>Não</v>
      </c>
      <c r="R255"/>
      <c r="S255"/>
    </row>
    <row r="256" spans="1:19" x14ac:dyDescent="0.25">
      <c r="A256" s="31" t="s">
        <v>369</v>
      </c>
      <c r="B256" s="31" t="s">
        <v>478</v>
      </c>
      <c r="C256" s="31" t="s">
        <v>78</v>
      </c>
      <c r="D256" s="31" t="s">
        <v>497</v>
      </c>
      <c r="E256" s="31" t="s">
        <v>64</v>
      </c>
      <c r="F256" s="31" t="s">
        <v>71</v>
      </c>
      <c r="G256" s="31" t="s">
        <v>67</v>
      </c>
      <c r="H256">
        <v>1</v>
      </c>
      <c r="I256" s="31" t="s">
        <v>67</v>
      </c>
      <c r="J256" s="32" t="str">
        <f>MID(F256,2,1)</f>
        <v>1</v>
      </c>
      <c r="K256" s="32" t="str">
        <f>MID(F256,4,1)</f>
        <v>0</v>
      </c>
      <c r="L256" s="31" t="str">
        <f>IF(J256="0", IF(K256="0", "Sim", "Não"), "Não")</f>
        <v>Não</v>
      </c>
      <c r="R256"/>
      <c r="S256"/>
    </row>
    <row r="257" spans="1:19" x14ac:dyDescent="0.25">
      <c r="A257" s="31" t="s">
        <v>369</v>
      </c>
      <c r="B257" s="31" t="s">
        <v>36</v>
      </c>
      <c r="C257" s="31" t="s">
        <v>78</v>
      </c>
      <c r="D257" s="31" t="s">
        <v>44</v>
      </c>
      <c r="E257" s="31" t="s">
        <v>64</v>
      </c>
      <c r="F257" s="31" t="s">
        <v>71</v>
      </c>
      <c r="G257" s="31" t="s">
        <v>67</v>
      </c>
      <c r="H257">
        <v>1</v>
      </c>
      <c r="I257" s="31" t="s">
        <v>67</v>
      </c>
      <c r="J257" s="32" t="str">
        <f>MID(F257,2,1)</f>
        <v>1</v>
      </c>
      <c r="K257" s="32" t="str">
        <f>MID(F257,4,1)</f>
        <v>0</v>
      </c>
      <c r="L257" s="31" t="str">
        <f>IF(J257="0", IF(K257="0", "Sim", "Não"), "Não")</f>
        <v>Não</v>
      </c>
      <c r="R257"/>
      <c r="S257"/>
    </row>
    <row r="258" spans="1:19" x14ac:dyDescent="0.25">
      <c r="A258" s="31" t="s">
        <v>369</v>
      </c>
      <c r="B258" s="31" t="s">
        <v>243</v>
      </c>
      <c r="C258" s="31" t="s">
        <v>81</v>
      </c>
      <c r="D258" s="31" t="s">
        <v>257</v>
      </c>
      <c r="E258" s="31" t="s">
        <v>64</v>
      </c>
      <c r="F258" s="31" t="s">
        <v>65</v>
      </c>
      <c r="G258" s="31" t="s">
        <v>67</v>
      </c>
      <c r="H258">
        <v>0</v>
      </c>
      <c r="I258" s="31" t="s">
        <v>67</v>
      </c>
      <c r="J258" s="32" t="str">
        <f>MID(F258,2,1)</f>
        <v>0</v>
      </c>
      <c r="K258" s="32" t="str">
        <f>MID(F258,4,1)</f>
        <v>0</v>
      </c>
      <c r="L258" s="31" t="str">
        <f>IF(J258="0", IF(K258="0", "Sim", "Não"), "Não")</f>
        <v>Sim</v>
      </c>
      <c r="R258"/>
      <c r="S258"/>
    </row>
    <row r="259" spans="1:19" x14ac:dyDescent="0.25">
      <c r="A259" s="31" t="s">
        <v>369</v>
      </c>
      <c r="B259" s="31" t="s">
        <v>314</v>
      </c>
      <c r="C259" s="31" t="s">
        <v>74</v>
      </c>
      <c r="D259" s="31" t="s">
        <v>309</v>
      </c>
      <c r="E259" s="31" t="s">
        <v>64</v>
      </c>
      <c r="F259" s="31" t="s">
        <v>65</v>
      </c>
      <c r="G259" s="31" t="s">
        <v>66</v>
      </c>
      <c r="H259">
        <v>3</v>
      </c>
      <c r="I259" s="31" t="s">
        <v>66</v>
      </c>
      <c r="J259" s="32" t="str">
        <f>MID(F259,2,1)</f>
        <v>0</v>
      </c>
      <c r="K259" s="32" t="str">
        <f>MID(F259,4,1)</f>
        <v>0</v>
      </c>
      <c r="L259" s="31" t="str">
        <f>IF(J259="0", IF(K259="0", "Sim", "Não"), "Não")</f>
        <v>Sim</v>
      </c>
      <c r="R259"/>
      <c r="S259"/>
    </row>
    <row r="260" spans="1:19" x14ac:dyDescent="0.25">
      <c r="A260" s="31" t="s">
        <v>369</v>
      </c>
      <c r="B260" s="31" t="s">
        <v>520</v>
      </c>
      <c r="C260" s="31" t="s">
        <v>78</v>
      </c>
      <c r="D260" s="31" t="s">
        <v>512</v>
      </c>
      <c r="E260" s="31" t="s">
        <v>64</v>
      </c>
      <c r="F260" s="31" t="s">
        <v>71</v>
      </c>
      <c r="G260" s="31" t="s">
        <v>67</v>
      </c>
      <c r="H260">
        <v>1</v>
      </c>
      <c r="I260" s="31" t="s">
        <v>67</v>
      </c>
      <c r="J260" s="32" t="str">
        <f>MID(F260,2,1)</f>
        <v>1</v>
      </c>
      <c r="K260" s="32" t="str">
        <f>MID(F260,4,1)</f>
        <v>0</v>
      </c>
      <c r="L260" s="31" t="str">
        <f>IF(J260="0", IF(K260="0", "Sim", "Não"), "Não")</f>
        <v>Não</v>
      </c>
      <c r="R260"/>
      <c r="S260"/>
    </row>
    <row r="261" spans="1:19" x14ac:dyDescent="0.25">
      <c r="A261" s="31" t="s">
        <v>369</v>
      </c>
      <c r="B261" s="31" t="s">
        <v>251</v>
      </c>
      <c r="C261" s="31" t="s">
        <v>73</v>
      </c>
      <c r="D261" s="31" t="s">
        <v>255</v>
      </c>
      <c r="E261" s="31" t="s">
        <v>64</v>
      </c>
      <c r="F261" s="31" t="s">
        <v>72</v>
      </c>
      <c r="G261" s="31" t="s">
        <v>67</v>
      </c>
      <c r="H261">
        <v>2</v>
      </c>
      <c r="I261" s="31" t="s">
        <v>66</v>
      </c>
      <c r="J261" s="32" t="str">
        <f>MID(F261,2,1)</f>
        <v>0</v>
      </c>
      <c r="K261" s="32" t="str">
        <f>MID(F261,4,1)</f>
        <v>1</v>
      </c>
      <c r="L261" s="31" t="str">
        <f>IF(J261="0", IF(K261="0", "Sim", "Não"), "Não")</f>
        <v>Não</v>
      </c>
      <c r="R261"/>
      <c r="S261"/>
    </row>
    <row r="262" spans="1:19" x14ac:dyDescent="0.25">
      <c r="A262" s="31" t="s">
        <v>198</v>
      </c>
      <c r="B262" s="31" t="s">
        <v>556</v>
      </c>
      <c r="C262" s="31" t="s">
        <v>94</v>
      </c>
      <c r="D262" s="31" t="s">
        <v>571</v>
      </c>
      <c r="E262" s="31" t="s">
        <v>64</v>
      </c>
      <c r="F262" s="31" t="s">
        <v>72</v>
      </c>
      <c r="G262" s="31" t="s">
        <v>67</v>
      </c>
      <c r="H262">
        <v>1</v>
      </c>
      <c r="I262" s="31" t="s">
        <v>67</v>
      </c>
      <c r="J262" s="32" t="str">
        <f>MID(F262,2,1)</f>
        <v>0</v>
      </c>
      <c r="K262" s="32" t="str">
        <f>MID(F262,4,1)</f>
        <v>1</v>
      </c>
      <c r="L262" s="31" t="str">
        <f>IF(J262="0", IF(K262="0", "Sim", "Não"), "Não")</f>
        <v>Não</v>
      </c>
      <c r="R262"/>
      <c r="S262"/>
    </row>
    <row r="263" spans="1:19" x14ac:dyDescent="0.25">
      <c r="A263" s="31" t="s">
        <v>198</v>
      </c>
      <c r="B263" s="31" t="s">
        <v>48</v>
      </c>
      <c r="C263" s="31" t="s">
        <v>82</v>
      </c>
      <c r="D263" s="31" t="s">
        <v>36</v>
      </c>
      <c r="E263" s="31" t="s">
        <v>64</v>
      </c>
      <c r="F263" s="31" t="s">
        <v>71</v>
      </c>
      <c r="G263" s="31" t="s">
        <v>66</v>
      </c>
      <c r="H263">
        <v>4</v>
      </c>
      <c r="I263" s="31" t="s">
        <v>66</v>
      </c>
      <c r="J263" s="32" t="str">
        <f>MID(F263,2,1)</f>
        <v>1</v>
      </c>
      <c r="K263" s="32" t="str">
        <f>MID(F263,4,1)</f>
        <v>0</v>
      </c>
      <c r="L263" s="31" t="str">
        <f>IF(J263="0", IF(K263="0", "Sim", "Não"), "Não")</f>
        <v>Não</v>
      </c>
      <c r="R263"/>
      <c r="S263"/>
    </row>
    <row r="264" spans="1:19" x14ac:dyDescent="0.25">
      <c r="A264" s="31" t="s">
        <v>198</v>
      </c>
      <c r="B264" s="31" t="s">
        <v>381</v>
      </c>
      <c r="C264" s="31" t="s">
        <v>68</v>
      </c>
      <c r="D264" s="31" t="s">
        <v>387</v>
      </c>
      <c r="E264" s="31" t="s">
        <v>64</v>
      </c>
      <c r="F264" s="31" t="s">
        <v>65</v>
      </c>
      <c r="G264" s="31" t="s">
        <v>66</v>
      </c>
      <c r="H264">
        <v>3</v>
      </c>
      <c r="I264" s="31" t="s">
        <v>66</v>
      </c>
      <c r="J264" s="32" t="str">
        <f>MID(F264,2,1)</f>
        <v>0</v>
      </c>
      <c r="K264" s="32" t="str">
        <f>MID(F264,4,1)</f>
        <v>0</v>
      </c>
      <c r="L264" s="31" t="str">
        <f>IF(J264="0", IF(K264="0", "Sim", "Não"), "Não")</f>
        <v>Sim</v>
      </c>
      <c r="R264"/>
      <c r="S264"/>
    </row>
    <row r="265" spans="1:19" x14ac:dyDescent="0.25">
      <c r="A265" s="31" t="s">
        <v>198</v>
      </c>
      <c r="B265" s="31" t="s">
        <v>39</v>
      </c>
      <c r="C265" s="31" t="s">
        <v>77</v>
      </c>
      <c r="D265" s="31" t="s">
        <v>38</v>
      </c>
      <c r="E265" s="31" t="s">
        <v>64</v>
      </c>
      <c r="F265" s="31" t="s">
        <v>71</v>
      </c>
      <c r="G265" s="31" t="s">
        <v>66</v>
      </c>
      <c r="H265">
        <v>3</v>
      </c>
      <c r="I265" s="31" t="s">
        <v>67</v>
      </c>
      <c r="J265" s="32" t="str">
        <f>MID(F265,2,1)</f>
        <v>1</v>
      </c>
      <c r="K265" s="32" t="str">
        <f>MID(F265,4,1)</f>
        <v>0</v>
      </c>
      <c r="L265" s="31" t="str">
        <f>IF(J265="0", IF(K265="0", "Sim", "Não"), "Não")</f>
        <v>Não</v>
      </c>
      <c r="R265"/>
      <c r="S265"/>
    </row>
    <row r="266" spans="1:19" x14ac:dyDescent="0.25">
      <c r="A266" s="31" t="s">
        <v>613</v>
      </c>
      <c r="B266" s="31" t="s">
        <v>285</v>
      </c>
      <c r="C266" s="31" t="s">
        <v>78</v>
      </c>
      <c r="D266" s="31" t="s">
        <v>296</v>
      </c>
      <c r="E266" s="31" t="s">
        <v>64</v>
      </c>
      <c r="F266" s="31" t="s">
        <v>65</v>
      </c>
      <c r="G266" s="31" t="s">
        <v>67</v>
      </c>
      <c r="H266">
        <v>1</v>
      </c>
      <c r="I266" s="31" t="s">
        <v>67</v>
      </c>
      <c r="J266" s="32" t="str">
        <f>MID(F266,2,1)</f>
        <v>0</v>
      </c>
      <c r="K266" s="32" t="str">
        <f>MID(F266,4,1)</f>
        <v>0</v>
      </c>
      <c r="L266" s="31" t="str">
        <f>IF(J266="0", IF(K266="0", "Sim", "Não"), "Não")</f>
        <v>Sim</v>
      </c>
      <c r="R266"/>
      <c r="S266"/>
    </row>
    <row r="267" spans="1:19" x14ac:dyDescent="0.25">
      <c r="A267" s="31" t="s">
        <v>613</v>
      </c>
      <c r="B267" s="31" t="s">
        <v>450</v>
      </c>
      <c r="C267" s="31" t="s">
        <v>70</v>
      </c>
      <c r="D267" s="31" t="s">
        <v>445</v>
      </c>
      <c r="E267" s="31" t="s">
        <v>64</v>
      </c>
      <c r="F267" s="31" t="s">
        <v>71</v>
      </c>
      <c r="G267" s="31" t="s">
        <v>67</v>
      </c>
      <c r="H267">
        <v>2</v>
      </c>
      <c r="I267" s="31" t="s">
        <v>67</v>
      </c>
      <c r="J267" s="32" t="str">
        <f>MID(F267,2,1)</f>
        <v>1</v>
      </c>
      <c r="K267" s="32" t="str">
        <f>MID(F267,4,1)</f>
        <v>0</v>
      </c>
      <c r="L267" s="31" t="str">
        <f>IF(J267="0", IF(K267="0", "Sim", "Não"), "Não")</f>
        <v>Não</v>
      </c>
      <c r="R267"/>
      <c r="S267"/>
    </row>
    <row r="268" spans="1:19" x14ac:dyDescent="0.25">
      <c r="A268" s="31" t="s">
        <v>613</v>
      </c>
      <c r="B268" s="31" t="s">
        <v>326</v>
      </c>
      <c r="C268" s="31" t="s">
        <v>84</v>
      </c>
      <c r="D268" s="31" t="s">
        <v>317</v>
      </c>
      <c r="E268" s="31" t="s">
        <v>64</v>
      </c>
      <c r="F268" s="31" t="s">
        <v>88</v>
      </c>
      <c r="G268" s="31" t="s">
        <v>66</v>
      </c>
      <c r="H268">
        <v>4</v>
      </c>
      <c r="I268" s="31" t="s">
        <v>66</v>
      </c>
      <c r="J268" s="32" t="str">
        <f>MID(F268,2,1)</f>
        <v>2</v>
      </c>
      <c r="K268" s="32" t="str">
        <f>MID(F268,4,1)</f>
        <v>0</v>
      </c>
      <c r="L268" s="31" t="str">
        <f>IF(J268="0", IF(K268="0", "Sim", "Não"), "Não")</f>
        <v>Não</v>
      </c>
      <c r="R268"/>
      <c r="S268"/>
    </row>
    <row r="269" spans="1:19" x14ac:dyDescent="0.25">
      <c r="A269" s="31" t="s">
        <v>613</v>
      </c>
      <c r="B269" s="31" t="s">
        <v>308</v>
      </c>
      <c r="C269" s="31" t="s">
        <v>81</v>
      </c>
      <c r="D269" s="31" t="s">
        <v>301</v>
      </c>
      <c r="E269" s="31" t="s">
        <v>64</v>
      </c>
      <c r="F269" s="31" t="s">
        <v>65</v>
      </c>
      <c r="G269" s="31" t="s">
        <v>67</v>
      </c>
      <c r="H269">
        <v>0</v>
      </c>
      <c r="I269" s="31" t="s">
        <v>67</v>
      </c>
      <c r="J269" s="32" t="str">
        <f>MID(F269,2,1)</f>
        <v>0</v>
      </c>
      <c r="K269" s="32" t="str">
        <f>MID(F269,4,1)</f>
        <v>0</v>
      </c>
      <c r="L269" s="31" t="str">
        <f>IF(J269="0", IF(K269="0", "Sim", "Não"), "Não")</f>
        <v>Sim</v>
      </c>
      <c r="R269"/>
      <c r="S269"/>
    </row>
    <row r="270" spans="1:19" x14ac:dyDescent="0.25">
      <c r="A270" s="31" t="s">
        <v>613</v>
      </c>
      <c r="B270" s="31" t="s">
        <v>249</v>
      </c>
      <c r="C270" s="31" t="s">
        <v>78</v>
      </c>
      <c r="D270" s="31" t="s">
        <v>253</v>
      </c>
      <c r="E270" s="31" t="s">
        <v>64</v>
      </c>
      <c r="F270" s="31" t="s">
        <v>65</v>
      </c>
      <c r="G270" s="31" t="s">
        <v>67</v>
      </c>
      <c r="H270">
        <v>1</v>
      </c>
      <c r="I270" s="31" t="s">
        <v>67</v>
      </c>
      <c r="J270" s="32" t="str">
        <f>MID(F270,2,1)</f>
        <v>0</v>
      </c>
      <c r="K270" s="32" t="str">
        <f>MID(F270,4,1)</f>
        <v>0</v>
      </c>
      <c r="L270" s="31" t="str">
        <f>IF(J270="0", IF(K270="0", "Sim", "Não"), "Não")</f>
        <v>Sim</v>
      </c>
      <c r="R270"/>
      <c r="S270"/>
    </row>
    <row r="271" spans="1:19" x14ac:dyDescent="0.25">
      <c r="A271" s="31" t="s">
        <v>613</v>
      </c>
      <c r="B271" s="31" t="s">
        <v>426</v>
      </c>
      <c r="C271" s="31" t="s">
        <v>87</v>
      </c>
      <c r="D271" s="31" t="s">
        <v>439</v>
      </c>
      <c r="E271" s="31" t="s">
        <v>64</v>
      </c>
      <c r="F271" s="31" t="s">
        <v>75</v>
      </c>
      <c r="G271" s="31" t="s">
        <v>66</v>
      </c>
      <c r="H271">
        <v>6</v>
      </c>
      <c r="I271" s="31" t="s">
        <v>66</v>
      </c>
      <c r="J271" s="32" t="str">
        <f>MID(F271,2,1)</f>
        <v>1</v>
      </c>
      <c r="K271" s="32" t="str">
        <f>MID(F271,4,1)</f>
        <v>2</v>
      </c>
      <c r="L271" s="31" t="str">
        <f>IF(J271="0", IF(K271="0", "Sim", "Não"), "Não")</f>
        <v>Não</v>
      </c>
      <c r="R271"/>
      <c r="S271"/>
    </row>
    <row r="272" spans="1:19" x14ac:dyDescent="0.25">
      <c r="A272" s="31" t="s">
        <v>613</v>
      </c>
      <c r="B272" s="31" t="s">
        <v>486</v>
      </c>
      <c r="C272" s="31" t="s">
        <v>84</v>
      </c>
      <c r="D272" s="31" t="s">
        <v>478</v>
      </c>
      <c r="E272" s="31" t="s">
        <v>64</v>
      </c>
      <c r="F272" s="31" t="s">
        <v>83</v>
      </c>
      <c r="G272" s="31" t="s">
        <v>66</v>
      </c>
      <c r="H272">
        <v>4</v>
      </c>
      <c r="I272" s="31" t="s">
        <v>66</v>
      </c>
      <c r="J272" s="32" t="str">
        <f>MID(F272,2,1)</f>
        <v>2</v>
      </c>
      <c r="K272" s="32" t="str">
        <f>MID(F272,4,1)</f>
        <v>1</v>
      </c>
      <c r="L272" s="31" t="str">
        <f>IF(J272="0", IF(K272="0", "Sim", "Não"), "Não")</f>
        <v>Não</v>
      </c>
      <c r="R272"/>
      <c r="S272"/>
    </row>
    <row r="273" spans="1:19" x14ac:dyDescent="0.25">
      <c r="A273" s="31" t="s">
        <v>224</v>
      </c>
      <c r="B273" s="31" t="s">
        <v>44</v>
      </c>
      <c r="C273" s="31" t="s">
        <v>74</v>
      </c>
      <c r="D273" s="31" t="s">
        <v>53</v>
      </c>
      <c r="E273" s="31" t="s">
        <v>64</v>
      </c>
      <c r="F273" s="31" t="s">
        <v>92</v>
      </c>
      <c r="G273" s="31" t="s">
        <v>66</v>
      </c>
      <c r="H273">
        <v>3</v>
      </c>
      <c r="I273" s="31" t="s">
        <v>66</v>
      </c>
      <c r="J273" s="32" t="str">
        <f>MID(F273,2,1)</f>
        <v>0</v>
      </c>
      <c r="K273" s="32" t="str">
        <f>MID(F273,4,1)</f>
        <v>2</v>
      </c>
      <c r="L273" s="31" t="str">
        <f>IF(J273="0", IF(K273="0", "Sim", "Não"), "Não")</f>
        <v>Não</v>
      </c>
      <c r="R273"/>
      <c r="S273"/>
    </row>
    <row r="274" spans="1:19" x14ac:dyDescent="0.25">
      <c r="A274" s="31" t="s">
        <v>191</v>
      </c>
      <c r="B274" s="31" t="s">
        <v>35</v>
      </c>
      <c r="C274" s="31" t="s">
        <v>73</v>
      </c>
      <c r="D274" s="31" t="s">
        <v>40</v>
      </c>
      <c r="E274" s="31" t="s">
        <v>64</v>
      </c>
      <c r="F274" s="31" t="s">
        <v>65</v>
      </c>
      <c r="G274" s="31" t="s">
        <v>67</v>
      </c>
      <c r="H274">
        <v>2</v>
      </c>
      <c r="I274" s="31" t="s">
        <v>66</v>
      </c>
      <c r="J274" s="32" t="str">
        <f>MID(F274,2,1)</f>
        <v>0</v>
      </c>
      <c r="K274" s="32" t="str">
        <f>MID(F274,4,1)</f>
        <v>0</v>
      </c>
      <c r="L274" s="31" t="str">
        <f>IF(J274="0", IF(K274="0", "Sim", "Não"), "Não")</f>
        <v>Sim</v>
      </c>
      <c r="R274"/>
      <c r="S274"/>
    </row>
    <row r="275" spans="1:19" x14ac:dyDescent="0.25">
      <c r="A275" s="31" t="s">
        <v>640</v>
      </c>
      <c r="B275" s="31" t="s">
        <v>268</v>
      </c>
      <c r="C275" s="31" t="s">
        <v>87</v>
      </c>
      <c r="D275" s="31" t="s">
        <v>272</v>
      </c>
      <c r="E275" s="31" t="s">
        <v>64</v>
      </c>
      <c r="F275" s="31" t="s">
        <v>65</v>
      </c>
      <c r="G275" s="31" t="s">
        <v>66</v>
      </c>
      <c r="H275">
        <v>6</v>
      </c>
      <c r="I275" s="31" t="s">
        <v>66</v>
      </c>
      <c r="J275" s="32" t="str">
        <f>MID(F275,2,1)</f>
        <v>0</v>
      </c>
      <c r="K275" s="32" t="str">
        <f>MID(F275,4,1)</f>
        <v>0</v>
      </c>
      <c r="L275" s="31" t="str">
        <f>IF(J275="0", IF(K275="0", "Sim", "Não"), "Não")</f>
        <v>Sim</v>
      </c>
      <c r="R275"/>
      <c r="S275"/>
    </row>
    <row r="276" spans="1:19" x14ac:dyDescent="0.25">
      <c r="A276" s="31" t="s">
        <v>640</v>
      </c>
      <c r="B276" s="31" t="s">
        <v>459</v>
      </c>
      <c r="C276" s="31" t="s">
        <v>98</v>
      </c>
      <c r="D276" s="31" t="s">
        <v>468</v>
      </c>
      <c r="E276" s="31" t="s">
        <v>64</v>
      </c>
      <c r="F276" s="31" t="s">
        <v>163</v>
      </c>
      <c r="G276" s="31" t="s">
        <v>66</v>
      </c>
      <c r="H276">
        <v>6</v>
      </c>
      <c r="I276" s="31" t="s">
        <v>66</v>
      </c>
      <c r="J276" s="32" t="str">
        <f>MID(F276,2,1)</f>
        <v>3</v>
      </c>
      <c r="K276" s="32" t="str">
        <f>MID(F276,4,1)</f>
        <v>2</v>
      </c>
      <c r="L276" s="31" t="str">
        <f>IF(J276="0", IF(K276="0", "Sim", "Não"), "Não")</f>
        <v>Não</v>
      </c>
      <c r="R276"/>
      <c r="S276"/>
    </row>
    <row r="277" spans="1:19" x14ac:dyDescent="0.25">
      <c r="A277" s="31" t="s">
        <v>640</v>
      </c>
      <c r="B277" s="31" t="s">
        <v>458</v>
      </c>
      <c r="C277" s="31" t="s">
        <v>73</v>
      </c>
      <c r="D277" s="31" t="s">
        <v>464</v>
      </c>
      <c r="E277" s="31" t="s">
        <v>64</v>
      </c>
      <c r="F277" s="31" t="s">
        <v>65</v>
      </c>
      <c r="G277" s="31" t="s">
        <v>67</v>
      </c>
      <c r="H277">
        <v>2</v>
      </c>
      <c r="I277" s="31" t="s">
        <v>66</v>
      </c>
      <c r="J277" s="32" t="str">
        <f>MID(F277,2,1)</f>
        <v>0</v>
      </c>
      <c r="K277" s="32" t="str">
        <f>MID(F277,4,1)</f>
        <v>0</v>
      </c>
      <c r="L277" s="31" t="str">
        <f>IF(J277="0", IF(K277="0", "Sim", "Não"), "Não")</f>
        <v>Sim</v>
      </c>
      <c r="R277"/>
      <c r="S277"/>
    </row>
    <row r="278" spans="1:19" x14ac:dyDescent="0.25">
      <c r="A278" s="31" t="s">
        <v>640</v>
      </c>
      <c r="B278" s="31" t="s">
        <v>456</v>
      </c>
      <c r="C278" s="31" t="s">
        <v>177</v>
      </c>
      <c r="D278" s="31" t="s">
        <v>450</v>
      </c>
      <c r="E278" s="31" t="s">
        <v>64</v>
      </c>
      <c r="F278" s="31" t="s">
        <v>69</v>
      </c>
      <c r="G278" s="31" t="s">
        <v>66</v>
      </c>
      <c r="H278">
        <v>4</v>
      </c>
      <c r="I278" s="31" t="s">
        <v>66</v>
      </c>
      <c r="J278" s="32" t="str">
        <f>MID(F278,2,1)</f>
        <v>1</v>
      </c>
      <c r="K278" s="32" t="str">
        <f>MID(F278,4,1)</f>
        <v>1</v>
      </c>
      <c r="L278" s="31" t="str">
        <f>IF(J278="0", IF(K278="0", "Sim", "Não"), "Não")</f>
        <v>Não</v>
      </c>
      <c r="R278"/>
      <c r="S278"/>
    </row>
    <row r="279" spans="1:19" x14ac:dyDescent="0.25">
      <c r="A279" s="31" t="s">
        <v>640</v>
      </c>
      <c r="B279" s="31" t="s">
        <v>467</v>
      </c>
      <c r="C279" s="31" t="s">
        <v>78</v>
      </c>
      <c r="D279" s="31" t="s">
        <v>469</v>
      </c>
      <c r="E279" s="31" t="s">
        <v>64</v>
      </c>
      <c r="F279" s="31" t="s">
        <v>65</v>
      </c>
      <c r="G279" s="31" t="s">
        <v>67</v>
      </c>
      <c r="H279">
        <v>1</v>
      </c>
      <c r="I279" s="31" t="s">
        <v>67</v>
      </c>
      <c r="J279" s="32" t="str">
        <f>MID(F279,2,1)</f>
        <v>0</v>
      </c>
      <c r="K279" s="32" t="str">
        <f>MID(F279,4,1)</f>
        <v>0</v>
      </c>
      <c r="L279" s="31" t="str">
        <f>IF(J279="0", IF(K279="0", "Sim", "Não"), "Não")</f>
        <v>Sim</v>
      </c>
      <c r="R279"/>
      <c r="S279"/>
    </row>
    <row r="280" spans="1:19" x14ac:dyDescent="0.25">
      <c r="A280" s="31" t="s">
        <v>640</v>
      </c>
      <c r="B280" s="31" t="s">
        <v>465</v>
      </c>
      <c r="C280" s="31" t="s">
        <v>81</v>
      </c>
      <c r="D280" s="31" t="s">
        <v>453</v>
      </c>
      <c r="E280" s="31" t="s">
        <v>64</v>
      </c>
      <c r="F280" s="31" t="s">
        <v>65</v>
      </c>
      <c r="G280" s="31" t="s">
        <v>67</v>
      </c>
      <c r="H280">
        <v>0</v>
      </c>
      <c r="I280" s="31" t="s">
        <v>67</v>
      </c>
      <c r="J280" s="32" t="str">
        <f>MID(F280,2,1)</f>
        <v>0</v>
      </c>
      <c r="K280" s="32" t="str">
        <f>MID(F280,4,1)</f>
        <v>0</v>
      </c>
      <c r="L280" s="31" t="str">
        <f>IF(J280="0", IF(K280="0", "Sim", "Não"), "Não")</f>
        <v>Sim</v>
      </c>
      <c r="R280"/>
      <c r="S280"/>
    </row>
    <row r="281" spans="1:19" x14ac:dyDescent="0.25">
      <c r="A281" s="31" t="s">
        <v>640</v>
      </c>
      <c r="B281" s="31" t="s">
        <v>461</v>
      </c>
      <c r="C281" s="31" t="s">
        <v>74</v>
      </c>
      <c r="D281" s="31" t="s">
        <v>449</v>
      </c>
      <c r="E281" s="31" t="s">
        <v>64</v>
      </c>
      <c r="F281" s="31" t="s">
        <v>72</v>
      </c>
      <c r="G281" s="31" t="s">
        <v>66</v>
      </c>
      <c r="H281">
        <v>3</v>
      </c>
      <c r="I281" s="31" t="s">
        <v>66</v>
      </c>
      <c r="J281" s="32" t="str">
        <f>MID(F281,2,1)</f>
        <v>0</v>
      </c>
      <c r="K281" s="32" t="str">
        <f>MID(F281,4,1)</f>
        <v>1</v>
      </c>
      <c r="L281" s="31" t="str">
        <f>IF(J281="0", IF(K281="0", "Sim", "Não"), "Não")</f>
        <v>Não</v>
      </c>
      <c r="R281"/>
      <c r="S281"/>
    </row>
    <row r="282" spans="1:19" x14ac:dyDescent="0.25">
      <c r="A282" s="31" t="s">
        <v>640</v>
      </c>
      <c r="B282" s="31" t="s">
        <v>463</v>
      </c>
      <c r="C282" s="31" t="s">
        <v>84</v>
      </c>
      <c r="D282" s="31" t="s">
        <v>452</v>
      </c>
      <c r="E282" s="31" t="s">
        <v>64</v>
      </c>
      <c r="F282" s="31" t="s">
        <v>65</v>
      </c>
      <c r="G282" s="31" t="s">
        <v>66</v>
      </c>
      <c r="H282">
        <v>4</v>
      </c>
      <c r="I282" s="31" t="s">
        <v>66</v>
      </c>
      <c r="J282" s="32" t="str">
        <f>MID(F282,2,1)</f>
        <v>0</v>
      </c>
      <c r="K282" s="32" t="str">
        <f>MID(F282,4,1)</f>
        <v>0</v>
      </c>
      <c r="L282" s="31" t="str">
        <f>IF(J282="0", IF(K282="0", "Sim", "Não"), "Não")</f>
        <v>Sim</v>
      </c>
      <c r="R282"/>
      <c r="S282"/>
    </row>
    <row r="283" spans="1:19" x14ac:dyDescent="0.25">
      <c r="A283" s="31" t="s">
        <v>640</v>
      </c>
      <c r="B283" s="31" t="s">
        <v>466</v>
      </c>
      <c r="C283" s="31" t="s">
        <v>70</v>
      </c>
      <c r="D283" s="31" t="s">
        <v>460</v>
      </c>
      <c r="E283" s="31" t="s">
        <v>64</v>
      </c>
      <c r="F283" s="31" t="s">
        <v>88</v>
      </c>
      <c r="G283" s="31" t="s">
        <v>67</v>
      </c>
      <c r="H283">
        <v>2</v>
      </c>
      <c r="I283" s="31" t="s">
        <v>67</v>
      </c>
      <c r="J283" s="32" t="str">
        <f>MID(F283,2,1)</f>
        <v>2</v>
      </c>
      <c r="K283" s="32" t="str">
        <f>MID(F283,4,1)</f>
        <v>0</v>
      </c>
      <c r="L283" s="31" t="str">
        <f>IF(J283="0", IF(K283="0", "Sim", "Não"), "Não")</f>
        <v>Não</v>
      </c>
      <c r="R283"/>
      <c r="S283"/>
    </row>
    <row r="284" spans="1:19" x14ac:dyDescent="0.25">
      <c r="A284" s="31" t="s">
        <v>640</v>
      </c>
      <c r="B284" s="31" t="s">
        <v>455</v>
      </c>
      <c r="C284" s="31" t="s">
        <v>103</v>
      </c>
      <c r="D284" s="31" t="s">
        <v>451</v>
      </c>
      <c r="E284" s="31" t="s">
        <v>64</v>
      </c>
      <c r="F284" s="31" t="s">
        <v>71</v>
      </c>
      <c r="G284" s="31" t="s">
        <v>66</v>
      </c>
      <c r="H284">
        <v>5</v>
      </c>
      <c r="I284" s="31" t="s">
        <v>66</v>
      </c>
      <c r="J284" s="32" t="str">
        <f>MID(F284,2,1)</f>
        <v>1</v>
      </c>
      <c r="K284" s="32" t="str">
        <f>MID(F284,4,1)</f>
        <v>0</v>
      </c>
      <c r="L284" s="31" t="str">
        <f>IF(J284="0", IF(K284="0", "Sim", "Não"), "Não")</f>
        <v>Não</v>
      </c>
      <c r="R284"/>
      <c r="S284"/>
    </row>
    <row r="285" spans="1:19" x14ac:dyDescent="0.25">
      <c r="A285" s="31" t="s">
        <v>640</v>
      </c>
      <c r="B285" s="31" t="s">
        <v>447</v>
      </c>
      <c r="C285" s="31" t="s">
        <v>82</v>
      </c>
      <c r="D285" s="31" t="s">
        <v>462</v>
      </c>
      <c r="E285" s="31" t="s">
        <v>64</v>
      </c>
      <c r="F285" s="31" t="s">
        <v>69</v>
      </c>
      <c r="G285" s="31" t="s">
        <v>66</v>
      </c>
      <c r="H285">
        <v>4</v>
      </c>
      <c r="I285" s="31" t="s">
        <v>66</v>
      </c>
      <c r="J285" s="32" t="str">
        <f>MID(F285,2,1)</f>
        <v>1</v>
      </c>
      <c r="K285" s="32" t="str">
        <f>MID(F285,4,1)</f>
        <v>1</v>
      </c>
      <c r="L285" s="31" t="str">
        <f>IF(J285="0", IF(K285="0", "Sim", "Não"), "Não")</f>
        <v>Não</v>
      </c>
      <c r="R285"/>
      <c r="S285"/>
    </row>
    <row r="286" spans="1:19" x14ac:dyDescent="0.25">
      <c r="A286" s="31" t="s">
        <v>640</v>
      </c>
      <c r="B286" s="31" t="s">
        <v>454</v>
      </c>
      <c r="C286" s="31" t="s">
        <v>77</v>
      </c>
      <c r="D286" s="31" t="s">
        <v>445</v>
      </c>
      <c r="E286" s="31" t="s">
        <v>64</v>
      </c>
      <c r="F286" s="31" t="s">
        <v>88</v>
      </c>
      <c r="G286" s="31" t="s">
        <v>66</v>
      </c>
      <c r="H286">
        <v>3</v>
      </c>
      <c r="I286" s="31" t="s">
        <v>67</v>
      </c>
      <c r="J286" s="32" t="str">
        <f>MID(F286,2,1)</f>
        <v>2</v>
      </c>
      <c r="K286" s="32" t="str">
        <f>MID(F286,4,1)</f>
        <v>0</v>
      </c>
      <c r="L286" s="31" t="str">
        <f>IF(J286="0", IF(K286="0", "Sim", "Não"), "Não")</f>
        <v>Não</v>
      </c>
      <c r="R286"/>
      <c r="S286"/>
    </row>
    <row r="287" spans="1:19" x14ac:dyDescent="0.25">
      <c r="A287" s="31" t="s">
        <v>640</v>
      </c>
      <c r="B287" s="31" t="s">
        <v>448</v>
      </c>
      <c r="C287" s="31" t="s">
        <v>94</v>
      </c>
      <c r="D287" s="31" t="s">
        <v>457</v>
      </c>
      <c r="E287" s="31" t="s">
        <v>64</v>
      </c>
      <c r="F287" s="31" t="s">
        <v>65</v>
      </c>
      <c r="G287" s="31" t="s">
        <v>67</v>
      </c>
      <c r="H287">
        <v>1</v>
      </c>
      <c r="I287" s="31" t="s">
        <v>67</v>
      </c>
      <c r="J287" s="32" t="str">
        <f>MID(F287,2,1)</f>
        <v>0</v>
      </c>
      <c r="K287" s="32" t="str">
        <f>MID(F287,4,1)</f>
        <v>0</v>
      </c>
      <c r="L287" s="31" t="str">
        <f>IF(J287="0", IF(K287="0", "Sim", "Não"), "Não")</f>
        <v>Sim</v>
      </c>
      <c r="R287"/>
      <c r="S287"/>
    </row>
    <row r="288" spans="1:19" x14ac:dyDescent="0.25">
      <c r="A288" s="31" t="s">
        <v>93</v>
      </c>
      <c r="B288" s="31" t="s">
        <v>34</v>
      </c>
      <c r="C288" s="31" t="s">
        <v>94</v>
      </c>
      <c r="D288" s="31" t="s">
        <v>18</v>
      </c>
      <c r="E288" s="31" t="s">
        <v>64</v>
      </c>
      <c r="F288" s="31" t="s">
        <v>72</v>
      </c>
      <c r="G288" s="31" t="s">
        <v>67</v>
      </c>
      <c r="H288">
        <v>1</v>
      </c>
      <c r="I288" s="31" t="s">
        <v>67</v>
      </c>
      <c r="J288" s="32" t="str">
        <f>MID(F288,2,1)</f>
        <v>0</v>
      </c>
      <c r="K288" s="32" t="str">
        <f>MID(F288,4,1)</f>
        <v>1</v>
      </c>
      <c r="L288" s="31" t="str">
        <f>IF(J288="0", IF(K288="0", "Sim", "Não"), "Não")</f>
        <v>Não</v>
      </c>
      <c r="R288"/>
      <c r="S288"/>
    </row>
    <row r="289" spans="1:19" x14ac:dyDescent="0.25">
      <c r="A289" s="31" t="s">
        <v>93</v>
      </c>
      <c r="B289" s="31" t="s">
        <v>46</v>
      </c>
      <c r="C289" s="31" t="s">
        <v>73</v>
      </c>
      <c r="D289" s="31" t="s">
        <v>42</v>
      </c>
      <c r="E289" s="31" t="s">
        <v>64</v>
      </c>
      <c r="F289" s="31" t="s">
        <v>69</v>
      </c>
      <c r="G289" s="31" t="s">
        <v>67</v>
      </c>
      <c r="H289">
        <v>2</v>
      </c>
      <c r="I289" s="31" t="s">
        <v>66</v>
      </c>
      <c r="J289" s="32" t="str">
        <f>MID(F289,2,1)</f>
        <v>1</v>
      </c>
      <c r="K289" s="32" t="str">
        <f>MID(F289,4,1)</f>
        <v>1</v>
      </c>
      <c r="L289" s="31" t="str">
        <f>IF(J289="0", IF(K289="0", "Sim", "Não"), "Não")</f>
        <v>Não</v>
      </c>
      <c r="R289"/>
      <c r="S289"/>
    </row>
    <row r="290" spans="1:19" x14ac:dyDescent="0.25">
      <c r="A290" s="31" t="s">
        <v>93</v>
      </c>
      <c r="B290" s="31" t="s">
        <v>396</v>
      </c>
      <c r="C290" s="31" t="s">
        <v>336</v>
      </c>
      <c r="D290" s="31" t="s">
        <v>388</v>
      </c>
      <c r="E290" s="31" t="s">
        <v>64</v>
      </c>
      <c r="F290" s="31" t="s">
        <v>133</v>
      </c>
      <c r="G290" s="31" t="s">
        <v>66</v>
      </c>
      <c r="H290">
        <v>7</v>
      </c>
      <c r="I290" s="31" t="s">
        <v>66</v>
      </c>
      <c r="J290" s="32" t="str">
        <f>MID(F290,2,1)</f>
        <v>3</v>
      </c>
      <c r="K290" s="32" t="str">
        <f>MID(F290,4,1)</f>
        <v>1</v>
      </c>
      <c r="L290" s="31" t="str">
        <f>IF(J290="0", IF(K290="0", "Sim", "Não"), "Não")</f>
        <v>Não</v>
      </c>
      <c r="R290"/>
      <c r="S290"/>
    </row>
    <row r="291" spans="1:19" x14ac:dyDescent="0.25">
      <c r="A291" s="31" t="s">
        <v>400</v>
      </c>
      <c r="B291" s="31" t="s">
        <v>379</v>
      </c>
      <c r="C291" s="31" t="s">
        <v>81</v>
      </c>
      <c r="D291" s="31" t="s">
        <v>383</v>
      </c>
      <c r="E291" s="31" t="s">
        <v>64</v>
      </c>
      <c r="F291" s="31" t="s">
        <v>65</v>
      </c>
      <c r="G291" s="31" t="s">
        <v>67</v>
      </c>
      <c r="H291">
        <v>0</v>
      </c>
      <c r="I291" s="31" t="s">
        <v>67</v>
      </c>
      <c r="J291" s="32" t="str">
        <f>MID(F291,2,1)</f>
        <v>0</v>
      </c>
      <c r="K291" s="32" t="str">
        <f>MID(F291,4,1)</f>
        <v>0</v>
      </c>
      <c r="L291" s="31" t="str">
        <f>IF(J291="0", IF(K291="0", "Sim", "Não"), "Não")</f>
        <v>Sim</v>
      </c>
      <c r="R291"/>
      <c r="S291"/>
    </row>
    <row r="292" spans="1:19" x14ac:dyDescent="0.25">
      <c r="A292" s="31" t="s">
        <v>400</v>
      </c>
      <c r="B292" s="31" t="s">
        <v>394</v>
      </c>
      <c r="C292" s="31" t="s">
        <v>101</v>
      </c>
      <c r="D292" s="31" t="s">
        <v>382</v>
      </c>
      <c r="E292" s="31" t="s">
        <v>64</v>
      </c>
      <c r="F292" s="31" t="s">
        <v>92</v>
      </c>
      <c r="G292" s="31" t="s">
        <v>67</v>
      </c>
      <c r="H292">
        <v>2</v>
      </c>
      <c r="I292" s="31" t="s">
        <v>67</v>
      </c>
      <c r="J292" s="32" t="str">
        <f>MID(F292,2,1)</f>
        <v>0</v>
      </c>
      <c r="K292" s="32" t="str">
        <f>MID(F292,4,1)</f>
        <v>2</v>
      </c>
      <c r="L292" s="31" t="str">
        <f>IF(J292="0", IF(K292="0", "Sim", "Não"), "Não")</f>
        <v>Não</v>
      </c>
      <c r="R292"/>
      <c r="S292"/>
    </row>
    <row r="293" spans="1:19" x14ac:dyDescent="0.25">
      <c r="A293" s="31" t="s">
        <v>400</v>
      </c>
      <c r="B293" s="31" t="s">
        <v>387</v>
      </c>
      <c r="C293" s="31" t="s">
        <v>94</v>
      </c>
      <c r="D293" s="31" t="s">
        <v>396</v>
      </c>
      <c r="E293" s="31" t="s">
        <v>64</v>
      </c>
      <c r="F293" s="31" t="s">
        <v>65</v>
      </c>
      <c r="G293" s="31" t="s">
        <v>67</v>
      </c>
      <c r="H293">
        <v>1</v>
      </c>
      <c r="I293" s="31" t="s">
        <v>67</v>
      </c>
      <c r="J293" s="32" t="str">
        <f>MID(F293,2,1)</f>
        <v>0</v>
      </c>
      <c r="K293" s="32" t="str">
        <f>MID(F293,4,1)</f>
        <v>0</v>
      </c>
      <c r="L293" s="31" t="str">
        <f>IF(J293="0", IF(K293="0", "Sim", "Não"), "Não")</f>
        <v>Sim</v>
      </c>
      <c r="R293"/>
      <c r="S293"/>
    </row>
    <row r="294" spans="1:19" x14ac:dyDescent="0.25">
      <c r="A294" s="31" t="s">
        <v>400</v>
      </c>
      <c r="B294" s="31" t="s">
        <v>381</v>
      </c>
      <c r="C294" s="31" t="s">
        <v>70</v>
      </c>
      <c r="D294" s="31" t="s">
        <v>392</v>
      </c>
      <c r="E294" s="31" t="s">
        <v>64</v>
      </c>
      <c r="F294" s="31" t="s">
        <v>88</v>
      </c>
      <c r="G294" s="31" t="s">
        <v>67</v>
      </c>
      <c r="H294">
        <v>2</v>
      </c>
      <c r="I294" s="31" t="s">
        <v>67</v>
      </c>
      <c r="J294" s="32" t="str">
        <f>MID(F294,2,1)</f>
        <v>2</v>
      </c>
      <c r="K294" s="32" t="str">
        <f>MID(F294,4,1)</f>
        <v>0</v>
      </c>
      <c r="L294" s="31" t="str">
        <f>IF(J294="0", IF(K294="0", "Sim", "Não"), "Não")</f>
        <v>Não</v>
      </c>
      <c r="R294"/>
      <c r="S294"/>
    </row>
    <row r="295" spans="1:19" x14ac:dyDescent="0.25">
      <c r="A295" s="31" t="s">
        <v>400</v>
      </c>
      <c r="B295" s="31" t="s">
        <v>397</v>
      </c>
      <c r="C295" s="31" t="s">
        <v>78</v>
      </c>
      <c r="D295" s="31" t="s">
        <v>386</v>
      </c>
      <c r="E295" s="31" t="s">
        <v>64</v>
      </c>
      <c r="F295" s="31" t="s">
        <v>65</v>
      </c>
      <c r="G295" s="31" t="s">
        <v>67</v>
      </c>
      <c r="H295">
        <v>1</v>
      </c>
      <c r="I295" s="31" t="s">
        <v>67</v>
      </c>
      <c r="J295" s="32" t="str">
        <f>MID(F295,2,1)</f>
        <v>0</v>
      </c>
      <c r="K295" s="32" t="str">
        <f>MID(F295,4,1)</f>
        <v>0</v>
      </c>
      <c r="L295" s="31" t="str">
        <f>IF(J295="0", IF(K295="0", "Sim", "Não"), "Não")</f>
        <v>Sim</v>
      </c>
      <c r="R295"/>
      <c r="S295"/>
    </row>
    <row r="296" spans="1:19" x14ac:dyDescent="0.25">
      <c r="A296" s="31" t="s">
        <v>400</v>
      </c>
      <c r="B296" s="31" t="s">
        <v>384</v>
      </c>
      <c r="C296" s="31" t="s">
        <v>78</v>
      </c>
      <c r="D296" s="31" t="s">
        <v>395</v>
      </c>
      <c r="E296" s="31" t="s">
        <v>64</v>
      </c>
      <c r="F296" s="31" t="s">
        <v>65</v>
      </c>
      <c r="G296" s="31" t="s">
        <v>67</v>
      </c>
      <c r="H296">
        <v>1</v>
      </c>
      <c r="I296" s="31" t="s">
        <v>67</v>
      </c>
      <c r="J296" s="32" t="str">
        <f>MID(F296,2,1)</f>
        <v>0</v>
      </c>
      <c r="K296" s="32" t="str">
        <f>MID(F296,4,1)</f>
        <v>0</v>
      </c>
      <c r="L296" s="31" t="str">
        <f>IF(J296="0", IF(K296="0", "Sim", "Não"), "Não")</f>
        <v>Sim</v>
      </c>
      <c r="R296"/>
      <c r="S296"/>
    </row>
    <row r="297" spans="1:19" x14ac:dyDescent="0.25">
      <c r="A297" s="31" t="s">
        <v>400</v>
      </c>
      <c r="B297" s="31" t="s">
        <v>385</v>
      </c>
      <c r="C297" s="31" t="s">
        <v>77</v>
      </c>
      <c r="D297" s="31" t="s">
        <v>393</v>
      </c>
      <c r="E297" s="31" t="s">
        <v>64</v>
      </c>
      <c r="F297" s="31" t="s">
        <v>88</v>
      </c>
      <c r="G297" s="31" t="s">
        <v>66</v>
      </c>
      <c r="H297">
        <v>3</v>
      </c>
      <c r="I297" s="31" t="s">
        <v>67</v>
      </c>
      <c r="J297" s="32" t="str">
        <f>MID(F297,2,1)</f>
        <v>2</v>
      </c>
      <c r="K297" s="32" t="str">
        <f>MID(F297,4,1)</f>
        <v>0</v>
      </c>
      <c r="L297" s="31" t="str">
        <f>IF(J297="0", IF(K297="0", "Sim", "Não"), "Não")</f>
        <v>Não</v>
      </c>
      <c r="R297"/>
      <c r="S297"/>
    </row>
    <row r="298" spans="1:19" x14ac:dyDescent="0.25">
      <c r="A298" s="31" t="s">
        <v>199</v>
      </c>
      <c r="B298" s="31" t="s">
        <v>53</v>
      </c>
      <c r="C298" s="31" t="s">
        <v>78</v>
      </c>
      <c r="D298" s="31" t="s">
        <v>54</v>
      </c>
      <c r="E298" s="31" t="s">
        <v>64</v>
      </c>
      <c r="F298" s="31" t="s">
        <v>65</v>
      </c>
      <c r="G298" s="31" t="s">
        <v>67</v>
      </c>
      <c r="H298">
        <v>1</v>
      </c>
      <c r="I298" s="31" t="s">
        <v>67</v>
      </c>
      <c r="J298" s="32" t="str">
        <f>MID(F298,2,1)</f>
        <v>0</v>
      </c>
      <c r="K298" s="32" t="str">
        <f>MID(F298,4,1)</f>
        <v>0</v>
      </c>
      <c r="L298" s="31" t="str">
        <f>IF(J298="0", IF(K298="0", "Sim", "Não"), "Não")</f>
        <v>Sim</v>
      </c>
      <c r="R298"/>
      <c r="S298"/>
    </row>
    <row r="299" spans="1:19" x14ac:dyDescent="0.25">
      <c r="A299" s="31" t="s">
        <v>629</v>
      </c>
      <c r="B299" s="31" t="s">
        <v>243</v>
      </c>
      <c r="C299" s="31" t="s">
        <v>73</v>
      </c>
      <c r="D299" s="31" t="s">
        <v>251</v>
      </c>
      <c r="E299" s="31" t="s">
        <v>64</v>
      </c>
      <c r="F299" s="31" t="s">
        <v>65</v>
      </c>
      <c r="G299" s="31" t="s">
        <v>67</v>
      </c>
      <c r="H299">
        <v>2</v>
      </c>
      <c r="I299" s="31" t="s">
        <v>66</v>
      </c>
      <c r="J299" s="32" t="str">
        <f>MID(F299,2,1)</f>
        <v>0</v>
      </c>
      <c r="K299" s="32" t="str">
        <f>MID(F299,4,1)</f>
        <v>0</v>
      </c>
      <c r="L299" s="31" t="str">
        <f>IF(J299="0", IF(K299="0", "Sim", "Não"), "Não")</f>
        <v>Sim</v>
      </c>
      <c r="R299"/>
      <c r="S299"/>
    </row>
    <row r="300" spans="1:19" x14ac:dyDescent="0.25">
      <c r="A300" s="31" t="s">
        <v>629</v>
      </c>
      <c r="B300" s="31" t="s">
        <v>287</v>
      </c>
      <c r="C300" s="31" t="s">
        <v>73</v>
      </c>
      <c r="D300" s="31" t="s">
        <v>280</v>
      </c>
      <c r="E300" s="31" t="s">
        <v>64</v>
      </c>
      <c r="F300" s="31" t="s">
        <v>72</v>
      </c>
      <c r="G300" s="31" t="s">
        <v>67</v>
      </c>
      <c r="H300">
        <v>2</v>
      </c>
      <c r="I300" s="31" t="s">
        <v>66</v>
      </c>
      <c r="J300" s="32" t="str">
        <f>MID(F300,2,1)</f>
        <v>0</v>
      </c>
      <c r="K300" s="32" t="str">
        <f>MID(F300,4,1)</f>
        <v>1</v>
      </c>
      <c r="L300" s="31" t="str">
        <f>IF(J300="0", IF(K300="0", "Sim", "Não"), "Não")</f>
        <v>Não</v>
      </c>
      <c r="R300"/>
      <c r="S300"/>
    </row>
    <row r="301" spans="1:19" x14ac:dyDescent="0.25">
      <c r="A301" s="31" t="s">
        <v>629</v>
      </c>
      <c r="B301" s="31" t="s">
        <v>480</v>
      </c>
      <c r="C301" s="31" t="s">
        <v>73</v>
      </c>
      <c r="D301" s="31" t="s">
        <v>494</v>
      </c>
      <c r="E301" s="31" t="s">
        <v>64</v>
      </c>
      <c r="F301" s="31" t="s">
        <v>71</v>
      </c>
      <c r="G301" s="31" t="s">
        <v>67</v>
      </c>
      <c r="H301">
        <v>2</v>
      </c>
      <c r="I301" s="31" t="s">
        <v>66</v>
      </c>
      <c r="J301" s="32" t="str">
        <f>MID(F301,2,1)</f>
        <v>1</v>
      </c>
      <c r="K301" s="32" t="str">
        <f>MID(F301,4,1)</f>
        <v>0</v>
      </c>
      <c r="L301" s="31" t="str">
        <f>IF(J301="0", IF(K301="0", "Sim", "Não"), "Não")</f>
        <v>Não</v>
      </c>
      <c r="R301"/>
      <c r="S301"/>
    </row>
    <row r="302" spans="1:19" x14ac:dyDescent="0.25">
      <c r="A302" s="31" t="s">
        <v>629</v>
      </c>
      <c r="B302" s="31" t="s">
        <v>242</v>
      </c>
      <c r="C302" s="31" t="s">
        <v>68</v>
      </c>
      <c r="D302" s="31" t="s">
        <v>255</v>
      </c>
      <c r="E302" s="31" t="s">
        <v>64</v>
      </c>
      <c r="F302" s="31" t="s">
        <v>72</v>
      </c>
      <c r="G302" s="31" t="s">
        <v>66</v>
      </c>
      <c r="H302">
        <v>3</v>
      </c>
      <c r="I302" s="31" t="s">
        <v>66</v>
      </c>
      <c r="J302" s="32" t="str">
        <f>MID(F302,2,1)</f>
        <v>0</v>
      </c>
      <c r="K302" s="32" t="str">
        <f>MID(F302,4,1)</f>
        <v>1</v>
      </c>
      <c r="L302" s="31" t="str">
        <f>IF(J302="0", IF(K302="0", "Sim", "Não"), "Não")</f>
        <v>Não</v>
      </c>
      <c r="R302"/>
      <c r="S302"/>
    </row>
    <row r="303" spans="1:19" x14ac:dyDescent="0.25">
      <c r="A303" s="31" t="s">
        <v>629</v>
      </c>
      <c r="B303" s="31" t="s">
        <v>291</v>
      </c>
      <c r="C303" s="31" t="s">
        <v>81</v>
      </c>
      <c r="D303" s="31" t="s">
        <v>283</v>
      </c>
      <c r="E303" s="31" t="s">
        <v>64</v>
      </c>
      <c r="F303" s="31" t="s">
        <v>65</v>
      </c>
      <c r="G303" s="31" t="s">
        <v>67</v>
      </c>
      <c r="H303">
        <v>0</v>
      </c>
      <c r="I303" s="31" t="s">
        <v>67</v>
      </c>
      <c r="J303" s="32" t="str">
        <f>MID(F303,2,1)</f>
        <v>0</v>
      </c>
      <c r="K303" s="32" t="str">
        <f>MID(F303,4,1)</f>
        <v>0</v>
      </c>
      <c r="L303" s="31" t="str">
        <f>IF(J303="0", IF(K303="0", "Sim", "Não"), "Não")</f>
        <v>Sim</v>
      </c>
      <c r="R303"/>
      <c r="S303"/>
    </row>
    <row r="304" spans="1:19" x14ac:dyDescent="0.25">
      <c r="A304" s="31" t="s">
        <v>629</v>
      </c>
      <c r="B304" s="31" t="s">
        <v>492</v>
      </c>
      <c r="C304" s="31" t="s">
        <v>94</v>
      </c>
      <c r="D304" s="31" t="s">
        <v>496</v>
      </c>
      <c r="E304" s="31" t="s">
        <v>64</v>
      </c>
      <c r="F304" s="31" t="s">
        <v>72</v>
      </c>
      <c r="G304" s="31" t="s">
        <v>67</v>
      </c>
      <c r="H304">
        <v>1</v>
      </c>
      <c r="I304" s="31" t="s">
        <v>67</v>
      </c>
      <c r="J304" s="32" t="str">
        <f>MID(F304,2,1)</f>
        <v>0</v>
      </c>
      <c r="K304" s="32" t="str">
        <f>MID(F304,4,1)</f>
        <v>1</v>
      </c>
      <c r="L304" s="31" t="str">
        <f>IF(J304="0", IF(K304="0", "Sim", "Não"), "Não")</f>
        <v>Não</v>
      </c>
      <c r="R304"/>
      <c r="S304"/>
    </row>
    <row r="305" spans="1:19" x14ac:dyDescent="0.25">
      <c r="A305" s="31" t="s">
        <v>228</v>
      </c>
      <c r="B305" s="31" t="s">
        <v>37</v>
      </c>
      <c r="C305" s="31" t="s">
        <v>78</v>
      </c>
      <c r="D305" s="31" t="s">
        <v>48</v>
      </c>
      <c r="E305" s="31" t="s">
        <v>64</v>
      </c>
      <c r="F305" s="31" t="s">
        <v>65</v>
      </c>
      <c r="G305" s="31" t="s">
        <v>67</v>
      </c>
      <c r="H305">
        <v>1</v>
      </c>
      <c r="I305" s="31" t="s">
        <v>67</v>
      </c>
      <c r="J305" s="32" t="str">
        <f>MID(F305,2,1)</f>
        <v>0</v>
      </c>
      <c r="K305" s="32" t="str">
        <f>MID(F305,4,1)</f>
        <v>0</v>
      </c>
      <c r="L305" s="31" t="str">
        <f>IF(J305="0", IF(K305="0", "Sim", "Não"), "Não")</f>
        <v>Sim</v>
      </c>
      <c r="R305"/>
      <c r="S305"/>
    </row>
    <row r="306" spans="1:19" x14ac:dyDescent="0.25">
      <c r="A306" s="31" t="s">
        <v>228</v>
      </c>
      <c r="B306" s="31" t="s">
        <v>508</v>
      </c>
      <c r="C306" s="31" t="s">
        <v>82</v>
      </c>
      <c r="D306" s="31" t="s">
        <v>511</v>
      </c>
      <c r="E306" s="31" t="s">
        <v>64</v>
      </c>
      <c r="F306" s="31" t="s">
        <v>72</v>
      </c>
      <c r="G306" s="31" t="s">
        <v>66</v>
      </c>
      <c r="H306">
        <v>4</v>
      </c>
      <c r="I306" s="31" t="s">
        <v>66</v>
      </c>
      <c r="J306" s="32" t="str">
        <f>MID(F306,2,1)</f>
        <v>0</v>
      </c>
      <c r="K306" s="32" t="str">
        <f>MID(F306,4,1)</f>
        <v>1</v>
      </c>
      <c r="L306" s="31" t="str">
        <f>IF(J306="0", IF(K306="0", "Sim", "Não"), "Não")</f>
        <v>Não</v>
      </c>
      <c r="R306"/>
      <c r="S306"/>
    </row>
    <row r="307" spans="1:19" x14ac:dyDescent="0.25">
      <c r="A307" s="31" t="s">
        <v>548</v>
      </c>
      <c r="B307" s="31" t="s">
        <v>522</v>
      </c>
      <c r="C307" s="31" t="s">
        <v>81</v>
      </c>
      <c r="D307" s="31" t="s">
        <v>511</v>
      </c>
      <c r="E307" s="31" t="s">
        <v>64</v>
      </c>
      <c r="F307" s="31" t="s">
        <v>65</v>
      </c>
      <c r="G307" s="31" t="s">
        <v>67</v>
      </c>
      <c r="H307">
        <v>0</v>
      </c>
      <c r="I307" s="31" t="s">
        <v>67</v>
      </c>
      <c r="J307" s="32" t="str">
        <f>MID(F307,2,1)</f>
        <v>0</v>
      </c>
      <c r="K307" s="32" t="str">
        <f>MID(F307,4,1)</f>
        <v>0</v>
      </c>
      <c r="L307" s="31" t="str">
        <f>IF(J307="0", IF(K307="0", "Sim", "Não"), "Não")</f>
        <v>Sim</v>
      </c>
      <c r="R307"/>
      <c r="S307"/>
    </row>
    <row r="308" spans="1:19" x14ac:dyDescent="0.25">
      <c r="A308" s="31" t="s">
        <v>548</v>
      </c>
      <c r="B308" s="31" t="s">
        <v>514</v>
      </c>
      <c r="C308" s="31" t="s">
        <v>81</v>
      </c>
      <c r="D308" s="31" t="s">
        <v>503</v>
      </c>
      <c r="E308" s="31" t="s">
        <v>64</v>
      </c>
      <c r="F308" s="31" t="s">
        <v>65</v>
      </c>
      <c r="G308" s="31" t="s">
        <v>67</v>
      </c>
      <c r="H308">
        <v>0</v>
      </c>
      <c r="I308" s="31" t="s">
        <v>67</v>
      </c>
      <c r="J308" s="32" t="str">
        <f>MID(F308,2,1)</f>
        <v>0</v>
      </c>
      <c r="K308" s="32" t="str">
        <f>MID(F308,4,1)</f>
        <v>0</v>
      </c>
      <c r="L308" s="31" t="str">
        <f>IF(J308="0", IF(K308="0", "Sim", "Não"), "Não")</f>
        <v>Sim</v>
      </c>
      <c r="R308"/>
      <c r="S308"/>
    </row>
    <row r="309" spans="1:19" x14ac:dyDescent="0.25">
      <c r="A309" s="31" t="s">
        <v>146</v>
      </c>
      <c r="B309" s="31" t="s">
        <v>282</v>
      </c>
      <c r="C309" s="31" t="s">
        <v>78</v>
      </c>
      <c r="D309" s="31" t="s">
        <v>278</v>
      </c>
      <c r="E309" s="31" t="s">
        <v>64</v>
      </c>
      <c r="F309" s="31" t="s">
        <v>71</v>
      </c>
      <c r="G309" s="31" t="s">
        <v>67</v>
      </c>
      <c r="H309">
        <v>1</v>
      </c>
      <c r="I309" s="31" t="s">
        <v>67</v>
      </c>
      <c r="J309" s="32" t="str">
        <f>MID(F309,2,1)</f>
        <v>1</v>
      </c>
      <c r="K309" s="32" t="str">
        <f>MID(F309,4,1)</f>
        <v>0</v>
      </c>
      <c r="L309" s="31" t="str">
        <f>IF(J309="0", IF(K309="0", "Sim", "Não"), "Não")</f>
        <v>Não</v>
      </c>
      <c r="R309"/>
      <c r="S309"/>
    </row>
    <row r="310" spans="1:19" x14ac:dyDescent="0.25">
      <c r="A310" s="31" t="s">
        <v>146</v>
      </c>
      <c r="B310" s="31" t="s">
        <v>35</v>
      </c>
      <c r="C310" s="31" t="s">
        <v>73</v>
      </c>
      <c r="D310" s="31" t="s">
        <v>44</v>
      </c>
      <c r="E310" s="31" t="s">
        <v>64</v>
      </c>
      <c r="F310" s="31" t="s">
        <v>65</v>
      </c>
      <c r="G310" s="31" t="s">
        <v>67</v>
      </c>
      <c r="H310">
        <v>2</v>
      </c>
      <c r="I310" s="31" t="s">
        <v>66</v>
      </c>
      <c r="J310" s="32" t="str">
        <f>MID(F310,2,1)</f>
        <v>0</v>
      </c>
      <c r="K310" s="32" t="str">
        <f>MID(F310,4,1)</f>
        <v>0</v>
      </c>
      <c r="L310" s="31" t="str">
        <f>IF(J310="0", IF(K310="0", "Sim", "Não"), "Não")</f>
        <v>Sim</v>
      </c>
      <c r="R310"/>
      <c r="S310"/>
    </row>
    <row r="311" spans="1:19" x14ac:dyDescent="0.25">
      <c r="A311" s="31" t="s">
        <v>146</v>
      </c>
      <c r="B311" s="31" t="s">
        <v>271</v>
      </c>
      <c r="C311" s="31" t="s">
        <v>78</v>
      </c>
      <c r="D311" s="31" t="s">
        <v>277</v>
      </c>
      <c r="E311" s="31" t="s">
        <v>64</v>
      </c>
      <c r="F311" s="31" t="s">
        <v>65</v>
      </c>
      <c r="G311" s="31" t="s">
        <v>67</v>
      </c>
      <c r="H311">
        <v>1</v>
      </c>
      <c r="I311" s="31" t="s">
        <v>67</v>
      </c>
      <c r="J311" s="32" t="str">
        <f>MID(F311,2,1)</f>
        <v>0</v>
      </c>
      <c r="K311" s="32" t="str">
        <f>MID(F311,4,1)</f>
        <v>0</v>
      </c>
      <c r="L311" s="31" t="str">
        <f>IF(J311="0", IF(K311="0", "Sim", "Não"), "Não")</f>
        <v>Sim</v>
      </c>
      <c r="R311"/>
      <c r="S311"/>
    </row>
    <row r="312" spans="1:19" x14ac:dyDescent="0.25">
      <c r="A312" s="31" t="s">
        <v>146</v>
      </c>
      <c r="B312" s="31" t="s">
        <v>281</v>
      </c>
      <c r="C312" s="31" t="s">
        <v>84</v>
      </c>
      <c r="D312" s="31" t="s">
        <v>287</v>
      </c>
      <c r="E312" s="31" t="s">
        <v>64</v>
      </c>
      <c r="F312" s="31" t="s">
        <v>71</v>
      </c>
      <c r="G312" s="31" t="s">
        <v>66</v>
      </c>
      <c r="H312">
        <v>4</v>
      </c>
      <c r="I312" s="31" t="s">
        <v>66</v>
      </c>
      <c r="J312" s="32" t="str">
        <f>MID(F312,2,1)</f>
        <v>1</v>
      </c>
      <c r="K312" s="32" t="str">
        <f>MID(F312,4,1)</f>
        <v>0</v>
      </c>
      <c r="L312" s="31" t="str">
        <f>IF(J312="0", IF(K312="0", "Sim", "Não"), "Não")</f>
        <v>Não</v>
      </c>
      <c r="R312"/>
      <c r="S312"/>
    </row>
    <row r="313" spans="1:19" x14ac:dyDescent="0.25">
      <c r="A313" s="31" t="s">
        <v>146</v>
      </c>
      <c r="B313" s="31" t="s">
        <v>31</v>
      </c>
      <c r="C313" s="31" t="s">
        <v>78</v>
      </c>
      <c r="D313" s="31" t="s">
        <v>23</v>
      </c>
      <c r="E313" s="31" t="s">
        <v>64</v>
      </c>
      <c r="F313" s="31" t="s">
        <v>65</v>
      </c>
      <c r="G313" s="31" t="s">
        <v>67</v>
      </c>
      <c r="H313">
        <v>1</v>
      </c>
      <c r="I313" s="31" t="s">
        <v>67</v>
      </c>
      <c r="J313" s="32" t="str">
        <f>MID(F313,2,1)</f>
        <v>0</v>
      </c>
      <c r="K313" s="32" t="str">
        <f>MID(F313,4,1)</f>
        <v>0</v>
      </c>
      <c r="L313" s="31" t="str">
        <f>IF(J313="0", IF(K313="0", "Sim", "Não"), "Não")</f>
        <v>Sim</v>
      </c>
      <c r="R313"/>
      <c r="S313"/>
    </row>
    <row r="314" spans="1:19" x14ac:dyDescent="0.25">
      <c r="A314" s="31" t="s">
        <v>146</v>
      </c>
      <c r="B314" s="31" t="s">
        <v>484</v>
      </c>
      <c r="C314" s="31" t="s">
        <v>94</v>
      </c>
      <c r="D314" s="31" t="s">
        <v>483</v>
      </c>
      <c r="E314" s="31" t="s">
        <v>64</v>
      </c>
      <c r="F314" s="31" t="s">
        <v>65</v>
      </c>
      <c r="G314" s="31" t="s">
        <v>67</v>
      </c>
      <c r="H314">
        <v>1</v>
      </c>
      <c r="I314" s="31" t="s">
        <v>67</v>
      </c>
      <c r="J314" s="32" t="str">
        <f>MID(F314,2,1)</f>
        <v>0</v>
      </c>
      <c r="K314" s="32" t="str">
        <f>MID(F314,4,1)</f>
        <v>0</v>
      </c>
      <c r="L314" s="31" t="str">
        <f>IF(J314="0", IF(K314="0", "Sim", "Não"), "Não")</f>
        <v>Sim</v>
      </c>
      <c r="R314"/>
      <c r="S314"/>
    </row>
    <row r="315" spans="1:19" x14ac:dyDescent="0.25">
      <c r="A315" s="31" t="s">
        <v>146</v>
      </c>
      <c r="B315" s="31" t="s">
        <v>20</v>
      </c>
      <c r="C315" s="31" t="s">
        <v>73</v>
      </c>
      <c r="D315" s="31" t="s">
        <v>34</v>
      </c>
      <c r="E315" s="31" t="s">
        <v>64</v>
      </c>
      <c r="F315" s="31" t="s">
        <v>69</v>
      </c>
      <c r="G315" s="31" t="s">
        <v>67</v>
      </c>
      <c r="H315">
        <v>2</v>
      </c>
      <c r="I315" s="31" t="s">
        <v>66</v>
      </c>
      <c r="J315" s="32" t="str">
        <f>MID(F315,2,1)</f>
        <v>1</v>
      </c>
      <c r="K315" s="32" t="str">
        <f>MID(F315,4,1)</f>
        <v>1</v>
      </c>
      <c r="L315" s="31" t="str">
        <f>IF(J315="0", IF(K315="0", "Sim", "Não"), "Não")</f>
        <v>Não</v>
      </c>
      <c r="R315"/>
      <c r="S315"/>
    </row>
    <row r="316" spans="1:19" x14ac:dyDescent="0.25">
      <c r="A316" s="31" t="s">
        <v>146</v>
      </c>
      <c r="B316" s="31" t="s">
        <v>479</v>
      </c>
      <c r="C316" s="31" t="s">
        <v>70</v>
      </c>
      <c r="D316" s="31" t="s">
        <v>482</v>
      </c>
      <c r="E316" s="31" t="s">
        <v>64</v>
      </c>
      <c r="F316" s="31" t="s">
        <v>71</v>
      </c>
      <c r="G316" s="31" t="s">
        <v>67</v>
      </c>
      <c r="H316">
        <v>2</v>
      </c>
      <c r="I316" s="31" t="s">
        <v>67</v>
      </c>
      <c r="J316" s="32" t="str">
        <f>MID(F316,2,1)</f>
        <v>1</v>
      </c>
      <c r="K316" s="32" t="str">
        <f>MID(F316,4,1)</f>
        <v>0</v>
      </c>
      <c r="L316" s="31" t="str">
        <f>IF(J316="0", IF(K316="0", "Sim", "Não"), "Não")</f>
        <v>Não</v>
      </c>
      <c r="R316"/>
      <c r="S316"/>
    </row>
    <row r="317" spans="1:19" x14ac:dyDescent="0.25">
      <c r="A317" s="31" t="s">
        <v>681</v>
      </c>
      <c r="B317" s="31" t="s">
        <v>240</v>
      </c>
      <c r="C317" s="31" t="s">
        <v>344</v>
      </c>
      <c r="D317" s="31" t="s">
        <v>245</v>
      </c>
      <c r="E317" s="31" t="s">
        <v>64</v>
      </c>
      <c r="F317" s="31" t="s">
        <v>204</v>
      </c>
      <c r="G317" s="31" t="s">
        <v>66</v>
      </c>
      <c r="H317">
        <v>5</v>
      </c>
      <c r="I317" s="31" t="s">
        <v>67</v>
      </c>
      <c r="J317" s="32" t="str">
        <f>MID(F317,2,1)</f>
        <v>3</v>
      </c>
      <c r="K317" s="32" t="str">
        <f>MID(F317,4,1)</f>
        <v>0</v>
      </c>
      <c r="L317" s="31" t="str">
        <f>IF(J317="0", IF(K317="0", "Sim", "Não"), "Não")</f>
        <v>Não</v>
      </c>
      <c r="R317"/>
      <c r="S317"/>
    </row>
    <row r="318" spans="1:19" x14ac:dyDescent="0.25">
      <c r="A318" s="31" t="s">
        <v>681</v>
      </c>
      <c r="B318" s="31" t="s">
        <v>486</v>
      </c>
      <c r="C318" s="31" t="s">
        <v>68</v>
      </c>
      <c r="D318" s="31" t="s">
        <v>491</v>
      </c>
      <c r="E318" s="31" t="s">
        <v>64</v>
      </c>
      <c r="F318" s="31" t="s">
        <v>71</v>
      </c>
      <c r="G318" s="31" t="s">
        <v>66</v>
      </c>
      <c r="H318">
        <v>3</v>
      </c>
      <c r="I318" s="31" t="s">
        <v>66</v>
      </c>
      <c r="J318" s="32" t="str">
        <f>MID(F318,2,1)</f>
        <v>1</v>
      </c>
      <c r="K318" s="32" t="str">
        <f>MID(F318,4,1)</f>
        <v>0</v>
      </c>
      <c r="L318" s="31" t="str">
        <f>IF(J318="0", IF(K318="0", "Sim", "Não"), "Não")</f>
        <v>Não</v>
      </c>
      <c r="R318"/>
      <c r="S318"/>
    </row>
    <row r="319" spans="1:19" x14ac:dyDescent="0.25">
      <c r="A319" s="31" t="s">
        <v>376</v>
      </c>
      <c r="B319" s="31" t="s">
        <v>508</v>
      </c>
      <c r="C319" s="31" t="s">
        <v>101</v>
      </c>
      <c r="D319" s="31" t="s">
        <v>504</v>
      </c>
      <c r="E319" s="31" t="s">
        <v>64</v>
      </c>
      <c r="F319" s="31" t="s">
        <v>65</v>
      </c>
      <c r="G319" s="31" t="s">
        <v>67</v>
      </c>
      <c r="H319">
        <v>2</v>
      </c>
      <c r="I319" s="31" t="s">
        <v>67</v>
      </c>
      <c r="J319" s="32" t="str">
        <f>MID(F319,2,1)</f>
        <v>0</v>
      </c>
      <c r="K319" s="32" t="str">
        <f>MID(F319,4,1)</f>
        <v>0</v>
      </c>
      <c r="L319" s="31" t="str">
        <f>IF(J319="0", IF(K319="0", "Sim", "Não"), "Não")</f>
        <v>Sim</v>
      </c>
      <c r="R319"/>
      <c r="S319"/>
    </row>
    <row r="320" spans="1:19" x14ac:dyDescent="0.25">
      <c r="A320" s="31" t="s">
        <v>376</v>
      </c>
      <c r="B320" s="31" t="s">
        <v>45</v>
      </c>
      <c r="C320" s="31" t="s">
        <v>82</v>
      </c>
      <c r="D320" s="31" t="s">
        <v>51</v>
      </c>
      <c r="E320" s="31" t="s">
        <v>64</v>
      </c>
      <c r="F320" s="31" t="s">
        <v>69</v>
      </c>
      <c r="G320" s="31" t="s">
        <v>66</v>
      </c>
      <c r="H320">
        <v>4</v>
      </c>
      <c r="I320" s="31" t="s">
        <v>66</v>
      </c>
      <c r="J320" s="32" t="str">
        <f>MID(F320,2,1)</f>
        <v>1</v>
      </c>
      <c r="K320" s="32" t="str">
        <f>MID(F320,4,1)</f>
        <v>1</v>
      </c>
      <c r="L320" s="31" t="str">
        <f>IF(J320="0", IF(K320="0", "Sim", "Não"), "Não")</f>
        <v>Não</v>
      </c>
      <c r="R320"/>
      <c r="S320"/>
    </row>
    <row r="321" spans="1:19" x14ac:dyDescent="0.25">
      <c r="A321" s="31" t="s">
        <v>376</v>
      </c>
      <c r="B321" s="31" t="s">
        <v>506</v>
      </c>
      <c r="C321" s="31" t="s">
        <v>81</v>
      </c>
      <c r="D321" s="31" t="s">
        <v>515</v>
      </c>
      <c r="E321" s="31" t="s">
        <v>64</v>
      </c>
      <c r="F321" s="31" t="s">
        <v>65</v>
      </c>
      <c r="G321" s="31" t="s">
        <v>67</v>
      </c>
      <c r="H321">
        <v>0</v>
      </c>
      <c r="I321" s="31" t="s">
        <v>67</v>
      </c>
      <c r="J321" s="32" t="str">
        <f>MID(F321,2,1)</f>
        <v>0</v>
      </c>
      <c r="K321" s="32" t="str">
        <f>MID(F321,4,1)</f>
        <v>0</v>
      </c>
      <c r="L321" s="31" t="str">
        <f>IF(J321="0", IF(K321="0", "Sim", "Não"), "Não")</f>
        <v>Sim</v>
      </c>
      <c r="R321"/>
      <c r="S321"/>
    </row>
    <row r="322" spans="1:19" x14ac:dyDescent="0.25">
      <c r="A322" s="31" t="s">
        <v>376</v>
      </c>
      <c r="B322" s="31" t="s">
        <v>502</v>
      </c>
      <c r="C322" s="31" t="s">
        <v>81</v>
      </c>
      <c r="D322" s="31" t="s">
        <v>499</v>
      </c>
      <c r="E322" s="31" t="s">
        <v>64</v>
      </c>
      <c r="F322" s="31" t="s">
        <v>65</v>
      </c>
      <c r="G322" s="31" t="s">
        <v>67</v>
      </c>
      <c r="H322">
        <v>0</v>
      </c>
      <c r="I322" s="31" t="s">
        <v>67</v>
      </c>
      <c r="J322" s="32" t="str">
        <f>MID(F322,2,1)</f>
        <v>0</v>
      </c>
      <c r="K322" s="32" t="str">
        <f>MID(F322,4,1)</f>
        <v>0</v>
      </c>
      <c r="L322" s="31" t="str">
        <f>IF(J322="0", IF(K322="0", "Sim", "Não"), "Não")</f>
        <v>Sim</v>
      </c>
      <c r="R322"/>
      <c r="S322"/>
    </row>
    <row r="323" spans="1:19" x14ac:dyDescent="0.25">
      <c r="A323" s="31" t="s">
        <v>136</v>
      </c>
      <c r="B323" s="31" t="s">
        <v>38</v>
      </c>
      <c r="C323" s="31" t="s">
        <v>78</v>
      </c>
      <c r="D323" s="31" t="s">
        <v>42</v>
      </c>
      <c r="E323" s="31" t="s">
        <v>64</v>
      </c>
      <c r="F323" s="31" t="s">
        <v>65</v>
      </c>
      <c r="G323" s="31" t="s">
        <v>67</v>
      </c>
      <c r="H323">
        <v>1</v>
      </c>
      <c r="I323" s="31" t="s">
        <v>67</v>
      </c>
      <c r="J323" s="32" t="str">
        <f>MID(F323,2,1)</f>
        <v>0</v>
      </c>
      <c r="K323" s="32" t="str">
        <f>MID(F323,4,1)</f>
        <v>0</v>
      </c>
      <c r="L323" s="31" t="str">
        <f>IF(J323="0", IF(K323="0", "Sim", "Não"), "Não")</f>
        <v>Sim</v>
      </c>
      <c r="R323"/>
      <c r="S323"/>
    </row>
    <row r="324" spans="1:19" x14ac:dyDescent="0.25">
      <c r="A324" s="31" t="s">
        <v>136</v>
      </c>
      <c r="B324" s="31" t="s">
        <v>28</v>
      </c>
      <c r="C324" s="31" t="s">
        <v>81</v>
      </c>
      <c r="D324" s="31" t="s">
        <v>17</v>
      </c>
      <c r="E324" s="31" t="s">
        <v>64</v>
      </c>
      <c r="F324" s="31" t="s">
        <v>65</v>
      </c>
      <c r="G324" s="31" t="s">
        <v>67</v>
      </c>
      <c r="H324">
        <v>0</v>
      </c>
      <c r="I324" s="31" t="s">
        <v>67</v>
      </c>
      <c r="J324" s="32" t="str">
        <f>MID(F324,2,1)</f>
        <v>0</v>
      </c>
      <c r="K324" s="32" t="str">
        <f>MID(F324,4,1)</f>
        <v>0</v>
      </c>
      <c r="L324" s="31" t="str">
        <f>IF(J324="0", IF(K324="0", "Sim", "Não"), "Não")</f>
        <v>Sim</v>
      </c>
      <c r="R324"/>
      <c r="S324"/>
    </row>
    <row r="325" spans="1:19" x14ac:dyDescent="0.25">
      <c r="A325" s="31" t="s">
        <v>628</v>
      </c>
      <c r="B325" s="31" t="s">
        <v>445</v>
      </c>
      <c r="C325" s="31" t="s">
        <v>91</v>
      </c>
      <c r="D325" s="31" t="s">
        <v>455</v>
      </c>
      <c r="E325" s="31" t="s">
        <v>64</v>
      </c>
      <c r="F325" s="31" t="s">
        <v>75</v>
      </c>
      <c r="G325" s="31" t="s">
        <v>66</v>
      </c>
      <c r="H325">
        <v>5</v>
      </c>
      <c r="I325" s="31" t="s">
        <v>66</v>
      </c>
      <c r="J325" s="32" t="str">
        <f>MID(F325,2,1)</f>
        <v>1</v>
      </c>
      <c r="K325" s="32" t="str">
        <f>MID(F325,4,1)</f>
        <v>2</v>
      </c>
      <c r="L325" s="31" t="str">
        <f>IF(J325="0", IF(K325="0", "Sim", "Não"), "Não")</f>
        <v>Não</v>
      </c>
      <c r="R325"/>
      <c r="S325"/>
    </row>
    <row r="326" spans="1:19" x14ac:dyDescent="0.25">
      <c r="A326" s="31" t="s">
        <v>628</v>
      </c>
      <c r="B326" s="31" t="s">
        <v>240</v>
      </c>
      <c r="C326" s="31" t="s">
        <v>103</v>
      </c>
      <c r="D326" s="31" t="s">
        <v>254</v>
      </c>
      <c r="E326" s="31" t="s">
        <v>64</v>
      </c>
      <c r="F326" s="31" t="s">
        <v>72</v>
      </c>
      <c r="G326" s="31" t="s">
        <v>66</v>
      </c>
      <c r="H326">
        <v>5</v>
      </c>
      <c r="I326" s="31" t="s">
        <v>66</v>
      </c>
      <c r="J326" s="32" t="str">
        <f>MID(F326,2,1)</f>
        <v>0</v>
      </c>
      <c r="K326" s="32" t="str">
        <f>MID(F326,4,1)</f>
        <v>1</v>
      </c>
      <c r="L326" s="31" t="str">
        <f>IF(J326="0", IF(K326="0", "Sim", "Não"), "Não")</f>
        <v>Não</v>
      </c>
      <c r="R326"/>
      <c r="S326"/>
    </row>
    <row r="327" spans="1:19" x14ac:dyDescent="0.25">
      <c r="A327" s="31" t="s">
        <v>628</v>
      </c>
      <c r="B327" s="31" t="s">
        <v>286</v>
      </c>
      <c r="C327" s="31" t="s">
        <v>77</v>
      </c>
      <c r="D327" s="31" t="s">
        <v>278</v>
      </c>
      <c r="E327" s="31" t="s">
        <v>64</v>
      </c>
      <c r="F327" s="31" t="s">
        <v>88</v>
      </c>
      <c r="G327" s="31" t="s">
        <v>66</v>
      </c>
      <c r="H327">
        <v>3</v>
      </c>
      <c r="I327" s="31" t="s">
        <v>67</v>
      </c>
      <c r="J327" s="32" t="str">
        <f>MID(F327,2,1)</f>
        <v>2</v>
      </c>
      <c r="K327" s="32" t="str">
        <f>MID(F327,4,1)</f>
        <v>0</v>
      </c>
      <c r="L327" s="31" t="str">
        <f>IF(J327="0", IF(K327="0", "Sim", "Não"), "Não")</f>
        <v>Não</v>
      </c>
      <c r="R327"/>
      <c r="S327"/>
    </row>
    <row r="328" spans="1:19" x14ac:dyDescent="0.25">
      <c r="A328" s="31" t="s">
        <v>161</v>
      </c>
      <c r="B328" s="31" t="s">
        <v>658</v>
      </c>
      <c r="C328" s="31" t="s">
        <v>74</v>
      </c>
      <c r="D328" s="31" t="s">
        <v>647</v>
      </c>
      <c r="E328" s="31" t="s">
        <v>64</v>
      </c>
      <c r="F328" s="31" t="s">
        <v>71</v>
      </c>
      <c r="G328" s="31" t="s">
        <v>66</v>
      </c>
      <c r="H328">
        <v>3</v>
      </c>
      <c r="I328" s="31" t="s">
        <v>66</v>
      </c>
      <c r="J328" s="32" t="str">
        <f>MID(F328,2,1)</f>
        <v>1</v>
      </c>
      <c r="K328" s="32" t="str">
        <f>MID(F328,4,1)</f>
        <v>0</v>
      </c>
      <c r="L328" s="31" t="str">
        <f>IF(J328="0", IF(K328="0", "Sim", "Não"), "Não")</f>
        <v>Não</v>
      </c>
      <c r="R328"/>
      <c r="S328"/>
    </row>
    <row r="329" spans="1:19" x14ac:dyDescent="0.25">
      <c r="A329" s="31" t="s">
        <v>161</v>
      </c>
      <c r="B329" s="31" t="s">
        <v>48</v>
      </c>
      <c r="C329" s="31" t="s">
        <v>103</v>
      </c>
      <c r="D329" s="31" t="s">
        <v>39</v>
      </c>
      <c r="E329" s="31" t="s">
        <v>64</v>
      </c>
      <c r="F329" s="31" t="s">
        <v>204</v>
      </c>
      <c r="G329" s="31" t="s">
        <v>66</v>
      </c>
      <c r="H329">
        <v>5</v>
      </c>
      <c r="I329" s="31" t="s">
        <v>66</v>
      </c>
      <c r="J329" s="32" t="str">
        <f>MID(F329,2,1)</f>
        <v>3</v>
      </c>
      <c r="K329" s="32" t="str">
        <f>MID(F329,4,1)</f>
        <v>0</v>
      </c>
      <c r="L329" s="31" t="str">
        <f>IF(J329="0", IF(K329="0", "Sim", "Não"), "Não")</f>
        <v>Não</v>
      </c>
      <c r="R329"/>
      <c r="S329"/>
    </row>
    <row r="330" spans="1:19" x14ac:dyDescent="0.25">
      <c r="A330" s="31" t="s">
        <v>161</v>
      </c>
      <c r="B330" s="31" t="s">
        <v>18</v>
      </c>
      <c r="C330" s="31" t="s">
        <v>74</v>
      </c>
      <c r="D330" s="31" t="s">
        <v>32</v>
      </c>
      <c r="E330" s="31" t="s">
        <v>64</v>
      </c>
      <c r="F330" s="31" t="s">
        <v>65</v>
      </c>
      <c r="G330" s="31" t="s">
        <v>66</v>
      </c>
      <c r="H330">
        <v>3</v>
      </c>
      <c r="I330" s="31" t="s">
        <v>66</v>
      </c>
      <c r="J330" s="32" t="str">
        <f>MID(F330,2,1)</f>
        <v>0</v>
      </c>
      <c r="K330" s="32" t="str">
        <f>MID(F330,4,1)</f>
        <v>0</v>
      </c>
      <c r="L330" s="31" t="str">
        <f>IF(J330="0", IF(K330="0", "Sim", "Não"), "Não")</f>
        <v>Sim</v>
      </c>
      <c r="R330"/>
      <c r="S330"/>
    </row>
    <row r="331" spans="1:19" x14ac:dyDescent="0.25">
      <c r="A331" s="31" t="s">
        <v>161</v>
      </c>
      <c r="B331" s="31" t="s">
        <v>247</v>
      </c>
      <c r="C331" s="31" t="s">
        <v>81</v>
      </c>
      <c r="D331" s="31" t="s">
        <v>241</v>
      </c>
      <c r="E331" s="31" t="s">
        <v>64</v>
      </c>
      <c r="F331" s="31" t="s">
        <v>65</v>
      </c>
      <c r="G331" s="31" t="s">
        <v>67</v>
      </c>
      <c r="H331">
        <v>0</v>
      </c>
      <c r="I331" s="31" t="s">
        <v>67</v>
      </c>
      <c r="J331" s="32" t="str">
        <f>MID(F331,2,1)</f>
        <v>0</v>
      </c>
      <c r="K331" s="32" t="str">
        <f>MID(F331,4,1)</f>
        <v>0</v>
      </c>
      <c r="L331" s="31" t="str">
        <f>IF(J331="0", IF(K331="0", "Sim", "Não"), "Não")</f>
        <v>Sim</v>
      </c>
      <c r="R331"/>
      <c r="S331"/>
    </row>
    <row r="332" spans="1:19" x14ac:dyDescent="0.25">
      <c r="A332" s="31" t="s">
        <v>161</v>
      </c>
      <c r="B332" s="31" t="s">
        <v>515</v>
      </c>
      <c r="C332" s="31" t="s">
        <v>81</v>
      </c>
      <c r="D332" s="31" t="s">
        <v>522</v>
      </c>
      <c r="E332" s="31" t="s">
        <v>64</v>
      </c>
      <c r="F332" s="31" t="s">
        <v>65</v>
      </c>
      <c r="G332" s="31" t="s">
        <v>67</v>
      </c>
      <c r="H332">
        <v>0</v>
      </c>
      <c r="I332" s="31" t="s">
        <v>67</v>
      </c>
      <c r="J332" s="32" t="str">
        <f>MID(F332,2,1)</f>
        <v>0</v>
      </c>
      <c r="K332" s="32" t="str">
        <f>MID(F332,4,1)</f>
        <v>0</v>
      </c>
      <c r="L332" s="31" t="str">
        <f>IF(J332="0", IF(K332="0", "Sim", "Não"), "Não")</f>
        <v>Sim</v>
      </c>
      <c r="R332"/>
      <c r="S332"/>
    </row>
    <row r="333" spans="1:19" x14ac:dyDescent="0.25">
      <c r="A333" s="31" t="s">
        <v>161</v>
      </c>
      <c r="B333" s="31" t="s">
        <v>21</v>
      </c>
      <c r="C333" s="31" t="s">
        <v>162</v>
      </c>
      <c r="D333" s="31" t="s">
        <v>29</v>
      </c>
      <c r="E333" s="31" t="s">
        <v>64</v>
      </c>
      <c r="F333" s="31" t="s">
        <v>163</v>
      </c>
      <c r="G333" s="31" t="s">
        <v>66</v>
      </c>
      <c r="H333">
        <v>8</v>
      </c>
      <c r="I333" s="31" t="s">
        <v>66</v>
      </c>
      <c r="J333" s="32" t="str">
        <f>MID(F333,2,1)</f>
        <v>3</v>
      </c>
      <c r="K333" s="32" t="str">
        <f>MID(F333,4,1)</f>
        <v>2</v>
      </c>
      <c r="L333" s="31" t="str">
        <f>IF(J333="0", IF(K333="0", "Sim", "Não"), "Não")</f>
        <v>Não</v>
      </c>
      <c r="R333"/>
      <c r="S333"/>
    </row>
    <row r="334" spans="1:19" x14ac:dyDescent="0.25">
      <c r="A334" s="31" t="s">
        <v>161</v>
      </c>
      <c r="B334" s="31" t="s">
        <v>254</v>
      </c>
      <c r="C334" s="31" t="s">
        <v>63</v>
      </c>
      <c r="D334" s="31" t="s">
        <v>256</v>
      </c>
      <c r="E334" s="31" t="s">
        <v>64</v>
      </c>
      <c r="F334" s="31" t="s">
        <v>92</v>
      </c>
      <c r="G334" s="31" t="s">
        <v>66</v>
      </c>
      <c r="H334">
        <v>3</v>
      </c>
      <c r="I334" s="31" t="s">
        <v>67</v>
      </c>
      <c r="J334" s="32" t="str">
        <f>MID(F334,2,1)</f>
        <v>0</v>
      </c>
      <c r="K334" s="32" t="str">
        <f>MID(F334,4,1)</f>
        <v>2</v>
      </c>
      <c r="L334" s="31" t="str">
        <f>IF(J334="0", IF(K334="0", "Sim", "Não"), "Não")</f>
        <v>Não</v>
      </c>
      <c r="R334"/>
      <c r="S334"/>
    </row>
    <row r="335" spans="1:19" x14ac:dyDescent="0.25">
      <c r="A335" s="31" t="s">
        <v>161</v>
      </c>
      <c r="B335" s="31" t="s">
        <v>273</v>
      </c>
      <c r="C335" s="31" t="s">
        <v>73</v>
      </c>
      <c r="D335" s="31" t="s">
        <v>263</v>
      </c>
      <c r="E335" s="31" t="s">
        <v>64</v>
      </c>
      <c r="F335" s="31" t="s">
        <v>72</v>
      </c>
      <c r="G335" s="31" t="s">
        <v>67</v>
      </c>
      <c r="H335">
        <v>2</v>
      </c>
      <c r="I335" s="31" t="s">
        <v>66</v>
      </c>
      <c r="J335" s="32" t="str">
        <f>MID(F335,2,1)</f>
        <v>0</v>
      </c>
      <c r="K335" s="32" t="str">
        <f>MID(F335,4,1)</f>
        <v>1</v>
      </c>
      <c r="L335" s="31" t="str">
        <f>IF(J335="0", IF(K335="0", "Sim", "Não"), "Não")</f>
        <v>Não</v>
      </c>
      <c r="R335"/>
      <c r="S335"/>
    </row>
    <row r="336" spans="1:19" x14ac:dyDescent="0.25">
      <c r="A336" s="31" t="s">
        <v>161</v>
      </c>
      <c r="B336" s="31" t="s">
        <v>484</v>
      </c>
      <c r="C336" s="31" t="s">
        <v>81</v>
      </c>
      <c r="D336" s="31" t="s">
        <v>488</v>
      </c>
      <c r="E336" s="31" t="s">
        <v>64</v>
      </c>
      <c r="F336" s="31" t="s">
        <v>65</v>
      </c>
      <c r="G336" s="31" t="s">
        <v>67</v>
      </c>
      <c r="H336">
        <v>0</v>
      </c>
      <c r="I336" s="31" t="s">
        <v>67</v>
      </c>
      <c r="J336" s="32" t="str">
        <f>MID(F336,2,1)</f>
        <v>0</v>
      </c>
      <c r="K336" s="32" t="str">
        <f>MID(F336,4,1)</f>
        <v>0</v>
      </c>
      <c r="L336" s="31" t="str">
        <f>IF(J336="0", IF(K336="0", "Sim", "Não"), "Não")</f>
        <v>Sim</v>
      </c>
      <c r="R336"/>
      <c r="S336"/>
    </row>
    <row r="337" spans="1:19" x14ac:dyDescent="0.25">
      <c r="A337" s="31" t="s">
        <v>161</v>
      </c>
      <c r="B337" s="31" t="s">
        <v>287</v>
      </c>
      <c r="C337" s="31" t="s">
        <v>157</v>
      </c>
      <c r="D337" s="31" t="s">
        <v>286</v>
      </c>
      <c r="E337" s="31" t="s">
        <v>64</v>
      </c>
      <c r="F337" s="31" t="s">
        <v>185</v>
      </c>
      <c r="G337" s="31" t="s">
        <v>66</v>
      </c>
      <c r="H337">
        <v>6</v>
      </c>
      <c r="I337" s="31" t="s">
        <v>66</v>
      </c>
      <c r="J337" s="32" t="str">
        <f>MID(F337,2,1)</f>
        <v>0</v>
      </c>
      <c r="K337" s="32" t="str">
        <f>MID(F337,4,1)</f>
        <v>3</v>
      </c>
      <c r="L337" s="31" t="str">
        <f>IF(J337="0", IF(K337="0", "Sim", "Não"), "Não")</f>
        <v>Não</v>
      </c>
      <c r="R337"/>
      <c r="S337"/>
    </row>
    <row r="338" spans="1:19" x14ac:dyDescent="0.25">
      <c r="A338" s="31" t="s">
        <v>161</v>
      </c>
      <c r="B338" s="31" t="s">
        <v>496</v>
      </c>
      <c r="C338" s="31" t="s">
        <v>177</v>
      </c>
      <c r="D338" s="31" t="s">
        <v>480</v>
      </c>
      <c r="E338" s="31" t="s">
        <v>64</v>
      </c>
      <c r="F338" s="31" t="s">
        <v>69</v>
      </c>
      <c r="G338" s="31" t="s">
        <v>66</v>
      </c>
      <c r="H338">
        <v>4</v>
      </c>
      <c r="I338" s="31" t="s">
        <v>66</v>
      </c>
      <c r="J338" s="32" t="str">
        <f>MID(F338,2,1)</f>
        <v>1</v>
      </c>
      <c r="K338" s="32" t="str">
        <f>MID(F338,4,1)</f>
        <v>1</v>
      </c>
      <c r="L338" s="31" t="str">
        <f>IF(J338="0", IF(K338="0", "Sim", "Não"), "Não")</f>
        <v>Não</v>
      </c>
      <c r="R338"/>
      <c r="S338"/>
    </row>
    <row r="339" spans="1:19" x14ac:dyDescent="0.25">
      <c r="A339" s="31" t="s">
        <v>368</v>
      </c>
      <c r="B339" s="31" t="s">
        <v>19</v>
      </c>
      <c r="C339" s="31" t="s">
        <v>73</v>
      </c>
      <c r="D339" s="31" t="s">
        <v>28</v>
      </c>
      <c r="E339" s="31" t="s">
        <v>64</v>
      </c>
      <c r="F339" s="31" t="s">
        <v>72</v>
      </c>
      <c r="G339" s="31" t="s">
        <v>67</v>
      </c>
      <c r="H339">
        <v>2</v>
      </c>
      <c r="I339" s="31" t="s">
        <v>66</v>
      </c>
      <c r="J339" s="32" t="str">
        <f>MID(F339,2,1)</f>
        <v>0</v>
      </c>
      <c r="K339" s="32" t="str">
        <f>MID(F339,4,1)</f>
        <v>1</v>
      </c>
      <c r="L339" s="31" t="str">
        <f>IF(J339="0", IF(K339="0", "Sim", "Não"), "Não")</f>
        <v>Não</v>
      </c>
      <c r="R339"/>
      <c r="S339"/>
    </row>
    <row r="340" spans="1:19" x14ac:dyDescent="0.25">
      <c r="A340" s="31" t="s">
        <v>368</v>
      </c>
      <c r="B340" s="31" t="s">
        <v>511</v>
      </c>
      <c r="C340" s="31" t="s">
        <v>73</v>
      </c>
      <c r="D340" s="31" t="s">
        <v>514</v>
      </c>
      <c r="E340" s="31" t="s">
        <v>64</v>
      </c>
      <c r="F340" s="31" t="s">
        <v>72</v>
      </c>
      <c r="G340" s="31" t="s">
        <v>67</v>
      </c>
      <c r="H340">
        <v>2</v>
      </c>
      <c r="I340" s="31" t="s">
        <v>66</v>
      </c>
      <c r="J340" s="32" t="str">
        <f>MID(F340,2,1)</f>
        <v>0</v>
      </c>
      <c r="K340" s="32" t="str">
        <f>MID(F340,4,1)</f>
        <v>1</v>
      </c>
      <c r="L340" s="31" t="str">
        <f>IF(J340="0", IF(K340="0", "Sim", "Não"), "Não")</f>
        <v>Não</v>
      </c>
      <c r="R340"/>
      <c r="S340"/>
    </row>
    <row r="341" spans="1:19" x14ac:dyDescent="0.25">
      <c r="A341" s="31" t="s">
        <v>368</v>
      </c>
      <c r="B341" s="31" t="s">
        <v>491</v>
      </c>
      <c r="C341" s="31" t="s">
        <v>81</v>
      </c>
      <c r="D341" s="31" t="s">
        <v>482</v>
      </c>
      <c r="E341" s="31" t="s">
        <v>64</v>
      </c>
      <c r="F341" s="31" t="s">
        <v>65</v>
      </c>
      <c r="G341" s="31" t="s">
        <v>67</v>
      </c>
      <c r="H341">
        <v>0</v>
      </c>
      <c r="I341" s="31" t="s">
        <v>67</v>
      </c>
      <c r="J341" s="32" t="str">
        <f>MID(F341,2,1)</f>
        <v>0</v>
      </c>
      <c r="K341" s="32" t="str">
        <f>MID(F341,4,1)</f>
        <v>0</v>
      </c>
      <c r="L341" s="31" t="str">
        <f>IF(J341="0", IF(K341="0", "Sim", "Não"), "Não")</f>
        <v>Sim</v>
      </c>
      <c r="R341"/>
      <c r="S341"/>
    </row>
    <row r="342" spans="1:19" x14ac:dyDescent="0.25">
      <c r="A342" s="31" t="s">
        <v>368</v>
      </c>
      <c r="B342" s="31" t="s">
        <v>244</v>
      </c>
      <c r="C342" s="31" t="s">
        <v>77</v>
      </c>
      <c r="D342" s="31" t="s">
        <v>242</v>
      </c>
      <c r="E342" s="31" t="s">
        <v>64</v>
      </c>
      <c r="F342" s="31" t="s">
        <v>88</v>
      </c>
      <c r="G342" s="31" t="s">
        <v>66</v>
      </c>
      <c r="H342">
        <v>3</v>
      </c>
      <c r="I342" s="31" t="s">
        <v>67</v>
      </c>
      <c r="J342" s="32" t="str">
        <f>MID(F342,2,1)</f>
        <v>2</v>
      </c>
      <c r="K342" s="32" t="str">
        <f>MID(F342,4,1)</f>
        <v>0</v>
      </c>
      <c r="L342" s="31" t="str">
        <f>IF(J342="0", IF(K342="0", "Sim", "Não"), "Não")</f>
        <v>Não</v>
      </c>
      <c r="R342"/>
      <c r="S342"/>
    </row>
    <row r="343" spans="1:19" x14ac:dyDescent="0.25">
      <c r="A343" s="31" t="s">
        <v>368</v>
      </c>
      <c r="B343" s="31" t="s">
        <v>267</v>
      </c>
      <c r="C343" s="31" t="s">
        <v>101</v>
      </c>
      <c r="D343" s="31" t="s">
        <v>264</v>
      </c>
      <c r="E343" s="31" t="s">
        <v>64</v>
      </c>
      <c r="F343" s="31" t="s">
        <v>92</v>
      </c>
      <c r="G343" s="31" t="s">
        <v>67</v>
      </c>
      <c r="H343">
        <v>2</v>
      </c>
      <c r="I343" s="31" t="s">
        <v>67</v>
      </c>
      <c r="J343" s="32" t="str">
        <f>MID(F343,2,1)</f>
        <v>0</v>
      </c>
      <c r="K343" s="32" t="str">
        <f>MID(F343,4,1)</f>
        <v>2</v>
      </c>
      <c r="L343" s="31" t="str">
        <f>IF(J343="0", IF(K343="0", "Sim", "Não"), "Não")</f>
        <v>Não</v>
      </c>
      <c r="R343"/>
      <c r="S343"/>
    </row>
    <row r="344" spans="1:19" x14ac:dyDescent="0.25">
      <c r="A344" s="31" t="s">
        <v>368</v>
      </c>
      <c r="B344" s="31" t="s">
        <v>499</v>
      </c>
      <c r="C344" s="31" t="s">
        <v>81</v>
      </c>
      <c r="D344" s="31" t="s">
        <v>506</v>
      </c>
      <c r="E344" s="31" t="s">
        <v>64</v>
      </c>
      <c r="F344" s="31" t="s">
        <v>65</v>
      </c>
      <c r="G344" s="31" t="s">
        <v>67</v>
      </c>
      <c r="H344">
        <v>0</v>
      </c>
      <c r="I344" s="31" t="s">
        <v>67</v>
      </c>
      <c r="J344" s="32" t="str">
        <f>MID(F344,2,1)</f>
        <v>0</v>
      </c>
      <c r="K344" s="32" t="str">
        <f>MID(F344,4,1)</f>
        <v>0</v>
      </c>
      <c r="L344" s="31" t="str">
        <f>IF(J344="0", IF(K344="0", "Sim", "Não"), "Não")</f>
        <v>Sim</v>
      </c>
      <c r="R344"/>
      <c r="S344"/>
    </row>
    <row r="345" spans="1:19" x14ac:dyDescent="0.25">
      <c r="A345" s="31" t="s">
        <v>368</v>
      </c>
      <c r="B345" s="31" t="s">
        <v>288</v>
      </c>
      <c r="C345" s="31" t="s">
        <v>68</v>
      </c>
      <c r="D345" s="31" t="s">
        <v>283</v>
      </c>
      <c r="E345" s="31" t="s">
        <v>64</v>
      </c>
      <c r="F345" s="31" t="s">
        <v>65</v>
      </c>
      <c r="G345" s="31" t="s">
        <v>66</v>
      </c>
      <c r="H345">
        <v>3</v>
      </c>
      <c r="I345" s="31" t="s">
        <v>66</v>
      </c>
      <c r="J345" s="32" t="str">
        <f>MID(F345,2,1)</f>
        <v>0</v>
      </c>
      <c r="K345" s="32" t="str">
        <f>MID(F345,4,1)</f>
        <v>0</v>
      </c>
      <c r="L345" s="31" t="str">
        <f>IF(J345="0", IF(K345="0", "Sim", "Não"), "Não")</f>
        <v>Sim</v>
      </c>
      <c r="R345"/>
      <c r="S345"/>
    </row>
    <row r="346" spans="1:19" x14ac:dyDescent="0.25">
      <c r="A346" s="31" t="s">
        <v>368</v>
      </c>
      <c r="B346" s="31" t="s">
        <v>256</v>
      </c>
      <c r="C346" s="31" t="s">
        <v>81</v>
      </c>
      <c r="D346" s="31" t="s">
        <v>247</v>
      </c>
      <c r="E346" s="31" t="s">
        <v>64</v>
      </c>
      <c r="F346" s="31" t="s">
        <v>65</v>
      </c>
      <c r="G346" s="31" t="s">
        <v>67</v>
      </c>
      <c r="H346">
        <v>0</v>
      </c>
      <c r="I346" s="31" t="s">
        <v>67</v>
      </c>
      <c r="J346" s="32" t="str">
        <f>MID(F346,2,1)</f>
        <v>0</v>
      </c>
      <c r="K346" s="32" t="str">
        <f>MID(F346,4,1)</f>
        <v>0</v>
      </c>
      <c r="L346" s="31" t="str">
        <f>IF(J346="0", IF(K346="0", "Sim", "Não"), "Não")</f>
        <v>Sim</v>
      </c>
      <c r="R346"/>
      <c r="S346"/>
    </row>
    <row r="347" spans="1:19" x14ac:dyDescent="0.25">
      <c r="A347" s="31" t="s">
        <v>368</v>
      </c>
      <c r="B347" s="31" t="s">
        <v>503</v>
      </c>
      <c r="C347" s="31" t="s">
        <v>73</v>
      </c>
      <c r="D347" s="31" t="s">
        <v>522</v>
      </c>
      <c r="E347" s="31" t="s">
        <v>64</v>
      </c>
      <c r="F347" s="31" t="s">
        <v>69</v>
      </c>
      <c r="G347" s="31" t="s">
        <v>67</v>
      </c>
      <c r="H347">
        <v>2</v>
      </c>
      <c r="I347" s="31" t="s">
        <v>66</v>
      </c>
      <c r="J347" s="32" t="str">
        <f>MID(F347,2,1)</f>
        <v>1</v>
      </c>
      <c r="K347" s="32" t="str">
        <f>MID(F347,4,1)</f>
        <v>1</v>
      </c>
      <c r="L347" s="31" t="str">
        <f>IF(J347="0", IF(K347="0", "Sim", "Não"), "Não")</f>
        <v>Não</v>
      </c>
      <c r="R347"/>
      <c r="S347"/>
    </row>
    <row r="348" spans="1:19" x14ac:dyDescent="0.25">
      <c r="A348" s="31" t="s">
        <v>368</v>
      </c>
      <c r="B348" s="31" t="s">
        <v>255</v>
      </c>
      <c r="C348" s="31" t="s">
        <v>94</v>
      </c>
      <c r="D348" s="31" t="s">
        <v>252</v>
      </c>
      <c r="E348" s="31" t="s">
        <v>64</v>
      </c>
      <c r="F348" s="31" t="s">
        <v>65</v>
      </c>
      <c r="G348" s="31" t="s">
        <v>67</v>
      </c>
      <c r="H348">
        <v>1</v>
      </c>
      <c r="I348" s="31" t="s">
        <v>67</v>
      </c>
      <c r="J348" s="32" t="str">
        <f>MID(F348,2,1)</f>
        <v>0</v>
      </c>
      <c r="K348" s="32" t="str">
        <f>MID(F348,4,1)</f>
        <v>0</v>
      </c>
      <c r="L348" s="31" t="str">
        <f>IF(J348="0", IF(K348="0", "Sim", "Não"), "Não")</f>
        <v>Sim</v>
      </c>
      <c r="R348"/>
      <c r="S348"/>
    </row>
    <row r="349" spans="1:19" x14ac:dyDescent="0.25">
      <c r="A349" s="31" t="s">
        <v>368</v>
      </c>
      <c r="B349" s="31" t="s">
        <v>517</v>
      </c>
      <c r="C349" s="31" t="s">
        <v>81</v>
      </c>
      <c r="D349" s="31" t="s">
        <v>500</v>
      </c>
      <c r="E349" s="31" t="s">
        <v>64</v>
      </c>
      <c r="F349" s="31" t="s">
        <v>65</v>
      </c>
      <c r="G349" s="31" t="s">
        <v>67</v>
      </c>
      <c r="H349">
        <v>0</v>
      </c>
      <c r="I349" s="31" t="s">
        <v>67</v>
      </c>
      <c r="J349" s="32" t="str">
        <f>MID(F349,2,1)</f>
        <v>0</v>
      </c>
      <c r="K349" s="32" t="str">
        <f>MID(F349,4,1)</f>
        <v>0</v>
      </c>
      <c r="L349" s="31" t="str">
        <f>IF(J349="0", IF(K349="0", "Sim", "Não"), "Não")</f>
        <v>Sim</v>
      </c>
      <c r="R349"/>
      <c r="S349"/>
    </row>
    <row r="350" spans="1:19" x14ac:dyDescent="0.25">
      <c r="A350" s="31" t="s">
        <v>554</v>
      </c>
      <c r="B350" s="31" t="s">
        <v>50</v>
      </c>
      <c r="C350" s="31" t="s">
        <v>122</v>
      </c>
      <c r="D350" s="31" t="s">
        <v>37</v>
      </c>
      <c r="E350" s="31" t="s">
        <v>64</v>
      </c>
      <c r="F350" s="31" t="s">
        <v>204</v>
      </c>
      <c r="G350" s="31" t="s">
        <v>66</v>
      </c>
      <c r="H350">
        <v>4</v>
      </c>
      <c r="I350" s="31" t="s">
        <v>67</v>
      </c>
      <c r="J350" s="32" t="str">
        <f>MID(F350,2,1)</f>
        <v>3</v>
      </c>
      <c r="K350" s="32" t="str">
        <f>MID(F350,4,1)</f>
        <v>0</v>
      </c>
      <c r="L350" s="31" t="str">
        <f>IF(J350="0", IF(K350="0", "Sim", "Não"), "Não")</f>
        <v>Não</v>
      </c>
      <c r="R350"/>
      <c r="S350"/>
    </row>
    <row r="351" spans="1:19" x14ac:dyDescent="0.25">
      <c r="A351" s="31" t="s">
        <v>150</v>
      </c>
      <c r="B351" s="31" t="s">
        <v>256</v>
      </c>
      <c r="C351" s="31" t="s">
        <v>81</v>
      </c>
      <c r="D351" s="31" t="s">
        <v>242</v>
      </c>
      <c r="E351" s="31" t="s">
        <v>64</v>
      </c>
      <c r="F351" s="31" t="s">
        <v>65</v>
      </c>
      <c r="G351" s="31" t="s">
        <v>67</v>
      </c>
      <c r="H351">
        <v>0</v>
      </c>
      <c r="I351" s="31" t="s">
        <v>67</v>
      </c>
      <c r="J351" s="32" t="str">
        <f>MID(F351,2,1)</f>
        <v>0</v>
      </c>
      <c r="K351" s="32" t="str">
        <f>MID(F351,4,1)</f>
        <v>0</v>
      </c>
      <c r="L351" s="31" t="str">
        <f>IF(J351="0", IF(K351="0", "Sim", "Não"), "Não")</f>
        <v>Sim</v>
      </c>
      <c r="R351"/>
      <c r="S351"/>
    </row>
    <row r="352" spans="1:19" x14ac:dyDescent="0.25">
      <c r="A352" s="31" t="s">
        <v>150</v>
      </c>
      <c r="B352" s="31" t="s">
        <v>28</v>
      </c>
      <c r="C352" s="31" t="s">
        <v>73</v>
      </c>
      <c r="D352" s="31" t="s">
        <v>16</v>
      </c>
      <c r="E352" s="31" t="s">
        <v>64</v>
      </c>
      <c r="F352" s="31" t="s">
        <v>72</v>
      </c>
      <c r="G352" s="31" t="s">
        <v>67</v>
      </c>
      <c r="H352">
        <v>2</v>
      </c>
      <c r="I352" s="31" t="s">
        <v>66</v>
      </c>
      <c r="J352" s="32" t="str">
        <f>MID(F352,2,1)</f>
        <v>0</v>
      </c>
      <c r="K352" s="32" t="str">
        <f>MID(F352,4,1)</f>
        <v>1</v>
      </c>
      <c r="L352" s="31" t="str">
        <f>IF(J352="0", IF(K352="0", "Sim", "Não"), "Não")</f>
        <v>Não</v>
      </c>
      <c r="R352"/>
      <c r="S352"/>
    </row>
    <row r="353" spans="1:19" x14ac:dyDescent="0.25">
      <c r="A353" s="31" t="s">
        <v>150</v>
      </c>
      <c r="B353" s="31" t="s">
        <v>278</v>
      </c>
      <c r="C353" s="31" t="s">
        <v>132</v>
      </c>
      <c r="D353" s="31" t="s">
        <v>295</v>
      </c>
      <c r="E353" s="31" t="s">
        <v>64</v>
      </c>
      <c r="F353" s="31" t="s">
        <v>159</v>
      </c>
      <c r="G353" s="31" t="s">
        <v>66</v>
      </c>
      <c r="H353">
        <v>7</v>
      </c>
      <c r="I353" s="31" t="s">
        <v>66</v>
      </c>
      <c r="J353" s="32" t="str">
        <f>MID(F353,2,1)</f>
        <v>2</v>
      </c>
      <c r="K353" s="32" t="str">
        <f>MID(F353,4,1)</f>
        <v>2</v>
      </c>
      <c r="L353" s="31" t="str">
        <f>IF(J353="0", IF(K353="0", "Sim", "Não"), "Não")</f>
        <v>Não</v>
      </c>
      <c r="R353"/>
      <c r="S353"/>
    </row>
    <row r="354" spans="1:19" x14ac:dyDescent="0.25">
      <c r="A354" s="31" t="s">
        <v>150</v>
      </c>
      <c r="B354" s="31" t="s">
        <v>241</v>
      </c>
      <c r="C354" s="31" t="s">
        <v>101</v>
      </c>
      <c r="D354" s="31" t="s">
        <v>238</v>
      </c>
      <c r="E354" s="31" t="s">
        <v>64</v>
      </c>
      <c r="F354" s="31" t="s">
        <v>92</v>
      </c>
      <c r="G354" s="31" t="s">
        <v>67</v>
      </c>
      <c r="H354">
        <v>2</v>
      </c>
      <c r="I354" s="31" t="s">
        <v>67</v>
      </c>
      <c r="J354" s="32" t="str">
        <f>MID(F354,2,1)</f>
        <v>0</v>
      </c>
      <c r="K354" s="32" t="str">
        <f>MID(F354,4,1)</f>
        <v>2</v>
      </c>
      <c r="L354" s="31" t="str">
        <f>IF(J354="0", IF(K354="0", "Sim", "Não"), "Não")</f>
        <v>Não</v>
      </c>
      <c r="R354"/>
      <c r="S354"/>
    </row>
    <row r="355" spans="1:19" x14ac:dyDescent="0.25">
      <c r="A355" s="31" t="s">
        <v>150</v>
      </c>
      <c r="B355" s="31" t="s">
        <v>512</v>
      </c>
      <c r="C355" s="31" t="s">
        <v>70</v>
      </c>
      <c r="D355" s="31" t="s">
        <v>502</v>
      </c>
      <c r="E355" s="31" t="s">
        <v>64</v>
      </c>
      <c r="F355" s="31" t="s">
        <v>65</v>
      </c>
      <c r="G355" s="31" t="s">
        <v>67</v>
      </c>
      <c r="H355">
        <v>2</v>
      </c>
      <c r="I355" s="31" t="s">
        <v>67</v>
      </c>
      <c r="J355" s="32" t="str">
        <f>MID(F355,2,1)</f>
        <v>0</v>
      </c>
      <c r="K355" s="32" t="str">
        <f>MID(F355,4,1)</f>
        <v>0</v>
      </c>
      <c r="L355" s="31" t="str">
        <f>IF(J355="0", IF(K355="0", "Sim", "Não"), "Não")</f>
        <v>Sim</v>
      </c>
      <c r="R355"/>
      <c r="S355"/>
    </row>
    <row r="356" spans="1:19" x14ac:dyDescent="0.25">
      <c r="A356" s="31" t="s">
        <v>150</v>
      </c>
      <c r="B356" s="31" t="s">
        <v>495</v>
      </c>
      <c r="C356" s="31" t="s">
        <v>101</v>
      </c>
      <c r="D356" s="31" t="s">
        <v>485</v>
      </c>
      <c r="E356" s="31" t="s">
        <v>64</v>
      </c>
      <c r="F356" s="31" t="s">
        <v>65</v>
      </c>
      <c r="G356" s="31" t="s">
        <v>67</v>
      </c>
      <c r="H356">
        <v>2</v>
      </c>
      <c r="I356" s="31" t="s">
        <v>67</v>
      </c>
      <c r="J356" s="32" t="str">
        <f>MID(F356,2,1)</f>
        <v>0</v>
      </c>
      <c r="K356" s="32" t="str">
        <f>MID(F356,4,1)</f>
        <v>0</v>
      </c>
      <c r="L356" s="31" t="str">
        <f>IF(J356="0", IF(K356="0", "Sim", "Não"), "Não")</f>
        <v>Sim</v>
      </c>
      <c r="R356"/>
      <c r="S356"/>
    </row>
    <row r="357" spans="1:19" x14ac:dyDescent="0.25">
      <c r="A357" s="31" t="s">
        <v>150</v>
      </c>
      <c r="B357" s="31" t="s">
        <v>287</v>
      </c>
      <c r="C357" s="31" t="s">
        <v>101</v>
      </c>
      <c r="D357" s="31" t="s">
        <v>291</v>
      </c>
      <c r="E357" s="31" t="s">
        <v>64</v>
      </c>
      <c r="F357" s="31" t="s">
        <v>65</v>
      </c>
      <c r="G357" s="31" t="s">
        <v>67</v>
      </c>
      <c r="H357">
        <v>2</v>
      </c>
      <c r="I357" s="31" t="s">
        <v>67</v>
      </c>
      <c r="J357" s="32" t="str">
        <f>MID(F357,2,1)</f>
        <v>0</v>
      </c>
      <c r="K357" s="32" t="str">
        <f>MID(F357,4,1)</f>
        <v>0</v>
      </c>
      <c r="L357" s="31" t="str">
        <f>IF(J357="0", IF(K357="0", "Sim", "Não"), "Não")</f>
        <v>Sim</v>
      </c>
      <c r="R357"/>
      <c r="S357"/>
    </row>
    <row r="358" spans="1:19" x14ac:dyDescent="0.25">
      <c r="A358" s="31" t="s">
        <v>150</v>
      </c>
      <c r="B358" s="31" t="s">
        <v>265</v>
      </c>
      <c r="C358" s="31" t="s">
        <v>94</v>
      </c>
      <c r="D358" s="31" t="s">
        <v>258</v>
      </c>
      <c r="E358" s="31" t="s">
        <v>64</v>
      </c>
      <c r="F358" s="31" t="s">
        <v>65</v>
      </c>
      <c r="G358" s="31" t="s">
        <v>67</v>
      </c>
      <c r="H358">
        <v>1</v>
      </c>
      <c r="I358" s="31" t="s">
        <v>67</v>
      </c>
      <c r="J358" s="32" t="str">
        <f>MID(F358,2,1)</f>
        <v>0</v>
      </c>
      <c r="K358" s="32" t="str">
        <f>MID(F358,4,1)</f>
        <v>0</v>
      </c>
      <c r="L358" s="31" t="str">
        <f>IF(J358="0", IF(K358="0", "Sim", "Não"), "Não")</f>
        <v>Sim</v>
      </c>
      <c r="R358"/>
      <c r="S358"/>
    </row>
    <row r="359" spans="1:19" x14ac:dyDescent="0.25">
      <c r="A359" s="31" t="s">
        <v>150</v>
      </c>
      <c r="B359" s="31" t="s">
        <v>516</v>
      </c>
      <c r="C359" s="31" t="s">
        <v>70</v>
      </c>
      <c r="D359" s="31" t="s">
        <v>506</v>
      </c>
      <c r="E359" s="31" t="s">
        <v>64</v>
      </c>
      <c r="F359" s="31" t="s">
        <v>71</v>
      </c>
      <c r="G359" s="31" t="s">
        <v>67</v>
      </c>
      <c r="H359">
        <v>2</v>
      </c>
      <c r="I359" s="31" t="s">
        <v>67</v>
      </c>
      <c r="J359" s="32" t="str">
        <f>MID(F359,2,1)</f>
        <v>1</v>
      </c>
      <c r="K359" s="32" t="str">
        <f>MID(F359,4,1)</f>
        <v>0</v>
      </c>
      <c r="L359" s="31" t="str">
        <f>IF(J359="0", IF(K359="0", "Sim", "Não"), "Não")</f>
        <v>Não</v>
      </c>
      <c r="R359"/>
      <c r="S359"/>
    </row>
    <row r="360" spans="1:19" x14ac:dyDescent="0.25">
      <c r="A360" s="31" t="s">
        <v>150</v>
      </c>
      <c r="B360" s="31" t="s">
        <v>480</v>
      </c>
      <c r="C360" s="31" t="s">
        <v>73</v>
      </c>
      <c r="D360" s="31" t="s">
        <v>478</v>
      </c>
      <c r="E360" s="31" t="s">
        <v>64</v>
      </c>
      <c r="F360" s="31" t="s">
        <v>69</v>
      </c>
      <c r="G360" s="31" t="s">
        <v>67</v>
      </c>
      <c r="H360">
        <v>2</v>
      </c>
      <c r="I360" s="31" t="s">
        <v>66</v>
      </c>
      <c r="J360" s="32" t="str">
        <f>MID(F360,2,1)</f>
        <v>1</v>
      </c>
      <c r="K360" s="32" t="str">
        <f>MID(F360,4,1)</f>
        <v>1</v>
      </c>
      <c r="L360" s="31" t="str">
        <f>IF(J360="0", IF(K360="0", "Sim", "Não"), "Não")</f>
        <v>Não</v>
      </c>
      <c r="R360"/>
      <c r="S360"/>
    </row>
    <row r="361" spans="1:19" x14ac:dyDescent="0.25">
      <c r="A361" s="31" t="s">
        <v>680</v>
      </c>
      <c r="B361" s="31" t="s">
        <v>262</v>
      </c>
      <c r="C361" s="31" t="s">
        <v>81</v>
      </c>
      <c r="D361" s="31" t="s">
        <v>277</v>
      </c>
      <c r="E361" s="31" t="s">
        <v>64</v>
      </c>
      <c r="F361" s="31" t="s">
        <v>65</v>
      </c>
      <c r="G361" s="31" t="s">
        <v>67</v>
      </c>
      <c r="H361">
        <v>0</v>
      </c>
      <c r="I361" s="31" t="s">
        <v>67</v>
      </c>
      <c r="J361" s="32" t="str">
        <f>MID(F361,2,1)</f>
        <v>0</v>
      </c>
      <c r="K361" s="32" t="str">
        <f>MID(F361,4,1)</f>
        <v>0</v>
      </c>
      <c r="L361" s="31" t="str">
        <f>IF(J361="0", IF(K361="0", "Sim", "Não"), "Não")</f>
        <v>Sim</v>
      </c>
      <c r="R361"/>
      <c r="S361"/>
    </row>
    <row r="362" spans="1:19" x14ac:dyDescent="0.25">
      <c r="A362" s="31" t="s">
        <v>680</v>
      </c>
      <c r="B362" s="31" t="s">
        <v>491</v>
      </c>
      <c r="C362" s="31" t="s">
        <v>94</v>
      </c>
      <c r="D362" s="31" t="s">
        <v>489</v>
      </c>
      <c r="E362" s="31" t="s">
        <v>64</v>
      </c>
      <c r="F362" s="31" t="s">
        <v>65</v>
      </c>
      <c r="G362" s="31" t="s">
        <v>67</v>
      </c>
      <c r="H362">
        <v>1</v>
      </c>
      <c r="I362" s="31" t="s">
        <v>67</v>
      </c>
      <c r="J362" s="32" t="str">
        <f>MID(F362,2,1)</f>
        <v>0</v>
      </c>
      <c r="K362" s="32" t="str">
        <f>MID(F362,4,1)</f>
        <v>0</v>
      </c>
      <c r="L362" s="31" t="str">
        <f>IF(J362="0", IF(K362="0", "Sim", "Não"), "Não")</f>
        <v>Sim</v>
      </c>
      <c r="R362"/>
      <c r="S362"/>
    </row>
    <row r="363" spans="1:19" x14ac:dyDescent="0.25">
      <c r="A363" s="31" t="s">
        <v>680</v>
      </c>
      <c r="B363" s="31" t="s">
        <v>455</v>
      </c>
      <c r="C363" s="31" t="s">
        <v>73</v>
      </c>
      <c r="D363" s="31" t="s">
        <v>453</v>
      </c>
      <c r="E363" s="31" t="s">
        <v>64</v>
      </c>
      <c r="F363" s="31" t="s">
        <v>71</v>
      </c>
      <c r="G363" s="31" t="s">
        <v>67</v>
      </c>
      <c r="H363">
        <v>2</v>
      </c>
      <c r="I363" s="31" t="s">
        <v>66</v>
      </c>
      <c r="J363" s="32" t="str">
        <f>MID(F363,2,1)</f>
        <v>1</v>
      </c>
      <c r="K363" s="32" t="str">
        <f>MID(F363,4,1)</f>
        <v>0</v>
      </c>
      <c r="L363" s="31" t="str">
        <f>IF(J363="0", IF(K363="0", "Sim", "Não"), "Não")</f>
        <v>Não</v>
      </c>
      <c r="R363"/>
      <c r="S363"/>
    </row>
    <row r="364" spans="1:19" x14ac:dyDescent="0.25">
      <c r="A364" s="31" t="s">
        <v>680</v>
      </c>
      <c r="B364" s="31" t="s">
        <v>287</v>
      </c>
      <c r="C364" s="31" t="s">
        <v>94</v>
      </c>
      <c r="D364" s="31" t="s">
        <v>281</v>
      </c>
      <c r="E364" s="31" t="s">
        <v>64</v>
      </c>
      <c r="F364" s="31" t="s">
        <v>65</v>
      </c>
      <c r="G364" s="31" t="s">
        <v>67</v>
      </c>
      <c r="H364">
        <v>1</v>
      </c>
      <c r="I364" s="31" t="s">
        <v>67</v>
      </c>
      <c r="J364" s="32" t="str">
        <f>MID(F364,2,1)</f>
        <v>0</v>
      </c>
      <c r="K364" s="32" t="str">
        <f>MID(F364,4,1)</f>
        <v>0</v>
      </c>
      <c r="L364" s="31" t="str">
        <f>IF(J364="0", IF(K364="0", "Sim", "Não"), "Não")</f>
        <v>Sim</v>
      </c>
      <c r="R364"/>
      <c r="S364"/>
    </row>
    <row r="365" spans="1:19" x14ac:dyDescent="0.25">
      <c r="A365" s="31" t="s">
        <v>110</v>
      </c>
      <c r="B365" s="31" t="s">
        <v>23</v>
      </c>
      <c r="C365" s="31" t="s">
        <v>94</v>
      </c>
      <c r="D365" s="31" t="s">
        <v>24</v>
      </c>
      <c r="E365" s="31" t="s">
        <v>64</v>
      </c>
      <c r="F365" s="31" t="s">
        <v>72</v>
      </c>
      <c r="G365" s="31" t="s">
        <v>67</v>
      </c>
      <c r="H365">
        <v>1</v>
      </c>
      <c r="I365" s="31" t="s">
        <v>67</v>
      </c>
      <c r="J365" s="32" t="str">
        <f>MID(F365,2,1)</f>
        <v>0</v>
      </c>
      <c r="K365" s="32" t="str">
        <f>MID(F365,4,1)</f>
        <v>1</v>
      </c>
      <c r="L365" s="31" t="str">
        <f>IF(J365="0", IF(K365="0", "Sim", "Não"), "Não")</f>
        <v>Não</v>
      </c>
      <c r="R365"/>
      <c r="S365"/>
    </row>
    <row r="366" spans="1:19" x14ac:dyDescent="0.25">
      <c r="A366" s="31" t="s">
        <v>442</v>
      </c>
      <c r="B366" s="31" t="s">
        <v>654</v>
      </c>
      <c r="C366" s="31" t="s">
        <v>82</v>
      </c>
      <c r="D366" s="31" t="s">
        <v>659</v>
      </c>
      <c r="E366" s="31" t="s">
        <v>64</v>
      </c>
      <c r="F366" s="31" t="s">
        <v>72</v>
      </c>
      <c r="G366" s="31" t="s">
        <v>66</v>
      </c>
      <c r="H366">
        <v>4</v>
      </c>
      <c r="I366" s="31" t="s">
        <v>66</v>
      </c>
      <c r="J366" s="32" t="str">
        <f>MID(F366,2,1)</f>
        <v>0</v>
      </c>
      <c r="K366" s="32" t="str">
        <f>MID(F366,4,1)</f>
        <v>1</v>
      </c>
      <c r="L366" s="31" t="str">
        <f>IF(J366="0", IF(K366="0", "Sim", "Não"), "Não")</f>
        <v>Não</v>
      </c>
      <c r="R366"/>
      <c r="S366"/>
    </row>
    <row r="367" spans="1:19" x14ac:dyDescent="0.25">
      <c r="A367" s="31" t="s">
        <v>442</v>
      </c>
      <c r="B367" s="31" t="s">
        <v>526</v>
      </c>
      <c r="C367" s="31" t="s">
        <v>94</v>
      </c>
      <c r="D367" s="31" t="s">
        <v>502</v>
      </c>
      <c r="E367" s="31" t="s">
        <v>64</v>
      </c>
      <c r="F367" s="31" t="s">
        <v>65</v>
      </c>
      <c r="G367" s="31" t="s">
        <v>67</v>
      </c>
      <c r="H367">
        <v>1</v>
      </c>
      <c r="I367" s="31" t="s">
        <v>67</v>
      </c>
      <c r="J367" s="32" t="str">
        <f>MID(F367,2,1)</f>
        <v>0</v>
      </c>
      <c r="K367" s="32" t="str">
        <f>MID(F367,4,1)</f>
        <v>0</v>
      </c>
      <c r="L367" s="31" t="str">
        <f>IF(J367="0", IF(K367="0", "Sim", "Não"), "Não")</f>
        <v>Sim</v>
      </c>
      <c r="R367"/>
      <c r="S367"/>
    </row>
    <row r="368" spans="1:19" x14ac:dyDescent="0.25">
      <c r="A368" s="31" t="s">
        <v>442</v>
      </c>
      <c r="B368" s="31" t="s">
        <v>49</v>
      </c>
      <c r="C368" s="31" t="s">
        <v>81</v>
      </c>
      <c r="D368" s="31" t="s">
        <v>44</v>
      </c>
      <c r="E368" s="31" t="s">
        <v>64</v>
      </c>
      <c r="F368" s="31" t="s">
        <v>65</v>
      </c>
      <c r="G368" s="31" t="s">
        <v>67</v>
      </c>
      <c r="H368">
        <v>0</v>
      </c>
      <c r="I368" s="31" t="s">
        <v>67</v>
      </c>
      <c r="J368" s="32" t="str">
        <f>MID(F368,2,1)</f>
        <v>0</v>
      </c>
      <c r="K368" s="32" t="str">
        <f>MID(F368,4,1)</f>
        <v>0</v>
      </c>
      <c r="L368" s="31" t="str">
        <f>IF(J368="0", IF(K368="0", "Sim", "Não"), "Não")</f>
        <v>Sim</v>
      </c>
      <c r="R368"/>
      <c r="S368"/>
    </row>
    <row r="369" spans="1:19" x14ac:dyDescent="0.25">
      <c r="A369" s="31" t="s">
        <v>442</v>
      </c>
      <c r="B369" s="31" t="s">
        <v>275</v>
      </c>
      <c r="C369" s="31" t="s">
        <v>70</v>
      </c>
      <c r="D369" s="31" t="s">
        <v>267</v>
      </c>
      <c r="E369" s="31" t="s">
        <v>64</v>
      </c>
      <c r="F369" s="31" t="s">
        <v>71</v>
      </c>
      <c r="G369" s="31" t="s">
        <v>67</v>
      </c>
      <c r="H369">
        <v>2</v>
      </c>
      <c r="I369" s="31" t="s">
        <v>67</v>
      </c>
      <c r="J369" s="32" t="str">
        <f>MID(F369,2,1)</f>
        <v>1</v>
      </c>
      <c r="K369" s="32" t="str">
        <f>MID(F369,4,1)</f>
        <v>0</v>
      </c>
      <c r="L369" s="31" t="str">
        <f>IF(J369="0", IF(K369="0", "Sim", "Não"), "Não")</f>
        <v>Não</v>
      </c>
      <c r="R369"/>
      <c r="S369"/>
    </row>
    <row r="370" spans="1:19" x14ac:dyDescent="0.25">
      <c r="A370" s="31" t="s">
        <v>442</v>
      </c>
      <c r="B370" s="31" t="s">
        <v>296</v>
      </c>
      <c r="C370" s="31" t="s">
        <v>70</v>
      </c>
      <c r="D370" s="31" t="s">
        <v>282</v>
      </c>
      <c r="E370" s="31" t="s">
        <v>64</v>
      </c>
      <c r="F370" s="31" t="s">
        <v>88</v>
      </c>
      <c r="G370" s="31" t="s">
        <v>67</v>
      </c>
      <c r="H370">
        <v>2</v>
      </c>
      <c r="I370" s="31" t="s">
        <v>67</v>
      </c>
      <c r="J370" s="32" t="str">
        <f>MID(F370,2,1)</f>
        <v>2</v>
      </c>
      <c r="K370" s="32" t="str">
        <f>MID(F370,4,1)</f>
        <v>0</v>
      </c>
      <c r="L370" s="31" t="str">
        <f>IF(J370="0", IF(K370="0", "Sim", "Não"), "Não")</f>
        <v>Não</v>
      </c>
      <c r="R370"/>
      <c r="S370"/>
    </row>
    <row r="371" spans="1:19" x14ac:dyDescent="0.25">
      <c r="A371" s="31" t="s">
        <v>442</v>
      </c>
      <c r="B371" s="31" t="s">
        <v>509</v>
      </c>
      <c r="C371" s="31" t="s">
        <v>68</v>
      </c>
      <c r="D371" s="31" t="s">
        <v>522</v>
      </c>
      <c r="E371" s="31" t="s">
        <v>64</v>
      </c>
      <c r="F371" s="31" t="s">
        <v>71</v>
      </c>
      <c r="G371" s="31" t="s">
        <v>66</v>
      </c>
      <c r="H371">
        <v>3</v>
      </c>
      <c r="I371" s="31" t="s">
        <v>66</v>
      </c>
      <c r="J371" s="32" t="str">
        <f>MID(F371,2,1)</f>
        <v>1</v>
      </c>
      <c r="K371" s="32" t="str">
        <f>MID(F371,4,1)</f>
        <v>0</v>
      </c>
      <c r="L371" s="31" t="str">
        <f>IF(J371="0", IF(K371="0", "Sim", "Não"), "Não")</f>
        <v>Não</v>
      </c>
      <c r="R371"/>
      <c r="S371"/>
    </row>
    <row r="372" spans="1:19" x14ac:dyDescent="0.25">
      <c r="A372" s="31" t="s">
        <v>442</v>
      </c>
      <c r="B372" s="31" t="s">
        <v>244</v>
      </c>
      <c r="C372" s="31" t="s">
        <v>101</v>
      </c>
      <c r="D372" s="31" t="s">
        <v>243</v>
      </c>
      <c r="E372" s="31" t="s">
        <v>64</v>
      </c>
      <c r="F372" s="31" t="s">
        <v>72</v>
      </c>
      <c r="G372" s="31" t="s">
        <v>67</v>
      </c>
      <c r="H372">
        <v>2</v>
      </c>
      <c r="I372" s="31" t="s">
        <v>67</v>
      </c>
      <c r="J372" s="32" t="str">
        <f>MID(F372,2,1)</f>
        <v>0</v>
      </c>
      <c r="K372" s="32" t="str">
        <f>MID(F372,4,1)</f>
        <v>1</v>
      </c>
      <c r="L372" s="31" t="str">
        <f>IF(J372="0", IF(K372="0", "Sim", "Não"), "Não")</f>
        <v>Não</v>
      </c>
      <c r="R372"/>
      <c r="S372"/>
    </row>
    <row r="373" spans="1:19" x14ac:dyDescent="0.25">
      <c r="A373" s="31" t="s">
        <v>442</v>
      </c>
      <c r="B373" s="31" t="s">
        <v>497</v>
      </c>
      <c r="C373" s="31" t="s">
        <v>78</v>
      </c>
      <c r="D373" s="31" t="s">
        <v>479</v>
      </c>
      <c r="E373" s="31" t="s">
        <v>64</v>
      </c>
      <c r="F373" s="31" t="s">
        <v>65</v>
      </c>
      <c r="G373" s="31" t="s">
        <v>67</v>
      </c>
      <c r="H373">
        <v>1</v>
      </c>
      <c r="I373" s="31" t="s">
        <v>67</v>
      </c>
      <c r="J373" s="32" t="str">
        <f>MID(F373,2,1)</f>
        <v>0</v>
      </c>
      <c r="K373" s="32" t="str">
        <f>MID(F373,4,1)</f>
        <v>0</v>
      </c>
      <c r="L373" s="31" t="str">
        <f>IF(J373="0", IF(K373="0", "Sim", "Não"), "Não")</f>
        <v>Sim</v>
      </c>
      <c r="R373"/>
      <c r="S373"/>
    </row>
    <row r="374" spans="1:19" x14ac:dyDescent="0.25">
      <c r="A374" s="31" t="s">
        <v>442</v>
      </c>
      <c r="B374" s="31" t="s">
        <v>257</v>
      </c>
      <c r="C374" s="31" t="s">
        <v>73</v>
      </c>
      <c r="D374" s="31" t="s">
        <v>251</v>
      </c>
      <c r="E374" s="31" t="s">
        <v>64</v>
      </c>
      <c r="F374" s="31" t="s">
        <v>65</v>
      </c>
      <c r="G374" s="31" t="s">
        <v>67</v>
      </c>
      <c r="H374">
        <v>2</v>
      </c>
      <c r="I374" s="31" t="s">
        <v>66</v>
      </c>
      <c r="J374" s="32" t="str">
        <f>MID(F374,2,1)</f>
        <v>0</v>
      </c>
      <c r="K374" s="32" t="str">
        <f>MID(F374,4,1)</f>
        <v>0</v>
      </c>
      <c r="L374" s="31" t="str">
        <f>IF(J374="0", IF(K374="0", "Sim", "Não"), "Não")</f>
        <v>Sim</v>
      </c>
      <c r="R374"/>
      <c r="S374"/>
    </row>
    <row r="375" spans="1:19" x14ac:dyDescent="0.25">
      <c r="A375" s="31" t="s">
        <v>442</v>
      </c>
      <c r="B375" s="31" t="s">
        <v>484</v>
      </c>
      <c r="C375" s="31" t="s">
        <v>70</v>
      </c>
      <c r="D375" s="31" t="s">
        <v>478</v>
      </c>
      <c r="E375" s="31" t="s">
        <v>64</v>
      </c>
      <c r="F375" s="31" t="s">
        <v>65</v>
      </c>
      <c r="G375" s="31" t="s">
        <v>67</v>
      </c>
      <c r="H375">
        <v>2</v>
      </c>
      <c r="I375" s="31" t="s">
        <v>67</v>
      </c>
      <c r="J375" s="32" t="str">
        <f>MID(F375,2,1)</f>
        <v>0</v>
      </c>
      <c r="K375" s="32" t="str">
        <f>MID(F375,4,1)</f>
        <v>0</v>
      </c>
      <c r="L375" s="31" t="str">
        <f>IF(J375="0", IF(K375="0", "Sim", "Não"), "Não")</f>
        <v>Sim</v>
      </c>
      <c r="R375"/>
      <c r="S375"/>
    </row>
    <row r="376" spans="1:19" x14ac:dyDescent="0.25">
      <c r="A376" s="31" t="s">
        <v>85</v>
      </c>
      <c r="B376" s="31" t="s">
        <v>18</v>
      </c>
      <c r="C376" s="31" t="s">
        <v>74</v>
      </c>
      <c r="D376" s="31" t="s">
        <v>19</v>
      </c>
      <c r="E376" s="31" t="s">
        <v>64</v>
      </c>
      <c r="F376" s="31" t="s">
        <v>69</v>
      </c>
      <c r="G376" s="31" t="s">
        <v>66</v>
      </c>
      <c r="H376">
        <v>3</v>
      </c>
      <c r="I376" s="31" t="s">
        <v>66</v>
      </c>
      <c r="J376" s="32" t="str">
        <f>MID(F376,2,1)</f>
        <v>1</v>
      </c>
      <c r="K376" s="32" t="str">
        <f>MID(F376,4,1)</f>
        <v>1</v>
      </c>
      <c r="L376" s="31" t="str">
        <f>IF(J376="0", IF(K376="0", "Sim", "Não"), "Não")</f>
        <v>Não</v>
      </c>
      <c r="R376"/>
      <c r="S376"/>
    </row>
    <row r="377" spans="1:19" x14ac:dyDescent="0.25">
      <c r="A377" s="31" t="s">
        <v>139</v>
      </c>
      <c r="B377" s="31" t="s">
        <v>395</v>
      </c>
      <c r="C377" s="31" t="s">
        <v>84</v>
      </c>
      <c r="D377" s="31" t="s">
        <v>387</v>
      </c>
      <c r="E377" s="31" t="s">
        <v>64</v>
      </c>
      <c r="F377" s="31" t="s">
        <v>69</v>
      </c>
      <c r="G377" s="31" t="s">
        <v>66</v>
      </c>
      <c r="H377">
        <v>4</v>
      </c>
      <c r="I377" s="31" t="s">
        <v>66</v>
      </c>
      <c r="J377" s="32" t="str">
        <f>MID(F377,2,1)</f>
        <v>1</v>
      </c>
      <c r="K377" s="32" t="str">
        <f>MID(F377,4,1)</f>
        <v>1</v>
      </c>
      <c r="L377" s="31" t="str">
        <f>IF(J377="0", IF(K377="0", "Sim", "Não"), "Não")</f>
        <v>Não</v>
      </c>
      <c r="R377"/>
      <c r="S377"/>
    </row>
    <row r="378" spans="1:19" x14ac:dyDescent="0.25">
      <c r="A378" s="31" t="s">
        <v>139</v>
      </c>
      <c r="B378" s="31" t="s">
        <v>46</v>
      </c>
      <c r="C378" s="31" t="s">
        <v>74</v>
      </c>
      <c r="D378" s="31" t="s">
        <v>38</v>
      </c>
      <c r="E378" s="31" t="s">
        <v>64</v>
      </c>
      <c r="F378" s="31" t="s">
        <v>69</v>
      </c>
      <c r="G378" s="31" t="s">
        <v>66</v>
      </c>
      <c r="H378">
        <v>3</v>
      </c>
      <c r="I378" s="31" t="s">
        <v>66</v>
      </c>
      <c r="J378" s="32" t="str">
        <f>MID(F378,2,1)</f>
        <v>1</v>
      </c>
      <c r="K378" s="32" t="str">
        <f>MID(F378,4,1)</f>
        <v>1</v>
      </c>
      <c r="L378" s="31" t="str">
        <f>IF(J378="0", IF(K378="0", "Sim", "Não"), "Não")</f>
        <v>Não</v>
      </c>
      <c r="R378"/>
      <c r="S378"/>
    </row>
    <row r="379" spans="1:19" x14ac:dyDescent="0.25">
      <c r="A379" s="31" t="s">
        <v>139</v>
      </c>
      <c r="B379" s="31" t="s">
        <v>22</v>
      </c>
      <c r="C379" s="31" t="s">
        <v>70</v>
      </c>
      <c r="D379" s="31" t="s">
        <v>26</v>
      </c>
      <c r="E379" s="31" t="s">
        <v>64</v>
      </c>
      <c r="F379" s="31" t="s">
        <v>88</v>
      </c>
      <c r="G379" s="31" t="s">
        <v>67</v>
      </c>
      <c r="H379">
        <v>2</v>
      </c>
      <c r="I379" s="31" t="s">
        <v>67</v>
      </c>
      <c r="J379" s="32" t="str">
        <f>MID(F379,2,1)</f>
        <v>2</v>
      </c>
      <c r="K379" s="32" t="str">
        <f>MID(F379,4,1)</f>
        <v>0</v>
      </c>
      <c r="L379" s="31" t="str">
        <f>IF(J379="0", IF(K379="0", "Sim", "Não"), "Não")</f>
        <v>Não</v>
      </c>
      <c r="R379"/>
      <c r="S379"/>
    </row>
    <row r="380" spans="1:19" x14ac:dyDescent="0.25">
      <c r="A380" s="31" t="s">
        <v>139</v>
      </c>
      <c r="B380" s="31" t="s">
        <v>54</v>
      </c>
      <c r="C380" s="31" t="s">
        <v>78</v>
      </c>
      <c r="D380" s="31" t="s">
        <v>40</v>
      </c>
      <c r="E380" s="31" t="s">
        <v>64</v>
      </c>
      <c r="F380" s="31" t="s">
        <v>65</v>
      </c>
      <c r="G380" s="31" t="s">
        <v>67</v>
      </c>
      <c r="H380">
        <v>1</v>
      </c>
      <c r="I380" s="31" t="s">
        <v>67</v>
      </c>
      <c r="J380" s="32" t="str">
        <f>MID(F380,2,1)</f>
        <v>0</v>
      </c>
      <c r="K380" s="32" t="str">
        <f>MID(F380,4,1)</f>
        <v>0</v>
      </c>
      <c r="L380" s="31" t="str">
        <f>IF(J380="0", IF(K380="0", "Sim", "Não"), "Não")</f>
        <v>Sim</v>
      </c>
      <c r="R380"/>
      <c r="S380"/>
    </row>
    <row r="381" spans="1:19" x14ac:dyDescent="0.25">
      <c r="A381" s="31" t="s">
        <v>627</v>
      </c>
      <c r="B381" s="31" t="s">
        <v>479</v>
      </c>
      <c r="C381" s="31" t="s">
        <v>84</v>
      </c>
      <c r="D381" s="31" t="s">
        <v>495</v>
      </c>
      <c r="E381" s="31" t="s">
        <v>64</v>
      </c>
      <c r="F381" s="31" t="s">
        <v>88</v>
      </c>
      <c r="G381" s="31" t="s">
        <v>66</v>
      </c>
      <c r="H381">
        <v>4</v>
      </c>
      <c r="I381" s="31" t="s">
        <v>66</v>
      </c>
      <c r="J381" s="32" t="str">
        <f>MID(F381,2,1)</f>
        <v>2</v>
      </c>
      <c r="K381" s="32" t="str">
        <f>MID(F381,4,1)</f>
        <v>0</v>
      </c>
      <c r="L381" s="31" t="str">
        <f>IF(J381="0", IF(K381="0", "Sim", "Não"), "Não")</f>
        <v>Não</v>
      </c>
      <c r="R381"/>
      <c r="S381"/>
    </row>
    <row r="382" spans="1:19" x14ac:dyDescent="0.25">
      <c r="A382" s="31" t="s">
        <v>627</v>
      </c>
      <c r="B382" s="31" t="s">
        <v>490</v>
      </c>
      <c r="C382" s="31" t="s">
        <v>82</v>
      </c>
      <c r="D382" s="31" t="s">
        <v>494</v>
      </c>
      <c r="E382" s="31" t="s">
        <v>64</v>
      </c>
      <c r="F382" s="31" t="s">
        <v>69</v>
      </c>
      <c r="G382" s="31" t="s">
        <v>66</v>
      </c>
      <c r="H382">
        <v>4</v>
      </c>
      <c r="I382" s="31" t="s">
        <v>66</v>
      </c>
      <c r="J382" s="32" t="str">
        <f>MID(F382,2,1)</f>
        <v>1</v>
      </c>
      <c r="K382" s="32" t="str">
        <f>MID(F382,4,1)</f>
        <v>1</v>
      </c>
      <c r="L382" s="31" t="str">
        <f>IF(J382="0", IF(K382="0", "Sim", "Não"), "Não")</f>
        <v>Não</v>
      </c>
      <c r="R382"/>
      <c r="S382"/>
    </row>
    <row r="383" spans="1:19" x14ac:dyDescent="0.25">
      <c r="A383" s="31" t="s">
        <v>627</v>
      </c>
      <c r="B383" s="31" t="s">
        <v>493</v>
      </c>
      <c r="C383" s="31" t="s">
        <v>73</v>
      </c>
      <c r="D383" s="31" t="s">
        <v>480</v>
      </c>
      <c r="E383" s="31" t="s">
        <v>64</v>
      </c>
      <c r="F383" s="31" t="s">
        <v>72</v>
      </c>
      <c r="G383" s="31" t="s">
        <v>67</v>
      </c>
      <c r="H383">
        <v>2</v>
      </c>
      <c r="I383" s="31" t="s">
        <v>66</v>
      </c>
      <c r="J383" s="32" t="str">
        <f>MID(F383,2,1)</f>
        <v>0</v>
      </c>
      <c r="K383" s="32" t="str">
        <f>MID(F383,4,1)</f>
        <v>1</v>
      </c>
      <c r="L383" s="31" t="str">
        <f>IF(J383="0", IF(K383="0", "Sim", "Não"), "Não")</f>
        <v>Não</v>
      </c>
      <c r="R383"/>
      <c r="S383"/>
    </row>
    <row r="384" spans="1:19" x14ac:dyDescent="0.25">
      <c r="A384" s="31" t="s">
        <v>627</v>
      </c>
      <c r="B384" s="31" t="s">
        <v>488</v>
      </c>
      <c r="C384" s="31" t="s">
        <v>74</v>
      </c>
      <c r="D384" s="31" t="s">
        <v>483</v>
      </c>
      <c r="E384" s="31" t="s">
        <v>64</v>
      </c>
      <c r="F384" s="31" t="s">
        <v>72</v>
      </c>
      <c r="G384" s="31" t="s">
        <v>66</v>
      </c>
      <c r="H384">
        <v>3</v>
      </c>
      <c r="I384" s="31" t="s">
        <v>66</v>
      </c>
      <c r="J384" s="32" t="str">
        <f>MID(F384,2,1)</f>
        <v>0</v>
      </c>
      <c r="K384" s="32" t="str">
        <f>MID(F384,4,1)</f>
        <v>1</v>
      </c>
      <c r="L384" s="31" t="str">
        <f>IF(J384="0", IF(K384="0", "Sim", "Não"), "Não")</f>
        <v>Não</v>
      </c>
      <c r="R384"/>
      <c r="S384"/>
    </row>
    <row r="385" spans="1:19" x14ac:dyDescent="0.25">
      <c r="A385" s="31" t="s">
        <v>169</v>
      </c>
      <c r="B385" s="31" t="s">
        <v>48</v>
      </c>
      <c r="C385" s="31" t="s">
        <v>68</v>
      </c>
      <c r="D385" s="31" t="s">
        <v>35</v>
      </c>
      <c r="E385" s="31" t="s">
        <v>64</v>
      </c>
      <c r="F385" s="31" t="s">
        <v>88</v>
      </c>
      <c r="G385" s="31" t="s">
        <v>66</v>
      </c>
      <c r="H385">
        <v>3</v>
      </c>
      <c r="I385" s="31" t="s">
        <v>66</v>
      </c>
      <c r="J385" s="32" t="str">
        <f>MID(F385,2,1)</f>
        <v>2</v>
      </c>
      <c r="K385" s="32" t="str">
        <f>MID(F385,4,1)</f>
        <v>0</v>
      </c>
      <c r="L385" s="31" t="str">
        <f>IF(J385="0", IF(K385="0", "Sim", "Não"), "Não")</f>
        <v>Não</v>
      </c>
      <c r="R385"/>
      <c r="S385"/>
    </row>
    <row r="386" spans="1:19" x14ac:dyDescent="0.25">
      <c r="A386" s="31" t="s">
        <v>169</v>
      </c>
      <c r="B386" s="31" t="s">
        <v>488</v>
      </c>
      <c r="C386" s="31" t="s">
        <v>89</v>
      </c>
      <c r="D386" s="31" t="s">
        <v>497</v>
      </c>
      <c r="E386" s="31" t="s">
        <v>64</v>
      </c>
      <c r="F386" s="31" t="s">
        <v>72</v>
      </c>
      <c r="G386" s="31" t="s">
        <v>66</v>
      </c>
      <c r="H386">
        <v>5</v>
      </c>
      <c r="I386" s="31" t="s">
        <v>66</v>
      </c>
      <c r="J386" s="32" t="str">
        <f>MID(F386,2,1)</f>
        <v>0</v>
      </c>
      <c r="K386" s="32" t="str">
        <f>MID(F386,4,1)</f>
        <v>1</v>
      </c>
      <c r="L386" s="31" t="str">
        <f>IF(J386="0", IF(K386="0", "Sim", "Não"), "Não")</f>
        <v>Não</v>
      </c>
      <c r="R386"/>
      <c r="S386"/>
    </row>
    <row r="387" spans="1:19" x14ac:dyDescent="0.25">
      <c r="A387" s="31" t="s">
        <v>169</v>
      </c>
      <c r="B387" s="31" t="s">
        <v>523</v>
      </c>
      <c r="C387" s="31" t="s">
        <v>122</v>
      </c>
      <c r="D387" s="31" t="s">
        <v>503</v>
      </c>
      <c r="E387" s="31" t="s">
        <v>64</v>
      </c>
      <c r="F387" s="31" t="s">
        <v>204</v>
      </c>
      <c r="G387" s="31" t="s">
        <v>66</v>
      </c>
      <c r="H387">
        <v>4</v>
      </c>
      <c r="I387" s="31" t="s">
        <v>67</v>
      </c>
      <c r="J387" s="32" t="str">
        <f>MID(F387,2,1)</f>
        <v>3</v>
      </c>
      <c r="K387" s="32" t="str">
        <f>MID(F387,4,1)</f>
        <v>0</v>
      </c>
      <c r="L387" s="31" t="str">
        <f>IF(J387="0", IF(K387="0", "Sim", "Não"), "Não")</f>
        <v>Não</v>
      </c>
      <c r="R387"/>
      <c r="S387"/>
    </row>
    <row r="388" spans="1:19" x14ac:dyDescent="0.25">
      <c r="A388" s="31" t="s">
        <v>169</v>
      </c>
      <c r="B388" s="31" t="s">
        <v>14</v>
      </c>
      <c r="C388" s="31" t="s">
        <v>94</v>
      </c>
      <c r="D388" s="31" t="s">
        <v>34</v>
      </c>
      <c r="E388" s="31" t="s">
        <v>64</v>
      </c>
      <c r="F388" s="31" t="s">
        <v>65</v>
      </c>
      <c r="G388" s="31" t="s">
        <v>67</v>
      </c>
      <c r="H388">
        <v>1</v>
      </c>
      <c r="I388" s="31" t="s">
        <v>67</v>
      </c>
      <c r="J388" s="32" t="str">
        <f>MID(F388,2,1)</f>
        <v>0</v>
      </c>
      <c r="K388" s="32" t="str">
        <f>MID(F388,4,1)</f>
        <v>0</v>
      </c>
      <c r="L388" s="31" t="str">
        <f>IF(J388="0", IF(K388="0", "Sim", "Não"), "Não")</f>
        <v>Sim</v>
      </c>
      <c r="R388"/>
      <c r="S388"/>
    </row>
    <row r="389" spans="1:19" x14ac:dyDescent="0.25">
      <c r="A389" s="31" t="s">
        <v>169</v>
      </c>
      <c r="B389" s="31" t="s">
        <v>37</v>
      </c>
      <c r="C389" s="31" t="s">
        <v>101</v>
      </c>
      <c r="D389" s="31" t="s">
        <v>45</v>
      </c>
      <c r="E389" s="31" t="s">
        <v>64</v>
      </c>
      <c r="F389" s="31" t="s">
        <v>92</v>
      </c>
      <c r="G389" s="31" t="s">
        <v>67</v>
      </c>
      <c r="H389">
        <v>2</v>
      </c>
      <c r="I389" s="31" t="s">
        <v>67</v>
      </c>
      <c r="J389" s="32" t="str">
        <f>MID(F389,2,1)</f>
        <v>0</v>
      </c>
      <c r="K389" s="32" t="str">
        <f>MID(F389,4,1)</f>
        <v>2</v>
      </c>
      <c r="L389" s="31" t="str">
        <f>IF(J389="0", IF(K389="0", "Sim", "Não"), "Não")</f>
        <v>Não</v>
      </c>
      <c r="R389"/>
      <c r="S389"/>
    </row>
    <row r="390" spans="1:19" x14ac:dyDescent="0.25">
      <c r="A390" s="31" t="s">
        <v>169</v>
      </c>
      <c r="B390" s="31" t="s">
        <v>450</v>
      </c>
      <c r="C390" s="31" t="s">
        <v>73</v>
      </c>
      <c r="D390" s="31" t="s">
        <v>451</v>
      </c>
      <c r="E390" s="31" t="s">
        <v>64</v>
      </c>
      <c r="F390" s="31" t="s">
        <v>71</v>
      </c>
      <c r="G390" s="31" t="s">
        <v>67</v>
      </c>
      <c r="H390">
        <v>2</v>
      </c>
      <c r="I390" s="31" t="s">
        <v>66</v>
      </c>
      <c r="J390" s="32" t="str">
        <f>MID(F390,2,1)</f>
        <v>1</v>
      </c>
      <c r="K390" s="32" t="str">
        <f>MID(F390,4,1)</f>
        <v>0</v>
      </c>
      <c r="L390" s="31" t="str">
        <f>IF(J390="0", IF(K390="0", "Sim", "Não"), "Não")</f>
        <v>Não</v>
      </c>
      <c r="R390"/>
      <c r="S390"/>
    </row>
    <row r="391" spans="1:19" x14ac:dyDescent="0.25">
      <c r="A391" s="31" t="s">
        <v>169</v>
      </c>
      <c r="B391" s="31" t="s">
        <v>507</v>
      </c>
      <c r="C391" s="31" t="s">
        <v>84</v>
      </c>
      <c r="D391" s="31" t="s">
        <v>500</v>
      </c>
      <c r="E391" s="31" t="s">
        <v>64</v>
      </c>
      <c r="F391" s="31" t="s">
        <v>72</v>
      </c>
      <c r="G391" s="31" t="s">
        <v>66</v>
      </c>
      <c r="H391">
        <v>4</v>
      </c>
      <c r="I391" s="31" t="s">
        <v>66</v>
      </c>
      <c r="J391" s="32" t="str">
        <f>MID(F391,2,1)</f>
        <v>0</v>
      </c>
      <c r="K391" s="32" t="str">
        <f>MID(F391,4,1)</f>
        <v>1</v>
      </c>
      <c r="L391" s="31" t="str">
        <f>IF(J391="0", IF(K391="0", "Sim", "Não"), "Não")</f>
        <v>Não</v>
      </c>
      <c r="R391"/>
      <c r="S391"/>
    </row>
    <row r="392" spans="1:19" x14ac:dyDescent="0.25">
      <c r="A392" s="31" t="s">
        <v>169</v>
      </c>
      <c r="B392" s="31" t="s">
        <v>511</v>
      </c>
      <c r="C392" s="31" t="s">
        <v>73</v>
      </c>
      <c r="D392" s="31" t="s">
        <v>518</v>
      </c>
      <c r="E392" s="31" t="s">
        <v>64</v>
      </c>
      <c r="F392" s="31" t="s">
        <v>65</v>
      </c>
      <c r="G392" s="31" t="s">
        <v>67</v>
      </c>
      <c r="H392">
        <v>2</v>
      </c>
      <c r="I392" s="31" t="s">
        <v>66</v>
      </c>
      <c r="J392" s="32" t="str">
        <f>MID(F392,2,1)</f>
        <v>0</v>
      </c>
      <c r="K392" s="32" t="str">
        <f>MID(F392,4,1)</f>
        <v>0</v>
      </c>
      <c r="L392" s="31" t="str">
        <f>IF(J392="0", IF(K392="0", "Sim", "Não"), "Não")</f>
        <v>Sim</v>
      </c>
      <c r="R392"/>
      <c r="S392"/>
    </row>
    <row r="393" spans="1:19" x14ac:dyDescent="0.25">
      <c r="A393" s="31" t="s">
        <v>169</v>
      </c>
      <c r="B393" s="31" t="s">
        <v>522</v>
      </c>
      <c r="C393" s="31" t="s">
        <v>81</v>
      </c>
      <c r="D393" s="31" t="s">
        <v>504</v>
      </c>
      <c r="E393" s="31" t="s">
        <v>64</v>
      </c>
      <c r="F393" s="31" t="s">
        <v>65</v>
      </c>
      <c r="G393" s="31" t="s">
        <v>67</v>
      </c>
      <c r="H393">
        <v>0</v>
      </c>
      <c r="I393" s="31" t="s">
        <v>67</v>
      </c>
      <c r="J393" s="32" t="str">
        <f>MID(F393,2,1)</f>
        <v>0</v>
      </c>
      <c r="K393" s="32" t="str">
        <f>MID(F393,4,1)</f>
        <v>0</v>
      </c>
      <c r="L393" s="31" t="str">
        <f>IF(J393="0", IF(K393="0", "Sim", "Não"), "Não")</f>
        <v>Sim</v>
      </c>
      <c r="R393"/>
      <c r="S393"/>
    </row>
    <row r="394" spans="1:19" x14ac:dyDescent="0.25">
      <c r="A394" s="31" t="s">
        <v>169</v>
      </c>
      <c r="B394" s="31" t="s">
        <v>517</v>
      </c>
      <c r="C394" s="31" t="s">
        <v>78</v>
      </c>
      <c r="D394" s="31" t="s">
        <v>525</v>
      </c>
      <c r="E394" s="31" t="s">
        <v>64</v>
      </c>
      <c r="F394" s="31" t="s">
        <v>65</v>
      </c>
      <c r="G394" s="31" t="s">
        <v>67</v>
      </c>
      <c r="H394">
        <v>1</v>
      </c>
      <c r="I394" s="31" t="s">
        <v>67</v>
      </c>
      <c r="J394" s="32" t="str">
        <f>MID(F394,2,1)</f>
        <v>0</v>
      </c>
      <c r="K394" s="32" t="str">
        <f>MID(F394,4,1)</f>
        <v>0</v>
      </c>
      <c r="L394" s="31" t="str">
        <f>IF(J394="0", IF(K394="0", "Sim", "Não"), "Não")</f>
        <v>Sim</v>
      </c>
      <c r="R394"/>
      <c r="S394"/>
    </row>
    <row r="395" spans="1:19" x14ac:dyDescent="0.25">
      <c r="A395" s="31" t="s">
        <v>169</v>
      </c>
      <c r="B395" s="31" t="s">
        <v>499</v>
      </c>
      <c r="C395" s="31" t="s">
        <v>78</v>
      </c>
      <c r="D395" s="31" t="s">
        <v>501</v>
      </c>
      <c r="E395" s="31" t="s">
        <v>64</v>
      </c>
      <c r="F395" s="31" t="s">
        <v>65</v>
      </c>
      <c r="G395" s="31" t="s">
        <v>67</v>
      </c>
      <c r="H395">
        <v>1</v>
      </c>
      <c r="I395" s="31" t="s">
        <v>67</v>
      </c>
      <c r="J395" s="32" t="str">
        <f>MID(F395,2,1)</f>
        <v>0</v>
      </c>
      <c r="K395" s="32" t="str">
        <f>MID(F395,4,1)</f>
        <v>0</v>
      </c>
      <c r="L395" s="31" t="str">
        <f>IF(J395="0", IF(K395="0", "Sim", "Não"), "Não")</f>
        <v>Sim</v>
      </c>
      <c r="R395"/>
      <c r="S395"/>
    </row>
    <row r="396" spans="1:19" x14ac:dyDescent="0.25">
      <c r="A396" s="31" t="s">
        <v>126</v>
      </c>
      <c r="B396" s="31" t="s">
        <v>34</v>
      </c>
      <c r="C396" s="31" t="s">
        <v>78</v>
      </c>
      <c r="D396" s="31" t="s">
        <v>24</v>
      </c>
      <c r="E396" s="31" t="s">
        <v>64</v>
      </c>
      <c r="F396" s="31" t="s">
        <v>65</v>
      </c>
      <c r="G396" s="31" t="s">
        <v>67</v>
      </c>
      <c r="H396">
        <v>1</v>
      </c>
      <c r="I396" s="31" t="s">
        <v>67</v>
      </c>
      <c r="J396" s="32" t="str">
        <f>MID(F396,2,1)</f>
        <v>0</v>
      </c>
      <c r="K396" s="32" t="str">
        <f>MID(F396,4,1)</f>
        <v>0</v>
      </c>
      <c r="L396" s="31" t="str">
        <f>IF(J396="0", IF(K396="0", "Sim", "Não"), "Não")</f>
        <v>Sim</v>
      </c>
      <c r="R396"/>
      <c r="S396"/>
    </row>
    <row r="397" spans="1:19" x14ac:dyDescent="0.25">
      <c r="A397" s="31" t="s">
        <v>608</v>
      </c>
      <c r="B397" s="31" t="s">
        <v>267</v>
      </c>
      <c r="C397" s="31" t="s">
        <v>89</v>
      </c>
      <c r="D397" s="31" t="s">
        <v>277</v>
      </c>
      <c r="E397" s="31" t="s">
        <v>64</v>
      </c>
      <c r="F397" s="31" t="s">
        <v>69</v>
      </c>
      <c r="G397" s="31" t="s">
        <v>66</v>
      </c>
      <c r="H397">
        <v>5</v>
      </c>
      <c r="I397" s="31" t="s">
        <v>66</v>
      </c>
      <c r="J397" s="32" t="str">
        <f>MID(F397,2,1)</f>
        <v>1</v>
      </c>
      <c r="K397" s="32" t="str">
        <f>MID(F397,4,1)</f>
        <v>1</v>
      </c>
      <c r="L397" s="31" t="str">
        <f>IF(J397="0", IF(K397="0", "Sim", "Não"), "Não")</f>
        <v>Não</v>
      </c>
      <c r="R397"/>
      <c r="S397"/>
    </row>
    <row r="398" spans="1:19" x14ac:dyDescent="0.25">
      <c r="A398" s="31" t="s">
        <v>608</v>
      </c>
      <c r="B398" s="31" t="s">
        <v>496</v>
      </c>
      <c r="C398" s="31" t="s">
        <v>98</v>
      </c>
      <c r="D398" s="31" t="s">
        <v>497</v>
      </c>
      <c r="E398" s="31" t="s">
        <v>64</v>
      </c>
      <c r="F398" s="31" t="s">
        <v>159</v>
      </c>
      <c r="G398" s="31" t="s">
        <v>66</v>
      </c>
      <c r="H398">
        <v>6</v>
      </c>
      <c r="I398" s="31" t="s">
        <v>66</v>
      </c>
      <c r="J398" s="32" t="str">
        <f>MID(F398,2,1)</f>
        <v>2</v>
      </c>
      <c r="K398" s="32" t="str">
        <f>MID(F398,4,1)</f>
        <v>2</v>
      </c>
      <c r="L398" s="31" t="str">
        <f>IF(J398="0", IF(K398="0", "Sim", "Não"), "Não")</f>
        <v>Não</v>
      </c>
      <c r="R398"/>
      <c r="S398"/>
    </row>
    <row r="399" spans="1:19" x14ac:dyDescent="0.25">
      <c r="A399" s="31" t="s">
        <v>608</v>
      </c>
      <c r="B399" s="31" t="s">
        <v>241</v>
      </c>
      <c r="C399" s="31" t="s">
        <v>70</v>
      </c>
      <c r="D399" s="31" t="s">
        <v>256</v>
      </c>
      <c r="E399" s="31" t="s">
        <v>64</v>
      </c>
      <c r="F399" s="31" t="s">
        <v>65</v>
      </c>
      <c r="G399" s="31" t="s">
        <v>67</v>
      </c>
      <c r="H399">
        <v>2</v>
      </c>
      <c r="I399" s="31" t="s">
        <v>67</v>
      </c>
      <c r="J399" s="32" t="str">
        <f>MID(F399,2,1)</f>
        <v>0</v>
      </c>
      <c r="K399" s="32" t="str">
        <f>MID(F399,4,1)</f>
        <v>0</v>
      </c>
      <c r="L399" s="31" t="str">
        <f>IF(J399="0", IF(K399="0", "Sim", "Não"), "Não")</f>
        <v>Sim</v>
      </c>
      <c r="R399"/>
      <c r="S399"/>
    </row>
    <row r="400" spans="1:19" x14ac:dyDescent="0.25">
      <c r="A400" s="31" t="s">
        <v>608</v>
      </c>
      <c r="B400" s="31" t="s">
        <v>286</v>
      </c>
      <c r="C400" s="31" t="s">
        <v>73</v>
      </c>
      <c r="D400" s="31" t="s">
        <v>280</v>
      </c>
      <c r="E400" s="31" t="s">
        <v>64</v>
      </c>
      <c r="F400" s="31" t="s">
        <v>65</v>
      </c>
      <c r="G400" s="31" t="s">
        <v>67</v>
      </c>
      <c r="H400">
        <v>2</v>
      </c>
      <c r="I400" s="31" t="s">
        <v>66</v>
      </c>
      <c r="J400" s="32" t="str">
        <f>MID(F400,2,1)</f>
        <v>0</v>
      </c>
      <c r="K400" s="32" t="str">
        <f>MID(F400,4,1)</f>
        <v>0</v>
      </c>
      <c r="L400" s="31" t="str">
        <f>IF(J400="0", IF(K400="0", "Sim", "Não"), "Não")</f>
        <v>Sim</v>
      </c>
      <c r="R400"/>
      <c r="S400"/>
    </row>
    <row r="401" spans="1:19" x14ac:dyDescent="0.25">
      <c r="A401" s="31" t="s">
        <v>608</v>
      </c>
      <c r="B401" s="31" t="s">
        <v>482</v>
      </c>
      <c r="C401" s="31" t="s">
        <v>103</v>
      </c>
      <c r="D401" s="31" t="s">
        <v>493</v>
      </c>
      <c r="E401" s="31" t="s">
        <v>64</v>
      </c>
      <c r="F401" s="31" t="s">
        <v>69</v>
      </c>
      <c r="G401" s="31" t="s">
        <v>66</v>
      </c>
      <c r="H401">
        <v>5</v>
      </c>
      <c r="I401" s="31" t="s">
        <v>66</v>
      </c>
      <c r="J401" s="32" t="str">
        <f>MID(F401,2,1)</f>
        <v>1</v>
      </c>
      <c r="K401" s="32" t="str">
        <f>MID(F401,4,1)</f>
        <v>1</v>
      </c>
      <c r="L401" s="31" t="str">
        <f>IF(J401="0", IF(K401="0", "Sim", "Não"), "Não")</f>
        <v>Não</v>
      </c>
      <c r="R401"/>
      <c r="S401"/>
    </row>
    <row r="402" spans="1:19" x14ac:dyDescent="0.25">
      <c r="A402" s="31" t="s">
        <v>608</v>
      </c>
      <c r="B402" s="31" t="s">
        <v>247</v>
      </c>
      <c r="C402" s="31" t="s">
        <v>82</v>
      </c>
      <c r="D402" s="31" t="s">
        <v>251</v>
      </c>
      <c r="E402" s="31" t="s">
        <v>64</v>
      </c>
      <c r="F402" s="31" t="s">
        <v>69</v>
      </c>
      <c r="G402" s="31" t="s">
        <v>66</v>
      </c>
      <c r="H402">
        <v>4</v>
      </c>
      <c r="I402" s="31" t="s">
        <v>66</v>
      </c>
      <c r="J402" s="32" t="str">
        <f>MID(F402,2,1)</f>
        <v>1</v>
      </c>
      <c r="K402" s="32" t="str">
        <f>MID(F402,4,1)</f>
        <v>1</v>
      </c>
      <c r="L402" s="31" t="str">
        <f>IF(J402="0", IF(K402="0", "Sim", "Não"), "Não")</f>
        <v>Não</v>
      </c>
      <c r="R402"/>
      <c r="S402"/>
    </row>
    <row r="403" spans="1:19" x14ac:dyDescent="0.25">
      <c r="A403" s="31" t="s">
        <v>608</v>
      </c>
      <c r="B403" s="31" t="s">
        <v>28</v>
      </c>
      <c r="C403" s="31" t="s">
        <v>94</v>
      </c>
      <c r="D403" s="31" t="s">
        <v>23</v>
      </c>
      <c r="E403" s="31" t="s">
        <v>64</v>
      </c>
      <c r="F403" s="31" t="s">
        <v>65</v>
      </c>
      <c r="G403" s="31" t="s">
        <v>67</v>
      </c>
      <c r="H403">
        <v>1</v>
      </c>
      <c r="I403" s="31" t="s">
        <v>67</v>
      </c>
      <c r="J403" s="32" t="str">
        <f>MID(F403,2,1)</f>
        <v>0</v>
      </c>
      <c r="K403" s="32" t="str">
        <f>MID(F403,4,1)</f>
        <v>0</v>
      </c>
      <c r="L403" s="31" t="str">
        <f>IF(J403="0", IF(K403="0", "Sim", "Não"), "Não")</f>
        <v>Sim</v>
      </c>
      <c r="R403"/>
      <c r="S403"/>
    </row>
    <row r="404" spans="1:19" x14ac:dyDescent="0.25">
      <c r="A404" s="31" t="s">
        <v>608</v>
      </c>
      <c r="B404" s="31" t="s">
        <v>521</v>
      </c>
      <c r="C404" s="31" t="s">
        <v>70</v>
      </c>
      <c r="D404" s="31" t="s">
        <v>506</v>
      </c>
      <c r="E404" s="31" t="s">
        <v>64</v>
      </c>
      <c r="F404" s="31" t="s">
        <v>71</v>
      </c>
      <c r="G404" s="31" t="s">
        <v>67</v>
      </c>
      <c r="H404">
        <v>2</v>
      </c>
      <c r="I404" s="31" t="s">
        <v>67</v>
      </c>
      <c r="J404" s="32" t="str">
        <f>MID(F404,2,1)</f>
        <v>1</v>
      </c>
      <c r="K404" s="32" t="str">
        <f>MID(F404,4,1)</f>
        <v>0</v>
      </c>
      <c r="L404" s="31" t="str">
        <f>IF(J404="0", IF(K404="0", "Sim", "Não"), "Não")</f>
        <v>Não</v>
      </c>
      <c r="R404"/>
      <c r="S404"/>
    </row>
    <row r="405" spans="1:19" x14ac:dyDescent="0.25">
      <c r="A405" s="31" t="s">
        <v>608</v>
      </c>
      <c r="B405" s="31" t="s">
        <v>509</v>
      </c>
      <c r="C405" s="31" t="s">
        <v>73</v>
      </c>
      <c r="D405" s="31" t="s">
        <v>515</v>
      </c>
      <c r="E405" s="31" t="s">
        <v>64</v>
      </c>
      <c r="F405" s="31" t="s">
        <v>69</v>
      </c>
      <c r="G405" s="31" t="s">
        <v>67</v>
      </c>
      <c r="H405">
        <v>2</v>
      </c>
      <c r="I405" s="31" t="s">
        <v>66</v>
      </c>
      <c r="J405" s="32" t="str">
        <f>MID(F405,2,1)</f>
        <v>1</v>
      </c>
      <c r="K405" s="32" t="str">
        <f>MID(F405,4,1)</f>
        <v>1</v>
      </c>
      <c r="L405" s="31" t="str">
        <f>IF(J405="0", IF(K405="0", "Sim", "Não"), "Não")</f>
        <v>Não</v>
      </c>
      <c r="R405"/>
      <c r="S405"/>
    </row>
    <row r="406" spans="1:19" x14ac:dyDescent="0.25">
      <c r="A406" s="31" t="s">
        <v>608</v>
      </c>
      <c r="B406" s="31" t="s">
        <v>518</v>
      </c>
      <c r="C406" s="31" t="s">
        <v>103</v>
      </c>
      <c r="D406" s="31" t="s">
        <v>504</v>
      </c>
      <c r="E406" s="31" t="s">
        <v>64</v>
      </c>
      <c r="F406" s="31" t="s">
        <v>88</v>
      </c>
      <c r="G406" s="31" t="s">
        <v>66</v>
      </c>
      <c r="H406">
        <v>5</v>
      </c>
      <c r="I406" s="31" t="s">
        <v>66</v>
      </c>
      <c r="J406" s="32" t="str">
        <f>MID(F406,2,1)</f>
        <v>2</v>
      </c>
      <c r="K406" s="32" t="str">
        <f>MID(F406,4,1)</f>
        <v>0</v>
      </c>
      <c r="L406" s="31" t="str">
        <f>IF(J406="0", IF(K406="0", "Sim", "Não"), "Não")</f>
        <v>Não</v>
      </c>
      <c r="R406"/>
      <c r="S406"/>
    </row>
    <row r="407" spans="1:19" x14ac:dyDescent="0.25">
      <c r="A407" s="31" t="s">
        <v>608</v>
      </c>
      <c r="B407" s="31" t="s">
        <v>516</v>
      </c>
      <c r="C407" s="31" t="s">
        <v>77</v>
      </c>
      <c r="D407" s="31" t="s">
        <v>508</v>
      </c>
      <c r="E407" s="31" t="s">
        <v>64</v>
      </c>
      <c r="F407" s="31" t="s">
        <v>71</v>
      </c>
      <c r="G407" s="31" t="s">
        <v>66</v>
      </c>
      <c r="H407">
        <v>3</v>
      </c>
      <c r="I407" s="31" t="s">
        <v>67</v>
      </c>
      <c r="J407" s="32" t="str">
        <f>MID(F407,2,1)</f>
        <v>1</v>
      </c>
      <c r="K407" s="32" t="str">
        <f>MID(F407,4,1)</f>
        <v>0</v>
      </c>
      <c r="L407" s="31" t="str">
        <f>IF(J407="0", IF(K407="0", "Sim", "Não"), "Não")</f>
        <v>Não</v>
      </c>
      <c r="R407"/>
      <c r="S407"/>
    </row>
    <row r="408" spans="1:19" x14ac:dyDescent="0.25">
      <c r="A408" s="31" t="s">
        <v>217</v>
      </c>
      <c r="B408" s="31" t="s">
        <v>502</v>
      </c>
      <c r="C408" s="31" t="s">
        <v>77</v>
      </c>
      <c r="D408" s="31" t="s">
        <v>520</v>
      </c>
      <c r="E408" s="31" t="s">
        <v>64</v>
      </c>
      <c r="F408" s="31" t="s">
        <v>71</v>
      </c>
      <c r="G408" s="31" t="s">
        <v>66</v>
      </c>
      <c r="H408">
        <v>3</v>
      </c>
      <c r="I408" s="31" t="s">
        <v>67</v>
      </c>
      <c r="J408" s="32" t="str">
        <f>MID(F408,2,1)</f>
        <v>1</v>
      </c>
      <c r="K408" s="32" t="str">
        <f>MID(F408,4,1)</f>
        <v>0</v>
      </c>
      <c r="L408" s="31" t="str">
        <f>IF(J408="0", IF(K408="0", "Sim", "Não"), "Não")</f>
        <v>Não</v>
      </c>
      <c r="R408"/>
      <c r="S408"/>
    </row>
    <row r="409" spans="1:19" x14ac:dyDescent="0.25">
      <c r="A409" s="31" t="s">
        <v>217</v>
      </c>
      <c r="B409" s="31" t="s">
        <v>254</v>
      </c>
      <c r="C409" s="31" t="s">
        <v>73</v>
      </c>
      <c r="D409" s="31" t="s">
        <v>257</v>
      </c>
      <c r="E409" s="31" t="s">
        <v>64</v>
      </c>
      <c r="F409" s="31" t="s">
        <v>65</v>
      </c>
      <c r="G409" s="31" t="s">
        <v>67</v>
      </c>
      <c r="H409">
        <v>2</v>
      </c>
      <c r="I409" s="31" t="s">
        <v>66</v>
      </c>
      <c r="J409" s="32" t="str">
        <f>MID(F409,2,1)</f>
        <v>0</v>
      </c>
      <c r="K409" s="32" t="str">
        <f>MID(F409,4,1)</f>
        <v>0</v>
      </c>
      <c r="L409" s="31" t="str">
        <f>IF(J409="0", IF(K409="0", "Sim", "Não"), "Não")</f>
        <v>Sim</v>
      </c>
      <c r="R409"/>
      <c r="S409"/>
    </row>
    <row r="410" spans="1:19" x14ac:dyDescent="0.25">
      <c r="A410" s="31" t="s">
        <v>217</v>
      </c>
      <c r="B410" s="31" t="s">
        <v>38</v>
      </c>
      <c r="C410" s="31" t="s">
        <v>81</v>
      </c>
      <c r="D410" s="31" t="s">
        <v>35</v>
      </c>
      <c r="E410" s="31" t="s">
        <v>64</v>
      </c>
      <c r="F410" s="31" t="s">
        <v>65</v>
      </c>
      <c r="G410" s="31" t="s">
        <v>67</v>
      </c>
      <c r="H410">
        <v>0</v>
      </c>
      <c r="I410" s="31" t="s">
        <v>67</v>
      </c>
      <c r="J410" s="32" t="str">
        <f>MID(F410,2,1)</f>
        <v>0</v>
      </c>
      <c r="K410" s="32" t="str">
        <f>MID(F410,4,1)</f>
        <v>0</v>
      </c>
      <c r="L410" s="31" t="str">
        <f>IF(J410="0", IF(K410="0", "Sim", "Não"), "Não")</f>
        <v>Sim</v>
      </c>
      <c r="R410"/>
      <c r="S410"/>
    </row>
    <row r="411" spans="1:19" x14ac:dyDescent="0.25">
      <c r="A411" s="31" t="s">
        <v>217</v>
      </c>
      <c r="B411" s="31" t="s">
        <v>291</v>
      </c>
      <c r="C411" s="31" t="s">
        <v>346</v>
      </c>
      <c r="D411" s="31" t="s">
        <v>281</v>
      </c>
      <c r="E411" s="31" t="s">
        <v>64</v>
      </c>
      <c r="F411" s="31" t="s">
        <v>185</v>
      </c>
      <c r="G411" s="31" t="s">
        <v>66</v>
      </c>
      <c r="H411">
        <v>7</v>
      </c>
      <c r="I411" s="31" t="s">
        <v>67</v>
      </c>
      <c r="J411" s="32" t="str">
        <f>MID(F411,2,1)</f>
        <v>0</v>
      </c>
      <c r="K411" s="32" t="str">
        <f>MID(F411,4,1)</f>
        <v>3</v>
      </c>
      <c r="L411" s="31" t="str">
        <f>IF(J411="0", IF(K411="0", "Sim", "Não"), "Não")</f>
        <v>Não</v>
      </c>
      <c r="R411"/>
      <c r="S411"/>
    </row>
    <row r="412" spans="1:19" x14ac:dyDescent="0.25">
      <c r="A412" s="31" t="s">
        <v>217</v>
      </c>
      <c r="B412" s="31" t="s">
        <v>499</v>
      </c>
      <c r="C412" s="31" t="s">
        <v>81</v>
      </c>
      <c r="D412" s="31" t="s">
        <v>514</v>
      </c>
      <c r="E412" s="31" t="s">
        <v>64</v>
      </c>
      <c r="F412" s="31" t="s">
        <v>65</v>
      </c>
      <c r="G412" s="31" t="s">
        <v>67</v>
      </c>
      <c r="H412">
        <v>0</v>
      </c>
      <c r="I412" s="31" t="s">
        <v>67</v>
      </c>
      <c r="J412" s="32" t="str">
        <f>MID(F412,2,1)</f>
        <v>0</v>
      </c>
      <c r="K412" s="32" t="str">
        <f>MID(F412,4,1)</f>
        <v>0</v>
      </c>
      <c r="L412" s="31" t="str">
        <f>IF(J412="0", IF(K412="0", "Sim", "Não"), "Não")</f>
        <v>Sim</v>
      </c>
      <c r="R412"/>
      <c r="S412"/>
    </row>
    <row r="413" spans="1:19" x14ac:dyDescent="0.25">
      <c r="A413" s="31" t="s">
        <v>217</v>
      </c>
      <c r="B413" s="31" t="s">
        <v>242</v>
      </c>
      <c r="C413" s="31" t="s">
        <v>101</v>
      </c>
      <c r="D413" s="31" t="s">
        <v>248</v>
      </c>
      <c r="E413" s="31" t="s">
        <v>64</v>
      </c>
      <c r="F413" s="31" t="s">
        <v>92</v>
      </c>
      <c r="G413" s="31" t="s">
        <v>67</v>
      </c>
      <c r="H413">
        <v>2</v>
      </c>
      <c r="I413" s="31" t="s">
        <v>67</v>
      </c>
      <c r="J413" s="32" t="str">
        <f>MID(F413,2,1)</f>
        <v>0</v>
      </c>
      <c r="K413" s="32" t="str">
        <f>MID(F413,4,1)</f>
        <v>2</v>
      </c>
      <c r="L413" s="31" t="str">
        <f>IF(J413="0", IF(K413="0", "Sim", "Não"), "Não")</f>
        <v>Não</v>
      </c>
      <c r="R413"/>
      <c r="S413"/>
    </row>
    <row r="414" spans="1:19" x14ac:dyDescent="0.25">
      <c r="A414" s="31" t="s">
        <v>217</v>
      </c>
      <c r="B414" s="31" t="s">
        <v>285</v>
      </c>
      <c r="C414" s="31" t="s">
        <v>78</v>
      </c>
      <c r="D414" s="31" t="s">
        <v>278</v>
      </c>
      <c r="E414" s="31" t="s">
        <v>64</v>
      </c>
      <c r="F414" s="31" t="s">
        <v>65</v>
      </c>
      <c r="G414" s="31" t="s">
        <v>67</v>
      </c>
      <c r="H414">
        <v>1</v>
      </c>
      <c r="I414" s="31" t="s">
        <v>67</v>
      </c>
      <c r="J414" s="32" t="str">
        <f>MID(F414,2,1)</f>
        <v>0</v>
      </c>
      <c r="K414" s="32" t="str">
        <f>MID(F414,4,1)</f>
        <v>0</v>
      </c>
      <c r="L414" s="31" t="str">
        <f>IF(J414="0", IF(K414="0", "Sim", "Não"), "Não")</f>
        <v>Sim</v>
      </c>
      <c r="R414"/>
      <c r="S414"/>
    </row>
    <row r="415" spans="1:19" x14ac:dyDescent="0.25">
      <c r="A415" s="31" t="s">
        <v>186</v>
      </c>
      <c r="B415" s="31" t="s">
        <v>383</v>
      </c>
      <c r="C415" s="31" t="s">
        <v>73</v>
      </c>
      <c r="D415" s="31" t="s">
        <v>390</v>
      </c>
      <c r="E415" s="31" t="s">
        <v>64</v>
      </c>
      <c r="F415" s="31" t="s">
        <v>65</v>
      </c>
      <c r="G415" s="31" t="s">
        <v>67</v>
      </c>
      <c r="H415">
        <v>2</v>
      </c>
      <c r="I415" s="31" t="s">
        <v>66</v>
      </c>
      <c r="J415" s="32" t="str">
        <f>MID(F415,2,1)</f>
        <v>0</v>
      </c>
      <c r="K415" s="32" t="str">
        <f>MID(F415,4,1)</f>
        <v>0</v>
      </c>
      <c r="L415" s="31" t="str">
        <f>IF(J415="0", IF(K415="0", "Sim", "Não"), "Não")</f>
        <v>Sim</v>
      </c>
      <c r="R415"/>
      <c r="S415"/>
    </row>
    <row r="416" spans="1:19" x14ac:dyDescent="0.25">
      <c r="A416" s="31" t="s">
        <v>186</v>
      </c>
      <c r="B416" s="31" t="s">
        <v>40</v>
      </c>
      <c r="C416" s="31" t="s">
        <v>94</v>
      </c>
      <c r="D416" s="31" t="s">
        <v>50</v>
      </c>
      <c r="E416" s="31" t="s">
        <v>64</v>
      </c>
      <c r="F416" s="31" t="s">
        <v>72</v>
      </c>
      <c r="G416" s="31" t="s">
        <v>67</v>
      </c>
      <c r="H416">
        <v>1</v>
      </c>
      <c r="I416" s="31" t="s">
        <v>67</v>
      </c>
      <c r="J416" s="32" t="str">
        <f>MID(F416,2,1)</f>
        <v>0</v>
      </c>
      <c r="K416" s="32" t="str">
        <f>MID(F416,4,1)</f>
        <v>1</v>
      </c>
      <c r="L416" s="31" t="str">
        <f>IF(J416="0", IF(K416="0", "Sim", "Não"), "Não")</f>
        <v>Não</v>
      </c>
      <c r="R416"/>
      <c r="S416"/>
    </row>
    <row r="417" spans="1:19" x14ac:dyDescent="0.25">
      <c r="A417" s="31" t="s">
        <v>186</v>
      </c>
      <c r="B417" s="31" t="s">
        <v>386</v>
      </c>
      <c r="C417" s="31" t="s">
        <v>344</v>
      </c>
      <c r="D417" s="31" t="s">
        <v>392</v>
      </c>
      <c r="E417" s="31" t="s">
        <v>64</v>
      </c>
      <c r="F417" s="31" t="s">
        <v>88</v>
      </c>
      <c r="G417" s="31" t="s">
        <v>66</v>
      </c>
      <c r="H417">
        <v>5</v>
      </c>
      <c r="I417" s="31" t="s">
        <v>67</v>
      </c>
      <c r="J417" s="32" t="str">
        <f>MID(F417,2,1)</f>
        <v>2</v>
      </c>
      <c r="K417" s="32" t="str">
        <f>MID(F417,4,1)</f>
        <v>0</v>
      </c>
      <c r="L417" s="31" t="str">
        <f>IF(J417="0", IF(K417="0", "Sim", "Não"), "Não")</f>
        <v>Não</v>
      </c>
      <c r="R417"/>
      <c r="S417"/>
    </row>
    <row r="418" spans="1:19" x14ac:dyDescent="0.25">
      <c r="A418" s="31" t="s">
        <v>186</v>
      </c>
      <c r="B418" s="31" t="s">
        <v>379</v>
      </c>
      <c r="C418" s="31" t="s">
        <v>68</v>
      </c>
      <c r="D418" s="31" t="s">
        <v>396</v>
      </c>
      <c r="E418" s="31" t="s">
        <v>64</v>
      </c>
      <c r="F418" s="31" t="s">
        <v>88</v>
      </c>
      <c r="G418" s="31" t="s">
        <v>66</v>
      </c>
      <c r="H418">
        <v>3</v>
      </c>
      <c r="I418" s="31" t="s">
        <v>66</v>
      </c>
      <c r="J418" s="32" t="str">
        <f>MID(F418,2,1)</f>
        <v>2</v>
      </c>
      <c r="K418" s="32" t="str">
        <f>MID(F418,4,1)</f>
        <v>0</v>
      </c>
      <c r="L418" s="31" t="str">
        <f>IF(J418="0", IF(K418="0", "Sim", "Não"), "Não")</f>
        <v>Não</v>
      </c>
      <c r="R418"/>
      <c r="S418"/>
    </row>
    <row r="419" spans="1:19" x14ac:dyDescent="0.25">
      <c r="A419" s="31" t="s">
        <v>186</v>
      </c>
      <c r="B419" s="31" t="s">
        <v>394</v>
      </c>
      <c r="C419" s="31" t="s">
        <v>84</v>
      </c>
      <c r="D419" s="31" t="s">
        <v>387</v>
      </c>
      <c r="E419" s="31" t="s">
        <v>64</v>
      </c>
      <c r="F419" s="31" t="s">
        <v>83</v>
      </c>
      <c r="G419" s="31" t="s">
        <v>66</v>
      </c>
      <c r="H419">
        <v>4</v>
      </c>
      <c r="I419" s="31" t="s">
        <v>66</v>
      </c>
      <c r="J419" s="32" t="str">
        <f>MID(F419,2,1)</f>
        <v>2</v>
      </c>
      <c r="K419" s="32" t="str">
        <f>MID(F419,4,1)</f>
        <v>1</v>
      </c>
      <c r="L419" s="31" t="str">
        <f>IF(J419="0", IF(K419="0", "Sim", "Não"), "Não")</f>
        <v>Não</v>
      </c>
      <c r="R419"/>
      <c r="S419"/>
    </row>
    <row r="420" spans="1:19" x14ac:dyDescent="0.25">
      <c r="A420" s="31" t="s">
        <v>186</v>
      </c>
      <c r="B420" s="31" t="s">
        <v>393</v>
      </c>
      <c r="C420" s="31" t="s">
        <v>74</v>
      </c>
      <c r="D420" s="31" t="s">
        <v>397</v>
      </c>
      <c r="E420" s="31" t="s">
        <v>64</v>
      </c>
      <c r="F420" s="31" t="s">
        <v>69</v>
      </c>
      <c r="G420" s="31" t="s">
        <v>66</v>
      </c>
      <c r="H420">
        <v>3</v>
      </c>
      <c r="I420" s="31" t="s">
        <v>66</v>
      </c>
      <c r="J420" s="32" t="str">
        <f>MID(F420,2,1)</f>
        <v>1</v>
      </c>
      <c r="K420" s="32" t="str">
        <f>MID(F420,4,1)</f>
        <v>1</v>
      </c>
      <c r="L420" s="31" t="str">
        <f>IF(J420="0", IF(K420="0", "Sim", "Não"), "Não")</f>
        <v>Não</v>
      </c>
      <c r="R420"/>
      <c r="S420"/>
    </row>
    <row r="421" spans="1:19" x14ac:dyDescent="0.25">
      <c r="A421" s="31" t="s">
        <v>186</v>
      </c>
      <c r="B421" s="31" t="s">
        <v>381</v>
      </c>
      <c r="C421" s="31" t="s">
        <v>81</v>
      </c>
      <c r="D421" s="31" t="s">
        <v>388</v>
      </c>
      <c r="E421" s="31" t="s">
        <v>64</v>
      </c>
      <c r="F421" s="31" t="s">
        <v>65</v>
      </c>
      <c r="G421" s="31" t="s">
        <v>67</v>
      </c>
      <c r="H421">
        <v>0</v>
      </c>
      <c r="I421" s="31" t="s">
        <v>67</v>
      </c>
      <c r="J421" s="32" t="str">
        <f>MID(F421,2,1)</f>
        <v>0</v>
      </c>
      <c r="K421" s="32" t="str">
        <f>MID(F421,4,1)</f>
        <v>0</v>
      </c>
      <c r="L421" s="31" t="str">
        <f>IF(J421="0", IF(K421="0", "Sim", "Não"), "Não")</f>
        <v>Sim</v>
      </c>
      <c r="R421"/>
      <c r="S421"/>
    </row>
    <row r="422" spans="1:19" x14ac:dyDescent="0.25">
      <c r="A422" s="31" t="s">
        <v>186</v>
      </c>
      <c r="B422" s="31" t="s">
        <v>382</v>
      </c>
      <c r="C422" s="31" t="s">
        <v>125</v>
      </c>
      <c r="D422" s="31" t="s">
        <v>395</v>
      </c>
      <c r="E422" s="31" t="s">
        <v>64</v>
      </c>
      <c r="F422" s="31" t="s">
        <v>88</v>
      </c>
      <c r="G422" s="31" t="s">
        <v>66</v>
      </c>
      <c r="H422">
        <v>6</v>
      </c>
      <c r="I422" s="31" t="s">
        <v>66</v>
      </c>
      <c r="J422" s="32" t="str">
        <f>MID(F422,2,1)</f>
        <v>2</v>
      </c>
      <c r="K422" s="32" t="str">
        <f>MID(F422,4,1)</f>
        <v>0</v>
      </c>
      <c r="L422" s="31" t="str">
        <f>IF(J422="0", IF(K422="0", "Sim", "Não"), "Não")</f>
        <v>Não</v>
      </c>
      <c r="R422"/>
      <c r="S422"/>
    </row>
    <row r="423" spans="1:19" x14ac:dyDescent="0.25">
      <c r="A423" s="31" t="s">
        <v>186</v>
      </c>
      <c r="B423" s="31" t="s">
        <v>385</v>
      </c>
      <c r="C423" s="31" t="s">
        <v>84</v>
      </c>
      <c r="D423" s="31" t="s">
        <v>384</v>
      </c>
      <c r="E423" s="31" t="s">
        <v>64</v>
      </c>
      <c r="F423" s="31" t="s">
        <v>71</v>
      </c>
      <c r="G423" s="31" t="s">
        <v>66</v>
      </c>
      <c r="H423">
        <v>4</v>
      </c>
      <c r="I423" s="31" t="s">
        <v>66</v>
      </c>
      <c r="J423" s="32" t="str">
        <f>MID(F423,2,1)</f>
        <v>1</v>
      </c>
      <c r="K423" s="32" t="str">
        <f>MID(F423,4,1)</f>
        <v>0</v>
      </c>
      <c r="L423" s="31" t="str">
        <f>IF(J423="0", IF(K423="0", "Sim", "Não"), "Não")</f>
        <v>Não</v>
      </c>
      <c r="R423"/>
      <c r="S423"/>
    </row>
    <row r="424" spans="1:19" x14ac:dyDescent="0.25">
      <c r="A424" s="31" t="s">
        <v>129</v>
      </c>
      <c r="B424" s="31" t="s">
        <v>38</v>
      </c>
      <c r="C424" s="31" t="s">
        <v>78</v>
      </c>
      <c r="D424" s="31" t="s">
        <v>43</v>
      </c>
      <c r="E424" s="31" t="s">
        <v>64</v>
      </c>
      <c r="F424" s="31" t="s">
        <v>65</v>
      </c>
      <c r="G424" s="31" t="s">
        <v>67</v>
      </c>
      <c r="H424">
        <v>1</v>
      </c>
      <c r="I424" s="31" t="s">
        <v>67</v>
      </c>
      <c r="J424" s="32" t="str">
        <f>MID(F424,2,1)</f>
        <v>0</v>
      </c>
      <c r="K424" s="32" t="str">
        <f>MID(F424,4,1)</f>
        <v>0</v>
      </c>
      <c r="L424" s="31" t="str">
        <f>IF(J424="0", IF(K424="0", "Sim", "Não"), "Não")</f>
        <v>Sim</v>
      </c>
      <c r="R424"/>
      <c r="S424"/>
    </row>
    <row r="425" spans="1:19" x14ac:dyDescent="0.25">
      <c r="A425" s="31" t="s">
        <v>129</v>
      </c>
      <c r="B425" s="31" t="s">
        <v>379</v>
      </c>
      <c r="C425" s="31" t="s">
        <v>94</v>
      </c>
      <c r="D425" s="31" t="s">
        <v>390</v>
      </c>
      <c r="E425" s="31" t="s">
        <v>64</v>
      </c>
      <c r="F425" s="31" t="s">
        <v>72</v>
      </c>
      <c r="G425" s="31" t="s">
        <v>67</v>
      </c>
      <c r="H425">
        <v>1</v>
      </c>
      <c r="I425" s="31" t="s">
        <v>67</v>
      </c>
      <c r="J425" s="32" t="str">
        <f>MID(F425,2,1)</f>
        <v>0</v>
      </c>
      <c r="K425" s="32" t="str">
        <f>MID(F425,4,1)</f>
        <v>1</v>
      </c>
      <c r="L425" s="31" t="str">
        <f>IF(J425="0", IF(K425="0", "Sim", "Não"), "Não")</f>
        <v>Não</v>
      </c>
      <c r="R425"/>
      <c r="S425"/>
    </row>
    <row r="426" spans="1:19" x14ac:dyDescent="0.25">
      <c r="A426" s="31" t="s">
        <v>129</v>
      </c>
      <c r="B426" s="31" t="s">
        <v>28</v>
      </c>
      <c r="C426" s="31" t="s">
        <v>74</v>
      </c>
      <c r="D426" s="31" t="s">
        <v>22</v>
      </c>
      <c r="E426" s="31" t="s">
        <v>64</v>
      </c>
      <c r="F426" s="31" t="s">
        <v>92</v>
      </c>
      <c r="G426" s="31" t="s">
        <v>66</v>
      </c>
      <c r="H426">
        <v>3</v>
      </c>
      <c r="I426" s="31" t="s">
        <v>66</v>
      </c>
      <c r="J426" s="32" t="str">
        <f>MID(F426,2,1)</f>
        <v>0</v>
      </c>
      <c r="K426" s="32" t="str">
        <f>MID(F426,4,1)</f>
        <v>2</v>
      </c>
      <c r="L426" s="31" t="str">
        <f>IF(J426="0", IF(K426="0", "Sim", "Não"), "Não")</f>
        <v>Não</v>
      </c>
      <c r="R426"/>
      <c r="S426"/>
    </row>
    <row r="427" spans="1:19" x14ac:dyDescent="0.25">
      <c r="A427" s="31" t="s">
        <v>129</v>
      </c>
      <c r="B427" s="31" t="s">
        <v>47</v>
      </c>
      <c r="C427" s="31" t="s">
        <v>94</v>
      </c>
      <c r="D427" s="31" t="s">
        <v>44</v>
      </c>
      <c r="E427" s="31" t="s">
        <v>64</v>
      </c>
      <c r="F427" s="31" t="s">
        <v>65</v>
      </c>
      <c r="G427" s="31" t="s">
        <v>67</v>
      </c>
      <c r="H427">
        <v>1</v>
      </c>
      <c r="I427" s="31" t="s">
        <v>67</v>
      </c>
      <c r="J427" s="32" t="str">
        <f>MID(F427,2,1)</f>
        <v>0</v>
      </c>
      <c r="K427" s="32" t="str">
        <f>MID(F427,4,1)</f>
        <v>0</v>
      </c>
      <c r="L427" s="31" t="str">
        <f>IF(J427="0", IF(K427="0", "Sim", "Não"), "Não")</f>
        <v>Sim</v>
      </c>
      <c r="R427"/>
      <c r="S427"/>
    </row>
    <row r="428" spans="1:19" x14ac:dyDescent="0.25">
      <c r="A428" s="31" t="s">
        <v>529</v>
      </c>
      <c r="B428" s="31" t="s">
        <v>40</v>
      </c>
      <c r="C428" s="31" t="s">
        <v>74</v>
      </c>
      <c r="D428" s="31" t="s">
        <v>52</v>
      </c>
      <c r="E428" s="31" t="s">
        <v>64</v>
      </c>
      <c r="F428" s="31" t="s">
        <v>72</v>
      </c>
      <c r="G428" s="31" t="s">
        <v>66</v>
      </c>
      <c r="H428">
        <v>3</v>
      </c>
      <c r="I428" s="31" t="s">
        <v>66</v>
      </c>
      <c r="J428" s="32" t="str">
        <f>MID(F428,2,1)</f>
        <v>0</v>
      </c>
      <c r="K428" s="32" t="str">
        <f>MID(F428,4,1)</f>
        <v>1</v>
      </c>
      <c r="L428" s="31" t="str">
        <f>IF(J428="0", IF(K428="0", "Sim", "Não"), "Não")</f>
        <v>Não</v>
      </c>
      <c r="R428"/>
      <c r="S428"/>
    </row>
    <row r="429" spans="1:19" x14ac:dyDescent="0.25">
      <c r="A429" s="31" t="s">
        <v>529</v>
      </c>
      <c r="B429" s="31" t="s">
        <v>386</v>
      </c>
      <c r="C429" s="31" t="s">
        <v>116</v>
      </c>
      <c r="D429" s="31" t="s">
        <v>397</v>
      </c>
      <c r="E429" s="31" t="s">
        <v>64</v>
      </c>
      <c r="F429" s="31" t="s">
        <v>72</v>
      </c>
      <c r="G429" s="31" t="s">
        <v>66</v>
      </c>
      <c r="H429">
        <v>5</v>
      </c>
      <c r="I429" s="31" t="s">
        <v>66</v>
      </c>
      <c r="J429" s="32" t="str">
        <f>MID(F429,2,1)</f>
        <v>0</v>
      </c>
      <c r="K429" s="32" t="str">
        <f>MID(F429,4,1)</f>
        <v>1</v>
      </c>
      <c r="L429" s="31" t="str">
        <f>IF(J429="0", IF(K429="0", "Sim", "Não"), "Não")</f>
        <v>Não</v>
      </c>
      <c r="R429"/>
      <c r="S429"/>
    </row>
    <row r="430" spans="1:19" x14ac:dyDescent="0.25">
      <c r="A430" s="31" t="s">
        <v>529</v>
      </c>
      <c r="B430" s="31" t="s">
        <v>243</v>
      </c>
      <c r="C430" s="31" t="s">
        <v>63</v>
      </c>
      <c r="D430" s="31" t="s">
        <v>240</v>
      </c>
      <c r="E430" s="31" t="s">
        <v>64</v>
      </c>
      <c r="F430" s="31" t="s">
        <v>92</v>
      </c>
      <c r="G430" s="31" t="s">
        <v>66</v>
      </c>
      <c r="H430">
        <v>3</v>
      </c>
      <c r="I430" s="31" t="s">
        <v>67</v>
      </c>
      <c r="J430" s="32" t="str">
        <f>MID(F430,2,1)</f>
        <v>0</v>
      </c>
      <c r="K430" s="32" t="str">
        <f>MID(F430,4,1)</f>
        <v>2</v>
      </c>
      <c r="L430" s="31" t="str">
        <f>IF(J430="0", IF(K430="0", "Sim", "Não"), "Não")</f>
        <v>Não</v>
      </c>
      <c r="R430"/>
      <c r="S430"/>
    </row>
    <row r="431" spans="1:19" x14ac:dyDescent="0.25">
      <c r="A431" s="31" t="s">
        <v>529</v>
      </c>
      <c r="B431" s="31" t="s">
        <v>483</v>
      </c>
      <c r="C431" s="31" t="s">
        <v>70</v>
      </c>
      <c r="D431" s="31" t="s">
        <v>487</v>
      </c>
      <c r="E431" s="31" t="s">
        <v>64</v>
      </c>
      <c r="F431" s="31" t="s">
        <v>65</v>
      </c>
      <c r="G431" s="31" t="s">
        <v>67</v>
      </c>
      <c r="H431">
        <v>2</v>
      </c>
      <c r="I431" s="31" t="s">
        <v>67</v>
      </c>
      <c r="J431" s="32" t="str">
        <f>MID(F431,2,1)</f>
        <v>0</v>
      </c>
      <c r="K431" s="32" t="str">
        <f>MID(F431,4,1)</f>
        <v>0</v>
      </c>
      <c r="L431" s="31" t="str">
        <f>IF(J431="0", IF(K431="0", "Sim", "Não"), "Não")</f>
        <v>Sim</v>
      </c>
      <c r="R431"/>
      <c r="S431"/>
    </row>
    <row r="432" spans="1:19" x14ac:dyDescent="0.25">
      <c r="A432" s="31" t="s">
        <v>529</v>
      </c>
      <c r="B432" s="31" t="s">
        <v>382</v>
      </c>
      <c r="C432" s="31" t="s">
        <v>84</v>
      </c>
      <c r="D432" s="31" t="s">
        <v>388</v>
      </c>
      <c r="E432" s="31" t="s">
        <v>64</v>
      </c>
      <c r="F432" s="31" t="s">
        <v>71</v>
      </c>
      <c r="G432" s="31" t="s">
        <v>66</v>
      </c>
      <c r="H432">
        <v>4</v>
      </c>
      <c r="I432" s="31" t="s">
        <v>66</v>
      </c>
      <c r="J432" s="32" t="str">
        <f>MID(F432,2,1)</f>
        <v>1</v>
      </c>
      <c r="K432" s="32" t="str">
        <f>MID(F432,4,1)</f>
        <v>0</v>
      </c>
      <c r="L432" s="31" t="str">
        <f>IF(J432="0", IF(K432="0", "Sim", "Não"), "Não")</f>
        <v>Não</v>
      </c>
      <c r="R432"/>
      <c r="S432"/>
    </row>
    <row r="433" spans="1:19" x14ac:dyDescent="0.25">
      <c r="A433" s="31" t="s">
        <v>529</v>
      </c>
      <c r="B433" s="31" t="s">
        <v>250</v>
      </c>
      <c r="C433" s="31" t="s">
        <v>78</v>
      </c>
      <c r="D433" s="31" t="s">
        <v>244</v>
      </c>
      <c r="E433" s="31" t="s">
        <v>64</v>
      </c>
      <c r="F433" s="31" t="s">
        <v>65</v>
      </c>
      <c r="G433" s="31" t="s">
        <v>67</v>
      </c>
      <c r="H433">
        <v>1</v>
      </c>
      <c r="I433" s="31" t="s">
        <v>67</v>
      </c>
      <c r="J433" s="32" t="str">
        <f>MID(F433,2,1)</f>
        <v>0</v>
      </c>
      <c r="K433" s="32" t="str">
        <f>MID(F433,4,1)</f>
        <v>0</v>
      </c>
      <c r="L433" s="31" t="str">
        <f>IF(J433="0", IF(K433="0", "Sim", "Não"), "Não")</f>
        <v>Sim</v>
      </c>
      <c r="R433"/>
      <c r="S433"/>
    </row>
    <row r="434" spans="1:19" x14ac:dyDescent="0.25">
      <c r="A434" s="31" t="s">
        <v>529</v>
      </c>
      <c r="B434" s="31" t="s">
        <v>450</v>
      </c>
      <c r="C434" s="31" t="s">
        <v>101</v>
      </c>
      <c r="D434" s="31" t="s">
        <v>469</v>
      </c>
      <c r="E434" s="31" t="s">
        <v>64</v>
      </c>
      <c r="F434" s="31" t="s">
        <v>72</v>
      </c>
      <c r="G434" s="31" t="s">
        <v>67</v>
      </c>
      <c r="H434">
        <v>2</v>
      </c>
      <c r="I434" s="31" t="s">
        <v>67</v>
      </c>
      <c r="J434" s="32" t="str">
        <f>MID(F434,2,1)</f>
        <v>0</v>
      </c>
      <c r="K434" s="32" t="str">
        <f>MID(F434,4,1)</f>
        <v>1</v>
      </c>
      <c r="L434" s="31" t="str">
        <f>IF(J434="0", IF(K434="0", "Sim", "Não"), "Não")</f>
        <v>Não</v>
      </c>
      <c r="R434"/>
      <c r="S434"/>
    </row>
    <row r="435" spans="1:19" x14ac:dyDescent="0.25">
      <c r="A435" s="31" t="s">
        <v>529</v>
      </c>
      <c r="B435" s="31" t="s">
        <v>287</v>
      </c>
      <c r="C435" s="31" t="s">
        <v>91</v>
      </c>
      <c r="D435" s="31" t="s">
        <v>297</v>
      </c>
      <c r="E435" s="31" t="s">
        <v>64</v>
      </c>
      <c r="F435" s="31" t="s">
        <v>399</v>
      </c>
      <c r="G435" s="31" t="s">
        <v>66</v>
      </c>
      <c r="H435">
        <v>5</v>
      </c>
      <c r="I435" s="31" t="s">
        <v>66</v>
      </c>
      <c r="J435" s="32" t="str">
        <f>MID(F435,2,1)</f>
        <v>2</v>
      </c>
      <c r="K435" s="32" t="str">
        <f>MID(F435,4,1)</f>
        <v>3</v>
      </c>
      <c r="L435" s="31" t="str">
        <f>IF(J435="0", IF(K435="0", "Sim", "Não"), "Não")</f>
        <v>Não</v>
      </c>
      <c r="R435"/>
      <c r="S435"/>
    </row>
    <row r="436" spans="1:19" x14ac:dyDescent="0.25">
      <c r="A436" s="31" t="s">
        <v>529</v>
      </c>
      <c r="B436" s="31" t="s">
        <v>522</v>
      </c>
      <c r="C436" s="31" t="s">
        <v>81</v>
      </c>
      <c r="D436" s="31" t="s">
        <v>521</v>
      </c>
      <c r="E436" s="31" t="s">
        <v>64</v>
      </c>
      <c r="F436" s="31" t="s">
        <v>65</v>
      </c>
      <c r="G436" s="31" t="s">
        <v>67</v>
      </c>
      <c r="H436">
        <v>0</v>
      </c>
      <c r="I436" s="31" t="s">
        <v>67</v>
      </c>
      <c r="J436" s="32" t="str">
        <f>MID(F436,2,1)</f>
        <v>0</v>
      </c>
      <c r="K436" s="32" t="str">
        <f>MID(F436,4,1)</f>
        <v>0</v>
      </c>
      <c r="L436" s="31" t="str">
        <f>IF(J436="0", IF(K436="0", "Sim", "Não"), "Não")</f>
        <v>Sim</v>
      </c>
      <c r="R436"/>
      <c r="S436"/>
    </row>
    <row r="437" spans="1:19" x14ac:dyDescent="0.25">
      <c r="A437" s="31" t="s">
        <v>529</v>
      </c>
      <c r="B437" s="31" t="s">
        <v>512</v>
      </c>
      <c r="C437" s="31" t="s">
        <v>81</v>
      </c>
      <c r="D437" s="31" t="s">
        <v>503</v>
      </c>
      <c r="E437" s="31" t="s">
        <v>64</v>
      </c>
      <c r="F437" s="31" t="s">
        <v>65</v>
      </c>
      <c r="G437" s="31" t="s">
        <v>67</v>
      </c>
      <c r="H437">
        <v>0</v>
      </c>
      <c r="I437" s="31" t="s">
        <v>67</v>
      </c>
      <c r="J437" s="32" t="str">
        <f>MID(F437,2,1)</f>
        <v>0</v>
      </c>
      <c r="K437" s="32" t="str">
        <f>MID(F437,4,1)</f>
        <v>0</v>
      </c>
      <c r="L437" s="31" t="str">
        <f>IF(J437="0", IF(K437="0", "Sim", "Não"), "Não")</f>
        <v>Sim</v>
      </c>
      <c r="R437"/>
      <c r="S437"/>
    </row>
    <row r="438" spans="1:19" x14ac:dyDescent="0.25">
      <c r="A438" s="31" t="s">
        <v>529</v>
      </c>
      <c r="B438" s="31" t="s">
        <v>517</v>
      </c>
      <c r="C438" s="31" t="s">
        <v>81</v>
      </c>
      <c r="D438" s="31" t="s">
        <v>516</v>
      </c>
      <c r="E438" s="31" t="s">
        <v>64</v>
      </c>
      <c r="F438" s="31" t="s">
        <v>65</v>
      </c>
      <c r="G438" s="31" t="s">
        <v>67</v>
      </c>
      <c r="H438">
        <v>0</v>
      </c>
      <c r="I438" s="31" t="s">
        <v>67</v>
      </c>
      <c r="J438" s="32" t="str">
        <f>MID(F438,2,1)</f>
        <v>0</v>
      </c>
      <c r="K438" s="32" t="str">
        <f>MID(F438,4,1)</f>
        <v>0</v>
      </c>
      <c r="L438" s="31" t="str">
        <f>IF(J438="0", IF(K438="0", "Sim", "Não"), "Não")</f>
        <v>Sim</v>
      </c>
      <c r="R438"/>
      <c r="S438"/>
    </row>
    <row r="439" spans="1:19" x14ac:dyDescent="0.25">
      <c r="A439" s="31" t="s">
        <v>529</v>
      </c>
      <c r="B439" s="31" t="s">
        <v>523</v>
      </c>
      <c r="C439" s="31" t="s">
        <v>81</v>
      </c>
      <c r="D439" s="31" t="s">
        <v>502</v>
      </c>
      <c r="E439" s="31" t="s">
        <v>64</v>
      </c>
      <c r="F439" s="31" t="s">
        <v>65</v>
      </c>
      <c r="G439" s="31" t="s">
        <v>67</v>
      </c>
      <c r="H439">
        <v>0</v>
      </c>
      <c r="I439" s="31" t="s">
        <v>67</v>
      </c>
      <c r="J439" s="32" t="str">
        <f>MID(F439,2,1)</f>
        <v>0</v>
      </c>
      <c r="K439" s="32" t="str">
        <f>MID(F439,4,1)</f>
        <v>0</v>
      </c>
      <c r="L439" s="31" t="str">
        <f>IF(J439="0", IF(K439="0", "Sim", "Não"), "Não")</f>
        <v>Sim</v>
      </c>
      <c r="R439"/>
      <c r="S439"/>
    </row>
    <row r="440" spans="1:19" x14ac:dyDescent="0.25">
      <c r="A440" s="31" t="s">
        <v>529</v>
      </c>
      <c r="B440" s="31" t="s">
        <v>515</v>
      </c>
      <c r="C440" s="31" t="s">
        <v>70</v>
      </c>
      <c r="D440" s="31" t="s">
        <v>504</v>
      </c>
      <c r="E440" s="31" t="s">
        <v>64</v>
      </c>
      <c r="F440" s="31" t="s">
        <v>65</v>
      </c>
      <c r="G440" s="31" t="s">
        <v>67</v>
      </c>
      <c r="H440">
        <v>2</v>
      </c>
      <c r="I440" s="31" t="s">
        <v>67</v>
      </c>
      <c r="J440" s="32" t="str">
        <f>MID(F440,2,1)</f>
        <v>0</v>
      </c>
      <c r="K440" s="32" t="str">
        <f>MID(F440,4,1)</f>
        <v>0</v>
      </c>
      <c r="L440" s="31" t="str">
        <f>IF(J440="0", IF(K440="0", "Sim", "Não"), "Não")</f>
        <v>Sim</v>
      </c>
      <c r="R440"/>
      <c r="S440"/>
    </row>
    <row r="441" spans="1:19" x14ac:dyDescent="0.25">
      <c r="A441" s="31" t="s">
        <v>607</v>
      </c>
      <c r="B441" s="31" t="s">
        <v>283</v>
      </c>
      <c r="C441" s="31" t="s">
        <v>73</v>
      </c>
      <c r="D441" s="31" t="s">
        <v>282</v>
      </c>
      <c r="E441" s="31" t="s">
        <v>64</v>
      </c>
      <c r="F441" s="31" t="s">
        <v>72</v>
      </c>
      <c r="G441" s="31" t="s">
        <v>67</v>
      </c>
      <c r="H441">
        <v>2</v>
      </c>
      <c r="I441" s="31" t="s">
        <v>66</v>
      </c>
      <c r="J441" s="32" t="str">
        <f>MID(F441,2,1)</f>
        <v>0</v>
      </c>
      <c r="K441" s="32" t="str">
        <f>MID(F441,4,1)</f>
        <v>1</v>
      </c>
      <c r="L441" s="31" t="str">
        <f>IF(J441="0", IF(K441="0", "Sim", "Não"), "Não")</f>
        <v>Não</v>
      </c>
      <c r="R441"/>
      <c r="S441"/>
    </row>
    <row r="442" spans="1:19" x14ac:dyDescent="0.25">
      <c r="A442" s="31" t="s">
        <v>607</v>
      </c>
      <c r="B442" s="31" t="s">
        <v>256</v>
      </c>
      <c r="C442" s="31" t="s">
        <v>77</v>
      </c>
      <c r="D442" s="31" t="s">
        <v>240</v>
      </c>
      <c r="E442" s="31" t="s">
        <v>64</v>
      </c>
      <c r="F442" s="31" t="s">
        <v>71</v>
      </c>
      <c r="G442" s="31" t="s">
        <v>66</v>
      </c>
      <c r="H442">
        <v>3</v>
      </c>
      <c r="I442" s="31" t="s">
        <v>67</v>
      </c>
      <c r="J442" s="32" t="str">
        <f>MID(F442,2,1)</f>
        <v>1</v>
      </c>
      <c r="K442" s="32" t="str">
        <f>MID(F442,4,1)</f>
        <v>0</v>
      </c>
      <c r="L442" s="31" t="str">
        <f>IF(J442="0", IF(K442="0", "Sim", "Não"), "Não")</f>
        <v>Não</v>
      </c>
      <c r="R442"/>
      <c r="S442"/>
    </row>
    <row r="443" spans="1:19" x14ac:dyDescent="0.25">
      <c r="A443" s="31" t="s">
        <v>607</v>
      </c>
      <c r="B443" s="31" t="s">
        <v>485</v>
      </c>
      <c r="C443" s="31" t="s">
        <v>103</v>
      </c>
      <c r="D443" s="31" t="s">
        <v>496</v>
      </c>
      <c r="E443" s="31" t="s">
        <v>64</v>
      </c>
      <c r="F443" s="31" t="s">
        <v>88</v>
      </c>
      <c r="G443" s="31" t="s">
        <v>66</v>
      </c>
      <c r="H443">
        <v>5</v>
      </c>
      <c r="I443" s="31" t="s">
        <v>66</v>
      </c>
      <c r="J443" s="32" t="str">
        <f>MID(F443,2,1)</f>
        <v>2</v>
      </c>
      <c r="K443" s="32" t="str">
        <f>MID(F443,4,1)</f>
        <v>0</v>
      </c>
      <c r="L443" s="31" t="str">
        <f>IF(J443="0", IF(K443="0", "Sim", "Não"), "Não")</f>
        <v>Não</v>
      </c>
      <c r="R443"/>
      <c r="S443"/>
    </row>
    <row r="444" spans="1:19" x14ac:dyDescent="0.25">
      <c r="A444" s="31" t="s">
        <v>528</v>
      </c>
      <c r="B444" s="31" t="s">
        <v>525</v>
      </c>
      <c r="C444" s="31" t="s">
        <v>73</v>
      </c>
      <c r="D444" s="31" t="s">
        <v>521</v>
      </c>
      <c r="E444" s="31" t="s">
        <v>64</v>
      </c>
      <c r="F444" s="31" t="s">
        <v>72</v>
      </c>
      <c r="G444" s="31" t="s">
        <v>67</v>
      </c>
      <c r="H444">
        <v>2</v>
      </c>
      <c r="I444" s="31" t="s">
        <v>66</v>
      </c>
      <c r="J444" s="32" t="str">
        <f>MID(F444,2,1)</f>
        <v>0</v>
      </c>
      <c r="K444" s="32" t="str">
        <f>MID(F444,4,1)</f>
        <v>1</v>
      </c>
      <c r="L444" s="31" t="str">
        <f>IF(J444="0", IF(K444="0", "Sim", "Não"), "Não")</f>
        <v>Não</v>
      </c>
      <c r="R444"/>
      <c r="S444"/>
    </row>
    <row r="445" spans="1:19" x14ac:dyDescent="0.25">
      <c r="A445" s="31" t="s">
        <v>528</v>
      </c>
      <c r="B445" s="31" t="s">
        <v>503</v>
      </c>
      <c r="C445" s="31" t="s">
        <v>68</v>
      </c>
      <c r="D445" s="31" t="s">
        <v>501</v>
      </c>
      <c r="E445" s="31" t="s">
        <v>64</v>
      </c>
      <c r="F445" s="31" t="s">
        <v>69</v>
      </c>
      <c r="G445" s="31" t="s">
        <v>66</v>
      </c>
      <c r="H445">
        <v>3</v>
      </c>
      <c r="I445" s="31" t="s">
        <v>66</v>
      </c>
      <c r="J445" s="32" t="str">
        <f>MID(F445,2,1)</f>
        <v>1</v>
      </c>
      <c r="K445" s="32" t="str">
        <f>MID(F445,4,1)</f>
        <v>1</v>
      </c>
      <c r="L445" s="31" t="str">
        <f>IF(J445="0", IF(K445="0", "Sim", "Não"), "Não")</f>
        <v>Não</v>
      </c>
      <c r="R445"/>
      <c r="S445"/>
    </row>
    <row r="446" spans="1:19" x14ac:dyDescent="0.25">
      <c r="A446" s="31" t="s">
        <v>115</v>
      </c>
      <c r="B446" s="31" t="s">
        <v>34</v>
      </c>
      <c r="C446" s="31" t="s">
        <v>116</v>
      </c>
      <c r="D446" s="31" t="s">
        <v>25</v>
      </c>
      <c r="E446" s="31" t="s">
        <v>64</v>
      </c>
      <c r="F446" s="31" t="s">
        <v>117</v>
      </c>
      <c r="G446" s="31" t="s">
        <v>66</v>
      </c>
      <c r="H446">
        <v>5</v>
      </c>
      <c r="I446" s="31" t="s">
        <v>66</v>
      </c>
      <c r="J446" s="32" t="str">
        <f>MID(F446,2,1)</f>
        <v>0</v>
      </c>
      <c r="K446" s="32" t="str">
        <f>MID(F446,4,1)</f>
        <v>4</v>
      </c>
      <c r="L446" s="31" t="str">
        <f>IF(J446="0", IF(K446="0", "Sim", "Não"), "Não")</f>
        <v>Não</v>
      </c>
      <c r="R446"/>
      <c r="S446"/>
    </row>
    <row r="447" spans="1:19" x14ac:dyDescent="0.25">
      <c r="A447" s="31" t="s">
        <v>538</v>
      </c>
      <c r="B447" s="31" t="s">
        <v>387</v>
      </c>
      <c r="C447" s="31" t="s">
        <v>63</v>
      </c>
      <c r="D447" s="31" t="s">
        <v>392</v>
      </c>
      <c r="E447" s="31" t="s">
        <v>64</v>
      </c>
      <c r="F447" s="31" t="s">
        <v>65</v>
      </c>
      <c r="G447" s="31" t="s">
        <v>66</v>
      </c>
      <c r="H447">
        <v>3</v>
      </c>
      <c r="I447" s="31" t="s">
        <v>67</v>
      </c>
      <c r="J447" s="32" t="str">
        <f>MID(F447,2,1)</f>
        <v>0</v>
      </c>
      <c r="K447" s="32" t="str">
        <f>MID(F447,4,1)</f>
        <v>0</v>
      </c>
      <c r="L447" s="31" t="str">
        <f>IF(J447="0", IF(K447="0", "Sim", "Não"), "Não")</f>
        <v>Sim</v>
      </c>
      <c r="R447"/>
      <c r="S447"/>
    </row>
    <row r="448" spans="1:19" x14ac:dyDescent="0.25">
      <c r="A448" s="31" t="s">
        <v>538</v>
      </c>
      <c r="B448" s="31" t="s">
        <v>502</v>
      </c>
      <c r="C448" s="31" t="s">
        <v>68</v>
      </c>
      <c r="D448" s="31" t="s">
        <v>507</v>
      </c>
      <c r="E448" s="31" t="s">
        <v>64</v>
      </c>
      <c r="F448" s="31" t="s">
        <v>71</v>
      </c>
      <c r="G448" s="31" t="s">
        <v>66</v>
      </c>
      <c r="H448">
        <v>3</v>
      </c>
      <c r="I448" s="31" t="s">
        <v>66</v>
      </c>
      <c r="J448" s="32" t="str">
        <f>MID(F448,2,1)</f>
        <v>1</v>
      </c>
      <c r="K448" s="32" t="str">
        <f>MID(F448,4,1)</f>
        <v>0</v>
      </c>
      <c r="L448" s="31" t="str">
        <f>IF(J448="0", IF(K448="0", "Sim", "Não"), "Não")</f>
        <v>Não</v>
      </c>
      <c r="R448"/>
      <c r="S448"/>
    </row>
    <row r="449" spans="1:19" x14ac:dyDescent="0.25">
      <c r="A449" s="31" t="s">
        <v>538</v>
      </c>
      <c r="B449" s="31" t="s">
        <v>275</v>
      </c>
      <c r="C449" s="31" t="s">
        <v>116</v>
      </c>
      <c r="D449" s="31" t="s">
        <v>264</v>
      </c>
      <c r="E449" s="31" t="s">
        <v>64</v>
      </c>
      <c r="F449" s="31" t="s">
        <v>69</v>
      </c>
      <c r="G449" s="31" t="s">
        <v>66</v>
      </c>
      <c r="H449">
        <v>5</v>
      </c>
      <c r="I449" s="31" t="s">
        <v>66</v>
      </c>
      <c r="J449" s="32" t="str">
        <f>MID(F449,2,1)</f>
        <v>1</v>
      </c>
      <c r="K449" s="32" t="str">
        <f>MID(F449,4,1)</f>
        <v>1</v>
      </c>
      <c r="L449" s="31" t="str">
        <f>IF(J449="0", IF(K449="0", "Sim", "Não"), "Não")</f>
        <v>Não</v>
      </c>
      <c r="R449"/>
      <c r="S449"/>
    </row>
    <row r="450" spans="1:19" x14ac:dyDescent="0.25">
      <c r="A450" s="31" t="s">
        <v>538</v>
      </c>
      <c r="B450" s="31" t="s">
        <v>491</v>
      </c>
      <c r="C450" s="31" t="s">
        <v>78</v>
      </c>
      <c r="D450" s="31" t="s">
        <v>479</v>
      </c>
      <c r="E450" s="31" t="s">
        <v>64</v>
      </c>
      <c r="F450" s="31" t="s">
        <v>65</v>
      </c>
      <c r="G450" s="31" t="s">
        <v>67</v>
      </c>
      <c r="H450">
        <v>1</v>
      </c>
      <c r="I450" s="31" t="s">
        <v>67</v>
      </c>
      <c r="J450" s="32" t="str">
        <f>MID(F450,2,1)</f>
        <v>0</v>
      </c>
      <c r="K450" s="32" t="str">
        <f>MID(F450,4,1)</f>
        <v>0</v>
      </c>
      <c r="L450" s="31" t="str">
        <f>IF(J450="0", IF(K450="0", "Sim", "Não"), "Não")</f>
        <v>Sim</v>
      </c>
      <c r="R450"/>
      <c r="S450"/>
    </row>
    <row r="451" spans="1:19" x14ac:dyDescent="0.25">
      <c r="A451" s="31" t="s">
        <v>538</v>
      </c>
      <c r="B451" s="31" t="s">
        <v>504</v>
      </c>
      <c r="C451" s="31" t="s">
        <v>63</v>
      </c>
      <c r="D451" s="31" t="s">
        <v>524</v>
      </c>
      <c r="E451" s="31" t="s">
        <v>64</v>
      </c>
      <c r="F451" s="31" t="s">
        <v>72</v>
      </c>
      <c r="G451" s="31" t="s">
        <v>66</v>
      </c>
      <c r="H451">
        <v>3</v>
      </c>
      <c r="I451" s="31" t="s">
        <v>67</v>
      </c>
      <c r="J451" s="32" t="str">
        <f>MID(F451,2,1)</f>
        <v>0</v>
      </c>
      <c r="K451" s="32" t="str">
        <f>MID(F451,4,1)</f>
        <v>1</v>
      </c>
      <c r="L451" s="31" t="str">
        <f>IF(J451="0", IF(K451="0", "Sim", "Não"), "Não")</f>
        <v>Não</v>
      </c>
      <c r="R451"/>
      <c r="S451"/>
    </row>
    <row r="452" spans="1:19" x14ac:dyDescent="0.25">
      <c r="A452" s="31" t="s">
        <v>538</v>
      </c>
      <c r="B452" s="31" t="s">
        <v>256</v>
      </c>
      <c r="C452" s="31" t="s">
        <v>68</v>
      </c>
      <c r="D452" s="31" t="s">
        <v>255</v>
      </c>
      <c r="E452" s="31" t="s">
        <v>64</v>
      </c>
      <c r="F452" s="31" t="s">
        <v>69</v>
      </c>
      <c r="G452" s="31" t="s">
        <v>66</v>
      </c>
      <c r="H452">
        <v>3</v>
      </c>
      <c r="I452" s="31" t="s">
        <v>66</v>
      </c>
      <c r="J452" s="32" t="str">
        <f>MID(F452,2,1)</f>
        <v>1</v>
      </c>
      <c r="K452" s="32" t="str">
        <f>MID(F452,4,1)</f>
        <v>1</v>
      </c>
      <c r="L452" s="31" t="str">
        <f>IF(J452="0", IF(K452="0", "Sim", "Não"), "Não")</f>
        <v>Não</v>
      </c>
      <c r="R452"/>
      <c r="S452"/>
    </row>
    <row r="453" spans="1:19" x14ac:dyDescent="0.25">
      <c r="A453" s="31" t="s">
        <v>538</v>
      </c>
      <c r="B453" s="31" t="s">
        <v>34</v>
      </c>
      <c r="C453" s="31" t="s">
        <v>78</v>
      </c>
      <c r="D453" s="31" t="s">
        <v>19</v>
      </c>
      <c r="E453" s="31" t="s">
        <v>64</v>
      </c>
      <c r="F453" s="31" t="s">
        <v>71</v>
      </c>
      <c r="G453" s="31" t="s">
        <v>67</v>
      </c>
      <c r="H453">
        <v>1</v>
      </c>
      <c r="I453" s="31" t="s">
        <v>67</v>
      </c>
      <c r="J453" s="32" t="str">
        <f>MID(F453,2,1)</f>
        <v>1</v>
      </c>
      <c r="K453" s="32" t="str">
        <f>MID(F453,4,1)</f>
        <v>0</v>
      </c>
      <c r="L453" s="31" t="str">
        <f>IF(J453="0", IF(K453="0", "Sim", "Não"), "Não")</f>
        <v>Não</v>
      </c>
      <c r="R453"/>
      <c r="S453"/>
    </row>
    <row r="454" spans="1:19" x14ac:dyDescent="0.25">
      <c r="A454" s="31" t="s">
        <v>538</v>
      </c>
      <c r="B454" s="31" t="s">
        <v>487</v>
      </c>
      <c r="C454" s="31" t="s">
        <v>70</v>
      </c>
      <c r="D454" s="31" t="s">
        <v>494</v>
      </c>
      <c r="E454" s="31" t="s">
        <v>64</v>
      </c>
      <c r="F454" s="31" t="s">
        <v>71</v>
      </c>
      <c r="G454" s="31" t="s">
        <v>67</v>
      </c>
      <c r="H454">
        <v>2</v>
      </c>
      <c r="I454" s="31" t="s">
        <v>67</v>
      </c>
      <c r="J454" s="32" t="str">
        <f>MID(F454,2,1)</f>
        <v>1</v>
      </c>
      <c r="K454" s="32" t="str">
        <f>MID(F454,4,1)</f>
        <v>0</v>
      </c>
      <c r="L454" s="31" t="str">
        <f>IF(J454="0", IF(K454="0", "Sim", "Não"), "Não")</f>
        <v>Não</v>
      </c>
      <c r="R454"/>
      <c r="S454"/>
    </row>
    <row r="455" spans="1:19" x14ac:dyDescent="0.25">
      <c r="A455" s="31" t="s">
        <v>538</v>
      </c>
      <c r="B455" s="31" t="s">
        <v>511</v>
      </c>
      <c r="C455" s="31" t="s">
        <v>70</v>
      </c>
      <c r="D455" s="31" t="s">
        <v>517</v>
      </c>
      <c r="E455" s="31" t="s">
        <v>64</v>
      </c>
      <c r="F455" s="31" t="s">
        <v>88</v>
      </c>
      <c r="G455" s="31" t="s">
        <v>67</v>
      </c>
      <c r="H455">
        <v>2</v>
      </c>
      <c r="I455" s="31" t="s">
        <v>67</v>
      </c>
      <c r="J455" s="32" t="str">
        <f>MID(F455,2,1)</f>
        <v>2</v>
      </c>
      <c r="K455" s="32" t="str">
        <f>MID(F455,4,1)</f>
        <v>0</v>
      </c>
      <c r="L455" s="31" t="str">
        <f>IF(J455="0", IF(K455="0", "Sim", "Não"), "Não")</f>
        <v>Não</v>
      </c>
      <c r="R455"/>
      <c r="S455"/>
    </row>
    <row r="456" spans="1:19" x14ac:dyDescent="0.25">
      <c r="A456" s="31" t="s">
        <v>538</v>
      </c>
      <c r="B456" s="31" t="s">
        <v>245</v>
      </c>
      <c r="C456" s="31" t="s">
        <v>68</v>
      </c>
      <c r="D456" s="31" t="s">
        <v>243</v>
      </c>
      <c r="E456" s="31" t="s">
        <v>64</v>
      </c>
      <c r="F456" s="31" t="s">
        <v>65</v>
      </c>
      <c r="G456" s="31" t="s">
        <v>66</v>
      </c>
      <c r="H456">
        <v>3</v>
      </c>
      <c r="I456" s="31" t="s">
        <v>66</v>
      </c>
      <c r="J456" s="32" t="str">
        <f>MID(F456,2,1)</f>
        <v>0</v>
      </c>
      <c r="K456" s="32" t="str">
        <f>MID(F456,4,1)</f>
        <v>0</v>
      </c>
      <c r="L456" s="31" t="str">
        <f>IF(J456="0", IF(K456="0", "Sim", "Não"), "Não")</f>
        <v>Sim</v>
      </c>
      <c r="R456"/>
      <c r="S456"/>
    </row>
    <row r="457" spans="1:19" x14ac:dyDescent="0.25">
      <c r="A457" s="31" t="s">
        <v>538</v>
      </c>
      <c r="B457" s="31" t="s">
        <v>32</v>
      </c>
      <c r="C457" s="31" t="s">
        <v>81</v>
      </c>
      <c r="D457" s="31" t="s">
        <v>24</v>
      </c>
      <c r="E457" s="31" t="s">
        <v>64</v>
      </c>
      <c r="F457" s="31" t="s">
        <v>65</v>
      </c>
      <c r="G457" s="31" t="s">
        <v>67</v>
      </c>
      <c r="H457">
        <v>0</v>
      </c>
      <c r="I457" s="31" t="s">
        <v>67</v>
      </c>
      <c r="J457" s="32" t="str">
        <f>MID(F457,2,1)</f>
        <v>0</v>
      </c>
      <c r="K457" s="32" t="str">
        <f>MID(F457,4,1)</f>
        <v>0</v>
      </c>
      <c r="L457" s="31" t="str">
        <f>IF(J457="0", IF(K457="0", "Sim", "Não"), "Não")</f>
        <v>Sim</v>
      </c>
      <c r="R457"/>
      <c r="S457"/>
    </row>
    <row r="458" spans="1:19" x14ac:dyDescent="0.25">
      <c r="A458" s="31" t="s">
        <v>538</v>
      </c>
      <c r="B458" s="31" t="s">
        <v>285</v>
      </c>
      <c r="C458" s="31" t="s">
        <v>78</v>
      </c>
      <c r="D458" s="31" t="s">
        <v>282</v>
      </c>
      <c r="E458" s="31" t="s">
        <v>64</v>
      </c>
      <c r="F458" s="31" t="s">
        <v>65</v>
      </c>
      <c r="G458" s="31" t="s">
        <v>67</v>
      </c>
      <c r="H458">
        <v>1</v>
      </c>
      <c r="I458" s="31" t="s">
        <v>67</v>
      </c>
      <c r="J458" s="32" t="str">
        <f>MID(F458,2,1)</f>
        <v>0</v>
      </c>
      <c r="K458" s="32" t="str">
        <f>MID(F458,4,1)</f>
        <v>0</v>
      </c>
      <c r="L458" s="31" t="str">
        <f>IF(J458="0", IF(K458="0", "Sim", "Não"), "Não")</f>
        <v>Sim</v>
      </c>
      <c r="R458"/>
      <c r="S458"/>
    </row>
    <row r="459" spans="1:19" x14ac:dyDescent="0.25">
      <c r="A459" s="31" t="s">
        <v>538</v>
      </c>
      <c r="B459" s="31" t="s">
        <v>503</v>
      </c>
      <c r="C459" s="31" t="s">
        <v>73</v>
      </c>
      <c r="D459" s="31" t="s">
        <v>520</v>
      </c>
      <c r="E459" s="31" t="s">
        <v>64</v>
      </c>
      <c r="F459" s="31" t="s">
        <v>69</v>
      </c>
      <c r="G459" s="31" t="s">
        <v>67</v>
      </c>
      <c r="H459">
        <v>2</v>
      </c>
      <c r="I459" s="31" t="s">
        <v>66</v>
      </c>
      <c r="J459" s="32" t="str">
        <f>MID(F459,2,1)</f>
        <v>1</v>
      </c>
      <c r="K459" s="32" t="str">
        <f>MID(F459,4,1)</f>
        <v>1</v>
      </c>
      <c r="L459" s="31" t="str">
        <f>IF(J459="0", IF(K459="0", "Sim", "Não"), "Não")</f>
        <v>Não</v>
      </c>
      <c r="R459"/>
      <c r="S459"/>
    </row>
    <row r="460" spans="1:19" x14ac:dyDescent="0.25">
      <c r="A460" s="31" t="s">
        <v>210</v>
      </c>
      <c r="B460" s="31" t="s">
        <v>45</v>
      </c>
      <c r="C460" s="31" t="s">
        <v>101</v>
      </c>
      <c r="D460" s="31" t="s">
        <v>53</v>
      </c>
      <c r="E460" s="31" t="s">
        <v>64</v>
      </c>
      <c r="F460" s="31" t="s">
        <v>65</v>
      </c>
      <c r="G460" s="31" t="s">
        <v>67</v>
      </c>
      <c r="H460">
        <v>2</v>
      </c>
      <c r="I460" s="31" t="s">
        <v>67</v>
      </c>
      <c r="J460" s="32" t="str">
        <f>MID(F460,2,1)</f>
        <v>0</v>
      </c>
      <c r="K460" s="32" t="str">
        <f>MID(F460,4,1)</f>
        <v>0</v>
      </c>
      <c r="L460" s="31" t="str">
        <f>IF(J460="0", IF(K460="0", "Sim", "Não"), "Não")</f>
        <v>Sim</v>
      </c>
      <c r="R460"/>
      <c r="S460"/>
    </row>
    <row r="461" spans="1:19" x14ac:dyDescent="0.25">
      <c r="A461" s="31" t="s">
        <v>210</v>
      </c>
      <c r="B461" s="31" t="s">
        <v>36</v>
      </c>
      <c r="C461" s="31" t="s">
        <v>89</v>
      </c>
      <c r="D461" s="31" t="s">
        <v>52</v>
      </c>
      <c r="E461" s="31" t="s">
        <v>64</v>
      </c>
      <c r="F461" s="31" t="s">
        <v>92</v>
      </c>
      <c r="G461" s="31" t="s">
        <v>66</v>
      </c>
      <c r="H461">
        <v>5</v>
      </c>
      <c r="I461" s="31" t="s">
        <v>66</v>
      </c>
      <c r="J461" s="32" t="str">
        <f>MID(F461,2,1)</f>
        <v>0</v>
      </c>
      <c r="K461" s="32" t="str">
        <f>MID(F461,4,1)</f>
        <v>2</v>
      </c>
      <c r="L461" s="31" t="str">
        <f>IF(J461="0", IF(K461="0", "Sim", "Não"), "Não")</f>
        <v>Não</v>
      </c>
      <c r="R461"/>
      <c r="S461"/>
    </row>
    <row r="462" spans="1:19" x14ac:dyDescent="0.25">
      <c r="A462" s="31" t="s">
        <v>210</v>
      </c>
      <c r="B462" s="31" t="s">
        <v>46</v>
      </c>
      <c r="C462" s="31" t="s">
        <v>70</v>
      </c>
      <c r="D462" s="31" t="s">
        <v>54</v>
      </c>
      <c r="E462" s="31" t="s">
        <v>64</v>
      </c>
      <c r="F462" s="31" t="s">
        <v>65</v>
      </c>
      <c r="G462" s="31" t="s">
        <v>67</v>
      </c>
      <c r="H462">
        <v>2</v>
      </c>
      <c r="I462" s="31" t="s">
        <v>67</v>
      </c>
      <c r="J462" s="32" t="str">
        <f>MID(F462,2,1)</f>
        <v>0</v>
      </c>
      <c r="K462" s="32" t="str">
        <f>MID(F462,4,1)</f>
        <v>0</v>
      </c>
      <c r="L462" s="31" t="str">
        <f>IF(J462="0", IF(K462="0", "Sim", "Não"), "Não")</f>
        <v>Sim</v>
      </c>
      <c r="R462"/>
      <c r="S462"/>
    </row>
    <row r="463" spans="1:19" x14ac:dyDescent="0.25">
      <c r="A463" s="31" t="s">
        <v>99</v>
      </c>
      <c r="B463" s="31" t="s">
        <v>21</v>
      </c>
      <c r="C463" s="31" t="s">
        <v>73</v>
      </c>
      <c r="D463" s="31" t="s">
        <v>27</v>
      </c>
      <c r="E463" s="31" t="s">
        <v>64</v>
      </c>
      <c r="F463" s="31" t="s">
        <v>65</v>
      </c>
      <c r="G463" s="31" t="s">
        <v>67</v>
      </c>
      <c r="H463">
        <v>2</v>
      </c>
      <c r="I463" s="31" t="s">
        <v>66</v>
      </c>
      <c r="J463" s="32" t="str">
        <f>MID(F463,2,1)</f>
        <v>0</v>
      </c>
      <c r="K463" s="32" t="str">
        <f>MID(F463,4,1)</f>
        <v>0</v>
      </c>
      <c r="L463" s="31" t="str">
        <f>IF(J463="0", IF(K463="0", "Sim", "Não"), "Não")</f>
        <v>Sim</v>
      </c>
      <c r="R463"/>
      <c r="S463"/>
    </row>
    <row r="464" spans="1:19" x14ac:dyDescent="0.25">
      <c r="A464" s="31" t="s">
        <v>99</v>
      </c>
      <c r="B464" s="31" t="s">
        <v>385</v>
      </c>
      <c r="C464" s="31" t="s">
        <v>81</v>
      </c>
      <c r="D464" s="31" t="s">
        <v>392</v>
      </c>
      <c r="E464" s="31" t="s">
        <v>64</v>
      </c>
      <c r="F464" s="31" t="s">
        <v>65</v>
      </c>
      <c r="G464" s="31" t="s">
        <v>67</v>
      </c>
      <c r="H464">
        <v>0</v>
      </c>
      <c r="I464" s="31" t="s">
        <v>67</v>
      </c>
      <c r="J464" s="32" t="str">
        <f>MID(F464,2,1)</f>
        <v>0</v>
      </c>
      <c r="K464" s="32" t="str">
        <f>MID(F464,4,1)</f>
        <v>0</v>
      </c>
      <c r="L464" s="31" t="str">
        <f>IF(J464="0", IF(K464="0", "Sim", "Não"), "Não")</f>
        <v>Sim</v>
      </c>
      <c r="R464"/>
      <c r="S464"/>
    </row>
    <row r="465" spans="1:19" x14ac:dyDescent="0.25">
      <c r="A465" s="31" t="s">
        <v>99</v>
      </c>
      <c r="B465" s="31" t="s">
        <v>36</v>
      </c>
      <c r="C465" s="31" t="s">
        <v>68</v>
      </c>
      <c r="D465" s="31" t="s">
        <v>46</v>
      </c>
      <c r="E465" s="31" t="s">
        <v>64</v>
      </c>
      <c r="F465" s="31" t="s">
        <v>71</v>
      </c>
      <c r="G465" s="31" t="s">
        <v>66</v>
      </c>
      <c r="H465">
        <v>3</v>
      </c>
      <c r="I465" s="31" t="s">
        <v>66</v>
      </c>
      <c r="J465" s="32" t="str">
        <f>MID(F465,2,1)</f>
        <v>1</v>
      </c>
      <c r="K465" s="32" t="str">
        <f>MID(F465,4,1)</f>
        <v>0</v>
      </c>
      <c r="L465" s="31" t="str">
        <f>IF(J465="0", IF(K465="0", "Sim", "Não"), "Não")</f>
        <v>Não</v>
      </c>
      <c r="R465"/>
      <c r="S465"/>
    </row>
    <row r="466" spans="1:19" x14ac:dyDescent="0.25">
      <c r="A466" s="31" t="s">
        <v>375</v>
      </c>
      <c r="B466" s="31" t="s">
        <v>526</v>
      </c>
      <c r="C466" s="31" t="s">
        <v>84</v>
      </c>
      <c r="D466" s="31" t="s">
        <v>499</v>
      </c>
      <c r="E466" s="31" t="s">
        <v>64</v>
      </c>
      <c r="F466" s="31" t="s">
        <v>204</v>
      </c>
      <c r="G466" s="31" t="s">
        <v>66</v>
      </c>
      <c r="H466">
        <v>4</v>
      </c>
      <c r="I466" s="31" t="s">
        <v>66</v>
      </c>
      <c r="J466" s="32" t="str">
        <f>MID(F466,2,1)</f>
        <v>3</v>
      </c>
      <c r="K466" s="32" t="str">
        <f>MID(F466,4,1)</f>
        <v>0</v>
      </c>
      <c r="L466" s="31" t="str">
        <f>IF(J466="0", IF(K466="0", "Sim", "Não"), "Não")</f>
        <v>Não</v>
      </c>
      <c r="R466"/>
      <c r="S466"/>
    </row>
    <row r="467" spans="1:19" x14ac:dyDescent="0.25">
      <c r="A467" s="31" t="s">
        <v>375</v>
      </c>
      <c r="B467" s="31" t="s">
        <v>51</v>
      </c>
      <c r="C467" s="31" t="s">
        <v>98</v>
      </c>
      <c r="D467" s="31" t="s">
        <v>49</v>
      </c>
      <c r="E467" s="31" t="s">
        <v>64</v>
      </c>
      <c r="F467" s="31" t="s">
        <v>106</v>
      </c>
      <c r="G467" s="31" t="s">
        <v>66</v>
      </c>
      <c r="H467">
        <v>6</v>
      </c>
      <c r="I467" s="31" t="s">
        <v>66</v>
      </c>
      <c r="J467" s="32" t="str">
        <f>MID(F467,2,1)</f>
        <v>1</v>
      </c>
      <c r="K467" s="32" t="str">
        <f>MID(F467,4,1)</f>
        <v>3</v>
      </c>
      <c r="L467" s="31" t="str">
        <f>IF(J467="0", IF(K467="0", "Sim", "Não"), "Não")</f>
        <v>Não</v>
      </c>
      <c r="R467"/>
      <c r="S467"/>
    </row>
    <row r="468" spans="1:19" x14ac:dyDescent="0.25">
      <c r="A468" s="31" t="s">
        <v>375</v>
      </c>
      <c r="B468" s="31" t="s">
        <v>503</v>
      </c>
      <c r="C468" s="31" t="s">
        <v>68</v>
      </c>
      <c r="D468" s="31" t="s">
        <v>507</v>
      </c>
      <c r="E468" s="31" t="s">
        <v>64</v>
      </c>
      <c r="F468" s="31" t="s">
        <v>72</v>
      </c>
      <c r="G468" s="31" t="s">
        <v>66</v>
      </c>
      <c r="H468">
        <v>3</v>
      </c>
      <c r="I468" s="31" t="s">
        <v>66</v>
      </c>
      <c r="J468" s="32" t="str">
        <f>MID(F468,2,1)</f>
        <v>0</v>
      </c>
      <c r="K468" s="32" t="str">
        <f>MID(F468,4,1)</f>
        <v>1</v>
      </c>
      <c r="L468" s="31" t="str">
        <f>IF(J468="0", IF(K468="0", "Sim", "Não"), "Não")</f>
        <v>Não</v>
      </c>
      <c r="R468"/>
      <c r="S468"/>
    </row>
    <row r="469" spans="1:19" x14ac:dyDescent="0.25">
      <c r="A469" s="31" t="s">
        <v>375</v>
      </c>
      <c r="B469" s="31" t="s">
        <v>501</v>
      </c>
      <c r="C469" s="31" t="s">
        <v>81</v>
      </c>
      <c r="D469" s="31" t="s">
        <v>502</v>
      </c>
      <c r="E469" s="31" t="s">
        <v>64</v>
      </c>
      <c r="F469" s="31" t="s">
        <v>65</v>
      </c>
      <c r="G469" s="31" t="s">
        <v>67</v>
      </c>
      <c r="H469">
        <v>0</v>
      </c>
      <c r="I469" s="31" t="s">
        <v>67</v>
      </c>
      <c r="J469" s="32" t="str">
        <f>MID(F469,2,1)</f>
        <v>0</v>
      </c>
      <c r="K469" s="32" t="str">
        <f>MID(F469,4,1)</f>
        <v>0</v>
      </c>
      <c r="L469" s="31" t="str">
        <f>IF(J469="0", IF(K469="0", "Sim", "Não"), "Não")</f>
        <v>Sim</v>
      </c>
      <c r="R469"/>
      <c r="S469"/>
    </row>
    <row r="470" spans="1:19" x14ac:dyDescent="0.25">
      <c r="A470" s="31" t="s">
        <v>587</v>
      </c>
      <c r="B470" s="31" t="s">
        <v>558</v>
      </c>
      <c r="C470" s="31" t="s">
        <v>336</v>
      </c>
      <c r="D470" s="31" t="s">
        <v>562</v>
      </c>
      <c r="E470" s="31" t="s">
        <v>64</v>
      </c>
      <c r="F470" s="31" t="s">
        <v>399</v>
      </c>
      <c r="G470" s="31" t="s">
        <v>66</v>
      </c>
      <c r="H470">
        <v>7</v>
      </c>
      <c r="I470" s="31" t="s">
        <v>66</v>
      </c>
      <c r="J470" s="32" t="str">
        <f>MID(F470,2,1)</f>
        <v>2</v>
      </c>
      <c r="K470" s="32" t="str">
        <f>MID(F470,4,1)</f>
        <v>3</v>
      </c>
      <c r="L470" s="31" t="str">
        <f>IF(J470="0", IF(K470="0", "Sim", "Não"), "Não")</f>
        <v>Não</v>
      </c>
      <c r="R470"/>
      <c r="S470"/>
    </row>
    <row r="471" spans="1:19" x14ac:dyDescent="0.25">
      <c r="A471" s="31" t="s">
        <v>587</v>
      </c>
      <c r="B471" s="31" t="s">
        <v>559</v>
      </c>
      <c r="C471" s="31" t="s">
        <v>68</v>
      </c>
      <c r="D471" s="31" t="s">
        <v>573</v>
      </c>
      <c r="E471" s="31" t="s">
        <v>64</v>
      </c>
      <c r="F471" s="31" t="s">
        <v>88</v>
      </c>
      <c r="G471" s="31" t="s">
        <v>66</v>
      </c>
      <c r="H471">
        <v>3</v>
      </c>
      <c r="I471" s="31" t="s">
        <v>66</v>
      </c>
      <c r="J471" s="32" t="str">
        <f>MID(F471,2,1)</f>
        <v>2</v>
      </c>
      <c r="K471" s="32" t="str">
        <f>MID(F471,4,1)</f>
        <v>0</v>
      </c>
      <c r="L471" s="31" t="str">
        <f>IF(J471="0", IF(K471="0", "Sim", "Não"), "Não")</f>
        <v>Não</v>
      </c>
      <c r="R471"/>
      <c r="S471"/>
    </row>
    <row r="472" spans="1:19" x14ac:dyDescent="0.25">
      <c r="A472" s="31" t="s">
        <v>587</v>
      </c>
      <c r="B472" s="31" t="s">
        <v>563</v>
      </c>
      <c r="C472" s="31" t="s">
        <v>74</v>
      </c>
      <c r="D472" s="31" t="s">
        <v>567</v>
      </c>
      <c r="E472" s="31" t="s">
        <v>64</v>
      </c>
      <c r="F472" s="31" t="s">
        <v>65</v>
      </c>
      <c r="G472" s="31" t="s">
        <v>66</v>
      </c>
      <c r="H472">
        <v>3</v>
      </c>
      <c r="I472" s="31" t="s">
        <v>66</v>
      </c>
      <c r="J472" s="32" t="str">
        <f>MID(F472,2,1)</f>
        <v>0</v>
      </c>
      <c r="K472" s="32" t="str">
        <f>MID(F472,4,1)</f>
        <v>0</v>
      </c>
      <c r="L472" s="31" t="str">
        <f>IF(J472="0", IF(K472="0", "Sim", "Não"), "Não")</f>
        <v>Sim</v>
      </c>
      <c r="R472"/>
      <c r="S472"/>
    </row>
    <row r="473" spans="1:19" x14ac:dyDescent="0.25">
      <c r="A473" s="31" t="s">
        <v>587</v>
      </c>
      <c r="B473" s="31" t="s">
        <v>568</v>
      </c>
      <c r="C473" s="31" t="s">
        <v>78</v>
      </c>
      <c r="D473" s="31" t="s">
        <v>560</v>
      </c>
      <c r="E473" s="31" t="s">
        <v>64</v>
      </c>
      <c r="F473" s="31" t="s">
        <v>65</v>
      </c>
      <c r="G473" s="31" t="s">
        <v>67</v>
      </c>
      <c r="H473">
        <v>1</v>
      </c>
      <c r="I473" s="31" t="s">
        <v>67</v>
      </c>
      <c r="J473" s="32" t="str">
        <f>MID(F473,2,1)</f>
        <v>0</v>
      </c>
      <c r="K473" s="32" t="str">
        <f>MID(F473,4,1)</f>
        <v>0</v>
      </c>
      <c r="L473" s="31" t="str">
        <f>IF(J473="0", IF(K473="0", "Sim", "Não"), "Não")</f>
        <v>Sim</v>
      </c>
      <c r="R473"/>
      <c r="S473"/>
    </row>
    <row r="474" spans="1:19" x14ac:dyDescent="0.25">
      <c r="A474" s="31" t="s">
        <v>587</v>
      </c>
      <c r="B474" s="31" t="s">
        <v>569</v>
      </c>
      <c r="C474" s="31" t="s">
        <v>103</v>
      </c>
      <c r="D474" s="31" t="s">
        <v>561</v>
      </c>
      <c r="E474" s="31" t="s">
        <v>64</v>
      </c>
      <c r="F474" s="31" t="s">
        <v>342</v>
      </c>
      <c r="G474" s="31" t="s">
        <v>66</v>
      </c>
      <c r="H474">
        <v>5</v>
      </c>
      <c r="I474" s="31" t="s">
        <v>66</v>
      </c>
      <c r="J474" s="32" t="str">
        <f>MID(F474,2,1)</f>
        <v>4</v>
      </c>
      <c r="K474" s="32" t="str">
        <f>MID(F474,4,1)</f>
        <v>0</v>
      </c>
      <c r="L474" s="31" t="str">
        <f>IF(J474="0", IF(K474="0", "Sim", "Não"), "Não")</f>
        <v>Não</v>
      </c>
      <c r="R474"/>
      <c r="S474"/>
    </row>
    <row r="475" spans="1:19" x14ac:dyDescent="0.25">
      <c r="A475" s="31" t="s">
        <v>587</v>
      </c>
      <c r="B475" s="31" t="s">
        <v>556</v>
      </c>
      <c r="C475" s="31" t="s">
        <v>177</v>
      </c>
      <c r="D475" s="31" t="s">
        <v>566</v>
      </c>
      <c r="E475" s="31" t="s">
        <v>64</v>
      </c>
      <c r="F475" s="31" t="s">
        <v>71</v>
      </c>
      <c r="G475" s="31" t="s">
        <v>66</v>
      </c>
      <c r="H475">
        <v>4</v>
      </c>
      <c r="I475" s="31" t="s">
        <v>66</v>
      </c>
      <c r="J475" s="32" t="str">
        <f>MID(F475,2,1)</f>
        <v>1</v>
      </c>
      <c r="K475" s="32" t="str">
        <f>MID(F475,4,1)</f>
        <v>0</v>
      </c>
      <c r="L475" s="31" t="str">
        <f>IF(J475="0", IF(K475="0", "Sim", "Não"), "Não")</f>
        <v>Não</v>
      </c>
      <c r="R475"/>
      <c r="S475"/>
    </row>
    <row r="476" spans="1:19" x14ac:dyDescent="0.25">
      <c r="A476" s="31" t="s">
        <v>587</v>
      </c>
      <c r="B476" s="31" t="s">
        <v>565</v>
      </c>
      <c r="C476" s="31" t="s">
        <v>63</v>
      </c>
      <c r="D476" s="31" t="s">
        <v>571</v>
      </c>
      <c r="E476" s="31" t="s">
        <v>64</v>
      </c>
      <c r="F476" s="31" t="s">
        <v>65</v>
      </c>
      <c r="G476" s="31" t="s">
        <v>66</v>
      </c>
      <c r="H476">
        <v>3</v>
      </c>
      <c r="I476" s="31" t="s">
        <v>67</v>
      </c>
      <c r="J476" s="32" t="str">
        <f>MID(F476,2,1)</f>
        <v>0</v>
      </c>
      <c r="K476" s="32" t="str">
        <f>MID(F476,4,1)</f>
        <v>0</v>
      </c>
      <c r="L476" s="31" t="str">
        <f>IF(J476="0", IF(K476="0", "Sim", "Não"), "Não")</f>
        <v>Sim</v>
      </c>
      <c r="R476"/>
      <c r="S476"/>
    </row>
    <row r="477" spans="1:19" x14ac:dyDescent="0.25">
      <c r="A477" s="31" t="s">
        <v>587</v>
      </c>
      <c r="B477" s="31" t="s">
        <v>572</v>
      </c>
      <c r="C477" s="31" t="s">
        <v>73</v>
      </c>
      <c r="D477" s="31" t="s">
        <v>557</v>
      </c>
      <c r="E477" s="31" t="s">
        <v>64</v>
      </c>
      <c r="F477" s="31" t="s">
        <v>69</v>
      </c>
      <c r="G477" s="31" t="s">
        <v>67</v>
      </c>
      <c r="H477">
        <v>2</v>
      </c>
      <c r="I477" s="31" t="s">
        <v>66</v>
      </c>
      <c r="J477" s="32" t="str">
        <f>MID(F477,2,1)</f>
        <v>1</v>
      </c>
      <c r="K477" s="32" t="str">
        <f>MID(F477,4,1)</f>
        <v>1</v>
      </c>
      <c r="L477" s="31" t="str">
        <f>IF(J477="0", IF(K477="0", "Sim", "Não"), "Não")</f>
        <v>Não</v>
      </c>
      <c r="R477"/>
      <c r="S477"/>
    </row>
    <row r="478" spans="1:19" x14ac:dyDescent="0.25">
      <c r="A478" s="31" t="s">
        <v>127</v>
      </c>
      <c r="B478" s="31" t="s">
        <v>396</v>
      </c>
      <c r="C478" s="31" t="s">
        <v>74</v>
      </c>
      <c r="D478" s="31" t="s">
        <v>395</v>
      </c>
      <c r="E478" s="31" t="s">
        <v>64</v>
      </c>
      <c r="F478" s="31" t="s">
        <v>72</v>
      </c>
      <c r="G478" s="31" t="s">
        <v>66</v>
      </c>
      <c r="H478">
        <v>3</v>
      </c>
      <c r="I478" s="31" t="s">
        <v>66</v>
      </c>
      <c r="J478" s="32" t="str">
        <f>MID(F478,2,1)</f>
        <v>0</v>
      </c>
      <c r="K478" s="32" t="str">
        <f>MID(F478,4,1)</f>
        <v>1</v>
      </c>
      <c r="L478" s="31" t="str">
        <f>IF(J478="0", IF(K478="0", "Sim", "Não"), "Não")</f>
        <v>Não</v>
      </c>
      <c r="R478"/>
      <c r="S478"/>
    </row>
    <row r="479" spans="1:19" x14ac:dyDescent="0.25">
      <c r="A479" s="31" t="s">
        <v>127</v>
      </c>
      <c r="B479" s="31" t="s">
        <v>571</v>
      </c>
      <c r="C479" s="31" t="s">
        <v>73</v>
      </c>
      <c r="D479" s="31" t="s">
        <v>558</v>
      </c>
      <c r="E479" s="31" t="s">
        <v>64</v>
      </c>
      <c r="F479" s="31" t="s">
        <v>72</v>
      </c>
      <c r="G479" s="31" t="s">
        <v>67</v>
      </c>
      <c r="H479">
        <v>2</v>
      </c>
      <c r="I479" s="31" t="s">
        <v>66</v>
      </c>
      <c r="J479" s="32" t="str">
        <f>MID(F479,2,1)</f>
        <v>0</v>
      </c>
      <c r="K479" s="32" t="str">
        <f>MID(F479,4,1)</f>
        <v>1</v>
      </c>
      <c r="L479" s="31" t="str">
        <f>IF(J479="0", IF(K479="0", "Sim", "Não"), "Não")</f>
        <v>Não</v>
      </c>
      <c r="R479"/>
      <c r="S479"/>
    </row>
    <row r="480" spans="1:19" x14ac:dyDescent="0.25">
      <c r="A480" s="31" t="s">
        <v>127</v>
      </c>
      <c r="B480" s="31" t="s">
        <v>41</v>
      </c>
      <c r="C480" s="31" t="s">
        <v>68</v>
      </c>
      <c r="D480" s="31" t="s">
        <v>46</v>
      </c>
      <c r="E480" s="31" t="s">
        <v>64</v>
      </c>
      <c r="F480" s="31" t="s">
        <v>88</v>
      </c>
      <c r="G480" s="31" t="s">
        <v>66</v>
      </c>
      <c r="H480">
        <v>3</v>
      </c>
      <c r="I480" s="31" t="s">
        <v>66</v>
      </c>
      <c r="J480" s="32" t="str">
        <f>MID(F480,2,1)</f>
        <v>2</v>
      </c>
      <c r="K480" s="32" t="str">
        <f>MID(F480,4,1)</f>
        <v>0</v>
      </c>
      <c r="L480" s="31" t="str">
        <f>IF(J480="0", IF(K480="0", "Sim", "Não"), "Não")</f>
        <v>Não</v>
      </c>
      <c r="R480"/>
      <c r="S480"/>
    </row>
    <row r="481" spans="1:19" x14ac:dyDescent="0.25">
      <c r="A481" s="31" t="s">
        <v>127</v>
      </c>
      <c r="B481" s="31" t="s">
        <v>18</v>
      </c>
      <c r="C481" s="31" t="s">
        <v>74</v>
      </c>
      <c r="D481" s="31" t="s">
        <v>29</v>
      </c>
      <c r="E481" s="31" t="s">
        <v>64</v>
      </c>
      <c r="F481" s="31" t="s">
        <v>69</v>
      </c>
      <c r="G481" s="31" t="s">
        <v>66</v>
      </c>
      <c r="H481">
        <v>3</v>
      </c>
      <c r="I481" s="31" t="s">
        <v>66</v>
      </c>
      <c r="J481" s="32" t="str">
        <f>MID(F481,2,1)</f>
        <v>1</v>
      </c>
      <c r="K481" s="32" t="str">
        <f>MID(F481,4,1)</f>
        <v>1</v>
      </c>
      <c r="L481" s="31" t="str">
        <f>IF(J481="0", IF(K481="0", "Sim", "Não"), "Não")</f>
        <v>Não</v>
      </c>
      <c r="R481"/>
      <c r="S481"/>
    </row>
    <row r="482" spans="1:19" x14ac:dyDescent="0.25">
      <c r="A482" s="31" t="s">
        <v>127</v>
      </c>
      <c r="B482" s="31" t="s">
        <v>563</v>
      </c>
      <c r="C482" s="31" t="s">
        <v>81</v>
      </c>
      <c r="D482" s="31" t="s">
        <v>565</v>
      </c>
      <c r="E482" s="31" t="s">
        <v>64</v>
      </c>
      <c r="F482" s="31" t="s">
        <v>65</v>
      </c>
      <c r="G482" s="31" t="s">
        <v>67</v>
      </c>
      <c r="H482">
        <v>0</v>
      </c>
      <c r="I482" s="31" t="s">
        <v>67</v>
      </c>
      <c r="J482" s="32" t="str">
        <f>MID(F482,2,1)</f>
        <v>0</v>
      </c>
      <c r="K482" s="32" t="str">
        <f>MID(F482,4,1)</f>
        <v>0</v>
      </c>
      <c r="L482" s="31" t="str">
        <f>IF(J482="0", IF(K482="0", "Sim", "Não"), "Não")</f>
        <v>Sim</v>
      </c>
      <c r="R482"/>
      <c r="S482"/>
    </row>
    <row r="483" spans="1:19" x14ac:dyDescent="0.25">
      <c r="A483" s="31" t="s">
        <v>127</v>
      </c>
      <c r="B483" s="31" t="s">
        <v>37</v>
      </c>
      <c r="C483" s="31" t="s">
        <v>101</v>
      </c>
      <c r="D483" s="31" t="s">
        <v>35</v>
      </c>
      <c r="E483" s="31" t="s">
        <v>64</v>
      </c>
      <c r="F483" s="31" t="s">
        <v>72</v>
      </c>
      <c r="G483" s="31" t="s">
        <v>67</v>
      </c>
      <c r="H483">
        <v>2</v>
      </c>
      <c r="I483" s="31" t="s">
        <v>67</v>
      </c>
      <c r="J483" s="32" t="str">
        <f>MID(F483,2,1)</f>
        <v>0</v>
      </c>
      <c r="K483" s="32" t="str">
        <f>MID(F483,4,1)</f>
        <v>1</v>
      </c>
      <c r="L483" s="31" t="str">
        <f>IF(J483="0", IF(K483="0", "Sim", "Não"), "Não")</f>
        <v>Não</v>
      </c>
      <c r="R483"/>
      <c r="S483"/>
    </row>
    <row r="484" spans="1:19" x14ac:dyDescent="0.25">
      <c r="A484" s="31" t="s">
        <v>127</v>
      </c>
      <c r="B484" s="31" t="s">
        <v>33</v>
      </c>
      <c r="C484" s="31" t="s">
        <v>78</v>
      </c>
      <c r="D484" s="31" t="s">
        <v>26</v>
      </c>
      <c r="E484" s="31" t="s">
        <v>64</v>
      </c>
      <c r="F484" s="31" t="s">
        <v>65</v>
      </c>
      <c r="G484" s="31" t="s">
        <v>67</v>
      </c>
      <c r="H484">
        <v>1</v>
      </c>
      <c r="I484" s="31" t="s">
        <v>67</v>
      </c>
      <c r="J484" s="32" t="str">
        <f>MID(F484,2,1)</f>
        <v>0</v>
      </c>
      <c r="K484" s="32" t="str">
        <f>MID(F484,4,1)</f>
        <v>0</v>
      </c>
      <c r="L484" s="31" t="str">
        <f>IF(J484="0", IF(K484="0", "Sim", "Não"), "Não")</f>
        <v>Sim</v>
      </c>
      <c r="R484"/>
      <c r="S484"/>
    </row>
    <row r="485" spans="1:19" x14ac:dyDescent="0.25">
      <c r="A485" s="31" t="s">
        <v>127</v>
      </c>
      <c r="B485" s="31" t="s">
        <v>556</v>
      </c>
      <c r="C485" s="31" t="s">
        <v>70</v>
      </c>
      <c r="D485" s="31" t="s">
        <v>567</v>
      </c>
      <c r="E485" s="31" t="s">
        <v>64</v>
      </c>
      <c r="F485" s="31" t="s">
        <v>88</v>
      </c>
      <c r="G485" s="31" t="s">
        <v>67</v>
      </c>
      <c r="H485">
        <v>2</v>
      </c>
      <c r="I485" s="31" t="s">
        <v>67</v>
      </c>
      <c r="J485" s="32" t="str">
        <f>MID(F485,2,1)</f>
        <v>2</v>
      </c>
      <c r="K485" s="32" t="str">
        <f>MID(F485,4,1)</f>
        <v>0</v>
      </c>
      <c r="L485" s="31" t="str">
        <f>IF(J485="0", IF(K485="0", "Sim", "Não"), "Não")</f>
        <v>Não</v>
      </c>
      <c r="R485"/>
      <c r="S485"/>
    </row>
    <row r="486" spans="1:19" x14ac:dyDescent="0.25">
      <c r="A486" s="31" t="s">
        <v>127</v>
      </c>
      <c r="B486" s="31" t="s">
        <v>36</v>
      </c>
      <c r="C486" s="31" t="s">
        <v>73</v>
      </c>
      <c r="D486" s="31" t="s">
        <v>53</v>
      </c>
      <c r="E486" s="31" t="s">
        <v>64</v>
      </c>
      <c r="F486" s="31" t="s">
        <v>65</v>
      </c>
      <c r="G486" s="31" t="s">
        <v>67</v>
      </c>
      <c r="H486">
        <v>2</v>
      </c>
      <c r="I486" s="31" t="s">
        <v>66</v>
      </c>
      <c r="J486" s="32" t="str">
        <f>MID(F486,2,1)</f>
        <v>0</v>
      </c>
      <c r="K486" s="32" t="str">
        <f>MID(F486,4,1)</f>
        <v>0</v>
      </c>
      <c r="L486" s="31" t="str">
        <f>IF(J486="0", IF(K486="0", "Sim", "Não"), "Não")</f>
        <v>Sim</v>
      </c>
      <c r="R486"/>
      <c r="S486"/>
    </row>
    <row r="487" spans="1:19" x14ac:dyDescent="0.25">
      <c r="A487" s="31" t="s">
        <v>127</v>
      </c>
      <c r="B487" s="31" t="s">
        <v>25</v>
      </c>
      <c r="C487" s="31" t="s">
        <v>70</v>
      </c>
      <c r="D487" s="31" t="s">
        <v>27</v>
      </c>
      <c r="E487" s="31" t="s">
        <v>64</v>
      </c>
      <c r="F487" s="31" t="s">
        <v>71</v>
      </c>
      <c r="G487" s="31" t="s">
        <v>67</v>
      </c>
      <c r="H487">
        <v>2</v>
      </c>
      <c r="I487" s="31" t="s">
        <v>67</v>
      </c>
      <c r="J487" s="32" t="str">
        <f>MID(F487,2,1)</f>
        <v>1</v>
      </c>
      <c r="K487" s="32" t="str">
        <f>MID(F487,4,1)</f>
        <v>0</v>
      </c>
      <c r="L487" s="31" t="str">
        <f>IF(J487="0", IF(K487="0", "Sim", "Não"), "Não")</f>
        <v>Não</v>
      </c>
      <c r="R487"/>
      <c r="S487"/>
    </row>
    <row r="488" spans="1:19" x14ac:dyDescent="0.25">
      <c r="A488" s="31" t="s">
        <v>127</v>
      </c>
      <c r="B488" s="31" t="s">
        <v>566</v>
      </c>
      <c r="C488" s="31" t="s">
        <v>70</v>
      </c>
      <c r="D488" s="31" t="s">
        <v>562</v>
      </c>
      <c r="E488" s="31" t="s">
        <v>64</v>
      </c>
      <c r="F488" s="31" t="s">
        <v>71</v>
      </c>
      <c r="G488" s="31" t="s">
        <v>67</v>
      </c>
      <c r="H488">
        <v>2</v>
      </c>
      <c r="I488" s="31" t="s">
        <v>67</v>
      </c>
      <c r="J488" s="32" t="str">
        <f>MID(F488,2,1)</f>
        <v>1</v>
      </c>
      <c r="K488" s="32" t="str">
        <f>MID(F488,4,1)</f>
        <v>0</v>
      </c>
      <c r="L488" s="31" t="str">
        <f>IF(J488="0", IF(K488="0", "Sim", "Não"), "Não")</f>
        <v>Não</v>
      </c>
      <c r="R488"/>
      <c r="S488"/>
    </row>
    <row r="489" spans="1:19" x14ac:dyDescent="0.25">
      <c r="A489" s="31" t="s">
        <v>127</v>
      </c>
      <c r="B489" s="31" t="s">
        <v>50</v>
      </c>
      <c r="C489" s="31" t="s">
        <v>101</v>
      </c>
      <c r="D489" s="31" t="s">
        <v>42</v>
      </c>
      <c r="E489" s="31" t="s">
        <v>64</v>
      </c>
      <c r="F489" s="31" t="s">
        <v>72</v>
      </c>
      <c r="G489" s="31" t="s">
        <v>67</v>
      </c>
      <c r="H489">
        <v>2</v>
      </c>
      <c r="I489" s="31" t="s">
        <v>67</v>
      </c>
      <c r="J489" s="32" t="str">
        <f>MID(F489,2,1)</f>
        <v>0</v>
      </c>
      <c r="K489" s="32" t="str">
        <f>MID(F489,4,1)</f>
        <v>1</v>
      </c>
      <c r="L489" s="31" t="str">
        <f>IF(J489="0", IF(K489="0", "Sim", "Não"), "Não")</f>
        <v>Não</v>
      </c>
      <c r="R489"/>
      <c r="S489"/>
    </row>
    <row r="490" spans="1:19" x14ac:dyDescent="0.25">
      <c r="A490" s="31" t="s">
        <v>127</v>
      </c>
      <c r="B490" s="31" t="s">
        <v>30</v>
      </c>
      <c r="C490" s="31" t="s">
        <v>81</v>
      </c>
      <c r="D490" s="31" t="s">
        <v>23</v>
      </c>
      <c r="E490" s="31" t="s">
        <v>64</v>
      </c>
      <c r="F490" s="31" t="s">
        <v>65</v>
      </c>
      <c r="G490" s="31" t="s">
        <v>67</v>
      </c>
      <c r="H490">
        <v>0</v>
      </c>
      <c r="I490" s="31" t="s">
        <v>67</v>
      </c>
      <c r="J490" s="32" t="str">
        <f>MID(F490,2,1)</f>
        <v>0</v>
      </c>
      <c r="K490" s="32" t="str">
        <f>MID(F490,4,1)</f>
        <v>0</v>
      </c>
      <c r="L490" s="31" t="str">
        <f>IF(J490="0", IF(K490="0", "Sim", "Não"), "Não")</f>
        <v>Sim</v>
      </c>
      <c r="R490"/>
      <c r="S490"/>
    </row>
    <row r="491" spans="1:19" x14ac:dyDescent="0.25">
      <c r="A491" s="31" t="s">
        <v>127</v>
      </c>
      <c r="B491" s="31" t="s">
        <v>560</v>
      </c>
      <c r="C491" s="31" t="s">
        <v>78</v>
      </c>
      <c r="D491" s="31" t="s">
        <v>564</v>
      </c>
      <c r="E491" s="31" t="s">
        <v>64</v>
      </c>
      <c r="F491" s="31" t="s">
        <v>71</v>
      </c>
      <c r="G491" s="31" t="s">
        <v>67</v>
      </c>
      <c r="H491">
        <v>1</v>
      </c>
      <c r="I491" s="31" t="s">
        <v>67</v>
      </c>
      <c r="J491" s="32" t="str">
        <f>MID(F491,2,1)</f>
        <v>1</v>
      </c>
      <c r="K491" s="32" t="str">
        <f>MID(F491,4,1)</f>
        <v>0</v>
      </c>
      <c r="L491" s="31" t="str">
        <f>IF(J491="0", IF(K491="0", "Sim", "Não"), "Não")</f>
        <v>Não</v>
      </c>
      <c r="R491"/>
      <c r="S491"/>
    </row>
    <row r="492" spans="1:19" x14ac:dyDescent="0.25">
      <c r="A492" s="31" t="s">
        <v>127</v>
      </c>
      <c r="B492" s="31" t="s">
        <v>572</v>
      </c>
      <c r="C492" s="31" t="s">
        <v>81</v>
      </c>
      <c r="D492" s="31" t="s">
        <v>561</v>
      </c>
      <c r="E492" s="31" t="s">
        <v>64</v>
      </c>
      <c r="F492" s="31" t="s">
        <v>65</v>
      </c>
      <c r="G492" s="31" t="s">
        <v>67</v>
      </c>
      <c r="H492">
        <v>0</v>
      </c>
      <c r="I492" s="31" t="s">
        <v>67</v>
      </c>
      <c r="J492" s="32" t="str">
        <f>MID(F492,2,1)</f>
        <v>0</v>
      </c>
      <c r="K492" s="32" t="str">
        <f>MID(F492,4,1)</f>
        <v>0</v>
      </c>
      <c r="L492" s="31" t="str">
        <f>IF(J492="0", IF(K492="0", "Sim", "Não"), "Não")</f>
        <v>Sim</v>
      </c>
      <c r="R492"/>
      <c r="S492"/>
    </row>
    <row r="493" spans="1:19" x14ac:dyDescent="0.25">
      <c r="A493" s="31" t="s">
        <v>127</v>
      </c>
      <c r="B493" s="31" t="s">
        <v>568</v>
      </c>
      <c r="C493" s="31" t="s">
        <v>74</v>
      </c>
      <c r="D493" s="31" t="s">
        <v>570</v>
      </c>
      <c r="E493" s="31" t="s">
        <v>64</v>
      </c>
      <c r="F493" s="31" t="s">
        <v>75</v>
      </c>
      <c r="G493" s="31" t="s">
        <v>66</v>
      </c>
      <c r="H493">
        <v>3</v>
      </c>
      <c r="I493" s="31" t="s">
        <v>66</v>
      </c>
      <c r="J493" s="32" t="str">
        <f>MID(F493,2,1)</f>
        <v>1</v>
      </c>
      <c r="K493" s="32" t="str">
        <f>MID(F493,4,1)</f>
        <v>2</v>
      </c>
      <c r="L493" s="31" t="str">
        <f>IF(J493="0", IF(K493="0", "Sim", "Não"), "Não")</f>
        <v>Não</v>
      </c>
      <c r="R493"/>
      <c r="S493"/>
    </row>
    <row r="494" spans="1:19" x14ac:dyDescent="0.25">
      <c r="A494" s="31" t="s">
        <v>118</v>
      </c>
      <c r="B494" s="31" t="s">
        <v>21</v>
      </c>
      <c r="C494" s="31" t="s">
        <v>73</v>
      </c>
      <c r="D494" s="31" t="s">
        <v>24</v>
      </c>
      <c r="E494" s="31" t="s">
        <v>64</v>
      </c>
      <c r="F494" s="31" t="s">
        <v>65</v>
      </c>
      <c r="G494" s="31" t="s">
        <v>67</v>
      </c>
      <c r="H494">
        <v>2</v>
      </c>
      <c r="I494" s="31" t="s">
        <v>66</v>
      </c>
      <c r="J494" s="32" t="str">
        <f>MID(F494,2,1)</f>
        <v>0</v>
      </c>
      <c r="K494" s="32" t="str">
        <f>MID(F494,4,1)</f>
        <v>0</v>
      </c>
      <c r="L494" s="31" t="str">
        <f>IF(J494="0", IF(K494="0", "Sim", "Não"), "Não")</f>
        <v>Sim</v>
      </c>
      <c r="R494"/>
      <c r="S494"/>
    </row>
    <row r="495" spans="1:19" x14ac:dyDescent="0.25">
      <c r="A495" s="31" t="s">
        <v>118</v>
      </c>
      <c r="B495" s="31" t="s">
        <v>48</v>
      </c>
      <c r="C495" s="31" t="s">
        <v>78</v>
      </c>
      <c r="D495" s="31" t="s">
        <v>50</v>
      </c>
      <c r="E495" s="31" t="s">
        <v>64</v>
      </c>
      <c r="F495" s="31" t="s">
        <v>71</v>
      </c>
      <c r="G495" s="31" t="s">
        <v>67</v>
      </c>
      <c r="H495">
        <v>1</v>
      </c>
      <c r="I495" s="31" t="s">
        <v>67</v>
      </c>
      <c r="J495" s="32" t="str">
        <f>MID(F495,2,1)</f>
        <v>1</v>
      </c>
      <c r="K495" s="32" t="str">
        <f>MID(F495,4,1)</f>
        <v>0</v>
      </c>
      <c r="L495" s="31" t="str">
        <f>IF(J495="0", IF(K495="0", "Sim", "Não"), "Não")</f>
        <v>Não</v>
      </c>
      <c r="R495"/>
      <c r="S495"/>
    </row>
    <row r="496" spans="1:19" x14ac:dyDescent="0.25">
      <c r="A496" s="31" t="s">
        <v>118</v>
      </c>
      <c r="B496" s="31" t="s">
        <v>573</v>
      </c>
      <c r="C496" s="31" t="s">
        <v>132</v>
      </c>
      <c r="D496" s="31" t="s">
        <v>564</v>
      </c>
      <c r="E496" s="31" t="s">
        <v>64</v>
      </c>
      <c r="F496" s="31" t="s">
        <v>83</v>
      </c>
      <c r="G496" s="31" t="s">
        <v>66</v>
      </c>
      <c r="H496">
        <v>7</v>
      </c>
      <c r="I496" s="31" t="s">
        <v>66</v>
      </c>
      <c r="J496" s="32" t="str">
        <f>MID(F496,2,1)</f>
        <v>2</v>
      </c>
      <c r="K496" s="32" t="str">
        <f>MID(F496,4,1)</f>
        <v>1</v>
      </c>
      <c r="L496" s="31" t="str">
        <f>IF(J496="0", IF(K496="0", "Sim", "Não"), "Não")</f>
        <v>Não</v>
      </c>
      <c r="R496"/>
      <c r="S496"/>
    </row>
    <row r="497" spans="1:19" x14ac:dyDescent="0.25">
      <c r="A497" s="31" t="s">
        <v>118</v>
      </c>
      <c r="B497" s="31" t="s">
        <v>19</v>
      </c>
      <c r="C497" s="31" t="s">
        <v>70</v>
      </c>
      <c r="D497" s="31" t="s">
        <v>27</v>
      </c>
      <c r="E497" s="31" t="s">
        <v>64</v>
      </c>
      <c r="F497" s="31" t="s">
        <v>71</v>
      </c>
      <c r="G497" s="31" t="s">
        <v>67</v>
      </c>
      <c r="H497">
        <v>2</v>
      </c>
      <c r="I497" s="31" t="s">
        <v>67</v>
      </c>
      <c r="J497" s="32" t="str">
        <f>MID(F497,2,1)</f>
        <v>1</v>
      </c>
      <c r="K497" s="32" t="str">
        <f>MID(F497,4,1)</f>
        <v>0</v>
      </c>
      <c r="L497" s="31" t="str">
        <f>IF(J497="0", IF(K497="0", "Sim", "Não"), "Não")</f>
        <v>Não</v>
      </c>
      <c r="R497"/>
      <c r="S497"/>
    </row>
    <row r="498" spans="1:19" x14ac:dyDescent="0.25">
      <c r="A498" s="31" t="s">
        <v>118</v>
      </c>
      <c r="B498" s="31" t="s">
        <v>44</v>
      </c>
      <c r="C498" s="31" t="s">
        <v>73</v>
      </c>
      <c r="D498" s="31" t="s">
        <v>36</v>
      </c>
      <c r="E498" s="31" t="s">
        <v>64</v>
      </c>
      <c r="F498" s="31" t="s">
        <v>65</v>
      </c>
      <c r="G498" s="31" t="s">
        <v>67</v>
      </c>
      <c r="H498">
        <v>2</v>
      </c>
      <c r="I498" s="31" t="s">
        <v>66</v>
      </c>
      <c r="J498" s="32" t="str">
        <f>MID(F498,2,1)</f>
        <v>0</v>
      </c>
      <c r="K498" s="32" t="str">
        <f>MID(F498,4,1)</f>
        <v>0</v>
      </c>
      <c r="L498" s="31" t="str">
        <f>IF(J498="0", IF(K498="0", "Sim", "Não"), "Não")</f>
        <v>Sim</v>
      </c>
      <c r="R498"/>
      <c r="S498"/>
    </row>
    <row r="499" spans="1:19" x14ac:dyDescent="0.25">
      <c r="A499" s="31" t="s">
        <v>118</v>
      </c>
      <c r="B499" s="31" t="s">
        <v>559</v>
      </c>
      <c r="C499" s="31" t="s">
        <v>68</v>
      </c>
      <c r="D499" s="31" t="s">
        <v>571</v>
      </c>
      <c r="E499" s="31" t="s">
        <v>64</v>
      </c>
      <c r="F499" s="31" t="s">
        <v>65</v>
      </c>
      <c r="G499" s="31" t="s">
        <v>66</v>
      </c>
      <c r="H499">
        <v>3</v>
      </c>
      <c r="I499" s="31" t="s">
        <v>66</v>
      </c>
      <c r="J499" s="32" t="str">
        <f>MID(F499,2,1)</f>
        <v>0</v>
      </c>
      <c r="K499" s="32" t="str">
        <f>MID(F499,4,1)</f>
        <v>0</v>
      </c>
      <c r="L499" s="31" t="str">
        <f>IF(J499="0", IF(K499="0", "Sim", "Não"), "Não")</f>
        <v>Sim</v>
      </c>
      <c r="R499"/>
      <c r="S499"/>
    </row>
    <row r="500" spans="1:19" x14ac:dyDescent="0.25">
      <c r="A500" s="31" t="s">
        <v>118</v>
      </c>
      <c r="B500" s="31" t="s">
        <v>18</v>
      </c>
      <c r="C500" s="31" t="s">
        <v>82</v>
      </c>
      <c r="D500" s="31" t="s">
        <v>23</v>
      </c>
      <c r="E500" s="31" t="s">
        <v>64</v>
      </c>
      <c r="F500" s="31" t="s">
        <v>75</v>
      </c>
      <c r="G500" s="31" t="s">
        <v>66</v>
      </c>
      <c r="H500">
        <v>4</v>
      </c>
      <c r="I500" s="31" t="s">
        <v>66</v>
      </c>
      <c r="J500" s="32" t="str">
        <f>MID(F500,2,1)</f>
        <v>1</v>
      </c>
      <c r="K500" s="32" t="str">
        <f>MID(F500,4,1)</f>
        <v>2</v>
      </c>
      <c r="L500" s="31" t="str">
        <f>IF(J500="0", IF(K500="0", "Sim", "Não"), "Não")</f>
        <v>Não</v>
      </c>
      <c r="R500"/>
      <c r="S500"/>
    </row>
    <row r="501" spans="1:19" x14ac:dyDescent="0.25">
      <c r="A501" s="31" t="s">
        <v>118</v>
      </c>
      <c r="B501" s="31" t="s">
        <v>53</v>
      </c>
      <c r="C501" s="31" t="s">
        <v>81</v>
      </c>
      <c r="D501" s="31" t="s">
        <v>43</v>
      </c>
      <c r="E501" s="31" t="s">
        <v>64</v>
      </c>
      <c r="F501" s="31" t="s">
        <v>65</v>
      </c>
      <c r="G501" s="31" t="s">
        <v>67</v>
      </c>
      <c r="H501">
        <v>0</v>
      </c>
      <c r="I501" s="31" t="s">
        <v>67</v>
      </c>
      <c r="J501" s="32" t="str">
        <f>MID(F501,2,1)</f>
        <v>0</v>
      </c>
      <c r="K501" s="32" t="str">
        <f>MID(F501,4,1)</f>
        <v>0</v>
      </c>
      <c r="L501" s="31" t="str">
        <f>IF(J501="0", IF(K501="0", "Sim", "Não"), "Não")</f>
        <v>Sim</v>
      </c>
      <c r="R501"/>
      <c r="S501"/>
    </row>
    <row r="502" spans="1:19" x14ac:dyDescent="0.25">
      <c r="A502" s="31" t="s">
        <v>118</v>
      </c>
      <c r="B502" s="31" t="s">
        <v>568</v>
      </c>
      <c r="C502" s="31" t="s">
        <v>73</v>
      </c>
      <c r="D502" s="31" t="s">
        <v>558</v>
      </c>
      <c r="E502" s="31" t="s">
        <v>64</v>
      </c>
      <c r="F502" s="31" t="s">
        <v>72</v>
      </c>
      <c r="G502" s="31" t="s">
        <v>67</v>
      </c>
      <c r="H502">
        <v>2</v>
      </c>
      <c r="I502" s="31" t="s">
        <v>66</v>
      </c>
      <c r="J502" s="32" t="str">
        <f>MID(F502,2,1)</f>
        <v>0</v>
      </c>
      <c r="K502" s="32" t="str">
        <f>MID(F502,4,1)</f>
        <v>1</v>
      </c>
      <c r="L502" s="31" t="str">
        <f>IF(J502="0", IF(K502="0", "Sim", "Não"), "Não")</f>
        <v>Não</v>
      </c>
      <c r="R502"/>
      <c r="S502"/>
    </row>
    <row r="503" spans="1:19" x14ac:dyDescent="0.25">
      <c r="A503" s="31" t="s">
        <v>118</v>
      </c>
      <c r="B503" s="31" t="s">
        <v>22</v>
      </c>
      <c r="C503" s="31" t="s">
        <v>81</v>
      </c>
      <c r="D503" s="31" t="s">
        <v>32</v>
      </c>
      <c r="E503" s="31" t="s">
        <v>64</v>
      </c>
      <c r="F503" s="31" t="s">
        <v>65</v>
      </c>
      <c r="G503" s="31" t="s">
        <v>67</v>
      </c>
      <c r="H503">
        <v>0</v>
      </c>
      <c r="I503" s="31" t="s">
        <v>67</v>
      </c>
      <c r="J503" s="32" t="str">
        <f>MID(F503,2,1)</f>
        <v>0</v>
      </c>
      <c r="K503" s="32" t="str">
        <f>MID(F503,4,1)</f>
        <v>0</v>
      </c>
      <c r="L503" s="31" t="str">
        <f>IF(J503="0", IF(K503="0", "Sim", "Não"), "Não")</f>
        <v>Sim</v>
      </c>
      <c r="R503"/>
      <c r="S503"/>
    </row>
    <row r="504" spans="1:19" x14ac:dyDescent="0.25">
      <c r="A504" s="31" t="s">
        <v>118</v>
      </c>
      <c r="B504" s="31" t="s">
        <v>39</v>
      </c>
      <c r="C504" s="31" t="s">
        <v>177</v>
      </c>
      <c r="D504" s="31" t="s">
        <v>41</v>
      </c>
      <c r="E504" s="31" t="s">
        <v>64</v>
      </c>
      <c r="F504" s="31" t="s">
        <v>69</v>
      </c>
      <c r="G504" s="31" t="s">
        <v>66</v>
      </c>
      <c r="H504">
        <v>4</v>
      </c>
      <c r="I504" s="31" t="s">
        <v>66</v>
      </c>
      <c r="J504" s="32" t="str">
        <f>MID(F504,2,1)</f>
        <v>1</v>
      </c>
      <c r="K504" s="32" t="str">
        <f>MID(F504,4,1)</f>
        <v>1</v>
      </c>
      <c r="L504" s="31" t="str">
        <f>IF(J504="0", IF(K504="0", "Sim", "Não"), "Não")</f>
        <v>Não</v>
      </c>
      <c r="R504"/>
      <c r="S504"/>
    </row>
    <row r="505" spans="1:19" x14ac:dyDescent="0.25">
      <c r="A505" s="31" t="s">
        <v>118</v>
      </c>
      <c r="B505" s="31" t="s">
        <v>17</v>
      </c>
      <c r="C505" s="31" t="s">
        <v>73</v>
      </c>
      <c r="D505" s="31" t="s">
        <v>20</v>
      </c>
      <c r="E505" s="31" t="s">
        <v>64</v>
      </c>
      <c r="F505" s="31" t="s">
        <v>69</v>
      </c>
      <c r="G505" s="31" t="s">
        <v>67</v>
      </c>
      <c r="H505">
        <v>2</v>
      </c>
      <c r="I505" s="31" t="s">
        <v>66</v>
      </c>
      <c r="J505" s="32" t="str">
        <f>MID(F505,2,1)</f>
        <v>1</v>
      </c>
      <c r="K505" s="32" t="str">
        <f>MID(F505,4,1)</f>
        <v>1</v>
      </c>
      <c r="L505" s="31" t="str">
        <f>IF(J505="0", IF(K505="0", "Sim", "Não"), "Não")</f>
        <v>Não</v>
      </c>
      <c r="R505"/>
      <c r="S505"/>
    </row>
    <row r="506" spans="1:19" x14ac:dyDescent="0.25">
      <c r="A506" s="31" t="s">
        <v>586</v>
      </c>
      <c r="B506" s="31" t="s">
        <v>556</v>
      </c>
      <c r="C506" s="31" t="s">
        <v>78</v>
      </c>
      <c r="D506" s="31" t="s">
        <v>562</v>
      </c>
      <c r="E506" s="31" t="s">
        <v>64</v>
      </c>
      <c r="F506" s="31" t="s">
        <v>71</v>
      </c>
      <c r="G506" s="31" t="s">
        <v>67</v>
      </c>
      <c r="H506">
        <v>1</v>
      </c>
      <c r="I506" s="31" t="s">
        <v>67</v>
      </c>
      <c r="J506" s="32" t="str">
        <f>MID(F506,2,1)</f>
        <v>1</v>
      </c>
      <c r="K506" s="32" t="str">
        <f>MID(F506,4,1)</f>
        <v>0</v>
      </c>
      <c r="L506" s="31" t="str">
        <f>IF(J506="0", IF(K506="0", "Sim", "Não"), "Não")</f>
        <v>Não</v>
      </c>
      <c r="R506"/>
      <c r="S506"/>
    </row>
    <row r="507" spans="1:19" x14ac:dyDescent="0.25">
      <c r="A507" s="31" t="s">
        <v>586</v>
      </c>
      <c r="B507" s="31" t="s">
        <v>571</v>
      </c>
      <c r="C507" s="31" t="s">
        <v>94</v>
      </c>
      <c r="D507" s="31" t="s">
        <v>570</v>
      </c>
      <c r="E507" s="31" t="s">
        <v>64</v>
      </c>
      <c r="F507" s="31" t="s">
        <v>72</v>
      </c>
      <c r="G507" s="31" t="s">
        <v>67</v>
      </c>
      <c r="H507">
        <v>1</v>
      </c>
      <c r="I507" s="31" t="s">
        <v>67</v>
      </c>
      <c r="J507" s="32" t="str">
        <f>MID(F507,2,1)</f>
        <v>0</v>
      </c>
      <c r="K507" s="32" t="str">
        <f>MID(F507,4,1)</f>
        <v>1</v>
      </c>
      <c r="L507" s="31" t="str">
        <f>IF(J507="0", IF(K507="0", "Sim", "Não"), "Não")</f>
        <v>Não</v>
      </c>
      <c r="R507"/>
      <c r="S507"/>
    </row>
    <row r="508" spans="1:19" x14ac:dyDescent="0.25">
      <c r="A508" s="31" t="s">
        <v>545</v>
      </c>
      <c r="B508" s="31" t="s">
        <v>22</v>
      </c>
      <c r="C508" s="31" t="s">
        <v>78</v>
      </c>
      <c r="D508" s="31" t="s">
        <v>23</v>
      </c>
      <c r="E508" s="31" t="s">
        <v>64</v>
      </c>
      <c r="F508" s="31" t="s">
        <v>65</v>
      </c>
      <c r="G508" s="31" t="s">
        <v>67</v>
      </c>
      <c r="H508">
        <v>1</v>
      </c>
      <c r="I508" s="31" t="s">
        <v>67</v>
      </c>
      <c r="J508" s="32" t="str">
        <f>MID(F508,2,1)</f>
        <v>0</v>
      </c>
      <c r="K508" s="32" t="str">
        <f>MID(F508,4,1)</f>
        <v>0</v>
      </c>
      <c r="L508" s="31" t="str">
        <f>IF(J508="0", IF(K508="0", "Sim", "Não"), "Não")</f>
        <v>Sim</v>
      </c>
      <c r="R508"/>
      <c r="S508"/>
    </row>
    <row r="509" spans="1:19" x14ac:dyDescent="0.25">
      <c r="A509" s="31" t="s">
        <v>545</v>
      </c>
      <c r="B509" s="31" t="s">
        <v>479</v>
      </c>
      <c r="C509" s="31" t="s">
        <v>63</v>
      </c>
      <c r="D509" s="31" t="s">
        <v>487</v>
      </c>
      <c r="E509" s="31" t="s">
        <v>64</v>
      </c>
      <c r="F509" s="31" t="s">
        <v>92</v>
      </c>
      <c r="G509" s="31" t="s">
        <v>66</v>
      </c>
      <c r="H509">
        <v>3</v>
      </c>
      <c r="I509" s="31" t="s">
        <v>67</v>
      </c>
      <c r="J509" s="32" t="str">
        <f>MID(F509,2,1)</f>
        <v>0</v>
      </c>
      <c r="K509" s="32" t="str">
        <f>MID(F509,4,1)</f>
        <v>2</v>
      </c>
      <c r="L509" s="31" t="str">
        <f>IF(J509="0", IF(K509="0", "Sim", "Não"), "Não")</f>
        <v>Não</v>
      </c>
      <c r="R509"/>
      <c r="S509"/>
    </row>
    <row r="510" spans="1:19" x14ac:dyDescent="0.25">
      <c r="A510" s="31" t="s">
        <v>545</v>
      </c>
      <c r="B510" s="31" t="s">
        <v>568</v>
      </c>
      <c r="C510" s="31" t="s">
        <v>177</v>
      </c>
      <c r="D510" s="31" t="s">
        <v>572</v>
      </c>
      <c r="E510" s="31" t="s">
        <v>64</v>
      </c>
      <c r="F510" s="31" t="s">
        <v>75</v>
      </c>
      <c r="G510" s="31" t="s">
        <v>66</v>
      </c>
      <c r="H510">
        <v>4</v>
      </c>
      <c r="I510" s="31" t="s">
        <v>66</v>
      </c>
      <c r="J510" s="32" t="str">
        <f>MID(F510,2,1)</f>
        <v>1</v>
      </c>
      <c r="K510" s="32" t="str">
        <f>MID(F510,4,1)</f>
        <v>2</v>
      </c>
      <c r="L510" s="31" t="str">
        <f>IF(J510="0", IF(K510="0", "Sim", "Não"), "Não")</f>
        <v>Não</v>
      </c>
      <c r="R510"/>
      <c r="S510"/>
    </row>
    <row r="511" spans="1:19" x14ac:dyDescent="0.25">
      <c r="A511" s="31" t="s">
        <v>545</v>
      </c>
      <c r="B511" s="31" t="s">
        <v>426</v>
      </c>
      <c r="C511" s="31" t="s">
        <v>98</v>
      </c>
      <c r="D511" s="31" t="s">
        <v>440</v>
      </c>
      <c r="E511" s="31" t="s">
        <v>64</v>
      </c>
      <c r="F511" s="31" t="s">
        <v>71</v>
      </c>
      <c r="G511" s="31" t="s">
        <v>66</v>
      </c>
      <c r="H511">
        <v>6</v>
      </c>
      <c r="I511" s="31" t="s">
        <v>66</v>
      </c>
      <c r="J511" s="32" t="str">
        <f>MID(F511,2,1)</f>
        <v>1</v>
      </c>
      <c r="K511" s="32" t="str">
        <f>MID(F511,4,1)</f>
        <v>0</v>
      </c>
      <c r="L511" s="31" t="str">
        <f>IF(J511="0", IF(K511="0", "Sim", "Não"), "Não")</f>
        <v>Não</v>
      </c>
      <c r="R511"/>
      <c r="S511"/>
    </row>
    <row r="512" spans="1:19" x14ac:dyDescent="0.25">
      <c r="A512" s="31" t="s">
        <v>545</v>
      </c>
      <c r="B512" s="31" t="s">
        <v>450</v>
      </c>
      <c r="C512" s="31" t="s">
        <v>81</v>
      </c>
      <c r="D512" s="31" t="s">
        <v>465</v>
      </c>
      <c r="E512" s="31" t="s">
        <v>64</v>
      </c>
      <c r="F512" s="31" t="s">
        <v>65</v>
      </c>
      <c r="G512" s="31" t="s">
        <v>67</v>
      </c>
      <c r="H512">
        <v>0</v>
      </c>
      <c r="I512" s="31" t="s">
        <v>67</v>
      </c>
      <c r="J512" s="32" t="str">
        <f>MID(F512,2,1)</f>
        <v>0</v>
      </c>
      <c r="K512" s="32" t="str">
        <f>MID(F512,4,1)</f>
        <v>0</v>
      </c>
      <c r="L512" s="31" t="str">
        <f>IF(J512="0", IF(K512="0", "Sim", "Não"), "Não")</f>
        <v>Sim</v>
      </c>
      <c r="R512"/>
      <c r="S512"/>
    </row>
    <row r="513" spans="1:19" x14ac:dyDescent="0.25">
      <c r="A513" s="31" t="s">
        <v>545</v>
      </c>
      <c r="B513" s="31" t="s">
        <v>25</v>
      </c>
      <c r="C513" s="31" t="s">
        <v>73</v>
      </c>
      <c r="D513" s="31" t="s">
        <v>26</v>
      </c>
      <c r="E513" s="31" t="s">
        <v>64</v>
      </c>
      <c r="F513" s="31" t="s">
        <v>71</v>
      </c>
      <c r="G513" s="31" t="s">
        <v>67</v>
      </c>
      <c r="H513">
        <v>2</v>
      </c>
      <c r="I513" s="31" t="s">
        <v>66</v>
      </c>
      <c r="J513" s="32" t="str">
        <f>MID(F513,2,1)</f>
        <v>1</v>
      </c>
      <c r="K513" s="32" t="str">
        <f>MID(F513,4,1)</f>
        <v>0</v>
      </c>
      <c r="L513" s="31" t="str">
        <f>IF(J513="0", IF(K513="0", "Sim", "Não"), "Não")</f>
        <v>Não</v>
      </c>
      <c r="R513"/>
      <c r="S513"/>
    </row>
    <row r="514" spans="1:19" x14ac:dyDescent="0.25">
      <c r="A514" s="31" t="s">
        <v>545</v>
      </c>
      <c r="B514" s="31" t="s">
        <v>490</v>
      </c>
      <c r="C514" s="31" t="s">
        <v>336</v>
      </c>
      <c r="D514" s="31" t="s">
        <v>491</v>
      </c>
      <c r="E514" s="31" t="s">
        <v>64</v>
      </c>
      <c r="F514" s="31" t="s">
        <v>106</v>
      </c>
      <c r="G514" s="31" t="s">
        <v>66</v>
      </c>
      <c r="H514">
        <v>7</v>
      </c>
      <c r="I514" s="31" t="s">
        <v>66</v>
      </c>
      <c r="J514" s="32" t="str">
        <f>MID(F514,2,1)</f>
        <v>1</v>
      </c>
      <c r="K514" s="32" t="str">
        <f>MID(F514,4,1)</f>
        <v>3</v>
      </c>
      <c r="L514" s="31" t="str">
        <f>IF(J514="0", IF(K514="0", "Sim", "Não"), "Não")</f>
        <v>Não</v>
      </c>
      <c r="R514"/>
      <c r="S514"/>
    </row>
    <row r="515" spans="1:19" x14ac:dyDescent="0.25">
      <c r="A515" s="31" t="s">
        <v>545</v>
      </c>
      <c r="B515" s="31" t="s">
        <v>563</v>
      </c>
      <c r="C515" s="31" t="s">
        <v>73</v>
      </c>
      <c r="D515" s="31" t="s">
        <v>564</v>
      </c>
      <c r="E515" s="31" t="s">
        <v>64</v>
      </c>
      <c r="F515" s="31" t="s">
        <v>65</v>
      </c>
      <c r="G515" s="31" t="s">
        <v>67</v>
      </c>
      <c r="H515">
        <v>2</v>
      </c>
      <c r="I515" s="31" t="s">
        <v>66</v>
      </c>
      <c r="J515" s="32" t="str">
        <f>MID(F515,2,1)</f>
        <v>0</v>
      </c>
      <c r="K515" s="32" t="str">
        <f>MID(F515,4,1)</f>
        <v>0</v>
      </c>
      <c r="L515" s="31" t="str">
        <f>IF(J515="0", IF(K515="0", "Sim", "Não"), "Não")</f>
        <v>Sim</v>
      </c>
      <c r="R515"/>
      <c r="S515"/>
    </row>
    <row r="516" spans="1:19" x14ac:dyDescent="0.25">
      <c r="A516" s="31" t="s">
        <v>545</v>
      </c>
      <c r="B516" s="31" t="s">
        <v>427</v>
      </c>
      <c r="C516" s="31" t="s">
        <v>177</v>
      </c>
      <c r="D516" s="31" t="s">
        <v>436</v>
      </c>
      <c r="E516" s="31" t="s">
        <v>64</v>
      </c>
      <c r="F516" s="31" t="s">
        <v>69</v>
      </c>
      <c r="G516" s="31" t="s">
        <v>66</v>
      </c>
      <c r="H516">
        <v>4</v>
      </c>
      <c r="I516" s="31" t="s">
        <v>66</v>
      </c>
      <c r="J516" s="32" t="str">
        <f>MID(F516,2,1)</f>
        <v>1</v>
      </c>
      <c r="K516" s="32" t="str">
        <f>MID(F516,4,1)</f>
        <v>1</v>
      </c>
      <c r="L516" s="31" t="str">
        <f>IF(J516="0", IF(K516="0", "Sim", "Não"), "Não")</f>
        <v>Não</v>
      </c>
      <c r="R516"/>
      <c r="S516"/>
    </row>
    <row r="517" spans="1:19" x14ac:dyDescent="0.25">
      <c r="A517" s="31" t="s">
        <v>545</v>
      </c>
      <c r="B517" s="31" t="s">
        <v>449</v>
      </c>
      <c r="C517" s="31" t="s">
        <v>91</v>
      </c>
      <c r="D517" s="31" t="s">
        <v>458</v>
      </c>
      <c r="E517" s="31" t="s">
        <v>64</v>
      </c>
      <c r="F517" s="31" t="s">
        <v>83</v>
      </c>
      <c r="G517" s="31" t="s">
        <v>66</v>
      </c>
      <c r="H517">
        <v>5</v>
      </c>
      <c r="I517" s="31" t="s">
        <v>66</v>
      </c>
      <c r="J517" s="32" t="str">
        <f>MID(F517,2,1)</f>
        <v>2</v>
      </c>
      <c r="K517" s="32" t="str">
        <f>MID(F517,4,1)</f>
        <v>1</v>
      </c>
      <c r="L517" s="31" t="str">
        <f>IF(J517="0", IF(K517="0", "Sim", "Não"), "Não")</f>
        <v>Não</v>
      </c>
      <c r="R517"/>
      <c r="S517"/>
    </row>
    <row r="518" spans="1:19" x14ac:dyDescent="0.25">
      <c r="A518" s="31" t="s">
        <v>545</v>
      </c>
      <c r="B518" s="31" t="s">
        <v>31</v>
      </c>
      <c r="C518" s="31" t="s">
        <v>77</v>
      </c>
      <c r="D518" s="31" t="s">
        <v>30</v>
      </c>
      <c r="E518" s="31" t="s">
        <v>64</v>
      </c>
      <c r="F518" s="31" t="s">
        <v>71</v>
      </c>
      <c r="G518" s="31" t="s">
        <v>66</v>
      </c>
      <c r="H518">
        <v>3</v>
      </c>
      <c r="I518" s="31" t="s">
        <v>67</v>
      </c>
      <c r="J518" s="32" t="str">
        <f>MID(F518,2,1)</f>
        <v>1</v>
      </c>
      <c r="K518" s="32" t="str">
        <f>MID(F518,4,1)</f>
        <v>0</v>
      </c>
      <c r="L518" s="31" t="str">
        <f>IF(J518="0", IF(K518="0", "Sim", "Não"), "Não")</f>
        <v>Não</v>
      </c>
      <c r="R518"/>
      <c r="S518"/>
    </row>
    <row r="519" spans="1:19" x14ac:dyDescent="0.25">
      <c r="A519" s="31" t="s">
        <v>545</v>
      </c>
      <c r="B519" s="31" t="s">
        <v>484</v>
      </c>
      <c r="C519" s="31" t="s">
        <v>77</v>
      </c>
      <c r="D519" s="31" t="s">
        <v>496</v>
      </c>
      <c r="E519" s="31" t="s">
        <v>64</v>
      </c>
      <c r="F519" s="31" t="s">
        <v>71</v>
      </c>
      <c r="G519" s="31" t="s">
        <v>66</v>
      </c>
      <c r="H519">
        <v>3</v>
      </c>
      <c r="I519" s="31" t="s">
        <v>67</v>
      </c>
      <c r="J519" s="32" t="str">
        <f>MID(F519,2,1)</f>
        <v>1</v>
      </c>
      <c r="K519" s="32" t="str">
        <f>MID(F519,4,1)</f>
        <v>0</v>
      </c>
      <c r="L519" s="31" t="str">
        <f>IF(J519="0", IF(K519="0", "Sim", "Não"), "Não")</f>
        <v>Não</v>
      </c>
      <c r="R519"/>
      <c r="S519"/>
    </row>
    <row r="520" spans="1:19" x14ac:dyDescent="0.25">
      <c r="A520" s="31" t="s">
        <v>545</v>
      </c>
      <c r="B520" s="31" t="s">
        <v>556</v>
      </c>
      <c r="C520" s="31" t="s">
        <v>81</v>
      </c>
      <c r="D520" s="31" t="s">
        <v>560</v>
      </c>
      <c r="E520" s="31" t="s">
        <v>64</v>
      </c>
      <c r="F520" s="31" t="s">
        <v>65</v>
      </c>
      <c r="G520" s="31" t="s">
        <v>67</v>
      </c>
      <c r="H520">
        <v>0</v>
      </c>
      <c r="I520" s="31" t="s">
        <v>67</v>
      </c>
      <c r="J520" s="32" t="str">
        <f>MID(F520,2,1)</f>
        <v>0</v>
      </c>
      <c r="K520" s="32" t="str">
        <f>MID(F520,4,1)</f>
        <v>0</v>
      </c>
      <c r="L520" s="31" t="str">
        <f>IF(J520="0", IF(K520="0", "Sim", "Não"), "Não")</f>
        <v>Sim</v>
      </c>
      <c r="R520"/>
      <c r="S520"/>
    </row>
    <row r="521" spans="1:19" x14ac:dyDescent="0.25">
      <c r="A521" s="31" t="s">
        <v>545</v>
      </c>
      <c r="B521" s="31" t="s">
        <v>438</v>
      </c>
      <c r="C521" s="31" t="s">
        <v>94</v>
      </c>
      <c r="D521" s="31" t="s">
        <v>423</v>
      </c>
      <c r="E521" s="31" t="s">
        <v>64</v>
      </c>
      <c r="F521" s="31" t="s">
        <v>72</v>
      </c>
      <c r="G521" s="31" t="s">
        <v>67</v>
      </c>
      <c r="H521">
        <v>1</v>
      </c>
      <c r="I521" s="31" t="s">
        <v>67</v>
      </c>
      <c r="J521" s="32" t="str">
        <f>MID(F521,2,1)</f>
        <v>0</v>
      </c>
      <c r="K521" s="32" t="str">
        <f>MID(F521,4,1)</f>
        <v>1</v>
      </c>
      <c r="L521" s="31" t="str">
        <f>IF(J521="0", IF(K521="0", "Sim", "Não"), "Não")</f>
        <v>Não</v>
      </c>
      <c r="R521"/>
      <c r="S521"/>
    </row>
    <row r="522" spans="1:19" x14ac:dyDescent="0.25">
      <c r="A522" s="31" t="s">
        <v>545</v>
      </c>
      <c r="B522" s="31" t="s">
        <v>466</v>
      </c>
      <c r="C522" s="31" t="s">
        <v>84</v>
      </c>
      <c r="D522" s="31" t="s">
        <v>445</v>
      </c>
      <c r="E522" s="31" t="s">
        <v>64</v>
      </c>
      <c r="F522" s="31" t="s">
        <v>69</v>
      </c>
      <c r="G522" s="31" t="s">
        <v>66</v>
      </c>
      <c r="H522">
        <v>4</v>
      </c>
      <c r="I522" s="31" t="s">
        <v>66</v>
      </c>
      <c r="J522" s="32" t="str">
        <f>MID(F522,2,1)</f>
        <v>1</v>
      </c>
      <c r="K522" s="32" t="str">
        <f>MID(F522,4,1)</f>
        <v>1</v>
      </c>
      <c r="L522" s="31" t="str">
        <f>IF(J522="0", IF(K522="0", "Sim", "Não"), "Não")</f>
        <v>Não</v>
      </c>
      <c r="R522"/>
      <c r="S522"/>
    </row>
    <row r="523" spans="1:19" x14ac:dyDescent="0.25">
      <c r="A523" s="31" t="s">
        <v>545</v>
      </c>
      <c r="B523" s="31" t="s">
        <v>287</v>
      </c>
      <c r="C523" s="31" t="s">
        <v>73</v>
      </c>
      <c r="D523" s="31" t="s">
        <v>285</v>
      </c>
      <c r="E523" s="31" t="s">
        <v>64</v>
      </c>
      <c r="F523" s="31" t="s">
        <v>69</v>
      </c>
      <c r="G523" s="31" t="s">
        <v>67</v>
      </c>
      <c r="H523">
        <v>2</v>
      </c>
      <c r="I523" s="31" t="s">
        <v>66</v>
      </c>
      <c r="J523" s="32" t="str">
        <f>MID(F523,2,1)</f>
        <v>1</v>
      </c>
      <c r="K523" s="32" t="str">
        <f>MID(F523,4,1)</f>
        <v>1</v>
      </c>
      <c r="L523" s="31" t="str">
        <f>IF(J523="0", IF(K523="0", "Sim", "Não"), "Não")</f>
        <v>Não</v>
      </c>
      <c r="R523"/>
      <c r="S523"/>
    </row>
    <row r="524" spans="1:19" x14ac:dyDescent="0.25">
      <c r="A524" s="31" t="s">
        <v>545</v>
      </c>
      <c r="B524" s="31" t="s">
        <v>488</v>
      </c>
      <c r="C524" s="31" t="s">
        <v>68</v>
      </c>
      <c r="D524" s="31" t="s">
        <v>486</v>
      </c>
      <c r="E524" s="31" t="s">
        <v>64</v>
      </c>
      <c r="F524" s="31" t="s">
        <v>69</v>
      </c>
      <c r="G524" s="31" t="s">
        <v>66</v>
      </c>
      <c r="H524">
        <v>3</v>
      </c>
      <c r="I524" s="31" t="s">
        <v>66</v>
      </c>
      <c r="J524" s="32" t="str">
        <f>MID(F524,2,1)</f>
        <v>1</v>
      </c>
      <c r="K524" s="32" t="str">
        <f>MID(F524,4,1)</f>
        <v>1</v>
      </c>
      <c r="L524" s="31" t="str">
        <f>IF(J524="0", IF(K524="0", "Sim", "Não"), "Não")</f>
        <v>Não</v>
      </c>
      <c r="R524"/>
      <c r="S524"/>
    </row>
    <row r="525" spans="1:19" x14ac:dyDescent="0.25">
      <c r="A525" s="31" t="s">
        <v>545</v>
      </c>
      <c r="B525" s="31" t="s">
        <v>569</v>
      </c>
      <c r="C525" s="31" t="s">
        <v>68</v>
      </c>
      <c r="D525" s="31" t="s">
        <v>566</v>
      </c>
      <c r="E525" s="31" t="s">
        <v>64</v>
      </c>
      <c r="F525" s="31" t="s">
        <v>88</v>
      </c>
      <c r="G525" s="31" t="s">
        <v>66</v>
      </c>
      <c r="H525">
        <v>3</v>
      </c>
      <c r="I525" s="31" t="s">
        <v>66</v>
      </c>
      <c r="J525" s="32" t="str">
        <f>MID(F525,2,1)</f>
        <v>2</v>
      </c>
      <c r="K525" s="32" t="str">
        <f>MID(F525,4,1)</f>
        <v>0</v>
      </c>
      <c r="L525" s="31" t="str">
        <f>IF(J525="0", IF(K525="0", "Sim", "Não"), "Não")</f>
        <v>Não</v>
      </c>
      <c r="R525"/>
      <c r="S525"/>
    </row>
    <row r="526" spans="1:19" x14ac:dyDescent="0.25">
      <c r="A526" s="31" t="s">
        <v>545</v>
      </c>
      <c r="B526" s="31" t="s">
        <v>454</v>
      </c>
      <c r="C526" s="31" t="s">
        <v>68</v>
      </c>
      <c r="D526" s="31" t="s">
        <v>459</v>
      </c>
      <c r="E526" s="31" t="s">
        <v>64</v>
      </c>
      <c r="F526" s="31" t="s">
        <v>88</v>
      </c>
      <c r="G526" s="31" t="s">
        <v>66</v>
      </c>
      <c r="H526">
        <v>3</v>
      </c>
      <c r="I526" s="31" t="s">
        <v>66</v>
      </c>
      <c r="J526" s="32" t="str">
        <f>MID(F526,2,1)</f>
        <v>2</v>
      </c>
      <c r="K526" s="32" t="str">
        <f>MID(F526,4,1)</f>
        <v>0</v>
      </c>
      <c r="L526" s="31" t="str">
        <f>IF(J526="0", IF(K526="0", "Sim", "Não"), "Não")</f>
        <v>Não</v>
      </c>
      <c r="R526"/>
      <c r="S526"/>
    </row>
    <row r="527" spans="1:19" x14ac:dyDescent="0.25">
      <c r="A527" s="31" t="s">
        <v>545</v>
      </c>
      <c r="B527" s="31" t="s">
        <v>290</v>
      </c>
      <c r="C527" s="31" t="s">
        <v>73</v>
      </c>
      <c r="D527" s="31" t="s">
        <v>288</v>
      </c>
      <c r="E527" s="31" t="s">
        <v>64</v>
      </c>
      <c r="F527" s="31" t="s">
        <v>65</v>
      </c>
      <c r="G527" s="31" t="s">
        <v>67</v>
      </c>
      <c r="H527">
        <v>2</v>
      </c>
      <c r="I527" s="31" t="s">
        <v>66</v>
      </c>
      <c r="J527" s="32" t="str">
        <f>MID(F527,2,1)</f>
        <v>0</v>
      </c>
      <c r="K527" s="32" t="str">
        <f>MID(F527,4,1)</f>
        <v>0</v>
      </c>
      <c r="L527" s="31" t="str">
        <f>IF(J527="0", IF(K527="0", "Sim", "Não"), "Não")</f>
        <v>Sim</v>
      </c>
      <c r="R527"/>
      <c r="S527"/>
    </row>
    <row r="528" spans="1:19" x14ac:dyDescent="0.25">
      <c r="A528" s="31" t="s">
        <v>545</v>
      </c>
      <c r="B528" s="31" t="s">
        <v>520</v>
      </c>
      <c r="C528" s="31" t="s">
        <v>84</v>
      </c>
      <c r="D528" s="31" t="s">
        <v>519</v>
      </c>
      <c r="E528" s="31" t="s">
        <v>64</v>
      </c>
      <c r="F528" s="31" t="s">
        <v>69</v>
      </c>
      <c r="G528" s="31" t="s">
        <v>66</v>
      </c>
      <c r="H528">
        <v>4</v>
      </c>
      <c r="I528" s="31" t="s">
        <v>66</v>
      </c>
      <c r="J528" s="32" t="str">
        <f>MID(F528,2,1)</f>
        <v>1</v>
      </c>
      <c r="K528" s="32" t="str">
        <f>MID(F528,4,1)</f>
        <v>1</v>
      </c>
      <c r="L528" s="31" t="str">
        <f>IF(J528="0", IF(K528="0", "Sim", "Não"), "Não")</f>
        <v>Não</v>
      </c>
      <c r="R528"/>
      <c r="S528"/>
    </row>
    <row r="529" spans="1:19" x14ac:dyDescent="0.25">
      <c r="A529" s="31" t="s">
        <v>545</v>
      </c>
      <c r="B529" s="31" t="s">
        <v>300</v>
      </c>
      <c r="C529" s="31" t="s">
        <v>81</v>
      </c>
      <c r="D529" s="31" t="s">
        <v>307</v>
      </c>
      <c r="E529" s="31" t="s">
        <v>64</v>
      </c>
      <c r="F529" s="31" t="s">
        <v>65</v>
      </c>
      <c r="G529" s="31" t="s">
        <v>67</v>
      </c>
      <c r="H529">
        <v>0</v>
      </c>
      <c r="I529" s="31" t="s">
        <v>67</v>
      </c>
      <c r="J529" s="32" t="str">
        <f>MID(F529,2,1)</f>
        <v>0</v>
      </c>
      <c r="K529" s="32" t="str">
        <f>MID(F529,4,1)</f>
        <v>0</v>
      </c>
      <c r="L529" s="31" t="str">
        <f>IF(J529="0", IF(K529="0", "Sim", "Não"), "Não")</f>
        <v>Sim</v>
      </c>
      <c r="R529"/>
      <c r="S529"/>
    </row>
    <row r="530" spans="1:19" x14ac:dyDescent="0.25">
      <c r="A530" s="31" t="s">
        <v>545</v>
      </c>
      <c r="B530" s="31" t="s">
        <v>561</v>
      </c>
      <c r="C530" s="31" t="s">
        <v>74</v>
      </c>
      <c r="D530" s="31" t="s">
        <v>557</v>
      </c>
      <c r="E530" s="31" t="s">
        <v>64</v>
      </c>
      <c r="F530" s="31" t="s">
        <v>71</v>
      </c>
      <c r="G530" s="31" t="s">
        <v>66</v>
      </c>
      <c r="H530">
        <v>3</v>
      </c>
      <c r="I530" s="31" t="s">
        <v>66</v>
      </c>
      <c r="J530" s="32" t="str">
        <f>MID(F530,2,1)</f>
        <v>1</v>
      </c>
      <c r="K530" s="32" t="str">
        <f>MID(F530,4,1)</f>
        <v>0</v>
      </c>
      <c r="L530" s="31" t="str">
        <f>IF(J530="0", IF(K530="0", "Sim", "Não"), "Não")</f>
        <v>Não</v>
      </c>
      <c r="R530"/>
      <c r="S530"/>
    </row>
    <row r="531" spans="1:19" x14ac:dyDescent="0.25">
      <c r="A531" s="31" t="s">
        <v>545</v>
      </c>
      <c r="B531" s="31" t="s">
        <v>453</v>
      </c>
      <c r="C531" s="31" t="s">
        <v>89</v>
      </c>
      <c r="D531" s="31" t="s">
        <v>467</v>
      </c>
      <c r="E531" s="31" t="s">
        <v>64</v>
      </c>
      <c r="F531" s="31" t="s">
        <v>83</v>
      </c>
      <c r="G531" s="31" t="s">
        <v>66</v>
      </c>
      <c r="H531">
        <v>5</v>
      </c>
      <c r="I531" s="31" t="s">
        <v>66</v>
      </c>
      <c r="J531" s="32" t="str">
        <f>MID(F531,2,1)</f>
        <v>2</v>
      </c>
      <c r="K531" s="32" t="str">
        <f>MID(F531,4,1)</f>
        <v>1</v>
      </c>
      <c r="L531" s="31" t="str">
        <f>IF(J531="0", IF(K531="0", "Sim", "Não"), "Não")</f>
        <v>Não</v>
      </c>
      <c r="R531"/>
      <c r="S531"/>
    </row>
    <row r="532" spans="1:19" x14ac:dyDescent="0.25">
      <c r="A532" s="31" t="s">
        <v>545</v>
      </c>
      <c r="B532" s="31" t="s">
        <v>293</v>
      </c>
      <c r="C532" s="31" t="s">
        <v>125</v>
      </c>
      <c r="D532" s="31" t="s">
        <v>296</v>
      </c>
      <c r="E532" s="31" t="s">
        <v>64</v>
      </c>
      <c r="F532" s="31" t="s">
        <v>88</v>
      </c>
      <c r="G532" s="31" t="s">
        <v>66</v>
      </c>
      <c r="H532">
        <v>6</v>
      </c>
      <c r="I532" s="31" t="s">
        <v>66</v>
      </c>
      <c r="J532" s="32" t="str">
        <f>MID(F532,2,1)</f>
        <v>2</v>
      </c>
      <c r="K532" s="32" t="str">
        <f>MID(F532,4,1)</f>
        <v>0</v>
      </c>
      <c r="L532" s="31" t="str">
        <f>IF(J532="0", IF(K532="0", "Sim", "Não"), "Não")</f>
        <v>Não</v>
      </c>
      <c r="R532"/>
      <c r="S532"/>
    </row>
    <row r="533" spans="1:19" x14ac:dyDescent="0.25">
      <c r="A533" s="31" t="s">
        <v>545</v>
      </c>
      <c r="B533" s="31" t="s">
        <v>500</v>
      </c>
      <c r="C533" s="31" t="s">
        <v>73</v>
      </c>
      <c r="D533" s="31" t="s">
        <v>526</v>
      </c>
      <c r="E533" s="31" t="s">
        <v>64</v>
      </c>
      <c r="F533" s="31" t="s">
        <v>72</v>
      </c>
      <c r="G533" s="31" t="s">
        <v>67</v>
      </c>
      <c r="H533">
        <v>2</v>
      </c>
      <c r="I533" s="31" t="s">
        <v>66</v>
      </c>
      <c r="J533" s="32" t="str">
        <f>MID(F533,2,1)</f>
        <v>0</v>
      </c>
      <c r="K533" s="32" t="str">
        <f>MID(F533,4,1)</f>
        <v>1</v>
      </c>
      <c r="L533" s="31" t="str">
        <f>IF(J533="0", IF(K533="0", "Sim", "Não"), "Não")</f>
        <v>Não</v>
      </c>
      <c r="R533"/>
      <c r="S533"/>
    </row>
    <row r="534" spans="1:19" x14ac:dyDescent="0.25">
      <c r="A534" s="31" t="s">
        <v>545</v>
      </c>
      <c r="B534" s="31" t="s">
        <v>312</v>
      </c>
      <c r="C534" s="31" t="s">
        <v>63</v>
      </c>
      <c r="D534" s="31" t="s">
        <v>311</v>
      </c>
      <c r="E534" s="31" t="s">
        <v>64</v>
      </c>
      <c r="F534" s="31" t="s">
        <v>72</v>
      </c>
      <c r="G534" s="31" t="s">
        <v>66</v>
      </c>
      <c r="H534">
        <v>3</v>
      </c>
      <c r="I534" s="31" t="s">
        <v>67</v>
      </c>
      <c r="J534" s="32" t="str">
        <f>MID(F534,2,1)</f>
        <v>0</v>
      </c>
      <c r="K534" s="32" t="str">
        <f>MID(F534,4,1)</f>
        <v>1</v>
      </c>
      <c r="L534" s="31" t="str">
        <f>IF(J534="0", IF(K534="0", "Sim", "Não"), "Não")</f>
        <v>Não</v>
      </c>
      <c r="R534"/>
      <c r="S534"/>
    </row>
    <row r="535" spans="1:19" x14ac:dyDescent="0.25">
      <c r="A535" s="31" t="s">
        <v>545</v>
      </c>
      <c r="B535" s="31" t="s">
        <v>558</v>
      </c>
      <c r="C535" s="31" t="s">
        <v>81</v>
      </c>
      <c r="D535" s="31" t="s">
        <v>567</v>
      </c>
      <c r="E535" s="31" t="s">
        <v>64</v>
      </c>
      <c r="F535" s="31" t="s">
        <v>65</v>
      </c>
      <c r="G535" s="31" t="s">
        <v>67</v>
      </c>
      <c r="H535">
        <v>0</v>
      </c>
      <c r="I535" s="31" t="s">
        <v>67</v>
      </c>
      <c r="J535" s="32" t="str">
        <f>MID(F535,2,1)</f>
        <v>0</v>
      </c>
      <c r="K535" s="32" t="str">
        <f>MID(F535,4,1)</f>
        <v>0</v>
      </c>
      <c r="L535" s="31" t="str">
        <f>IF(J535="0", IF(K535="0", "Sim", "Não"), "Não")</f>
        <v>Sim</v>
      </c>
      <c r="R535"/>
      <c r="S535"/>
    </row>
    <row r="536" spans="1:19" x14ac:dyDescent="0.25">
      <c r="A536" s="31" t="s">
        <v>545</v>
      </c>
      <c r="B536" s="31" t="s">
        <v>452</v>
      </c>
      <c r="C536" s="31" t="s">
        <v>78</v>
      </c>
      <c r="D536" s="31" t="s">
        <v>451</v>
      </c>
      <c r="E536" s="31" t="s">
        <v>64</v>
      </c>
      <c r="F536" s="31" t="s">
        <v>65</v>
      </c>
      <c r="G536" s="31" t="s">
        <v>67</v>
      </c>
      <c r="H536">
        <v>1</v>
      </c>
      <c r="I536" s="31" t="s">
        <v>67</v>
      </c>
      <c r="J536" s="32" t="str">
        <f>MID(F536,2,1)</f>
        <v>0</v>
      </c>
      <c r="K536" s="32" t="str">
        <f>MID(F536,4,1)</f>
        <v>0</v>
      </c>
      <c r="L536" s="31" t="str">
        <f>IF(J536="0", IF(K536="0", "Sim", "Não"), "Não")</f>
        <v>Sim</v>
      </c>
      <c r="R536"/>
      <c r="S536"/>
    </row>
    <row r="537" spans="1:19" x14ac:dyDescent="0.25">
      <c r="A537" s="31" t="s">
        <v>545</v>
      </c>
      <c r="B537" s="31" t="s">
        <v>279</v>
      </c>
      <c r="C537" s="31" t="s">
        <v>177</v>
      </c>
      <c r="D537" s="31" t="s">
        <v>294</v>
      </c>
      <c r="E537" s="31" t="s">
        <v>64</v>
      </c>
      <c r="F537" s="31" t="s">
        <v>65</v>
      </c>
      <c r="G537" s="31" t="s">
        <v>66</v>
      </c>
      <c r="H537">
        <v>4</v>
      </c>
      <c r="I537" s="31" t="s">
        <v>66</v>
      </c>
      <c r="J537" s="32" t="str">
        <f>MID(F537,2,1)</f>
        <v>0</v>
      </c>
      <c r="K537" s="32" t="str">
        <f>MID(F537,4,1)</f>
        <v>0</v>
      </c>
      <c r="L537" s="31" t="str">
        <f>IF(J537="0", IF(K537="0", "Sim", "Não"), "Não")</f>
        <v>Sim</v>
      </c>
      <c r="R537"/>
      <c r="S537"/>
    </row>
    <row r="538" spans="1:19" x14ac:dyDescent="0.25">
      <c r="A538" s="31" t="s">
        <v>545</v>
      </c>
      <c r="B538" s="31" t="s">
        <v>515</v>
      </c>
      <c r="C538" s="31" t="s">
        <v>101</v>
      </c>
      <c r="D538" s="31" t="s">
        <v>518</v>
      </c>
      <c r="E538" s="31" t="s">
        <v>64</v>
      </c>
      <c r="F538" s="31" t="s">
        <v>92</v>
      </c>
      <c r="G538" s="31" t="s">
        <v>67</v>
      </c>
      <c r="H538">
        <v>2</v>
      </c>
      <c r="I538" s="31" t="s">
        <v>67</v>
      </c>
      <c r="J538" s="32" t="str">
        <f>MID(F538,2,1)</f>
        <v>0</v>
      </c>
      <c r="K538" s="32" t="str">
        <f>MID(F538,4,1)</f>
        <v>2</v>
      </c>
      <c r="L538" s="31" t="str">
        <f>IF(J538="0", IF(K538="0", "Sim", "Não"), "Não")</f>
        <v>Não</v>
      </c>
      <c r="R538"/>
      <c r="S538"/>
    </row>
    <row r="539" spans="1:19" x14ac:dyDescent="0.25">
      <c r="A539" s="31" t="s">
        <v>545</v>
      </c>
      <c r="B539" s="31" t="s">
        <v>52</v>
      </c>
      <c r="C539" s="31" t="s">
        <v>94</v>
      </c>
      <c r="D539" s="31" t="s">
        <v>49</v>
      </c>
      <c r="E539" s="31" t="s">
        <v>64</v>
      </c>
      <c r="F539" s="31" t="s">
        <v>65</v>
      </c>
      <c r="G539" s="31" t="s">
        <v>67</v>
      </c>
      <c r="H539">
        <v>1</v>
      </c>
      <c r="I539" s="31" t="s">
        <v>67</v>
      </c>
      <c r="J539" s="32" t="str">
        <f>MID(F539,2,1)</f>
        <v>0</v>
      </c>
      <c r="K539" s="32" t="str">
        <f>MID(F539,4,1)</f>
        <v>0</v>
      </c>
      <c r="L539" s="31" t="str">
        <f>IF(J539="0", IF(K539="0", "Sim", "Não"), "Não")</f>
        <v>Sim</v>
      </c>
      <c r="R539"/>
      <c r="S539"/>
    </row>
    <row r="540" spans="1:19" x14ac:dyDescent="0.25">
      <c r="A540" s="31" t="s">
        <v>545</v>
      </c>
      <c r="B540" s="31" t="s">
        <v>456</v>
      </c>
      <c r="C540" s="31" t="s">
        <v>78</v>
      </c>
      <c r="D540" s="31" t="s">
        <v>455</v>
      </c>
      <c r="E540" s="31" t="s">
        <v>64</v>
      </c>
      <c r="F540" s="31" t="s">
        <v>65</v>
      </c>
      <c r="G540" s="31" t="s">
        <v>67</v>
      </c>
      <c r="H540">
        <v>1</v>
      </c>
      <c r="I540" s="31" t="s">
        <v>67</v>
      </c>
      <c r="J540" s="32" t="str">
        <f>MID(F540,2,1)</f>
        <v>0</v>
      </c>
      <c r="K540" s="32" t="str">
        <f>MID(F540,4,1)</f>
        <v>0</v>
      </c>
      <c r="L540" s="31" t="str">
        <f>IF(J540="0", IF(K540="0", "Sim", "Não"), "Não")</f>
        <v>Sim</v>
      </c>
      <c r="R540"/>
      <c r="S540"/>
    </row>
    <row r="541" spans="1:19" x14ac:dyDescent="0.25">
      <c r="A541" s="31" t="s">
        <v>545</v>
      </c>
      <c r="B541" s="31" t="s">
        <v>291</v>
      </c>
      <c r="C541" s="31" t="s">
        <v>74</v>
      </c>
      <c r="D541" s="31" t="s">
        <v>286</v>
      </c>
      <c r="E541" s="31" t="s">
        <v>64</v>
      </c>
      <c r="F541" s="31" t="s">
        <v>69</v>
      </c>
      <c r="G541" s="31" t="s">
        <v>66</v>
      </c>
      <c r="H541">
        <v>3</v>
      </c>
      <c r="I541" s="31" t="s">
        <v>66</v>
      </c>
      <c r="J541" s="32" t="str">
        <f>MID(F541,2,1)</f>
        <v>1</v>
      </c>
      <c r="K541" s="32" t="str">
        <f>MID(F541,4,1)</f>
        <v>1</v>
      </c>
      <c r="L541" s="31" t="str">
        <f>IF(J541="0", IF(K541="0", "Sim", "Não"), "Não")</f>
        <v>Não</v>
      </c>
      <c r="R541"/>
      <c r="S541"/>
    </row>
    <row r="542" spans="1:19" x14ac:dyDescent="0.25">
      <c r="A542" s="31" t="s">
        <v>545</v>
      </c>
      <c r="B542" s="31" t="s">
        <v>512</v>
      </c>
      <c r="C542" s="31" t="s">
        <v>78</v>
      </c>
      <c r="D542" s="31" t="s">
        <v>501</v>
      </c>
      <c r="E542" s="31" t="s">
        <v>64</v>
      </c>
      <c r="F542" s="31" t="s">
        <v>71</v>
      </c>
      <c r="G542" s="31" t="s">
        <v>67</v>
      </c>
      <c r="H542">
        <v>1</v>
      </c>
      <c r="I542" s="31" t="s">
        <v>67</v>
      </c>
      <c r="J542" s="32" t="str">
        <f>MID(F542,2,1)</f>
        <v>1</v>
      </c>
      <c r="K542" s="32" t="str">
        <f>MID(F542,4,1)</f>
        <v>0</v>
      </c>
      <c r="L542" s="31" t="str">
        <f>IF(J542="0", IF(K542="0", "Sim", "Não"), "Não")</f>
        <v>Não</v>
      </c>
      <c r="R542"/>
      <c r="S542"/>
    </row>
    <row r="543" spans="1:19" x14ac:dyDescent="0.25">
      <c r="A543" s="31" t="s">
        <v>545</v>
      </c>
      <c r="B543" s="31" t="s">
        <v>37</v>
      </c>
      <c r="C543" s="31" t="s">
        <v>73</v>
      </c>
      <c r="D543" s="31" t="s">
        <v>41</v>
      </c>
      <c r="E543" s="31" t="s">
        <v>64</v>
      </c>
      <c r="F543" s="31" t="s">
        <v>71</v>
      </c>
      <c r="G543" s="31" t="s">
        <v>67</v>
      </c>
      <c r="H543">
        <v>2</v>
      </c>
      <c r="I543" s="31" t="s">
        <v>66</v>
      </c>
      <c r="J543" s="32" t="str">
        <f>MID(F543,2,1)</f>
        <v>1</v>
      </c>
      <c r="K543" s="32" t="str">
        <f>MID(F543,4,1)</f>
        <v>0</v>
      </c>
      <c r="L543" s="31" t="str">
        <f>IF(J543="0", IF(K543="0", "Sim", "Não"), "Não")</f>
        <v>Não</v>
      </c>
      <c r="R543"/>
      <c r="S543"/>
    </row>
    <row r="544" spans="1:19" x14ac:dyDescent="0.25">
      <c r="A544" s="31" t="s">
        <v>545</v>
      </c>
      <c r="B544" s="31" t="s">
        <v>464</v>
      </c>
      <c r="C544" s="31" t="s">
        <v>68</v>
      </c>
      <c r="D544" s="31" t="s">
        <v>469</v>
      </c>
      <c r="E544" s="31" t="s">
        <v>64</v>
      </c>
      <c r="F544" s="31" t="s">
        <v>71</v>
      </c>
      <c r="G544" s="31" t="s">
        <v>66</v>
      </c>
      <c r="H544">
        <v>3</v>
      </c>
      <c r="I544" s="31" t="s">
        <v>66</v>
      </c>
      <c r="J544" s="32" t="str">
        <f>MID(F544,2,1)</f>
        <v>1</v>
      </c>
      <c r="K544" s="32" t="str">
        <f>MID(F544,4,1)</f>
        <v>0</v>
      </c>
      <c r="L544" s="31" t="str">
        <f>IF(J544="0", IF(K544="0", "Sim", "Não"), "Não")</f>
        <v>Não</v>
      </c>
      <c r="R544"/>
      <c r="S544"/>
    </row>
    <row r="545" spans="1:19" x14ac:dyDescent="0.25">
      <c r="A545" s="31" t="s">
        <v>545</v>
      </c>
      <c r="B545" s="31" t="s">
        <v>265</v>
      </c>
      <c r="C545" s="31" t="s">
        <v>91</v>
      </c>
      <c r="D545" s="31" t="s">
        <v>266</v>
      </c>
      <c r="E545" s="31" t="s">
        <v>64</v>
      </c>
      <c r="F545" s="31" t="s">
        <v>69</v>
      </c>
      <c r="G545" s="31" t="s">
        <v>66</v>
      </c>
      <c r="H545">
        <v>5</v>
      </c>
      <c r="I545" s="31" t="s">
        <v>66</v>
      </c>
      <c r="J545" s="32" t="str">
        <f>MID(F545,2,1)</f>
        <v>1</v>
      </c>
      <c r="K545" s="32" t="str">
        <f>MID(F545,4,1)</f>
        <v>1</v>
      </c>
      <c r="L545" s="31" t="str">
        <f>IF(J545="0", IF(K545="0", "Sim", "Não"), "Não")</f>
        <v>Não</v>
      </c>
      <c r="R545"/>
      <c r="S545"/>
    </row>
    <row r="546" spans="1:19" x14ac:dyDescent="0.25">
      <c r="A546" s="31" t="s">
        <v>545</v>
      </c>
      <c r="B546" s="31" t="s">
        <v>653</v>
      </c>
      <c r="C546" s="31" t="s">
        <v>101</v>
      </c>
      <c r="D546" s="31" t="s">
        <v>658</v>
      </c>
      <c r="E546" s="31" t="s">
        <v>64</v>
      </c>
      <c r="F546" s="31" t="s">
        <v>72</v>
      </c>
      <c r="G546" s="31" t="s">
        <v>67</v>
      </c>
      <c r="H546">
        <v>2</v>
      </c>
      <c r="I546" s="31" t="s">
        <v>67</v>
      </c>
      <c r="J546" s="32" t="str">
        <f>MID(F546,2,1)</f>
        <v>0</v>
      </c>
      <c r="K546" s="32" t="str">
        <f>MID(F546,4,1)</f>
        <v>1</v>
      </c>
      <c r="L546" s="31" t="str">
        <f>IF(J546="0", IF(K546="0", "Sim", "Não"), "Não")</f>
        <v>Não</v>
      </c>
      <c r="R546"/>
      <c r="S546"/>
    </row>
    <row r="547" spans="1:19" x14ac:dyDescent="0.25">
      <c r="A547" s="31" t="s">
        <v>545</v>
      </c>
      <c r="B547" s="31" t="s">
        <v>316</v>
      </c>
      <c r="C547" s="31" t="s">
        <v>87</v>
      </c>
      <c r="D547" s="31" t="s">
        <v>325</v>
      </c>
      <c r="E547" s="31" t="s">
        <v>64</v>
      </c>
      <c r="F547" s="31" t="s">
        <v>88</v>
      </c>
      <c r="G547" s="31" t="s">
        <v>66</v>
      </c>
      <c r="H547">
        <v>6</v>
      </c>
      <c r="I547" s="31" t="s">
        <v>66</v>
      </c>
      <c r="J547" s="32" t="str">
        <f>MID(F547,2,1)</f>
        <v>2</v>
      </c>
      <c r="K547" s="32" t="str">
        <f>MID(F547,4,1)</f>
        <v>0</v>
      </c>
      <c r="L547" s="31" t="str">
        <f>IF(J547="0", IF(K547="0", "Sim", "Não"), "Não")</f>
        <v>Não</v>
      </c>
      <c r="R547"/>
      <c r="S547"/>
    </row>
    <row r="548" spans="1:19" x14ac:dyDescent="0.25">
      <c r="A548" s="31" t="s">
        <v>545</v>
      </c>
      <c r="B548" s="31" t="s">
        <v>44</v>
      </c>
      <c r="C548" s="31" t="s">
        <v>68</v>
      </c>
      <c r="D548" s="31" t="s">
        <v>50</v>
      </c>
      <c r="E548" s="31" t="s">
        <v>64</v>
      </c>
      <c r="F548" s="31" t="s">
        <v>88</v>
      </c>
      <c r="G548" s="31" t="s">
        <v>66</v>
      </c>
      <c r="H548">
        <v>3</v>
      </c>
      <c r="I548" s="31" t="s">
        <v>66</v>
      </c>
      <c r="J548" s="32" t="str">
        <f>MID(F548,2,1)</f>
        <v>2</v>
      </c>
      <c r="K548" s="32" t="str">
        <f>MID(F548,4,1)</f>
        <v>0</v>
      </c>
      <c r="L548" s="31" t="str">
        <f>IF(J548="0", IF(K548="0", "Sim", "Não"), "Não")</f>
        <v>Não</v>
      </c>
      <c r="R548"/>
      <c r="S548"/>
    </row>
    <row r="549" spans="1:19" x14ac:dyDescent="0.25">
      <c r="A549" s="31" t="s">
        <v>545</v>
      </c>
      <c r="B549" s="31" t="s">
        <v>468</v>
      </c>
      <c r="C549" s="31" t="s">
        <v>344</v>
      </c>
      <c r="D549" s="31" t="s">
        <v>462</v>
      </c>
      <c r="E549" s="31" t="s">
        <v>64</v>
      </c>
      <c r="F549" s="31" t="s">
        <v>88</v>
      </c>
      <c r="G549" s="31" t="s">
        <v>66</v>
      </c>
      <c r="H549">
        <v>5</v>
      </c>
      <c r="I549" s="31" t="s">
        <v>67</v>
      </c>
      <c r="J549" s="32" t="str">
        <f>MID(F549,2,1)</f>
        <v>2</v>
      </c>
      <c r="K549" s="32" t="str">
        <f>MID(F549,4,1)</f>
        <v>0</v>
      </c>
      <c r="L549" s="31" t="str">
        <f>IF(J549="0", IF(K549="0", "Sim", "Não"), "Não")</f>
        <v>Não</v>
      </c>
      <c r="R549"/>
      <c r="S549"/>
    </row>
    <row r="550" spans="1:19" x14ac:dyDescent="0.25">
      <c r="A550" s="31" t="s">
        <v>545</v>
      </c>
      <c r="B550" s="31" t="s">
        <v>260</v>
      </c>
      <c r="C550" s="31" t="s">
        <v>70</v>
      </c>
      <c r="D550" s="31" t="s">
        <v>272</v>
      </c>
      <c r="E550" s="31" t="s">
        <v>64</v>
      </c>
      <c r="F550" s="31" t="s">
        <v>65</v>
      </c>
      <c r="G550" s="31" t="s">
        <v>67</v>
      </c>
      <c r="H550">
        <v>2</v>
      </c>
      <c r="I550" s="31" t="s">
        <v>67</v>
      </c>
      <c r="J550" s="32" t="str">
        <f>MID(F550,2,1)</f>
        <v>0</v>
      </c>
      <c r="K550" s="32" t="str">
        <f>MID(F550,4,1)</f>
        <v>0</v>
      </c>
      <c r="L550" s="31" t="str">
        <f>IF(J550="0", IF(K550="0", "Sim", "Não"), "Não")</f>
        <v>Sim</v>
      </c>
      <c r="R550"/>
      <c r="S550"/>
    </row>
    <row r="551" spans="1:19" x14ac:dyDescent="0.25">
      <c r="A551" s="31" t="s">
        <v>545</v>
      </c>
      <c r="B551" s="31" t="s">
        <v>643</v>
      </c>
      <c r="C551" s="31" t="s">
        <v>94</v>
      </c>
      <c r="D551" s="31" t="s">
        <v>648</v>
      </c>
      <c r="E551" s="31" t="s">
        <v>64</v>
      </c>
      <c r="F551" s="31" t="s">
        <v>72</v>
      </c>
      <c r="G551" s="31" t="s">
        <v>67</v>
      </c>
      <c r="H551">
        <v>1</v>
      </c>
      <c r="I551" s="31" t="s">
        <v>67</v>
      </c>
      <c r="J551" s="32" t="str">
        <f>MID(F551,2,1)</f>
        <v>0</v>
      </c>
      <c r="K551" s="32" t="str">
        <f>MID(F551,4,1)</f>
        <v>1</v>
      </c>
      <c r="L551" s="31" t="str">
        <f>IF(J551="0", IF(K551="0", "Sim", "Não"), "Não")</f>
        <v>Não</v>
      </c>
      <c r="R551"/>
      <c r="S551"/>
    </row>
    <row r="552" spans="1:19" x14ac:dyDescent="0.25">
      <c r="A552" s="31" t="s">
        <v>545</v>
      </c>
      <c r="B552" s="31" t="s">
        <v>321</v>
      </c>
      <c r="C552" s="31" t="s">
        <v>73</v>
      </c>
      <c r="D552" s="31" t="s">
        <v>326</v>
      </c>
      <c r="E552" s="31" t="s">
        <v>64</v>
      </c>
      <c r="F552" s="31" t="s">
        <v>72</v>
      </c>
      <c r="G552" s="31" t="s">
        <v>67</v>
      </c>
      <c r="H552">
        <v>2</v>
      </c>
      <c r="I552" s="31" t="s">
        <v>66</v>
      </c>
      <c r="J552" s="32" t="str">
        <f>MID(F552,2,1)</f>
        <v>0</v>
      </c>
      <c r="K552" s="32" t="str">
        <f>MID(F552,4,1)</f>
        <v>1</v>
      </c>
      <c r="L552" s="31" t="str">
        <f>IF(J552="0", IF(K552="0", "Sim", "Não"), "Não")</f>
        <v>Não</v>
      </c>
      <c r="R552"/>
      <c r="S552"/>
    </row>
    <row r="553" spans="1:19" x14ac:dyDescent="0.25">
      <c r="A553" s="31" t="s">
        <v>545</v>
      </c>
      <c r="B553" s="31" t="s">
        <v>40</v>
      </c>
      <c r="C553" s="31" t="s">
        <v>70</v>
      </c>
      <c r="D553" s="31" t="s">
        <v>38</v>
      </c>
      <c r="E553" s="31" t="s">
        <v>64</v>
      </c>
      <c r="F553" s="31" t="s">
        <v>65</v>
      </c>
      <c r="G553" s="31" t="s">
        <v>67</v>
      </c>
      <c r="H553">
        <v>2</v>
      </c>
      <c r="I553" s="31" t="s">
        <v>67</v>
      </c>
      <c r="J553" s="32" t="str">
        <f>MID(F553,2,1)</f>
        <v>0</v>
      </c>
      <c r="K553" s="32" t="str">
        <f>MID(F553,4,1)</f>
        <v>0</v>
      </c>
      <c r="L553" s="31" t="str">
        <f>IF(J553="0", IF(K553="0", "Sim", "Não"), "Não")</f>
        <v>Sim</v>
      </c>
      <c r="R553"/>
      <c r="S553"/>
    </row>
    <row r="554" spans="1:19" x14ac:dyDescent="0.25">
      <c r="A554" s="31" t="s">
        <v>545</v>
      </c>
      <c r="B554" s="31" t="s">
        <v>461</v>
      </c>
      <c r="C554" s="31" t="s">
        <v>81</v>
      </c>
      <c r="D554" s="31" t="s">
        <v>448</v>
      </c>
      <c r="E554" s="31" t="s">
        <v>64</v>
      </c>
      <c r="F554" s="31" t="s">
        <v>65</v>
      </c>
      <c r="G554" s="31" t="s">
        <v>67</v>
      </c>
      <c r="H554">
        <v>0</v>
      </c>
      <c r="I554" s="31" t="s">
        <v>67</v>
      </c>
      <c r="J554" s="32" t="str">
        <f>MID(F554,2,1)</f>
        <v>0</v>
      </c>
      <c r="K554" s="32" t="str">
        <f>MID(F554,4,1)</f>
        <v>0</v>
      </c>
      <c r="L554" s="31" t="str">
        <f>IF(J554="0", IF(K554="0", "Sim", "Não"), "Não")</f>
        <v>Sim</v>
      </c>
      <c r="R554"/>
      <c r="S554"/>
    </row>
    <row r="555" spans="1:19" x14ac:dyDescent="0.25">
      <c r="A555" s="31" t="s">
        <v>545</v>
      </c>
      <c r="B555" s="31" t="s">
        <v>271</v>
      </c>
      <c r="C555" s="31" t="s">
        <v>78</v>
      </c>
      <c r="D555" s="31" t="s">
        <v>269</v>
      </c>
      <c r="E555" s="31" t="s">
        <v>64</v>
      </c>
      <c r="F555" s="31" t="s">
        <v>65</v>
      </c>
      <c r="G555" s="31" t="s">
        <v>67</v>
      </c>
      <c r="H555">
        <v>1</v>
      </c>
      <c r="I555" s="31" t="s">
        <v>67</v>
      </c>
      <c r="J555" s="32" t="str">
        <f>MID(F555,2,1)</f>
        <v>0</v>
      </c>
      <c r="K555" s="32" t="str">
        <f>MID(F555,4,1)</f>
        <v>0</v>
      </c>
      <c r="L555" s="31" t="str">
        <f>IF(J555="0", IF(K555="0", "Sim", "Não"), "Não")</f>
        <v>Sim</v>
      </c>
      <c r="R555"/>
      <c r="S555"/>
    </row>
    <row r="556" spans="1:19" x14ac:dyDescent="0.25">
      <c r="A556" s="31" t="s">
        <v>545</v>
      </c>
      <c r="B556" s="31" t="s">
        <v>660</v>
      </c>
      <c r="C556" s="31" t="s">
        <v>74</v>
      </c>
      <c r="D556" s="31" t="s">
        <v>656</v>
      </c>
      <c r="E556" s="31" t="s">
        <v>64</v>
      </c>
      <c r="F556" s="31" t="s">
        <v>72</v>
      </c>
      <c r="G556" s="31" t="s">
        <v>66</v>
      </c>
      <c r="H556">
        <v>3</v>
      </c>
      <c r="I556" s="31" t="s">
        <v>66</v>
      </c>
      <c r="J556" s="32" t="str">
        <f>MID(F556,2,1)</f>
        <v>0</v>
      </c>
      <c r="K556" s="32" t="str">
        <f>MID(F556,4,1)</f>
        <v>1</v>
      </c>
      <c r="L556" s="31" t="str">
        <f>IF(J556="0", IF(K556="0", "Sim", "Não"), "Não")</f>
        <v>Não</v>
      </c>
      <c r="R556"/>
      <c r="S556"/>
    </row>
    <row r="557" spans="1:19" x14ac:dyDescent="0.25">
      <c r="A557" s="31" t="s">
        <v>545</v>
      </c>
      <c r="B557" s="31" t="s">
        <v>317</v>
      </c>
      <c r="C557" s="31" t="s">
        <v>73</v>
      </c>
      <c r="D557" s="31" t="s">
        <v>322</v>
      </c>
      <c r="E557" s="31" t="s">
        <v>64</v>
      </c>
      <c r="F557" s="31" t="s">
        <v>71</v>
      </c>
      <c r="G557" s="31" t="s">
        <v>67</v>
      </c>
      <c r="H557">
        <v>2</v>
      </c>
      <c r="I557" s="31" t="s">
        <v>66</v>
      </c>
      <c r="J557" s="32" t="str">
        <f>MID(F557,2,1)</f>
        <v>1</v>
      </c>
      <c r="K557" s="32" t="str">
        <f>MID(F557,4,1)</f>
        <v>0</v>
      </c>
      <c r="L557" s="31" t="str">
        <f>IF(J557="0", IF(K557="0", "Sim", "Não"), "Não")</f>
        <v>Não</v>
      </c>
      <c r="R557"/>
      <c r="S557"/>
    </row>
    <row r="558" spans="1:19" x14ac:dyDescent="0.25">
      <c r="A558" s="31" t="s">
        <v>545</v>
      </c>
      <c r="B558" s="31" t="s">
        <v>252</v>
      </c>
      <c r="C558" s="31" t="s">
        <v>73</v>
      </c>
      <c r="D558" s="31" t="s">
        <v>256</v>
      </c>
      <c r="E558" s="31" t="s">
        <v>64</v>
      </c>
      <c r="F558" s="31" t="s">
        <v>65</v>
      </c>
      <c r="G558" s="31" t="s">
        <v>67</v>
      </c>
      <c r="H558">
        <v>2</v>
      </c>
      <c r="I558" s="31" t="s">
        <v>66</v>
      </c>
      <c r="J558" s="32" t="str">
        <f>MID(F558,2,1)</f>
        <v>0</v>
      </c>
      <c r="K558" s="32" t="str">
        <f>MID(F558,4,1)</f>
        <v>0</v>
      </c>
      <c r="L558" s="31" t="str">
        <f>IF(J558="0", IF(K558="0", "Sim", "Não"), "Não")</f>
        <v>Sim</v>
      </c>
      <c r="R558"/>
      <c r="S558"/>
    </row>
    <row r="559" spans="1:19" x14ac:dyDescent="0.25">
      <c r="A559" s="31" t="s">
        <v>545</v>
      </c>
      <c r="B559" s="31" t="s">
        <v>463</v>
      </c>
      <c r="C559" s="31" t="s">
        <v>102</v>
      </c>
      <c r="D559" s="31" t="s">
        <v>457</v>
      </c>
      <c r="E559" s="31" t="s">
        <v>64</v>
      </c>
      <c r="F559" s="31" t="s">
        <v>92</v>
      </c>
      <c r="G559" s="31" t="s">
        <v>66</v>
      </c>
      <c r="H559">
        <v>4</v>
      </c>
      <c r="I559" s="31" t="s">
        <v>67</v>
      </c>
      <c r="J559" s="32" t="str">
        <f>MID(F559,2,1)</f>
        <v>0</v>
      </c>
      <c r="K559" s="32" t="str">
        <f>MID(F559,4,1)</f>
        <v>2</v>
      </c>
      <c r="L559" s="31" t="str">
        <f>IF(J559="0", IF(K559="0", "Sim", "Não"), "Não")</f>
        <v>Não</v>
      </c>
      <c r="R559"/>
      <c r="S559"/>
    </row>
    <row r="560" spans="1:19" x14ac:dyDescent="0.25">
      <c r="A560" s="31" t="s">
        <v>545</v>
      </c>
      <c r="B560" s="31" t="s">
        <v>258</v>
      </c>
      <c r="C560" s="31" t="s">
        <v>84</v>
      </c>
      <c r="D560" s="31" t="s">
        <v>263</v>
      </c>
      <c r="E560" s="31" t="s">
        <v>64</v>
      </c>
      <c r="F560" s="31" t="s">
        <v>71</v>
      </c>
      <c r="G560" s="31" t="s">
        <v>66</v>
      </c>
      <c r="H560">
        <v>4</v>
      </c>
      <c r="I560" s="31" t="s">
        <v>66</v>
      </c>
      <c r="J560" s="32" t="str">
        <f>MID(F560,2,1)</f>
        <v>1</v>
      </c>
      <c r="K560" s="32" t="str">
        <f>MID(F560,4,1)</f>
        <v>0</v>
      </c>
      <c r="L560" s="31" t="str">
        <f>IF(J560="0", IF(K560="0", "Sim", "Não"), "Não")</f>
        <v>Não</v>
      </c>
      <c r="R560"/>
      <c r="S560"/>
    </row>
    <row r="561" spans="1:19" x14ac:dyDescent="0.25">
      <c r="A561" s="31" t="s">
        <v>545</v>
      </c>
      <c r="B561" s="31" t="s">
        <v>649</v>
      </c>
      <c r="C561" s="31" t="s">
        <v>70</v>
      </c>
      <c r="D561" s="31" t="s">
        <v>657</v>
      </c>
      <c r="E561" s="31" t="s">
        <v>64</v>
      </c>
      <c r="F561" s="31" t="s">
        <v>71</v>
      </c>
      <c r="G561" s="31" t="s">
        <v>67</v>
      </c>
      <c r="H561">
        <v>2</v>
      </c>
      <c r="I561" s="31" t="s">
        <v>67</v>
      </c>
      <c r="J561" s="32" t="str">
        <f>MID(F561,2,1)</f>
        <v>1</v>
      </c>
      <c r="K561" s="32" t="str">
        <f>MID(F561,4,1)</f>
        <v>0</v>
      </c>
      <c r="L561" s="31" t="str">
        <f>IF(J561="0", IF(K561="0", "Sim", "Não"), "Não")</f>
        <v>Não</v>
      </c>
      <c r="R561"/>
      <c r="S561"/>
    </row>
    <row r="562" spans="1:19" x14ac:dyDescent="0.25">
      <c r="A562" s="31" t="s">
        <v>545</v>
      </c>
      <c r="B562" s="31" t="s">
        <v>318</v>
      </c>
      <c r="C562" s="31" t="s">
        <v>81</v>
      </c>
      <c r="D562" s="31" t="s">
        <v>324</v>
      </c>
      <c r="E562" s="31" t="s">
        <v>64</v>
      </c>
      <c r="F562" s="31" t="s">
        <v>65</v>
      </c>
      <c r="G562" s="31" t="s">
        <v>67</v>
      </c>
      <c r="H562">
        <v>0</v>
      </c>
      <c r="I562" s="31" t="s">
        <v>67</v>
      </c>
      <c r="J562" s="32" t="str">
        <f>MID(F562,2,1)</f>
        <v>0</v>
      </c>
      <c r="K562" s="32" t="str">
        <f>MID(F562,4,1)</f>
        <v>0</v>
      </c>
      <c r="L562" s="31" t="str">
        <f>IF(J562="0", IF(K562="0", "Sim", "Não"), "Não")</f>
        <v>Sim</v>
      </c>
      <c r="R562"/>
      <c r="S562"/>
    </row>
    <row r="563" spans="1:19" x14ac:dyDescent="0.25">
      <c r="A563" s="31" t="s">
        <v>545</v>
      </c>
      <c r="B563" s="31" t="s">
        <v>251</v>
      </c>
      <c r="C563" s="31" t="s">
        <v>82</v>
      </c>
      <c r="D563" s="31" t="s">
        <v>238</v>
      </c>
      <c r="E563" s="31" t="s">
        <v>64</v>
      </c>
      <c r="F563" s="31" t="s">
        <v>92</v>
      </c>
      <c r="G563" s="31" t="s">
        <v>66</v>
      </c>
      <c r="H563">
        <v>4</v>
      </c>
      <c r="I563" s="31" t="s">
        <v>66</v>
      </c>
      <c r="J563" s="32" t="str">
        <f>MID(F563,2,1)</f>
        <v>0</v>
      </c>
      <c r="K563" s="32" t="str">
        <f>MID(F563,4,1)</f>
        <v>2</v>
      </c>
      <c r="L563" s="31" t="str">
        <f>IF(J563="0", IF(K563="0", "Sim", "Não"), "Não")</f>
        <v>Não</v>
      </c>
      <c r="R563"/>
      <c r="S563"/>
    </row>
    <row r="564" spans="1:19" x14ac:dyDescent="0.25">
      <c r="A564" s="31" t="s">
        <v>545</v>
      </c>
      <c r="B564" s="31" t="s">
        <v>277</v>
      </c>
      <c r="C564" s="31" t="s">
        <v>68</v>
      </c>
      <c r="D564" s="31" t="s">
        <v>275</v>
      </c>
      <c r="E564" s="31" t="s">
        <v>64</v>
      </c>
      <c r="F564" s="31" t="s">
        <v>72</v>
      </c>
      <c r="G564" s="31" t="s">
        <v>66</v>
      </c>
      <c r="H564">
        <v>3</v>
      </c>
      <c r="I564" s="31" t="s">
        <v>66</v>
      </c>
      <c r="J564" s="32" t="str">
        <f>MID(F564,2,1)</f>
        <v>0</v>
      </c>
      <c r="K564" s="32" t="str">
        <f>MID(F564,4,1)</f>
        <v>1</v>
      </c>
      <c r="L564" s="31" t="str">
        <f>IF(J564="0", IF(K564="0", "Sim", "Não"), "Não")</f>
        <v>Não</v>
      </c>
      <c r="R564"/>
      <c r="S564"/>
    </row>
    <row r="565" spans="1:19" x14ac:dyDescent="0.25">
      <c r="A565" s="31" t="s">
        <v>545</v>
      </c>
      <c r="B565" s="31" t="s">
        <v>651</v>
      </c>
      <c r="C565" s="31" t="s">
        <v>98</v>
      </c>
      <c r="D565" s="31" t="s">
        <v>644</v>
      </c>
      <c r="E565" s="31" t="s">
        <v>64</v>
      </c>
      <c r="F565" s="31" t="s">
        <v>72</v>
      </c>
      <c r="G565" s="31" t="s">
        <v>66</v>
      </c>
      <c r="H565">
        <v>6</v>
      </c>
      <c r="I565" s="31" t="s">
        <v>66</v>
      </c>
      <c r="J565" s="32" t="str">
        <f>MID(F565,2,1)</f>
        <v>0</v>
      </c>
      <c r="K565" s="32" t="str">
        <f>MID(F565,4,1)</f>
        <v>1</v>
      </c>
      <c r="L565" s="31" t="str">
        <f>IF(J565="0", IF(K565="0", "Sim", "Não"), "Não")</f>
        <v>Não</v>
      </c>
      <c r="R565"/>
      <c r="S565"/>
    </row>
    <row r="566" spans="1:19" x14ac:dyDescent="0.25">
      <c r="A566" s="31" t="s">
        <v>545</v>
      </c>
      <c r="B566" s="31" t="s">
        <v>330</v>
      </c>
      <c r="C566" s="31" t="s">
        <v>68</v>
      </c>
      <c r="D566" s="31" t="s">
        <v>319</v>
      </c>
      <c r="E566" s="31" t="s">
        <v>64</v>
      </c>
      <c r="F566" s="31" t="s">
        <v>69</v>
      </c>
      <c r="G566" s="31" t="s">
        <v>66</v>
      </c>
      <c r="H566">
        <v>3</v>
      </c>
      <c r="I566" s="31" t="s">
        <v>66</v>
      </c>
      <c r="J566" s="32" t="str">
        <f>MID(F566,2,1)</f>
        <v>1</v>
      </c>
      <c r="K566" s="32" t="str">
        <f>MID(F566,4,1)</f>
        <v>1</v>
      </c>
      <c r="L566" s="31" t="str">
        <f>IF(J566="0", IF(K566="0", "Sim", "Não"), "Não")</f>
        <v>Não</v>
      </c>
      <c r="R566"/>
      <c r="S566"/>
    </row>
    <row r="567" spans="1:19" x14ac:dyDescent="0.25">
      <c r="A567" s="31" t="s">
        <v>545</v>
      </c>
      <c r="B567" s="31" t="s">
        <v>249</v>
      </c>
      <c r="C567" s="31" t="s">
        <v>68</v>
      </c>
      <c r="D567" s="31" t="s">
        <v>242</v>
      </c>
      <c r="E567" s="31" t="s">
        <v>64</v>
      </c>
      <c r="F567" s="31" t="s">
        <v>65</v>
      </c>
      <c r="G567" s="31" t="s">
        <v>66</v>
      </c>
      <c r="H567">
        <v>3</v>
      </c>
      <c r="I567" s="31" t="s">
        <v>66</v>
      </c>
      <c r="J567" s="32" t="str">
        <f>MID(F567,2,1)</f>
        <v>0</v>
      </c>
      <c r="K567" s="32" t="str">
        <f>MID(F567,4,1)</f>
        <v>0</v>
      </c>
      <c r="L567" s="31" t="str">
        <f>IF(J567="0", IF(K567="0", "Sim", "Não"), "Não")</f>
        <v>Sim</v>
      </c>
      <c r="R567"/>
      <c r="S567"/>
    </row>
    <row r="568" spans="1:19" x14ac:dyDescent="0.25">
      <c r="A568" s="31" t="s">
        <v>545</v>
      </c>
      <c r="B568" s="31" t="s">
        <v>393</v>
      </c>
      <c r="C568" s="31" t="s">
        <v>101</v>
      </c>
      <c r="D568" s="31" t="s">
        <v>385</v>
      </c>
      <c r="E568" s="31" t="s">
        <v>64</v>
      </c>
      <c r="F568" s="31" t="s">
        <v>92</v>
      </c>
      <c r="G568" s="31" t="s">
        <v>67</v>
      </c>
      <c r="H568">
        <v>2</v>
      </c>
      <c r="I568" s="31" t="s">
        <v>67</v>
      </c>
      <c r="J568" s="32" t="str">
        <f>MID(F568,2,1)</f>
        <v>0</v>
      </c>
      <c r="K568" s="32" t="str">
        <f>MID(F568,4,1)</f>
        <v>2</v>
      </c>
      <c r="L568" s="31" t="str">
        <f>IF(J568="0", IF(K568="0", "Sim", "Não"), "Não")</f>
        <v>Não</v>
      </c>
      <c r="R568"/>
      <c r="S568"/>
    </row>
    <row r="569" spans="1:19" x14ac:dyDescent="0.25">
      <c r="A569" s="31" t="s">
        <v>144</v>
      </c>
      <c r="B569" s="31" t="s">
        <v>493</v>
      </c>
      <c r="C569" s="31" t="s">
        <v>435</v>
      </c>
      <c r="D569" s="31" t="s">
        <v>488</v>
      </c>
      <c r="E569" s="31" t="s">
        <v>64</v>
      </c>
      <c r="F569" s="31" t="s">
        <v>92</v>
      </c>
      <c r="G569" s="31" t="s">
        <v>66</v>
      </c>
      <c r="H569">
        <v>6</v>
      </c>
      <c r="I569" s="31" t="s">
        <v>66</v>
      </c>
      <c r="J569" s="32" t="str">
        <f>MID(F569,2,1)</f>
        <v>0</v>
      </c>
      <c r="K569" s="32" t="str">
        <f>MID(F569,4,1)</f>
        <v>2</v>
      </c>
      <c r="L569" s="31" t="str">
        <f>IF(J569="0", IF(K569="0", "Sim", "Não"), "Não")</f>
        <v>Não</v>
      </c>
      <c r="R569"/>
      <c r="S569"/>
    </row>
    <row r="570" spans="1:19" x14ac:dyDescent="0.25">
      <c r="A570" s="31" t="s">
        <v>144</v>
      </c>
      <c r="B570" s="31" t="s">
        <v>294</v>
      </c>
      <c r="C570" s="31" t="s">
        <v>73</v>
      </c>
      <c r="D570" s="31" t="s">
        <v>286</v>
      </c>
      <c r="E570" s="31" t="s">
        <v>64</v>
      </c>
      <c r="F570" s="31" t="s">
        <v>71</v>
      </c>
      <c r="G570" s="31" t="s">
        <v>67</v>
      </c>
      <c r="H570">
        <v>2</v>
      </c>
      <c r="I570" s="31" t="s">
        <v>66</v>
      </c>
      <c r="J570" s="32" t="str">
        <f>MID(F570,2,1)</f>
        <v>1</v>
      </c>
      <c r="K570" s="32" t="str">
        <f>MID(F570,4,1)</f>
        <v>0</v>
      </c>
      <c r="L570" s="31" t="str">
        <f>IF(J570="0", IF(K570="0", "Sim", "Não"), "Não")</f>
        <v>Não</v>
      </c>
      <c r="R570"/>
      <c r="S570"/>
    </row>
    <row r="571" spans="1:19" x14ac:dyDescent="0.25">
      <c r="A571" s="31" t="s">
        <v>144</v>
      </c>
      <c r="B571" s="31" t="s">
        <v>19</v>
      </c>
      <c r="C571" s="31" t="s">
        <v>84</v>
      </c>
      <c r="D571" s="31" t="s">
        <v>30</v>
      </c>
      <c r="E571" s="31" t="s">
        <v>64</v>
      </c>
      <c r="F571" s="31" t="s">
        <v>72</v>
      </c>
      <c r="G571" s="31" t="s">
        <v>66</v>
      </c>
      <c r="H571">
        <v>4</v>
      </c>
      <c r="I571" s="31" t="s">
        <v>66</v>
      </c>
      <c r="J571" s="32" t="str">
        <f>MID(F571,2,1)</f>
        <v>0</v>
      </c>
      <c r="K571" s="32" t="str">
        <f>MID(F571,4,1)</f>
        <v>1</v>
      </c>
      <c r="L571" s="31" t="str">
        <f>IF(J571="0", IF(K571="0", "Sim", "Não"), "Não")</f>
        <v>Não</v>
      </c>
      <c r="R571"/>
      <c r="S571"/>
    </row>
    <row r="572" spans="1:19" x14ac:dyDescent="0.25">
      <c r="A572" s="31" t="s">
        <v>144</v>
      </c>
      <c r="B572" s="31" t="s">
        <v>38</v>
      </c>
      <c r="C572" s="31" t="s">
        <v>81</v>
      </c>
      <c r="D572" s="31" t="s">
        <v>49</v>
      </c>
      <c r="E572" s="31" t="s">
        <v>64</v>
      </c>
      <c r="F572" s="31" t="s">
        <v>65</v>
      </c>
      <c r="G572" s="31" t="s">
        <v>67</v>
      </c>
      <c r="H572">
        <v>0</v>
      </c>
      <c r="I572" s="31" t="s">
        <v>67</v>
      </c>
      <c r="J572" s="32" t="str">
        <f>MID(F572,2,1)</f>
        <v>0</v>
      </c>
      <c r="K572" s="32" t="str">
        <f>MID(F572,4,1)</f>
        <v>0</v>
      </c>
      <c r="L572" s="31" t="str">
        <f>IF(J572="0", IF(K572="0", "Sim", "Não"), "Não")</f>
        <v>Sim</v>
      </c>
      <c r="R572"/>
      <c r="S572"/>
    </row>
    <row r="573" spans="1:19" x14ac:dyDescent="0.25">
      <c r="A573" s="31" t="s">
        <v>144</v>
      </c>
      <c r="B573" s="31" t="s">
        <v>469</v>
      </c>
      <c r="C573" s="31" t="s">
        <v>89</v>
      </c>
      <c r="D573" s="31" t="s">
        <v>467</v>
      </c>
      <c r="E573" s="31" t="s">
        <v>64</v>
      </c>
      <c r="F573" s="31" t="s">
        <v>71</v>
      </c>
      <c r="G573" s="31" t="s">
        <v>66</v>
      </c>
      <c r="H573">
        <v>5</v>
      </c>
      <c r="I573" s="31" t="s">
        <v>66</v>
      </c>
      <c r="J573" s="32" t="str">
        <f>MID(F573,2,1)</f>
        <v>1</v>
      </c>
      <c r="K573" s="32" t="str">
        <f>MID(F573,4,1)</f>
        <v>0</v>
      </c>
      <c r="L573" s="31" t="str">
        <f>IF(J573="0", IF(K573="0", "Sim", "Não"), "Não")</f>
        <v>Não</v>
      </c>
      <c r="R573"/>
      <c r="S573"/>
    </row>
    <row r="574" spans="1:19" x14ac:dyDescent="0.25">
      <c r="A574" s="31" t="s">
        <v>144</v>
      </c>
      <c r="B574" s="31" t="s">
        <v>490</v>
      </c>
      <c r="C574" s="31" t="s">
        <v>89</v>
      </c>
      <c r="D574" s="31" t="s">
        <v>480</v>
      </c>
      <c r="E574" s="31" t="s">
        <v>64</v>
      </c>
      <c r="F574" s="31" t="s">
        <v>71</v>
      </c>
      <c r="G574" s="31" t="s">
        <v>66</v>
      </c>
      <c r="H574">
        <v>5</v>
      </c>
      <c r="I574" s="31" t="s">
        <v>66</v>
      </c>
      <c r="J574" s="32" t="str">
        <f>MID(F574,2,1)</f>
        <v>1</v>
      </c>
      <c r="K574" s="32" t="str">
        <f>MID(F574,4,1)</f>
        <v>0</v>
      </c>
      <c r="L574" s="31" t="str">
        <f>IF(J574="0", IF(K574="0", "Sim", "Não"), "Não")</f>
        <v>Não</v>
      </c>
      <c r="R574"/>
      <c r="S574"/>
    </row>
    <row r="575" spans="1:19" x14ac:dyDescent="0.25">
      <c r="A575" s="31" t="s">
        <v>144</v>
      </c>
      <c r="B575" s="31" t="s">
        <v>288</v>
      </c>
      <c r="C575" s="31" t="s">
        <v>73</v>
      </c>
      <c r="D575" s="31" t="s">
        <v>289</v>
      </c>
      <c r="E575" s="31" t="s">
        <v>64</v>
      </c>
      <c r="F575" s="31" t="s">
        <v>71</v>
      </c>
      <c r="G575" s="31" t="s">
        <v>67</v>
      </c>
      <c r="H575">
        <v>2</v>
      </c>
      <c r="I575" s="31" t="s">
        <v>66</v>
      </c>
      <c r="J575" s="32" t="str">
        <f>MID(F575,2,1)</f>
        <v>1</v>
      </c>
      <c r="K575" s="32" t="str">
        <f>MID(F575,4,1)</f>
        <v>0</v>
      </c>
      <c r="L575" s="31" t="str">
        <f>IF(J575="0", IF(K575="0", "Sim", "Não"), "Não")</f>
        <v>Não</v>
      </c>
      <c r="R575"/>
      <c r="S575"/>
    </row>
    <row r="576" spans="1:19" x14ac:dyDescent="0.25">
      <c r="A576" s="31" t="s">
        <v>144</v>
      </c>
      <c r="B576" s="31" t="s">
        <v>558</v>
      </c>
      <c r="C576" s="31" t="s">
        <v>73</v>
      </c>
      <c r="D576" s="31" t="s">
        <v>568</v>
      </c>
      <c r="E576" s="31" t="s">
        <v>64</v>
      </c>
      <c r="F576" s="31" t="s">
        <v>65</v>
      </c>
      <c r="G576" s="31" t="s">
        <v>67</v>
      </c>
      <c r="H576">
        <v>2</v>
      </c>
      <c r="I576" s="31" t="s">
        <v>66</v>
      </c>
      <c r="J576" s="32" t="str">
        <f>MID(F576,2,1)</f>
        <v>0</v>
      </c>
      <c r="K576" s="32" t="str">
        <f>MID(F576,4,1)</f>
        <v>0</v>
      </c>
      <c r="L576" s="31" t="str">
        <f>IF(J576="0", IF(K576="0", "Sim", "Não"), "Não")</f>
        <v>Sim</v>
      </c>
      <c r="R576"/>
      <c r="S576"/>
    </row>
    <row r="577" spans="1:19" x14ac:dyDescent="0.25">
      <c r="A577" s="31" t="s">
        <v>144</v>
      </c>
      <c r="B577" s="31" t="s">
        <v>42</v>
      </c>
      <c r="C577" s="31" t="s">
        <v>70</v>
      </c>
      <c r="D577" s="31" t="s">
        <v>46</v>
      </c>
      <c r="E577" s="31" t="s">
        <v>64</v>
      </c>
      <c r="F577" s="31" t="s">
        <v>71</v>
      </c>
      <c r="G577" s="31" t="s">
        <v>67</v>
      </c>
      <c r="H577">
        <v>2</v>
      </c>
      <c r="I577" s="31" t="s">
        <v>67</v>
      </c>
      <c r="J577" s="32" t="str">
        <f>MID(F577,2,1)</f>
        <v>1</v>
      </c>
      <c r="K577" s="32" t="str">
        <f>MID(F577,4,1)</f>
        <v>0</v>
      </c>
      <c r="L577" s="31" t="str">
        <f>IF(J577="0", IF(K577="0", "Sim", "Não"), "Não")</f>
        <v>Não</v>
      </c>
      <c r="R577"/>
      <c r="S577"/>
    </row>
    <row r="578" spans="1:19" x14ac:dyDescent="0.25">
      <c r="A578" s="31" t="s">
        <v>144</v>
      </c>
      <c r="B578" s="31" t="s">
        <v>464</v>
      </c>
      <c r="C578" s="31" t="s">
        <v>162</v>
      </c>
      <c r="D578" s="31" t="s">
        <v>458</v>
      </c>
      <c r="E578" s="31" t="s">
        <v>64</v>
      </c>
      <c r="F578" s="31" t="s">
        <v>399</v>
      </c>
      <c r="G578" s="31" t="s">
        <v>66</v>
      </c>
      <c r="H578">
        <v>8</v>
      </c>
      <c r="I578" s="31" t="s">
        <v>66</v>
      </c>
      <c r="J578" s="32" t="str">
        <f>MID(F578,2,1)</f>
        <v>2</v>
      </c>
      <c r="K578" s="32" t="str">
        <f>MID(F578,4,1)</f>
        <v>3</v>
      </c>
      <c r="L578" s="31" t="str">
        <f>IF(J578="0", IF(K578="0", "Sim", "Não"), "Não")</f>
        <v>Não</v>
      </c>
      <c r="R578"/>
      <c r="S578"/>
    </row>
    <row r="579" spans="1:19" x14ac:dyDescent="0.25">
      <c r="A579" s="31" t="s">
        <v>144</v>
      </c>
      <c r="B579" s="31" t="s">
        <v>492</v>
      </c>
      <c r="C579" s="31" t="s">
        <v>73</v>
      </c>
      <c r="D579" s="31" t="s">
        <v>489</v>
      </c>
      <c r="E579" s="31" t="s">
        <v>64</v>
      </c>
      <c r="F579" s="31" t="s">
        <v>72</v>
      </c>
      <c r="G579" s="31" t="s">
        <v>67</v>
      </c>
      <c r="H579">
        <v>2</v>
      </c>
      <c r="I579" s="31" t="s">
        <v>66</v>
      </c>
      <c r="J579" s="32" t="str">
        <f>MID(F579,2,1)</f>
        <v>0</v>
      </c>
      <c r="K579" s="32" t="str">
        <f>MID(F579,4,1)</f>
        <v>1</v>
      </c>
      <c r="L579" s="31" t="str">
        <f>IF(J579="0", IF(K579="0", "Sim", "Não"), "Não")</f>
        <v>Não</v>
      </c>
      <c r="R579"/>
      <c r="S579"/>
    </row>
    <row r="580" spans="1:19" x14ac:dyDescent="0.25">
      <c r="A580" s="31" t="s">
        <v>144</v>
      </c>
      <c r="B580" s="31" t="s">
        <v>280</v>
      </c>
      <c r="C580" s="31" t="s">
        <v>101</v>
      </c>
      <c r="D580" s="31" t="s">
        <v>293</v>
      </c>
      <c r="E580" s="31" t="s">
        <v>64</v>
      </c>
      <c r="F580" s="31" t="s">
        <v>92</v>
      </c>
      <c r="G580" s="31" t="s">
        <v>67</v>
      </c>
      <c r="H580">
        <v>2</v>
      </c>
      <c r="I580" s="31" t="s">
        <v>67</v>
      </c>
      <c r="J580" s="32" t="str">
        <f>MID(F580,2,1)</f>
        <v>0</v>
      </c>
      <c r="K580" s="32" t="str">
        <f>MID(F580,4,1)</f>
        <v>2</v>
      </c>
      <c r="L580" s="31" t="str">
        <f>IF(J580="0", IF(K580="0", "Sim", "Não"), "Não")</f>
        <v>Não</v>
      </c>
      <c r="R580"/>
      <c r="S580"/>
    </row>
    <row r="581" spans="1:19" x14ac:dyDescent="0.25">
      <c r="A581" s="31" t="s">
        <v>144</v>
      </c>
      <c r="B581" s="31" t="s">
        <v>556</v>
      </c>
      <c r="C581" s="31" t="s">
        <v>82</v>
      </c>
      <c r="D581" s="31" t="s">
        <v>569</v>
      </c>
      <c r="E581" s="31" t="s">
        <v>64</v>
      </c>
      <c r="F581" s="31" t="s">
        <v>92</v>
      </c>
      <c r="G581" s="31" t="s">
        <v>66</v>
      </c>
      <c r="H581">
        <v>4</v>
      </c>
      <c r="I581" s="31" t="s">
        <v>66</v>
      </c>
      <c r="J581" s="32" t="str">
        <f>MID(F581,2,1)</f>
        <v>0</v>
      </c>
      <c r="K581" s="32" t="str">
        <f>MID(F581,4,1)</f>
        <v>2</v>
      </c>
      <c r="L581" s="31" t="str">
        <f>IF(J581="0", IF(K581="0", "Sim", "Não"), "Não")</f>
        <v>Não</v>
      </c>
      <c r="R581"/>
      <c r="S581"/>
    </row>
    <row r="582" spans="1:19" x14ac:dyDescent="0.25">
      <c r="A582" s="31" t="s">
        <v>144</v>
      </c>
      <c r="B582" s="31" t="s">
        <v>50</v>
      </c>
      <c r="C582" s="31" t="s">
        <v>73</v>
      </c>
      <c r="D582" s="31" t="s">
        <v>41</v>
      </c>
      <c r="E582" s="31" t="s">
        <v>64</v>
      </c>
      <c r="F582" s="31" t="s">
        <v>65</v>
      </c>
      <c r="G582" s="31" t="s">
        <v>67</v>
      </c>
      <c r="H582">
        <v>2</v>
      </c>
      <c r="I582" s="31" t="s">
        <v>66</v>
      </c>
      <c r="J582" s="32" t="str">
        <f>MID(F582,2,1)</f>
        <v>0</v>
      </c>
      <c r="K582" s="32" t="str">
        <f>MID(F582,4,1)</f>
        <v>0</v>
      </c>
      <c r="L582" s="31" t="str">
        <f>IF(J582="0", IF(K582="0", "Sim", "Não"), "Não")</f>
        <v>Sim</v>
      </c>
      <c r="R582"/>
      <c r="S582"/>
    </row>
    <row r="583" spans="1:19" x14ac:dyDescent="0.25">
      <c r="A583" s="31" t="s">
        <v>144</v>
      </c>
      <c r="B583" s="31" t="s">
        <v>468</v>
      </c>
      <c r="C583" s="31" t="s">
        <v>81</v>
      </c>
      <c r="D583" s="31" t="s">
        <v>459</v>
      </c>
      <c r="E583" s="31" t="s">
        <v>64</v>
      </c>
      <c r="F583" s="31" t="s">
        <v>65</v>
      </c>
      <c r="G583" s="31" t="s">
        <v>67</v>
      </c>
      <c r="H583">
        <v>0</v>
      </c>
      <c r="I583" s="31" t="s">
        <v>67</v>
      </c>
      <c r="J583" s="32" t="str">
        <f>MID(F583,2,1)</f>
        <v>0</v>
      </c>
      <c r="K583" s="32" t="str">
        <f>MID(F583,4,1)</f>
        <v>0</v>
      </c>
      <c r="L583" s="31" t="str">
        <f>IF(J583="0", IF(K583="0", "Sim", "Não"), "Não")</f>
        <v>Sim</v>
      </c>
      <c r="R583"/>
      <c r="S583"/>
    </row>
    <row r="584" spans="1:19" x14ac:dyDescent="0.25">
      <c r="A584" s="31" t="s">
        <v>144</v>
      </c>
      <c r="B584" s="31" t="s">
        <v>491</v>
      </c>
      <c r="C584" s="31" t="s">
        <v>81</v>
      </c>
      <c r="D584" s="31" t="s">
        <v>486</v>
      </c>
      <c r="E584" s="31" t="s">
        <v>64</v>
      </c>
      <c r="F584" s="31" t="s">
        <v>65</v>
      </c>
      <c r="G584" s="31" t="s">
        <v>67</v>
      </c>
      <c r="H584">
        <v>0</v>
      </c>
      <c r="I584" s="31" t="s">
        <v>67</v>
      </c>
      <c r="J584" s="32" t="str">
        <f>MID(F584,2,1)</f>
        <v>0</v>
      </c>
      <c r="K584" s="32" t="str">
        <f>MID(F584,4,1)</f>
        <v>0</v>
      </c>
      <c r="L584" s="31" t="str">
        <f>IF(J584="0", IF(K584="0", "Sim", "Não"), "Não")</f>
        <v>Sim</v>
      </c>
      <c r="R584"/>
      <c r="S584"/>
    </row>
    <row r="585" spans="1:19" x14ac:dyDescent="0.25">
      <c r="A585" s="31" t="s">
        <v>144</v>
      </c>
      <c r="B585" s="31" t="s">
        <v>557</v>
      </c>
      <c r="C585" s="31" t="s">
        <v>70</v>
      </c>
      <c r="D585" s="31" t="s">
        <v>572</v>
      </c>
      <c r="E585" s="31" t="s">
        <v>64</v>
      </c>
      <c r="F585" s="31" t="s">
        <v>71</v>
      </c>
      <c r="G585" s="31" t="s">
        <v>67</v>
      </c>
      <c r="H585">
        <v>2</v>
      </c>
      <c r="I585" s="31" t="s">
        <v>67</v>
      </c>
      <c r="J585" s="32" t="str">
        <f>MID(F585,2,1)</f>
        <v>1</v>
      </c>
      <c r="K585" s="32" t="str">
        <f>MID(F585,4,1)</f>
        <v>0</v>
      </c>
      <c r="L585" s="31" t="str">
        <f>IF(J585="0", IF(K585="0", "Sim", "Não"), "Não")</f>
        <v>Não</v>
      </c>
      <c r="R585"/>
      <c r="S585"/>
    </row>
    <row r="586" spans="1:19" x14ac:dyDescent="0.25">
      <c r="A586" s="31" t="s">
        <v>144</v>
      </c>
      <c r="B586" s="31" t="s">
        <v>53</v>
      </c>
      <c r="C586" s="31" t="s">
        <v>73</v>
      </c>
      <c r="D586" s="31" t="s">
        <v>37</v>
      </c>
      <c r="E586" s="31" t="s">
        <v>64</v>
      </c>
      <c r="F586" s="31" t="s">
        <v>72</v>
      </c>
      <c r="G586" s="31" t="s">
        <v>67</v>
      </c>
      <c r="H586">
        <v>2</v>
      </c>
      <c r="I586" s="31" t="s">
        <v>66</v>
      </c>
      <c r="J586" s="32" t="str">
        <f>MID(F586,2,1)</f>
        <v>0</v>
      </c>
      <c r="K586" s="32" t="str">
        <f>MID(F586,4,1)</f>
        <v>1</v>
      </c>
      <c r="L586" s="31" t="str">
        <f>IF(J586="0", IF(K586="0", "Sim", "Não"), "Não")</f>
        <v>Não</v>
      </c>
      <c r="R586"/>
      <c r="S586"/>
    </row>
    <row r="587" spans="1:19" x14ac:dyDescent="0.25">
      <c r="A587" s="31" t="s">
        <v>144</v>
      </c>
      <c r="B587" s="31" t="s">
        <v>450</v>
      </c>
      <c r="C587" s="31" t="s">
        <v>77</v>
      </c>
      <c r="D587" s="31" t="s">
        <v>456</v>
      </c>
      <c r="E587" s="31" t="s">
        <v>64</v>
      </c>
      <c r="F587" s="31" t="s">
        <v>71</v>
      </c>
      <c r="G587" s="31" t="s">
        <v>66</v>
      </c>
      <c r="H587">
        <v>3</v>
      </c>
      <c r="I587" s="31" t="s">
        <v>67</v>
      </c>
      <c r="J587" s="32" t="str">
        <f>MID(F587,2,1)</f>
        <v>1</v>
      </c>
      <c r="K587" s="32" t="str">
        <f>MID(F587,4,1)</f>
        <v>0</v>
      </c>
      <c r="L587" s="31" t="str">
        <f>IF(J587="0", IF(K587="0", "Sim", "Não"), "Não")</f>
        <v>Não</v>
      </c>
      <c r="R587"/>
      <c r="S587"/>
    </row>
    <row r="588" spans="1:19" x14ac:dyDescent="0.25">
      <c r="A588" s="31" t="s">
        <v>144</v>
      </c>
      <c r="B588" s="31" t="s">
        <v>266</v>
      </c>
      <c r="C588" s="31" t="s">
        <v>94</v>
      </c>
      <c r="D588" s="31" t="s">
        <v>267</v>
      </c>
      <c r="E588" s="31" t="s">
        <v>64</v>
      </c>
      <c r="F588" s="31" t="s">
        <v>65</v>
      </c>
      <c r="G588" s="31" t="s">
        <v>67</v>
      </c>
      <c r="H588">
        <v>1</v>
      </c>
      <c r="I588" s="31" t="s">
        <v>67</v>
      </c>
      <c r="J588" s="32" t="str">
        <f>MID(F588,2,1)</f>
        <v>0</v>
      </c>
      <c r="K588" s="32" t="str">
        <f>MID(F588,4,1)</f>
        <v>0</v>
      </c>
      <c r="L588" s="31" t="str">
        <f>IF(J588="0", IF(K588="0", "Sim", "Não"), "Não")</f>
        <v>Sim</v>
      </c>
      <c r="R588"/>
      <c r="S588"/>
    </row>
    <row r="589" spans="1:19" x14ac:dyDescent="0.25">
      <c r="A589" s="31" t="s">
        <v>144</v>
      </c>
      <c r="B589" s="31" t="s">
        <v>311</v>
      </c>
      <c r="C589" s="31" t="s">
        <v>81</v>
      </c>
      <c r="D589" s="31" t="s">
        <v>303</v>
      </c>
      <c r="E589" s="31" t="s">
        <v>64</v>
      </c>
      <c r="F589" s="31" t="s">
        <v>65</v>
      </c>
      <c r="G589" s="31" t="s">
        <v>67</v>
      </c>
      <c r="H589">
        <v>0</v>
      </c>
      <c r="I589" s="31" t="s">
        <v>67</v>
      </c>
      <c r="J589" s="32" t="str">
        <f>MID(F589,2,1)</f>
        <v>0</v>
      </c>
      <c r="K589" s="32" t="str">
        <f>MID(F589,4,1)</f>
        <v>0</v>
      </c>
      <c r="L589" s="31" t="str">
        <f>IF(J589="0", IF(K589="0", "Sim", "Não"), "Não")</f>
        <v>Sim</v>
      </c>
      <c r="R589"/>
      <c r="S589"/>
    </row>
    <row r="590" spans="1:19" x14ac:dyDescent="0.25">
      <c r="A590" s="31" t="s">
        <v>144</v>
      </c>
      <c r="B590" s="31" t="s">
        <v>560</v>
      </c>
      <c r="C590" s="31" t="s">
        <v>70</v>
      </c>
      <c r="D590" s="31" t="s">
        <v>565</v>
      </c>
      <c r="E590" s="31" t="s">
        <v>64</v>
      </c>
      <c r="F590" s="31" t="s">
        <v>71</v>
      </c>
      <c r="G590" s="31" t="s">
        <v>67</v>
      </c>
      <c r="H590">
        <v>2</v>
      </c>
      <c r="I590" s="31" t="s">
        <v>67</v>
      </c>
      <c r="J590" s="32" t="str">
        <f>MID(F590,2,1)</f>
        <v>1</v>
      </c>
      <c r="K590" s="32" t="str">
        <f>MID(F590,4,1)</f>
        <v>0</v>
      </c>
      <c r="L590" s="31" t="str">
        <f>IF(J590="0", IF(K590="0", "Sim", "Não"), "Não")</f>
        <v>Não</v>
      </c>
      <c r="R590"/>
      <c r="S590"/>
    </row>
    <row r="591" spans="1:19" x14ac:dyDescent="0.25">
      <c r="A591" s="31" t="s">
        <v>144</v>
      </c>
      <c r="B591" s="31" t="s">
        <v>449</v>
      </c>
      <c r="C591" s="31" t="s">
        <v>74</v>
      </c>
      <c r="D591" s="31" t="s">
        <v>461</v>
      </c>
      <c r="E591" s="31" t="s">
        <v>64</v>
      </c>
      <c r="F591" s="31" t="s">
        <v>72</v>
      </c>
      <c r="G591" s="31" t="s">
        <v>66</v>
      </c>
      <c r="H591">
        <v>3</v>
      </c>
      <c r="I591" s="31" t="s">
        <v>66</v>
      </c>
      <c r="J591" s="32" t="str">
        <f>MID(F591,2,1)</f>
        <v>0</v>
      </c>
      <c r="K591" s="32" t="str">
        <f>MID(F591,4,1)</f>
        <v>1</v>
      </c>
      <c r="L591" s="31" t="str">
        <f>IF(J591="0", IF(K591="0", "Sim", "Não"), "Não")</f>
        <v>Não</v>
      </c>
      <c r="R591"/>
      <c r="S591"/>
    </row>
    <row r="592" spans="1:19" x14ac:dyDescent="0.25">
      <c r="A592" s="31" t="s">
        <v>144</v>
      </c>
      <c r="B592" s="31" t="s">
        <v>262</v>
      </c>
      <c r="C592" s="31" t="s">
        <v>103</v>
      </c>
      <c r="D592" s="31" t="s">
        <v>269</v>
      </c>
      <c r="E592" s="31" t="s">
        <v>64</v>
      </c>
      <c r="F592" s="31" t="s">
        <v>71</v>
      </c>
      <c r="G592" s="31" t="s">
        <v>66</v>
      </c>
      <c r="H592">
        <v>5</v>
      </c>
      <c r="I592" s="31" t="s">
        <v>66</v>
      </c>
      <c r="J592" s="32" t="str">
        <f>MID(F592,2,1)</f>
        <v>1</v>
      </c>
      <c r="K592" s="32" t="str">
        <f>MID(F592,4,1)</f>
        <v>0</v>
      </c>
      <c r="L592" s="31" t="str">
        <f>IF(J592="0", IF(K592="0", "Sim", "Não"), "Não")</f>
        <v>Não</v>
      </c>
      <c r="R592"/>
      <c r="S592"/>
    </row>
    <row r="593" spans="1:19" x14ac:dyDescent="0.25">
      <c r="A593" s="31" t="s">
        <v>144</v>
      </c>
      <c r="B593" s="31" t="s">
        <v>305</v>
      </c>
      <c r="C593" s="31" t="s">
        <v>68</v>
      </c>
      <c r="D593" s="31" t="s">
        <v>312</v>
      </c>
      <c r="E593" s="31" t="s">
        <v>64</v>
      </c>
      <c r="F593" s="31" t="s">
        <v>69</v>
      </c>
      <c r="G593" s="31" t="s">
        <v>66</v>
      </c>
      <c r="H593">
        <v>3</v>
      </c>
      <c r="I593" s="31" t="s">
        <v>66</v>
      </c>
      <c r="J593" s="32" t="str">
        <f>MID(F593,2,1)</f>
        <v>1</v>
      </c>
      <c r="K593" s="32" t="str">
        <f>MID(F593,4,1)</f>
        <v>1</v>
      </c>
      <c r="L593" s="31" t="str">
        <f>IF(J593="0", IF(K593="0", "Sim", "Não"), "Não")</f>
        <v>Não</v>
      </c>
      <c r="R593"/>
      <c r="S593"/>
    </row>
    <row r="594" spans="1:19" x14ac:dyDescent="0.25">
      <c r="A594" s="31" t="s">
        <v>144</v>
      </c>
      <c r="B594" s="31" t="s">
        <v>562</v>
      </c>
      <c r="C594" s="31" t="s">
        <v>94</v>
      </c>
      <c r="D594" s="31" t="s">
        <v>571</v>
      </c>
      <c r="E594" s="31" t="s">
        <v>64</v>
      </c>
      <c r="F594" s="31" t="s">
        <v>72</v>
      </c>
      <c r="G594" s="31" t="s">
        <v>67</v>
      </c>
      <c r="H594">
        <v>1</v>
      </c>
      <c r="I594" s="31" t="s">
        <v>67</v>
      </c>
      <c r="J594" s="32" t="str">
        <f>MID(F594,2,1)</f>
        <v>0</v>
      </c>
      <c r="K594" s="32" t="str">
        <f>MID(F594,4,1)</f>
        <v>1</v>
      </c>
      <c r="L594" s="31" t="str">
        <f>IF(J594="0", IF(K594="0", "Sim", "Não"), "Não")</f>
        <v>Não</v>
      </c>
      <c r="R594"/>
      <c r="S594"/>
    </row>
    <row r="595" spans="1:19" x14ac:dyDescent="0.25">
      <c r="A595" s="31" t="s">
        <v>144</v>
      </c>
      <c r="B595" s="31" t="s">
        <v>451</v>
      </c>
      <c r="C595" s="31" t="s">
        <v>94</v>
      </c>
      <c r="D595" s="31" t="s">
        <v>455</v>
      </c>
      <c r="E595" s="31" t="s">
        <v>64</v>
      </c>
      <c r="F595" s="31" t="s">
        <v>65</v>
      </c>
      <c r="G595" s="31" t="s">
        <v>67</v>
      </c>
      <c r="H595">
        <v>1</v>
      </c>
      <c r="I595" s="31" t="s">
        <v>67</v>
      </c>
      <c r="J595" s="32" t="str">
        <f>MID(F595,2,1)</f>
        <v>0</v>
      </c>
      <c r="K595" s="32" t="str">
        <f>MID(F595,4,1)</f>
        <v>0</v>
      </c>
      <c r="L595" s="31" t="str">
        <f>IF(J595="0", IF(K595="0", "Sim", "Não"), "Não")</f>
        <v>Sim</v>
      </c>
      <c r="R595"/>
      <c r="S595"/>
    </row>
    <row r="596" spans="1:19" x14ac:dyDescent="0.25">
      <c r="A596" s="31" t="s">
        <v>144</v>
      </c>
      <c r="B596" s="31" t="s">
        <v>258</v>
      </c>
      <c r="C596" s="31" t="s">
        <v>68</v>
      </c>
      <c r="D596" s="31" t="s">
        <v>273</v>
      </c>
      <c r="E596" s="31" t="s">
        <v>64</v>
      </c>
      <c r="F596" s="31" t="s">
        <v>88</v>
      </c>
      <c r="G596" s="31" t="s">
        <v>66</v>
      </c>
      <c r="H596">
        <v>3</v>
      </c>
      <c r="I596" s="31" t="s">
        <v>66</v>
      </c>
      <c r="J596" s="32" t="str">
        <f>MID(F596,2,1)</f>
        <v>2</v>
      </c>
      <c r="K596" s="32" t="str">
        <f>MID(F596,4,1)</f>
        <v>0</v>
      </c>
      <c r="L596" s="31" t="str">
        <f>IF(J596="0", IF(K596="0", "Sim", "Não"), "Não")</f>
        <v>Não</v>
      </c>
      <c r="R596"/>
      <c r="S596"/>
    </row>
    <row r="597" spans="1:19" x14ac:dyDescent="0.25">
      <c r="A597" s="31" t="s">
        <v>144</v>
      </c>
      <c r="B597" s="31" t="s">
        <v>573</v>
      </c>
      <c r="C597" s="31" t="s">
        <v>68</v>
      </c>
      <c r="D597" s="31" t="s">
        <v>561</v>
      </c>
      <c r="E597" s="31" t="s">
        <v>64</v>
      </c>
      <c r="F597" s="31" t="s">
        <v>69</v>
      </c>
      <c r="G597" s="31" t="s">
        <v>66</v>
      </c>
      <c r="H597">
        <v>3</v>
      </c>
      <c r="I597" s="31" t="s">
        <v>66</v>
      </c>
      <c r="J597" s="32" t="str">
        <f>MID(F597,2,1)</f>
        <v>1</v>
      </c>
      <c r="K597" s="32" t="str">
        <f>MID(F597,4,1)</f>
        <v>1</v>
      </c>
      <c r="L597" s="31" t="str">
        <f>IF(J597="0", IF(K597="0", "Sim", "Não"), "Não")</f>
        <v>Não</v>
      </c>
      <c r="R597"/>
      <c r="S597"/>
    </row>
    <row r="598" spans="1:19" x14ac:dyDescent="0.25">
      <c r="A598" s="31" t="s">
        <v>144</v>
      </c>
      <c r="B598" s="31" t="s">
        <v>452</v>
      </c>
      <c r="C598" s="31" t="s">
        <v>87</v>
      </c>
      <c r="D598" s="31" t="s">
        <v>463</v>
      </c>
      <c r="E598" s="31" t="s">
        <v>64</v>
      </c>
      <c r="F598" s="31" t="s">
        <v>69</v>
      </c>
      <c r="G598" s="31" t="s">
        <v>66</v>
      </c>
      <c r="H598">
        <v>6</v>
      </c>
      <c r="I598" s="31" t="s">
        <v>66</v>
      </c>
      <c r="J598" s="32" t="str">
        <f>MID(F598,2,1)</f>
        <v>1</v>
      </c>
      <c r="K598" s="32" t="str">
        <f>MID(F598,4,1)</f>
        <v>1</v>
      </c>
      <c r="L598" s="31" t="str">
        <f>IF(J598="0", IF(K598="0", "Sim", "Não"), "Não")</f>
        <v>Não</v>
      </c>
      <c r="R598"/>
      <c r="S598"/>
    </row>
    <row r="599" spans="1:19" x14ac:dyDescent="0.25">
      <c r="A599" s="31" t="s">
        <v>144</v>
      </c>
      <c r="B599" s="31" t="s">
        <v>260</v>
      </c>
      <c r="C599" s="31" t="s">
        <v>73</v>
      </c>
      <c r="D599" s="31" t="s">
        <v>276</v>
      </c>
      <c r="E599" s="31" t="s">
        <v>64</v>
      </c>
      <c r="F599" s="31" t="s">
        <v>65</v>
      </c>
      <c r="G599" s="31" t="s">
        <v>67</v>
      </c>
      <c r="H599">
        <v>2</v>
      </c>
      <c r="I599" s="31" t="s">
        <v>66</v>
      </c>
      <c r="J599" s="32" t="str">
        <f>MID(F599,2,1)</f>
        <v>0</v>
      </c>
      <c r="K599" s="32" t="str">
        <f>MID(F599,4,1)</f>
        <v>0</v>
      </c>
      <c r="L599" s="31" t="str">
        <f>IF(J599="0", IF(K599="0", "Sim", "Não"), "Não")</f>
        <v>Sim</v>
      </c>
      <c r="R599"/>
      <c r="S599"/>
    </row>
    <row r="600" spans="1:19" x14ac:dyDescent="0.25">
      <c r="A600" s="31" t="s">
        <v>144</v>
      </c>
      <c r="B600" s="31" t="s">
        <v>564</v>
      </c>
      <c r="C600" s="31" t="s">
        <v>73</v>
      </c>
      <c r="D600" s="31" t="s">
        <v>559</v>
      </c>
      <c r="E600" s="31" t="s">
        <v>64</v>
      </c>
      <c r="F600" s="31" t="s">
        <v>71</v>
      </c>
      <c r="G600" s="31" t="s">
        <v>67</v>
      </c>
      <c r="H600">
        <v>2</v>
      </c>
      <c r="I600" s="31" t="s">
        <v>66</v>
      </c>
      <c r="J600" s="32" t="str">
        <f>MID(F600,2,1)</f>
        <v>1</v>
      </c>
      <c r="K600" s="32" t="str">
        <f>MID(F600,4,1)</f>
        <v>0</v>
      </c>
      <c r="L600" s="31" t="str">
        <f>IF(J600="0", IF(K600="0", "Sim", "Não"), "Não")</f>
        <v>Não</v>
      </c>
      <c r="R600"/>
      <c r="S600"/>
    </row>
    <row r="601" spans="1:19" x14ac:dyDescent="0.25">
      <c r="A601" s="31" t="s">
        <v>144</v>
      </c>
      <c r="B601" s="31" t="s">
        <v>457</v>
      </c>
      <c r="C601" s="31" t="s">
        <v>94</v>
      </c>
      <c r="D601" s="31" t="s">
        <v>448</v>
      </c>
      <c r="E601" s="31" t="s">
        <v>64</v>
      </c>
      <c r="F601" s="31" t="s">
        <v>65</v>
      </c>
      <c r="G601" s="31" t="s">
        <v>67</v>
      </c>
      <c r="H601">
        <v>1</v>
      </c>
      <c r="I601" s="31" t="s">
        <v>67</v>
      </c>
      <c r="J601" s="32" t="str">
        <f>MID(F601,2,1)</f>
        <v>0</v>
      </c>
      <c r="K601" s="32" t="str">
        <f>MID(F601,4,1)</f>
        <v>0</v>
      </c>
      <c r="L601" s="31" t="str">
        <f>IF(J601="0", IF(K601="0", "Sim", "Não"), "Não")</f>
        <v>Sim</v>
      </c>
      <c r="R601"/>
      <c r="S601"/>
    </row>
    <row r="602" spans="1:19" x14ac:dyDescent="0.25">
      <c r="A602" s="31" t="s">
        <v>144</v>
      </c>
      <c r="B602" s="31" t="s">
        <v>272</v>
      </c>
      <c r="C602" s="31" t="s">
        <v>125</v>
      </c>
      <c r="D602" s="31" t="s">
        <v>259</v>
      </c>
      <c r="E602" s="31" t="s">
        <v>64</v>
      </c>
      <c r="F602" s="31" t="s">
        <v>83</v>
      </c>
      <c r="G602" s="31" t="s">
        <v>66</v>
      </c>
      <c r="H602">
        <v>6</v>
      </c>
      <c r="I602" s="31" t="s">
        <v>66</v>
      </c>
      <c r="J602" s="32" t="str">
        <f>MID(F602,2,1)</f>
        <v>2</v>
      </c>
      <c r="K602" s="32" t="str">
        <f>MID(F602,4,1)</f>
        <v>1</v>
      </c>
      <c r="L602" s="31" t="str">
        <f>IF(J602="0", IF(K602="0", "Sim", "Não"), "Não")</f>
        <v>Não</v>
      </c>
      <c r="R602"/>
      <c r="S602"/>
    </row>
    <row r="603" spans="1:19" x14ac:dyDescent="0.25">
      <c r="A603" s="31" t="s">
        <v>144</v>
      </c>
      <c r="B603" s="31" t="s">
        <v>436</v>
      </c>
      <c r="C603" s="31" t="s">
        <v>84</v>
      </c>
      <c r="D603" s="31" t="s">
        <v>438</v>
      </c>
      <c r="E603" s="31" t="s">
        <v>64</v>
      </c>
      <c r="F603" s="31" t="s">
        <v>204</v>
      </c>
      <c r="G603" s="31" t="s">
        <v>66</v>
      </c>
      <c r="H603">
        <v>4</v>
      </c>
      <c r="I603" s="31" t="s">
        <v>66</v>
      </c>
      <c r="J603" s="32" t="str">
        <f>MID(F603,2,1)</f>
        <v>3</v>
      </c>
      <c r="K603" s="32" t="str">
        <f>MID(F603,4,1)</f>
        <v>0</v>
      </c>
      <c r="L603" s="31" t="str">
        <f>IF(J603="0", IF(K603="0", "Sim", "Não"), "Não")</f>
        <v>Não</v>
      </c>
      <c r="R603"/>
      <c r="S603"/>
    </row>
    <row r="604" spans="1:19" x14ac:dyDescent="0.25">
      <c r="A604" s="31" t="s">
        <v>144</v>
      </c>
      <c r="B604" s="31" t="s">
        <v>394</v>
      </c>
      <c r="C604" s="31" t="s">
        <v>74</v>
      </c>
      <c r="D604" s="31" t="s">
        <v>390</v>
      </c>
      <c r="E604" s="31" t="s">
        <v>64</v>
      </c>
      <c r="F604" s="31" t="s">
        <v>71</v>
      </c>
      <c r="G604" s="31" t="s">
        <v>66</v>
      </c>
      <c r="H604">
        <v>3</v>
      </c>
      <c r="I604" s="31" t="s">
        <v>66</v>
      </c>
      <c r="J604" s="32" t="str">
        <f>MID(F604,2,1)</f>
        <v>1</v>
      </c>
      <c r="K604" s="32" t="str">
        <f>MID(F604,4,1)</f>
        <v>0</v>
      </c>
      <c r="L604" s="31" t="str">
        <f>IF(J604="0", IF(K604="0", "Sim", "Não"), "Não")</f>
        <v>Não</v>
      </c>
      <c r="R604"/>
      <c r="S604"/>
    </row>
    <row r="605" spans="1:19" x14ac:dyDescent="0.25">
      <c r="A605" s="31" t="s">
        <v>144</v>
      </c>
      <c r="B605" s="31" t="s">
        <v>462</v>
      </c>
      <c r="C605" s="31" t="s">
        <v>82</v>
      </c>
      <c r="D605" s="31" t="s">
        <v>447</v>
      </c>
      <c r="E605" s="31" t="s">
        <v>64</v>
      </c>
      <c r="F605" s="31" t="s">
        <v>71</v>
      </c>
      <c r="G605" s="31" t="s">
        <v>66</v>
      </c>
      <c r="H605">
        <v>4</v>
      </c>
      <c r="I605" s="31" t="s">
        <v>66</v>
      </c>
      <c r="J605" s="32" t="str">
        <f>MID(F605,2,1)</f>
        <v>1</v>
      </c>
      <c r="K605" s="32" t="str">
        <f>MID(F605,4,1)</f>
        <v>0</v>
      </c>
      <c r="L605" s="31" t="str">
        <f>IF(J605="0", IF(K605="0", "Sim", "Não"), "Não")</f>
        <v>Não</v>
      </c>
      <c r="R605"/>
      <c r="S605"/>
    </row>
    <row r="606" spans="1:19" x14ac:dyDescent="0.25">
      <c r="A606" s="31" t="s">
        <v>144</v>
      </c>
      <c r="B606" s="31" t="s">
        <v>274</v>
      </c>
      <c r="C606" s="31" t="s">
        <v>94</v>
      </c>
      <c r="D606" s="31" t="s">
        <v>265</v>
      </c>
      <c r="E606" s="31" t="s">
        <v>64</v>
      </c>
      <c r="F606" s="31" t="s">
        <v>65</v>
      </c>
      <c r="G606" s="31" t="s">
        <v>67</v>
      </c>
      <c r="H606">
        <v>1</v>
      </c>
      <c r="I606" s="31" t="s">
        <v>67</v>
      </c>
      <c r="J606" s="32" t="str">
        <f>MID(F606,2,1)</f>
        <v>0</v>
      </c>
      <c r="K606" s="32" t="str">
        <f>MID(F606,4,1)</f>
        <v>0</v>
      </c>
      <c r="L606" s="31" t="str">
        <f>IF(J606="0", IF(K606="0", "Sim", "Não"), "Não")</f>
        <v>Sim</v>
      </c>
      <c r="R606"/>
      <c r="S606"/>
    </row>
    <row r="607" spans="1:19" x14ac:dyDescent="0.25">
      <c r="A607" s="31" t="s">
        <v>144</v>
      </c>
      <c r="B607" s="31" t="s">
        <v>422</v>
      </c>
      <c r="C607" s="31" t="s">
        <v>70</v>
      </c>
      <c r="D607" s="31" t="s">
        <v>434</v>
      </c>
      <c r="E607" s="31" t="s">
        <v>64</v>
      </c>
      <c r="F607" s="31" t="s">
        <v>71</v>
      </c>
      <c r="G607" s="31" t="s">
        <v>67</v>
      </c>
      <c r="H607">
        <v>2</v>
      </c>
      <c r="I607" s="31" t="s">
        <v>67</v>
      </c>
      <c r="J607" s="32" t="str">
        <f>MID(F607,2,1)</f>
        <v>1</v>
      </c>
      <c r="K607" s="32" t="str">
        <f>MID(F607,4,1)</f>
        <v>0</v>
      </c>
      <c r="L607" s="31" t="str">
        <f>IF(J607="0", IF(K607="0", "Sim", "Não"), "Não")</f>
        <v>Não</v>
      </c>
      <c r="R607"/>
      <c r="S607"/>
    </row>
    <row r="608" spans="1:19" x14ac:dyDescent="0.25">
      <c r="A608" s="31" t="s">
        <v>144</v>
      </c>
      <c r="B608" s="31" t="s">
        <v>392</v>
      </c>
      <c r="C608" s="31" t="s">
        <v>82</v>
      </c>
      <c r="D608" s="31" t="s">
        <v>386</v>
      </c>
      <c r="E608" s="31" t="s">
        <v>64</v>
      </c>
      <c r="F608" s="31" t="s">
        <v>71</v>
      </c>
      <c r="G608" s="31" t="s">
        <v>66</v>
      </c>
      <c r="H608">
        <v>4</v>
      </c>
      <c r="I608" s="31" t="s">
        <v>66</v>
      </c>
      <c r="J608" s="32" t="str">
        <f>MID(F608,2,1)</f>
        <v>1</v>
      </c>
      <c r="K608" s="32" t="str">
        <f>MID(F608,4,1)</f>
        <v>0</v>
      </c>
      <c r="L608" s="31" t="str">
        <f>IF(J608="0", IF(K608="0", "Sim", "Não"), "Não")</f>
        <v>Não</v>
      </c>
      <c r="R608"/>
      <c r="S608"/>
    </row>
    <row r="609" spans="1:19" x14ac:dyDescent="0.25">
      <c r="A609" s="31" t="s">
        <v>144</v>
      </c>
      <c r="B609" s="31" t="s">
        <v>445</v>
      </c>
      <c r="C609" s="31" t="s">
        <v>78</v>
      </c>
      <c r="D609" s="31" t="s">
        <v>454</v>
      </c>
      <c r="E609" s="31" t="s">
        <v>64</v>
      </c>
      <c r="F609" s="31" t="s">
        <v>65</v>
      </c>
      <c r="G609" s="31" t="s">
        <v>67</v>
      </c>
      <c r="H609">
        <v>1</v>
      </c>
      <c r="I609" s="31" t="s">
        <v>67</v>
      </c>
      <c r="J609" s="32" t="str">
        <f>MID(F609,2,1)</f>
        <v>0</v>
      </c>
      <c r="K609" s="32" t="str">
        <f>MID(F609,4,1)</f>
        <v>0</v>
      </c>
      <c r="L609" s="31" t="str">
        <f>IF(J609="0", IF(K609="0", "Sim", "Não"), "Não")</f>
        <v>Sim</v>
      </c>
      <c r="R609"/>
      <c r="S609"/>
    </row>
    <row r="610" spans="1:19" x14ac:dyDescent="0.25">
      <c r="A610" s="31" t="s">
        <v>144</v>
      </c>
      <c r="B610" s="31" t="s">
        <v>430</v>
      </c>
      <c r="C610" s="31" t="s">
        <v>74</v>
      </c>
      <c r="D610" s="31" t="s">
        <v>431</v>
      </c>
      <c r="E610" s="31" t="s">
        <v>64</v>
      </c>
      <c r="F610" s="31" t="s">
        <v>72</v>
      </c>
      <c r="G610" s="31" t="s">
        <v>66</v>
      </c>
      <c r="H610">
        <v>3</v>
      </c>
      <c r="I610" s="31" t="s">
        <v>66</v>
      </c>
      <c r="J610" s="32" t="str">
        <f>MID(F610,2,1)</f>
        <v>0</v>
      </c>
      <c r="K610" s="32" t="str">
        <f>MID(F610,4,1)</f>
        <v>1</v>
      </c>
      <c r="L610" s="31" t="str">
        <f>IF(J610="0", IF(K610="0", "Sim", "Não"), "Não")</f>
        <v>Não</v>
      </c>
      <c r="R610"/>
      <c r="S610"/>
    </row>
    <row r="611" spans="1:19" x14ac:dyDescent="0.25">
      <c r="A611" s="31" t="s">
        <v>144</v>
      </c>
      <c r="B611" s="31" t="s">
        <v>460</v>
      </c>
      <c r="C611" s="31" t="s">
        <v>68</v>
      </c>
      <c r="D611" s="31" t="s">
        <v>466</v>
      </c>
      <c r="E611" s="31" t="s">
        <v>64</v>
      </c>
      <c r="F611" s="31" t="s">
        <v>69</v>
      </c>
      <c r="G611" s="31" t="s">
        <v>66</v>
      </c>
      <c r="H611">
        <v>3</v>
      </c>
      <c r="I611" s="31" t="s">
        <v>66</v>
      </c>
      <c r="J611" s="32" t="str">
        <f>MID(F611,2,1)</f>
        <v>1</v>
      </c>
      <c r="K611" s="32" t="str">
        <f>MID(F611,4,1)</f>
        <v>1</v>
      </c>
      <c r="L611" s="31" t="str">
        <f>IF(J611="0", IF(K611="0", "Sim", "Não"), "Não")</f>
        <v>Não</v>
      </c>
      <c r="R611"/>
      <c r="S611"/>
    </row>
    <row r="612" spans="1:19" x14ac:dyDescent="0.25">
      <c r="A612" s="31" t="s">
        <v>144</v>
      </c>
      <c r="B612" s="31" t="s">
        <v>424</v>
      </c>
      <c r="C612" s="31" t="s">
        <v>103</v>
      </c>
      <c r="D612" s="31" t="s">
        <v>429</v>
      </c>
      <c r="E612" s="31" t="s">
        <v>64</v>
      </c>
      <c r="F612" s="31" t="s">
        <v>69</v>
      </c>
      <c r="G612" s="31" t="s">
        <v>66</v>
      </c>
      <c r="H612">
        <v>5</v>
      </c>
      <c r="I612" s="31" t="s">
        <v>66</v>
      </c>
      <c r="J612" s="32" t="str">
        <f>MID(F612,2,1)</f>
        <v>1</v>
      </c>
      <c r="K612" s="32" t="str">
        <f>MID(F612,4,1)</f>
        <v>1</v>
      </c>
      <c r="L612" s="31" t="str">
        <f>IF(J612="0", IF(K612="0", "Sim", "Não"), "Não")</f>
        <v>Não</v>
      </c>
      <c r="R612"/>
      <c r="S612"/>
    </row>
    <row r="613" spans="1:19" x14ac:dyDescent="0.25">
      <c r="A613" s="31" t="s">
        <v>144</v>
      </c>
      <c r="B613" s="31" t="s">
        <v>453</v>
      </c>
      <c r="C613" s="31" t="s">
        <v>70</v>
      </c>
      <c r="D613" s="31" t="s">
        <v>465</v>
      </c>
      <c r="E613" s="31" t="s">
        <v>64</v>
      </c>
      <c r="F613" s="31" t="s">
        <v>71</v>
      </c>
      <c r="G613" s="31" t="s">
        <v>67</v>
      </c>
      <c r="H613">
        <v>2</v>
      </c>
      <c r="I613" s="31" t="s">
        <v>67</v>
      </c>
      <c r="J613" s="32" t="str">
        <f>MID(F613,2,1)</f>
        <v>1</v>
      </c>
      <c r="K613" s="32" t="str">
        <f>MID(F613,4,1)</f>
        <v>0</v>
      </c>
      <c r="L613" s="31" t="str">
        <f>IF(J613="0", IF(K613="0", "Sim", "Não"), "Não")</f>
        <v>Não</v>
      </c>
      <c r="R613"/>
      <c r="S613"/>
    </row>
    <row r="614" spans="1:19" x14ac:dyDescent="0.25">
      <c r="A614" s="31" t="s">
        <v>679</v>
      </c>
      <c r="B614" s="31" t="s">
        <v>653</v>
      </c>
      <c r="C614" s="31" t="s">
        <v>74</v>
      </c>
      <c r="D614" s="31" t="s">
        <v>645</v>
      </c>
      <c r="E614" s="31" t="s">
        <v>64</v>
      </c>
      <c r="F614" s="31" t="s">
        <v>92</v>
      </c>
      <c r="G614" s="31" t="s">
        <v>66</v>
      </c>
      <c r="H614">
        <v>3</v>
      </c>
      <c r="I614" s="31" t="s">
        <v>66</v>
      </c>
      <c r="J614" s="32" t="str">
        <f>MID(F614,2,1)</f>
        <v>0</v>
      </c>
      <c r="K614" s="32" t="str">
        <f>MID(F614,4,1)</f>
        <v>2</v>
      </c>
      <c r="L614" s="31" t="str">
        <f>IF(J614="0", IF(K614="0", "Sim", "Não"), "Não")</f>
        <v>Não</v>
      </c>
      <c r="R614"/>
      <c r="S614"/>
    </row>
    <row r="615" spans="1:19" x14ac:dyDescent="0.25">
      <c r="A615" s="31" t="s">
        <v>679</v>
      </c>
      <c r="B615" s="31" t="s">
        <v>430</v>
      </c>
      <c r="C615" s="31" t="s">
        <v>82</v>
      </c>
      <c r="D615" s="31" t="s">
        <v>436</v>
      </c>
      <c r="E615" s="31" t="s">
        <v>64</v>
      </c>
      <c r="F615" s="31" t="s">
        <v>72</v>
      </c>
      <c r="G615" s="31" t="s">
        <v>66</v>
      </c>
      <c r="H615">
        <v>4</v>
      </c>
      <c r="I615" s="31" t="s">
        <v>66</v>
      </c>
      <c r="J615" s="32" t="str">
        <f>MID(F615,2,1)</f>
        <v>0</v>
      </c>
      <c r="K615" s="32" t="str">
        <f>MID(F615,4,1)</f>
        <v>1</v>
      </c>
      <c r="L615" s="31" t="str">
        <f>IF(J615="0", IF(K615="0", "Sim", "Não"), "Não")</f>
        <v>Não</v>
      </c>
      <c r="R615"/>
      <c r="S615"/>
    </row>
    <row r="616" spans="1:19" x14ac:dyDescent="0.25">
      <c r="A616" s="31" t="s">
        <v>679</v>
      </c>
      <c r="B616" s="31" t="s">
        <v>264</v>
      </c>
      <c r="C616" s="31" t="s">
        <v>78</v>
      </c>
      <c r="D616" s="31" t="s">
        <v>267</v>
      </c>
      <c r="E616" s="31" t="s">
        <v>64</v>
      </c>
      <c r="F616" s="31" t="s">
        <v>71</v>
      </c>
      <c r="G616" s="31" t="s">
        <v>67</v>
      </c>
      <c r="H616">
        <v>1</v>
      </c>
      <c r="I616" s="31" t="s">
        <v>67</v>
      </c>
      <c r="J616" s="32" t="str">
        <f>MID(F616,2,1)</f>
        <v>1</v>
      </c>
      <c r="K616" s="32" t="str">
        <f>MID(F616,4,1)</f>
        <v>0</v>
      </c>
      <c r="L616" s="31" t="str">
        <f>IF(J616="0", IF(K616="0", "Sim", "Não"), "Não")</f>
        <v>Não</v>
      </c>
      <c r="R616"/>
      <c r="S616"/>
    </row>
    <row r="617" spans="1:19" x14ac:dyDescent="0.25">
      <c r="A617" s="31" t="s">
        <v>679</v>
      </c>
      <c r="B617" s="31" t="s">
        <v>307</v>
      </c>
      <c r="C617" s="31" t="s">
        <v>177</v>
      </c>
      <c r="D617" s="31" t="s">
        <v>312</v>
      </c>
      <c r="E617" s="31" t="s">
        <v>64</v>
      </c>
      <c r="F617" s="31" t="s">
        <v>72</v>
      </c>
      <c r="G617" s="31" t="s">
        <v>66</v>
      </c>
      <c r="H617">
        <v>4</v>
      </c>
      <c r="I617" s="31" t="s">
        <v>66</v>
      </c>
      <c r="J617" s="32" t="str">
        <f>MID(F617,2,1)</f>
        <v>0</v>
      </c>
      <c r="K617" s="32" t="str">
        <f>MID(F617,4,1)</f>
        <v>1</v>
      </c>
      <c r="L617" s="31" t="str">
        <f>IF(J617="0", IF(K617="0", "Sim", "Não"), "Não")</f>
        <v>Não</v>
      </c>
      <c r="R617"/>
      <c r="S617"/>
    </row>
    <row r="618" spans="1:19" x14ac:dyDescent="0.25">
      <c r="A618" s="31" t="s">
        <v>679</v>
      </c>
      <c r="B618" s="31" t="s">
        <v>246</v>
      </c>
      <c r="C618" s="31" t="s">
        <v>81</v>
      </c>
      <c r="D618" s="31" t="s">
        <v>256</v>
      </c>
      <c r="E618" s="31" t="s">
        <v>64</v>
      </c>
      <c r="F618" s="31" t="s">
        <v>65</v>
      </c>
      <c r="G618" s="31" t="s">
        <v>67</v>
      </c>
      <c r="H618">
        <v>0</v>
      </c>
      <c r="I618" s="31" t="s">
        <v>67</v>
      </c>
      <c r="J618" s="32" t="str">
        <f>MID(F618,2,1)</f>
        <v>0</v>
      </c>
      <c r="K618" s="32" t="str">
        <f>MID(F618,4,1)</f>
        <v>0</v>
      </c>
      <c r="L618" s="31" t="str">
        <f>IF(J618="0", IF(K618="0", "Sim", "Não"), "Não")</f>
        <v>Sim</v>
      </c>
      <c r="R618"/>
      <c r="S618"/>
    </row>
    <row r="619" spans="1:19" x14ac:dyDescent="0.25">
      <c r="A619" s="31" t="s">
        <v>679</v>
      </c>
      <c r="B619" s="31" t="s">
        <v>648</v>
      </c>
      <c r="C619" s="31" t="s">
        <v>122</v>
      </c>
      <c r="D619" s="31" t="s">
        <v>659</v>
      </c>
      <c r="E619" s="31" t="s">
        <v>64</v>
      </c>
      <c r="F619" s="31" t="s">
        <v>88</v>
      </c>
      <c r="G619" s="31" t="s">
        <v>66</v>
      </c>
      <c r="H619">
        <v>4</v>
      </c>
      <c r="I619" s="31" t="s">
        <v>67</v>
      </c>
      <c r="J619" s="32" t="str">
        <f>MID(F619,2,1)</f>
        <v>2</v>
      </c>
      <c r="K619" s="32" t="str">
        <f>MID(F619,4,1)</f>
        <v>0</v>
      </c>
      <c r="L619" s="31" t="str">
        <f>IF(J619="0", IF(K619="0", "Sim", "Não"), "Não")</f>
        <v>Não</v>
      </c>
      <c r="R619"/>
      <c r="S619"/>
    </row>
    <row r="620" spans="1:19" x14ac:dyDescent="0.25">
      <c r="A620" s="31" t="s">
        <v>679</v>
      </c>
      <c r="B620" s="31" t="s">
        <v>432</v>
      </c>
      <c r="C620" s="31" t="s">
        <v>101</v>
      </c>
      <c r="D620" s="31" t="s">
        <v>431</v>
      </c>
      <c r="E620" s="31" t="s">
        <v>64</v>
      </c>
      <c r="F620" s="31" t="s">
        <v>72</v>
      </c>
      <c r="G620" s="31" t="s">
        <v>67</v>
      </c>
      <c r="H620">
        <v>2</v>
      </c>
      <c r="I620" s="31" t="s">
        <v>67</v>
      </c>
      <c r="J620" s="32" t="str">
        <f>MID(F620,2,1)</f>
        <v>0</v>
      </c>
      <c r="K620" s="32" t="str">
        <f>MID(F620,4,1)</f>
        <v>1</v>
      </c>
      <c r="L620" s="31" t="str">
        <f>IF(J620="0", IF(K620="0", "Sim", "Não"), "Não")</f>
        <v>Não</v>
      </c>
      <c r="R620"/>
      <c r="S620"/>
    </row>
    <row r="621" spans="1:19" x14ac:dyDescent="0.25">
      <c r="A621" s="31" t="s">
        <v>679</v>
      </c>
      <c r="B621" s="31" t="s">
        <v>272</v>
      </c>
      <c r="C621" s="31" t="s">
        <v>91</v>
      </c>
      <c r="D621" s="31" t="s">
        <v>270</v>
      </c>
      <c r="E621" s="31" t="s">
        <v>64</v>
      </c>
      <c r="F621" s="31" t="s">
        <v>83</v>
      </c>
      <c r="G621" s="31" t="s">
        <v>66</v>
      </c>
      <c r="H621">
        <v>5</v>
      </c>
      <c r="I621" s="31" t="s">
        <v>66</v>
      </c>
      <c r="J621" s="32" t="str">
        <f>MID(F621,2,1)</f>
        <v>2</v>
      </c>
      <c r="K621" s="32" t="str">
        <f>MID(F621,4,1)</f>
        <v>1</v>
      </c>
      <c r="L621" s="31" t="str">
        <f>IF(J621="0", IF(K621="0", "Sim", "Não"), "Não")</f>
        <v>Não</v>
      </c>
      <c r="R621"/>
      <c r="S621"/>
    </row>
    <row r="622" spans="1:19" x14ac:dyDescent="0.25">
      <c r="A622" s="31" t="s">
        <v>679</v>
      </c>
      <c r="B622" s="31" t="s">
        <v>313</v>
      </c>
      <c r="C622" s="31" t="s">
        <v>70</v>
      </c>
      <c r="D622" s="31" t="s">
        <v>310</v>
      </c>
      <c r="E622" s="31" t="s">
        <v>64</v>
      </c>
      <c r="F622" s="31" t="s">
        <v>71</v>
      </c>
      <c r="G622" s="31" t="s">
        <v>67</v>
      </c>
      <c r="H622">
        <v>2</v>
      </c>
      <c r="I622" s="31" t="s">
        <v>67</v>
      </c>
      <c r="J622" s="32" t="str">
        <f>MID(F622,2,1)</f>
        <v>1</v>
      </c>
      <c r="K622" s="32" t="str">
        <f>MID(F622,4,1)</f>
        <v>0</v>
      </c>
      <c r="L622" s="31" t="str">
        <f>IF(J622="0", IF(K622="0", "Sim", "Não"), "Não")</f>
        <v>Não</v>
      </c>
      <c r="R622"/>
      <c r="S622"/>
    </row>
    <row r="623" spans="1:19" x14ac:dyDescent="0.25">
      <c r="A623" s="31" t="s">
        <v>679</v>
      </c>
      <c r="B623" s="31" t="s">
        <v>253</v>
      </c>
      <c r="C623" s="31" t="s">
        <v>68</v>
      </c>
      <c r="D623" s="31" t="s">
        <v>254</v>
      </c>
      <c r="E623" s="31" t="s">
        <v>64</v>
      </c>
      <c r="F623" s="31" t="s">
        <v>69</v>
      </c>
      <c r="G623" s="31" t="s">
        <v>66</v>
      </c>
      <c r="H623">
        <v>3</v>
      </c>
      <c r="I623" s="31" t="s">
        <v>66</v>
      </c>
      <c r="J623" s="32" t="str">
        <f>MID(F623,2,1)</f>
        <v>1</v>
      </c>
      <c r="K623" s="32" t="str">
        <f>MID(F623,4,1)</f>
        <v>1</v>
      </c>
      <c r="L623" s="31" t="str">
        <f>IF(J623="0", IF(K623="0", "Sim", "Não"), "Não")</f>
        <v>Não</v>
      </c>
      <c r="R623"/>
      <c r="S623"/>
    </row>
    <row r="624" spans="1:19" x14ac:dyDescent="0.25">
      <c r="A624" s="31" t="s">
        <v>679</v>
      </c>
      <c r="B624" s="31" t="s">
        <v>656</v>
      </c>
      <c r="C624" s="31" t="s">
        <v>82</v>
      </c>
      <c r="D624" s="31" t="s">
        <v>657</v>
      </c>
      <c r="E624" s="31" t="s">
        <v>64</v>
      </c>
      <c r="F624" s="31" t="s">
        <v>75</v>
      </c>
      <c r="G624" s="31" t="s">
        <v>66</v>
      </c>
      <c r="H624">
        <v>4</v>
      </c>
      <c r="I624" s="31" t="s">
        <v>66</v>
      </c>
      <c r="J624" s="32" t="str">
        <f>MID(F624,2,1)</f>
        <v>1</v>
      </c>
      <c r="K624" s="32" t="str">
        <f>MID(F624,4,1)</f>
        <v>2</v>
      </c>
      <c r="L624" s="31" t="str">
        <f>IF(J624="0", IF(K624="0", "Sim", "Não"), "Não")</f>
        <v>Não</v>
      </c>
      <c r="R624"/>
      <c r="S624"/>
    </row>
    <row r="625" spans="1:19" x14ac:dyDescent="0.25">
      <c r="A625" s="31" t="s">
        <v>679</v>
      </c>
      <c r="B625" s="31" t="s">
        <v>426</v>
      </c>
      <c r="C625" s="31" t="s">
        <v>68</v>
      </c>
      <c r="D625" s="31" t="s">
        <v>428</v>
      </c>
      <c r="E625" s="31" t="s">
        <v>64</v>
      </c>
      <c r="F625" s="31" t="s">
        <v>69</v>
      </c>
      <c r="G625" s="31" t="s">
        <v>66</v>
      </c>
      <c r="H625">
        <v>3</v>
      </c>
      <c r="I625" s="31" t="s">
        <v>66</v>
      </c>
      <c r="J625" s="32" t="str">
        <f>MID(F625,2,1)</f>
        <v>1</v>
      </c>
      <c r="K625" s="32" t="str">
        <f>MID(F625,4,1)</f>
        <v>1</v>
      </c>
      <c r="L625" s="31" t="str">
        <f>IF(J625="0", IF(K625="0", "Sim", "Não"), "Não")</f>
        <v>Não</v>
      </c>
      <c r="R625"/>
      <c r="S625"/>
    </row>
    <row r="626" spans="1:19" x14ac:dyDescent="0.25">
      <c r="A626" s="31" t="s">
        <v>679</v>
      </c>
      <c r="B626" s="31" t="s">
        <v>247</v>
      </c>
      <c r="C626" s="31" t="s">
        <v>68</v>
      </c>
      <c r="D626" s="31" t="s">
        <v>243</v>
      </c>
      <c r="E626" s="31" t="s">
        <v>64</v>
      </c>
      <c r="F626" s="31" t="s">
        <v>71</v>
      </c>
      <c r="G626" s="31" t="s">
        <v>66</v>
      </c>
      <c r="H626">
        <v>3</v>
      </c>
      <c r="I626" s="31" t="s">
        <v>66</v>
      </c>
      <c r="J626" s="32" t="str">
        <f>MID(F626,2,1)</f>
        <v>1</v>
      </c>
      <c r="K626" s="32" t="str">
        <f>MID(F626,4,1)</f>
        <v>0</v>
      </c>
      <c r="L626" s="31" t="str">
        <f>IF(J626="0", IF(K626="0", "Sim", "Não"), "Não")</f>
        <v>Não</v>
      </c>
      <c r="R626"/>
      <c r="S626"/>
    </row>
    <row r="627" spans="1:19" x14ac:dyDescent="0.25">
      <c r="A627" s="31" t="s">
        <v>679</v>
      </c>
      <c r="B627" s="31" t="s">
        <v>660</v>
      </c>
      <c r="C627" s="31" t="s">
        <v>78</v>
      </c>
      <c r="D627" s="31" t="s">
        <v>651</v>
      </c>
      <c r="E627" s="31" t="s">
        <v>64</v>
      </c>
      <c r="F627" s="31" t="s">
        <v>65</v>
      </c>
      <c r="G627" s="31" t="s">
        <v>67</v>
      </c>
      <c r="H627">
        <v>1</v>
      </c>
      <c r="I627" s="31" t="s">
        <v>67</v>
      </c>
      <c r="J627" s="32" t="str">
        <f>MID(F627,2,1)</f>
        <v>0</v>
      </c>
      <c r="K627" s="32" t="str">
        <f>MID(F627,4,1)</f>
        <v>0</v>
      </c>
      <c r="L627" s="31" t="str">
        <f>IF(J627="0", IF(K627="0", "Sim", "Não"), "Não")</f>
        <v>Sim</v>
      </c>
      <c r="R627"/>
      <c r="S627"/>
    </row>
    <row r="628" spans="1:19" x14ac:dyDescent="0.25">
      <c r="A628" s="31" t="s">
        <v>679</v>
      </c>
      <c r="B628" s="31" t="s">
        <v>422</v>
      </c>
      <c r="C628" s="31" t="s">
        <v>84</v>
      </c>
      <c r="D628" s="31" t="s">
        <v>439</v>
      </c>
      <c r="E628" s="31" t="s">
        <v>64</v>
      </c>
      <c r="F628" s="31" t="s">
        <v>88</v>
      </c>
      <c r="G628" s="31" t="s">
        <v>66</v>
      </c>
      <c r="H628">
        <v>4</v>
      </c>
      <c r="I628" s="31" t="s">
        <v>66</v>
      </c>
      <c r="J628" s="32" t="str">
        <f>MID(F628,2,1)</f>
        <v>2</v>
      </c>
      <c r="K628" s="32" t="str">
        <f>MID(F628,4,1)</f>
        <v>0</v>
      </c>
      <c r="L628" s="31" t="str">
        <f>IF(J628="0", IF(K628="0", "Sim", "Não"), "Não")</f>
        <v>Não</v>
      </c>
      <c r="R628"/>
      <c r="S628"/>
    </row>
    <row r="629" spans="1:19" x14ac:dyDescent="0.25">
      <c r="A629" s="31" t="s">
        <v>679</v>
      </c>
      <c r="B629" s="31" t="s">
        <v>252</v>
      </c>
      <c r="C629" s="31" t="s">
        <v>435</v>
      </c>
      <c r="D629" s="31" t="s">
        <v>248</v>
      </c>
      <c r="E629" s="31" t="s">
        <v>64</v>
      </c>
      <c r="F629" s="31" t="s">
        <v>92</v>
      </c>
      <c r="G629" s="31" t="s">
        <v>66</v>
      </c>
      <c r="H629">
        <v>6</v>
      </c>
      <c r="I629" s="31" t="s">
        <v>66</v>
      </c>
      <c r="J629" s="32" t="str">
        <f>MID(F629,2,1)</f>
        <v>0</v>
      </c>
      <c r="K629" s="32" t="str">
        <f>MID(F629,4,1)</f>
        <v>2</v>
      </c>
      <c r="L629" s="31" t="str">
        <f>IF(J629="0", IF(K629="0", "Sim", "Não"), "Não")</f>
        <v>Não</v>
      </c>
      <c r="R629"/>
      <c r="S629"/>
    </row>
    <row r="630" spans="1:19" x14ac:dyDescent="0.25">
      <c r="A630" s="31" t="s">
        <v>679</v>
      </c>
      <c r="B630" s="31" t="s">
        <v>644</v>
      </c>
      <c r="C630" s="31" t="s">
        <v>84</v>
      </c>
      <c r="D630" s="31" t="s">
        <v>661</v>
      </c>
      <c r="E630" s="31" t="s">
        <v>64</v>
      </c>
      <c r="F630" s="31" t="s">
        <v>88</v>
      </c>
      <c r="G630" s="31" t="s">
        <v>66</v>
      </c>
      <c r="H630">
        <v>4</v>
      </c>
      <c r="I630" s="31" t="s">
        <v>66</v>
      </c>
      <c r="J630" s="32" t="str">
        <f>MID(F630,2,1)</f>
        <v>2</v>
      </c>
      <c r="K630" s="32" t="str">
        <f>MID(F630,4,1)</f>
        <v>0</v>
      </c>
      <c r="L630" s="31" t="str">
        <f>IF(J630="0", IF(K630="0", "Sim", "Não"), "Não")</f>
        <v>Não</v>
      </c>
      <c r="R630"/>
      <c r="S630"/>
    </row>
    <row r="631" spans="1:19" x14ac:dyDescent="0.25">
      <c r="A631" s="31" t="s">
        <v>679</v>
      </c>
      <c r="B631" s="31" t="s">
        <v>457</v>
      </c>
      <c r="C631" s="31" t="s">
        <v>177</v>
      </c>
      <c r="D631" s="31" t="s">
        <v>456</v>
      </c>
      <c r="E631" s="31" t="s">
        <v>64</v>
      </c>
      <c r="F631" s="31" t="s">
        <v>69</v>
      </c>
      <c r="G631" s="31" t="s">
        <v>66</v>
      </c>
      <c r="H631">
        <v>4</v>
      </c>
      <c r="I631" s="31" t="s">
        <v>66</v>
      </c>
      <c r="J631" s="32" t="str">
        <f>MID(F631,2,1)</f>
        <v>1</v>
      </c>
      <c r="K631" s="32" t="str">
        <f>MID(F631,4,1)</f>
        <v>1</v>
      </c>
      <c r="L631" s="31" t="str">
        <f>IF(J631="0", IF(K631="0", "Sim", "Não"), "Não")</f>
        <v>Não</v>
      </c>
      <c r="R631"/>
      <c r="S631"/>
    </row>
    <row r="632" spans="1:19" x14ac:dyDescent="0.25">
      <c r="A632" s="31" t="s">
        <v>679</v>
      </c>
      <c r="B632" s="31" t="s">
        <v>280</v>
      </c>
      <c r="C632" s="31" t="s">
        <v>68</v>
      </c>
      <c r="D632" s="31" t="s">
        <v>294</v>
      </c>
      <c r="E632" s="31" t="s">
        <v>64</v>
      </c>
      <c r="F632" s="31" t="s">
        <v>88</v>
      </c>
      <c r="G632" s="31" t="s">
        <v>66</v>
      </c>
      <c r="H632">
        <v>3</v>
      </c>
      <c r="I632" s="31" t="s">
        <v>66</v>
      </c>
      <c r="J632" s="32" t="str">
        <f>MID(F632,2,1)</f>
        <v>2</v>
      </c>
      <c r="K632" s="32" t="str">
        <f>MID(F632,4,1)</f>
        <v>0</v>
      </c>
      <c r="L632" s="31" t="str">
        <f>IF(J632="0", IF(K632="0", "Sim", "Não"), "Não")</f>
        <v>Não</v>
      </c>
      <c r="R632"/>
      <c r="S632"/>
    </row>
    <row r="633" spans="1:19" x14ac:dyDescent="0.25">
      <c r="A633" s="31" t="s">
        <v>679</v>
      </c>
      <c r="B633" s="31" t="s">
        <v>322</v>
      </c>
      <c r="C633" s="31" t="s">
        <v>73</v>
      </c>
      <c r="D633" s="31" t="s">
        <v>325</v>
      </c>
      <c r="E633" s="31" t="s">
        <v>64</v>
      </c>
      <c r="F633" s="31" t="s">
        <v>71</v>
      </c>
      <c r="G633" s="31" t="s">
        <v>67</v>
      </c>
      <c r="H633">
        <v>2</v>
      </c>
      <c r="I633" s="31" t="s">
        <v>66</v>
      </c>
      <c r="J633" s="32" t="str">
        <f>MID(F633,2,1)</f>
        <v>1</v>
      </c>
      <c r="K633" s="32" t="str">
        <f>MID(F633,4,1)</f>
        <v>0</v>
      </c>
      <c r="L633" s="31" t="str">
        <f>IF(J633="0", IF(K633="0", "Sim", "Não"), "Não")</f>
        <v>Não</v>
      </c>
      <c r="R633"/>
      <c r="S633"/>
    </row>
    <row r="634" spans="1:19" x14ac:dyDescent="0.25">
      <c r="A634" s="31" t="s">
        <v>679</v>
      </c>
      <c r="B634" s="31" t="s">
        <v>647</v>
      </c>
      <c r="C634" s="31" t="s">
        <v>70</v>
      </c>
      <c r="D634" s="31" t="s">
        <v>654</v>
      </c>
      <c r="E634" s="31" t="s">
        <v>64</v>
      </c>
      <c r="F634" s="31" t="s">
        <v>71</v>
      </c>
      <c r="G634" s="31" t="s">
        <v>67</v>
      </c>
      <c r="H634">
        <v>2</v>
      </c>
      <c r="I634" s="31" t="s">
        <v>67</v>
      </c>
      <c r="J634" s="32" t="str">
        <f>MID(F634,2,1)</f>
        <v>1</v>
      </c>
      <c r="K634" s="32" t="str">
        <f>MID(F634,4,1)</f>
        <v>0</v>
      </c>
      <c r="L634" s="31" t="str">
        <f>IF(J634="0", IF(K634="0", "Sim", "Não"), "Não")</f>
        <v>Não</v>
      </c>
      <c r="R634"/>
      <c r="S634"/>
    </row>
    <row r="635" spans="1:19" x14ac:dyDescent="0.25">
      <c r="A635" s="31" t="s">
        <v>679</v>
      </c>
      <c r="B635" s="31" t="s">
        <v>453</v>
      </c>
      <c r="C635" s="31" t="s">
        <v>68</v>
      </c>
      <c r="D635" s="31" t="s">
        <v>466</v>
      </c>
      <c r="E635" s="31" t="s">
        <v>64</v>
      </c>
      <c r="F635" s="31" t="s">
        <v>69</v>
      </c>
      <c r="G635" s="31" t="s">
        <v>66</v>
      </c>
      <c r="H635">
        <v>3</v>
      </c>
      <c r="I635" s="31" t="s">
        <v>66</v>
      </c>
      <c r="J635" s="32" t="str">
        <f>MID(F635,2,1)</f>
        <v>1</v>
      </c>
      <c r="K635" s="32" t="str">
        <f>MID(F635,4,1)</f>
        <v>1</v>
      </c>
      <c r="L635" s="31" t="str">
        <f>IF(J635="0", IF(K635="0", "Sim", "Não"), "Não")</f>
        <v>Não</v>
      </c>
      <c r="R635"/>
      <c r="S635"/>
    </row>
    <row r="636" spans="1:19" x14ac:dyDescent="0.25">
      <c r="A636" s="31" t="s">
        <v>679</v>
      </c>
      <c r="B636" s="31" t="s">
        <v>292</v>
      </c>
      <c r="C636" s="31" t="s">
        <v>78</v>
      </c>
      <c r="D636" s="31" t="s">
        <v>287</v>
      </c>
      <c r="E636" s="31" t="s">
        <v>64</v>
      </c>
      <c r="F636" s="31" t="s">
        <v>65</v>
      </c>
      <c r="G636" s="31" t="s">
        <v>67</v>
      </c>
      <c r="H636">
        <v>1</v>
      </c>
      <c r="I636" s="31" t="s">
        <v>67</v>
      </c>
      <c r="J636" s="32" t="str">
        <f>MID(F636,2,1)</f>
        <v>0</v>
      </c>
      <c r="K636" s="32" t="str">
        <f>MID(F636,4,1)</f>
        <v>0</v>
      </c>
      <c r="L636" s="31" t="str">
        <f>IF(J636="0", IF(K636="0", "Sim", "Não"), "Não")</f>
        <v>Sim</v>
      </c>
      <c r="R636"/>
      <c r="S636"/>
    </row>
    <row r="637" spans="1:19" x14ac:dyDescent="0.25">
      <c r="A637" s="31" t="s">
        <v>679</v>
      </c>
      <c r="B637" s="31" t="s">
        <v>321</v>
      </c>
      <c r="C637" s="31" t="s">
        <v>94</v>
      </c>
      <c r="D637" s="31" t="s">
        <v>327</v>
      </c>
      <c r="E637" s="31" t="s">
        <v>64</v>
      </c>
      <c r="F637" s="31" t="s">
        <v>65</v>
      </c>
      <c r="G637" s="31" t="s">
        <v>67</v>
      </c>
      <c r="H637">
        <v>1</v>
      </c>
      <c r="I637" s="31" t="s">
        <v>67</v>
      </c>
      <c r="J637" s="32" t="str">
        <f>MID(F637,2,1)</f>
        <v>0</v>
      </c>
      <c r="K637" s="32" t="str">
        <f>MID(F637,4,1)</f>
        <v>0</v>
      </c>
      <c r="L637" s="31" t="str">
        <f>IF(J637="0", IF(K637="0", "Sim", "Não"), "Não")</f>
        <v>Sim</v>
      </c>
      <c r="R637"/>
      <c r="S637"/>
    </row>
    <row r="638" spans="1:19" x14ac:dyDescent="0.25">
      <c r="A638" s="31" t="s">
        <v>679</v>
      </c>
      <c r="B638" s="31" t="s">
        <v>494</v>
      </c>
      <c r="C638" s="31" t="s">
        <v>78</v>
      </c>
      <c r="D638" s="31" t="s">
        <v>478</v>
      </c>
      <c r="E638" s="31" t="s">
        <v>64</v>
      </c>
      <c r="F638" s="31" t="s">
        <v>65</v>
      </c>
      <c r="G638" s="31" t="s">
        <v>67</v>
      </c>
      <c r="H638">
        <v>1</v>
      </c>
      <c r="I638" s="31" t="s">
        <v>67</v>
      </c>
      <c r="J638" s="32" t="str">
        <f>MID(F638,2,1)</f>
        <v>0</v>
      </c>
      <c r="K638" s="32" t="str">
        <f>MID(F638,4,1)</f>
        <v>0</v>
      </c>
      <c r="L638" s="31" t="str">
        <f>IF(J638="0", IF(K638="0", "Sim", "Não"), "Não")</f>
        <v>Sim</v>
      </c>
      <c r="R638"/>
      <c r="S638"/>
    </row>
    <row r="639" spans="1:19" x14ac:dyDescent="0.25">
      <c r="A639" s="31" t="s">
        <v>679</v>
      </c>
      <c r="B639" s="31" t="s">
        <v>451</v>
      </c>
      <c r="C639" s="31" t="s">
        <v>73</v>
      </c>
      <c r="D639" s="31" t="s">
        <v>459</v>
      </c>
      <c r="E639" s="31" t="s">
        <v>64</v>
      </c>
      <c r="F639" s="31" t="s">
        <v>69</v>
      </c>
      <c r="G639" s="31" t="s">
        <v>67</v>
      </c>
      <c r="H639">
        <v>2</v>
      </c>
      <c r="I639" s="31" t="s">
        <v>66</v>
      </c>
      <c r="J639" s="32" t="str">
        <f>MID(F639,2,1)</f>
        <v>1</v>
      </c>
      <c r="K639" s="32" t="str">
        <f>MID(F639,4,1)</f>
        <v>1</v>
      </c>
      <c r="L639" s="31" t="str">
        <f>IF(J639="0", IF(K639="0", "Sim", "Não"), "Não")</f>
        <v>Não</v>
      </c>
      <c r="R639"/>
      <c r="S639"/>
    </row>
    <row r="640" spans="1:19" x14ac:dyDescent="0.25">
      <c r="A640" s="31" t="s">
        <v>679</v>
      </c>
      <c r="B640" s="31" t="s">
        <v>288</v>
      </c>
      <c r="C640" s="31" t="s">
        <v>77</v>
      </c>
      <c r="D640" s="31" t="s">
        <v>297</v>
      </c>
      <c r="E640" s="31" t="s">
        <v>64</v>
      </c>
      <c r="F640" s="31" t="s">
        <v>71</v>
      </c>
      <c r="G640" s="31" t="s">
        <v>66</v>
      </c>
      <c r="H640">
        <v>3</v>
      </c>
      <c r="I640" s="31" t="s">
        <v>67</v>
      </c>
      <c r="J640" s="32" t="str">
        <f>MID(F640,2,1)</f>
        <v>1</v>
      </c>
      <c r="K640" s="32" t="str">
        <f>MID(F640,4,1)</f>
        <v>0</v>
      </c>
      <c r="L640" s="31" t="str">
        <f>IF(J640="0", IF(K640="0", "Sim", "Não"), "Não")</f>
        <v>Não</v>
      </c>
      <c r="R640"/>
      <c r="S640"/>
    </row>
    <row r="641" spans="1:19" x14ac:dyDescent="0.25">
      <c r="A641" s="31" t="s">
        <v>679</v>
      </c>
      <c r="B641" s="31" t="s">
        <v>323</v>
      </c>
      <c r="C641" s="31" t="s">
        <v>81</v>
      </c>
      <c r="D641" s="31" t="s">
        <v>331</v>
      </c>
      <c r="E641" s="31" t="s">
        <v>64</v>
      </c>
      <c r="F641" s="31" t="s">
        <v>65</v>
      </c>
      <c r="G641" s="31" t="s">
        <v>67</v>
      </c>
      <c r="H641">
        <v>0</v>
      </c>
      <c r="I641" s="31" t="s">
        <v>67</v>
      </c>
      <c r="J641" s="32" t="str">
        <f>MID(F641,2,1)</f>
        <v>0</v>
      </c>
      <c r="K641" s="32" t="str">
        <f>MID(F641,4,1)</f>
        <v>0</v>
      </c>
      <c r="L641" s="31" t="str">
        <f>IF(J641="0", IF(K641="0", "Sim", "Não"), "Não")</f>
        <v>Sim</v>
      </c>
      <c r="R641"/>
      <c r="S641"/>
    </row>
    <row r="642" spans="1:19" x14ac:dyDescent="0.25">
      <c r="A642" s="31" t="s">
        <v>679</v>
      </c>
      <c r="B642" s="31" t="s">
        <v>482</v>
      </c>
      <c r="C642" s="31" t="s">
        <v>89</v>
      </c>
      <c r="D642" s="31" t="s">
        <v>479</v>
      </c>
      <c r="E642" s="31" t="s">
        <v>64</v>
      </c>
      <c r="F642" s="31" t="s">
        <v>83</v>
      </c>
      <c r="G642" s="31" t="s">
        <v>66</v>
      </c>
      <c r="H642">
        <v>5</v>
      </c>
      <c r="I642" s="31" t="s">
        <v>66</v>
      </c>
      <c r="J642" s="32" t="str">
        <f>MID(F642,2,1)</f>
        <v>2</v>
      </c>
      <c r="K642" s="32" t="str">
        <f>MID(F642,4,1)</f>
        <v>1</v>
      </c>
      <c r="L642" s="31" t="str">
        <f>IF(J642="0", IF(K642="0", "Sim", "Não"), "Não")</f>
        <v>Não</v>
      </c>
      <c r="R642"/>
      <c r="S642"/>
    </row>
    <row r="643" spans="1:19" x14ac:dyDescent="0.25">
      <c r="A643" s="31" t="s">
        <v>679</v>
      </c>
      <c r="B643" s="31" t="s">
        <v>462</v>
      </c>
      <c r="C643" s="31" t="s">
        <v>94</v>
      </c>
      <c r="D643" s="31" t="s">
        <v>465</v>
      </c>
      <c r="E643" s="31" t="s">
        <v>64</v>
      </c>
      <c r="F643" s="31" t="s">
        <v>72</v>
      </c>
      <c r="G643" s="31" t="s">
        <v>67</v>
      </c>
      <c r="H643">
        <v>1</v>
      </c>
      <c r="I643" s="31" t="s">
        <v>67</v>
      </c>
      <c r="J643" s="32" t="str">
        <f>MID(F643,2,1)</f>
        <v>0</v>
      </c>
      <c r="K643" s="32" t="str">
        <f>MID(F643,4,1)</f>
        <v>1</v>
      </c>
      <c r="L643" s="31" t="str">
        <f>IF(J643="0", IF(K643="0", "Sim", "Não"), "Não")</f>
        <v>Não</v>
      </c>
      <c r="R643"/>
      <c r="S643"/>
    </row>
    <row r="644" spans="1:19" x14ac:dyDescent="0.25">
      <c r="A644" s="31" t="s">
        <v>679</v>
      </c>
      <c r="B644" s="31" t="s">
        <v>289</v>
      </c>
      <c r="C644" s="31" t="s">
        <v>73</v>
      </c>
      <c r="D644" s="31" t="s">
        <v>283</v>
      </c>
      <c r="E644" s="31" t="s">
        <v>64</v>
      </c>
      <c r="F644" s="31" t="s">
        <v>69</v>
      </c>
      <c r="G644" s="31" t="s">
        <v>67</v>
      </c>
      <c r="H644">
        <v>2</v>
      </c>
      <c r="I644" s="31" t="s">
        <v>66</v>
      </c>
      <c r="J644" s="32" t="str">
        <f>MID(F644,2,1)</f>
        <v>1</v>
      </c>
      <c r="K644" s="32" t="str">
        <f>MID(F644,4,1)</f>
        <v>1</v>
      </c>
      <c r="L644" s="31" t="str">
        <f>IF(J644="0", IF(K644="0", "Sim", "Não"), "Não")</f>
        <v>Não</v>
      </c>
      <c r="R644"/>
      <c r="S644"/>
    </row>
    <row r="645" spans="1:19" x14ac:dyDescent="0.25">
      <c r="A645" s="31" t="s">
        <v>679</v>
      </c>
      <c r="B645" s="31" t="s">
        <v>329</v>
      </c>
      <c r="C645" s="31" t="s">
        <v>94</v>
      </c>
      <c r="D645" s="31" t="s">
        <v>320</v>
      </c>
      <c r="E645" s="31" t="s">
        <v>64</v>
      </c>
      <c r="F645" s="31" t="s">
        <v>72</v>
      </c>
      <c r="G645" s="31" t="s">
        <v>67</v>
      </c>
      <c r="H645">
        <v>1</v>
      </c>
      <c r="I645" s="31" t="s">
        <v>67</v>
      </c>
      <c r="J645" s="32" t="str">
        <f>MID(F645,2,1)</f>
        <v>0</v>
      </c>
      <c r="K645" s="32" t="str">
        <f>MID(F645,4,1)</f>
        <v>1</v>
      </c>
      <c r="L645" s="31" t="str">
        <f>IF(J645="0", IF(K645="0", "Sim", "Não"), "Não")</f>
        <v>Não</v>
      </c>
      <c r="R645"/>
      <c r="S645"/>
    </row>
    <row r="646" spans="1:19" x14ac:dyDescent="0.25">
      <c r="A646" s="31" t="s">
        <v>679</v>
      </c>
      <c r="B646" s="31" t="s">
        <v>488</v>
      </c>
      <c r="C646" s="31" t="s">
        <v>73</v>
      </c>
      <c r="D646" s="31" t="s">
        <v>493</v>
      </c>
      <c r="E646" s="31" t="s">
        <v>64</v>
      </c>
      <c r="F646" s="31" t="s">
        <v>65</v>
      </c>
      <c r="G646" s="31" t="s">
        <v>67</v>
      </c>
      <c r="H646">
        <v>2</v>
      </c>
      <c r="I646" s="31" t="s">
        <v>66</v>
      </c>
      <c r="J646" s="32" t="str">
        <f>MID(F646,2,1)</f>
        <v>0</v>
      </c>
      <c r="K646" s="32" t="str">
        <f>MID(F646,4,1)</f>
        <v>0</v>
      </c>
      <c r="L646" s="31" t="str">
        <f>IF(J646="0", IF(K646="0", "Sim", "Não"), "Não")</f>
        <v>Sim</v>
      </c>
      <c r="R646"/>
      <c r="S646"/>
    </row>
    <row r="647" spans="1:19" x14ac:dyDescent="0.25">
      <c r="A647" s="31" t="s">
        <v>679</v>
      </c>
      <c r="B647" s="31" t="s">
        <v>464</v>
      </c>
      <c r="C647" s="31" t="s">
        <v>122</v>
      </c>
      <c r="D647" s="31" t="s">
        <v>463</v>
      </c>
      <c r="E647" s="31" t="s">
        <v>64</v>
      </c>
      <c r="F647" s="31" t="s">
        <v>71</v>
      </c>
      <c r="G647" s="31" t="s">
        <v>66</v>
      </c>
      <c r="H647">
        <v>4</v>
      </c>
      <c r="I647" s="31" t="s">
        <v>67</v>
      </c>
      <c r="J647" s="32" t="str">
        <f>MID(F647,2,1)</f>
        <v>1</v>
      </c>
      <c r="K647" s="32" t="str">
        <f>MID(F647,4,1)</f>
        <v>0</v>
      </c>
      <c r="L647" s="31" t="str">
        <f>IF(J647="0", IF(K647="0", "Sim", "Não"), "Não")</f>
        <v>Não</v>
      </c>
      <c r="R647"/>
      <c r="S647"/>
    </row>
    <row r="648" spans="1:19" x14ac:dyDescent="0.25">
      <c r="A648" s="31" t="s">
        <v>679</v>
      </c>
      <c r="B648" s="31" t="s">
        <v>324</v>
      </c>
      <c r="C648" s="31" t="s">
        <v>73</v>
      </c>
      <c r="D648" s="31" t="s">
        <v>333</v>
      </c>
      <c r="E648" s="31" t="s">
        <v>64</v>
      </c>
      <c r="F648" s="31" t="s">
        <v>72</v>
      </c>
      <c r="G648" s="31" t="s">
        <v>67</v>
      </c>
      <c r="H648">
        <v>2</v>
      </c>
      <c r="I648" s="31" t="s">
        <v>66</v>
      </c>
      <c r="J648" s="32" t="str">
        <f>MID(F648,2,1)</f>
        <v>0</v>
      </c>
      <c r="K648" s="32" t="str">
        <f>MID(F648,4,1)</f>
        <v>1</v>
      </c>
      <c r="L648" s="31" t="str">
        <f>IF(J648="0", IF(K648="0", "Sim", "Não"), "Não")</f>
        <v>Não</v>
      </c>
      <c r="R648"/>
      <c r="S648"/>
    </row>
    <row r="649" spans="1:19" x14ac:dyDescent="0.25">
      <c r="A649" s="31" t="s">
        <v>679</v>
      </c>
      <c r="B649" s="31" t="s">
        <v>483</v>
      </c>
      <c r="C649" s="31" t="s">
        <v>77</v>
      </c>
      <c r="D649" s="31" t="s">
        <v>484</v>
      </c>
      <c r="E649" s="31" t="s">
        <v>64</v>
      </c>
      <c r="F649" s="31" t="s">
        <v>65</v>
      </c>
      <c r="G649" s="31" t="s">
        <v>66</v>
      </c>
      <c r="H649">
        <v>3</v>
      </c>
      <c r="I649" s="31" t="s">
        <v>67</v>
      </c>
      <c r="J649" s="32" t="str">
        <f>MID(F649,2,1)</f>
        <v>0</v>
      </c>
      <c r="K649" s="32" t="str">
        <f>MID(F649,4,1)</f>
        <v>0</v>
      </c>
      <c r="L649" s="31" t="str">
        <f>IF(J649="0", IF(K649="0", "Sim", "Não"), "Não")</f>
        <v>Sim</v>
      </c>
      <c r="R649"/>
      <c r="S649"/>
    </row>
    <row r="650" spans="1:19" x14ac:dyDescent="0.25">
      <c r="A650" s="31" t="s">
        <v>679</v>
      </c>
      <c r="B650" s="31" t="s">
        <v>469</v>
      </c>
      <c r="C650" s="31" t="s">
        <v>103</v>
      </c>
      <c r="D650" s="31" t="s">
        <v>447</v>
      </c>
      <c r="E650" s="31" t="s">
        <v>64</v>
      </c>
      <c r="F650" s="31" t="s">
        <v>204</v>
      </c>
      <c r="G650" s="31" t="s">
        <v>66</v>
      </c>
      <c r="H650">
        <v>5</v>
      </c>
      <c r="I650" s="31" t="s">
        <v>66</v>
      </c>
      <c r="J650" s="32" t="str">
        <f>MID(F650,2,1)</f>
        <v>3</v>
      </c>
      <c r="K650" s="32" t="str">
        <f>MID(F650,4,1)</f>
        <v>0</v>
      </c>
      <c r="L650" s="31" t="str">
        <f>IF(J650="0", IF(K650="0", "Sim", "Não"), "Não")</f>
        <v>Não</v>
      </c>
      <c r="R650"/>
      <c r="S650"/>
    </row>
    <row r="651" spans="1:19" x14ac:dyDescent="0.25">
      <c r="A651" s="31" t="s">
        <v>679</v>
      </c>
      <c r="B651" s="31" t="s">
        <v>318</v>
      </c>
      <c r="C651" s="31" t="s">
        <v>63</v>
      </c>
      <c r="D651" s="31" t="s">
        <v>319</v>
      </c>
      <c r="E651" s="31" t="s">
        <v>64</v>
      </c>
      <c r="F651" s="31" t="s">
        <v>72</v>
      </c>
      <c r="G651" s="31" t="s">
        <v>66</v>
      </c>
      <c r="H651">
        <v>3</v>
      </c>
      <c r="I651" s="31" t="s">
        <v>67</v>
      </c>
      <c r="J651" s="32" t="str">
        <f>MID(F651,2,1)</f>
        <v>0</v>
      </c>
      <c r="K651" s="32" t="str">
        <f>MID(F651,4,1)</f>
        <v>1</v>
      </c>
      <c r="L651" s="31" t="str">
        <f>IF(J651="0", IF(K651="0", "Sim", "Não"), "Não")</f>
        <v>Não</v>
      </c>
      <c r="R651"/>
      <c r="S651"/>
    </row>
    <row r="652" spans="1:19" x14ac:dyDescent="0.25">
      <c r="A652" s="31" t="s">
        <v>679</v>
      </c>
      <c r="B652" s="31" t="s">
        <v>480</v>
      </c>
      <c r="C652" s="31" t="s">
        <v>84</v>
      </c>
      <c r="D652" s="31" t="s">
        <v>490</v>
      </c>
      <c r="E652" s="31" t="s">
        <v>64</v>
      </c>
      <c r="F652" s="31" t="s">
        <v>69</v>
      </c>
      <c r="G652" s="31" t="s">
        <v>66</v>
      </c>
      <c r="H652">
        <v>4</v>
      </c>
      <c r="I652" s="31" t="s">
        <v>66</v>
      </c>
      <c r="J652" s="32" t="str">
        <f>MID(F652,2,1)</f>
        <v>1</v>
      </c>
      <c r="K652" s="32" t="str">
        <f>MID(F652,4,1)</f>
        <v>1</v>
      </c>
      <c r="L652" s="31" t="str">
        <f>IF(J652="0", IF(K652="0", "Sim", "Não"), "Não")</f>
        <v>Não</v>
      </c>
      <c r="R652"/>
      <c r="S652"/>
    </row>
    <row r="653" spans="1:19" x14ac:dyDescent="0.25">
      <c r="A653" s="31" t="s">
        <v>679</v>
      </c>
      <c r="B653" s="31" t="s">
        <v>449</v>
      </c>
      <c r="C653" s="31" t="s">
        <v>63</v>
      </c>
      <c r="D653" s="31" t="s">
        <v>454</v>
      </c>
      <c r="E653" s="31" t="s">
        <v>64</v>
      </c>
      <c r="F653" s="31" t="s">
        <v>92</v>
      </c>
      <c r="G653" s="31" t="s">
        <v>66</v>
      </c>
      <c r="H653">
        <v>3</v>
      </c>
      <c r="I653" s="31" t="s">
        <v>67</v>
      </c>
      <c r="J653" s="32" t="str">
        <f>MID(F653,2,1)</f>
        <v>0</v>
      </c>
      <c r="K653" s="32" t="str">
        <f>MID(F653,4,1)</f>
        <v>2</v>
      </c>
      <c r="L653" s="31" t="str">
        <f>IF(J653="0", IF(K653="0", "Sim", "Não"), "Não")</f>
        <v>Não</v>
      </c>
      <c r="R653"/>
      <c r="S653"/>
    </row>
    <row r="654" spans="1:19" x14ac:dyDescent="0.25">
      <c r="A654" s="31" t="s">
        <v>679</v>
      </c>
      <c r="B654" s="31" t="s">
        <v>445</v>
      </c>
      <c r="C654" s="31" t="s">
        <v>82</v>
      </c>
      <c r="D654" s="31" t="s">
        <v>467</v>
      </c>
      <c r="E654" s="31" t="s">
        <v>64</v>
      </c>
      <c r="F654" s="31" t="s">
        <v>69</v>
      </c>
      <c r="G654" s="31" t="s">
        <v>66</v>
      </c>
      <c r="H654">
        <v>4</v>
      </c>
      <c r="I654" s="31" t="s">
        <v>66</v>
      </c>
      <c r="J654" s="32" t="str">
        <f>MID(F654,2,1)</f>
        <v>1</v>
      </c>
      <c r="K654" s="32" t="str">
        <f>MID(F654,4,1)</f>
        <v>1</v>
      </c>
      <c r="L654" s="31" t="str">
        <f>IF(J654="0", IF(K654="0", "Sim", "Não"), "Não")</f>
        <v>Não</v>
      </c>
      <c r="R654"/>
      <c r="S654"/>
    </row>
    <row r="655" spans="1:19" x14ac:dyDescent="0.25">
      <c r="A655" s="31" t="s">
        <v>679</v>
      </c>
      <c r="B655" s="31" t="s">
        <v>460</v>
      </c>
      <c r="C655" s="31" t="s">
        <v>70</v>
      </c>
      <c r="D655" s="31" t="s">
        <v>448</v>
      </c>
      <c r="E655" s="31" t="s">
        <v>64</v>
      </c>
      <c r="F655" s="31" t="s">
        <v>65</v>
      </c>
      <c r="G655" s="31" t="s">
        <v>67</v>
      </c>
      <c r="H655">
        <v>2</v>
      </c>
      <c r="I655" s="31" t="s">
        <v>67</v>
      </c>
      <c r="J655" s="32" t="str">
        <f>MID(F655,2,1)</f>
        <v>0</v>
      </c>
      <c r="K655" s="32" t="str">
        <f>MID(F655,4,1)</f>
        <v>0</v>
      </c>
      <c r="L655" s="31" t="str">
        <f>IF(J655="0", IF(K655="0", "Sim", "Não"), "Não")</f>
        <v>Sim</v>
      </c>
      <c r="R655"/>
      <c r="S655"/>
    </row>
    <row r="656" spans="1:19" x14ac:dyDescent="0.25">
      <c r="A656" s="31" t="s">
        <v>679</v>
      </c>
      <c r="B656" s="31" t="s">
        <v>450</v>
      </c>
      <c r="C656" s="31" t="s">
        <v>84</v>
      </c>
      <c r="D656" s="31" t="s">
        <v>455</v>
      </c>
      <c r="E656" s="31" t="s">
        <v>64</v>
      </c>
      <c r="F656" s="31" t="s">
        <v>72</v>
      </c>
      <c r="G656" s="31" t="s">
        <v>66</v>
      </c>
      <c r="H656">
        <v>4</v>
      </c>
      <c r="I656" s="31" t="s">
        <v>66</v>
      </c>
      <c r="J656" s="32" t="str">
        <f>MID(F656,2,1)</f>
        <v>0</v>
      </c>
      <c r="K656" s="32" t="str">
        <f>MID(F656,4,1)</f>
        <v>1</v>
      </c>
      <c r="L656" s="31" t="str">
        <f>IF(J656="0", IF(K656="0", "Sim", "Não"), "Não")</f>
        <v>Não</v>
      </c>
      <c r="R656"/>
      <c r="S656"/>
    </row>
    <row r="657" spans="1:19" x14ac:dyDescent="0.25">
      <c r="A657" s="31" t="s">
        <v>105</v>
      </c>
      <c r="B657" s="31" t="s">
        <v>379</v>
      </c>
      <c r="C657" s="31" t="s">
        <v>78</v>
      </c>
      <c r="D657" s="31" t="s">
        <v>387</v>
      </c>
      <c r="E657" s="31" t="s">
        <v>64</v>
      </c>
      <c r="F657" s="31" t="s">
        <v>65</v>
      </c>
      <c r="G657" s="31" t="s">
        <v>67</v>
      </c>
      <c r="H657">
        <v>1</v>
      </c>
      <c r="I657" s="31" t="s">
        <v>67</v>
      </c>
      <c r="J657" s="32" t="str">
        <f>MID(F657,2,1)</f>
        <v>0</v>
      </c>
      <c r="K657" s="32" t="str">
        <f>MID(F657,4,1)</f>
        <v>0</v>
      </c>
      <c r="L657" s="31" t="str">
        <f>IF(J657="0", IF(K657="0", "Sim", "Não"), "Não")</f>
        <v>Sim</v>
      </c>
      <c r="R657"/>
      <c r="S657"/>
    </row>
    <row r="658" spans="1:19" x14ac:dyDescent="0.25">
      <c r="A658" s="31" t="s">
        <v>105</v>
      </c>
      <c r="B658" s="31" t="s">
        <v>564</v>
      </c>
      <c r="C658" s="31" t="s">
        <v>94</v>
      </c>
      <c r="D658" s="31" t="s">
        <v>572</v>
      </c>
      <c r="E658" s="31" t="s">
        <v>64</v>
      </c>
      <c r="F658" s="31" t="s">
        <v>65</v>
      </c>
      <c r="G658" s="31" t="s">
        <v>67</v>
      </c>
      <c r="H658">
        <v>1</v>
      </c>
      <c r="I658" s="31" t="s">
        <v>67</v>
      </c>
      <c r="J658" s="32" t="str">
        <f>MID(F658,2,1)</f>
        <v>0</v>
      </c>
      <c r="K658" s="32" t="str">
        <f>MID(F658,4,1)</f>
        <v>0</v>
      </c>
      <c r="L658" s="31" t="str">
        <f>IF(J658="0", IF(K658="0", "Sim", "Não"), "Não")</f>
        <v>Sim</v>
      </c>
      <c r="R658"/>
      <c r="S658"/>
    </row>
    <row r="659" spans="1:19" x14ac:dyDescent="0.25">
      <c r="A659" s="31" t="s">
        <v>105</v>
      </c>
      <c r="B659" s="31" t="s">
        <v>17</v>
      </c>
      <c r="C659" s="31" t="s">
        <v>70</v>
      </c>
      <c r="D659" s="31" t="s">
        <v>30</v>
      </c>
      <c r="E659" s="31" t="s">
        <v>64</v>
      </c>
      <c r="F659" s="31" t="s">
        <v>71</v>
      </c>
      <c r="G659" s="31" t="s">
        <v>67</v>
      </c>
      <c r="H659">
        <v>2</v>
      </c>
      <c r="I659" s="31" t="s">
        <v>67</v>
      </c>
      <c r="J659" s="32" t="str">
        <f>MID(F659,2,1)</f>
        <v>1</v>
      </c>
      <c r="K659" s="32" t="str">
        <f>MID(F659,4,1)</f>
        <v>0</v>
      </c>
      <c r="L659" s="31" t="str">
        <f>IF(J659="0", IF(K659="0", "Sim", "Não"), "Não")</f>
        <v>Não</v>
      </c>
      <c r="R659"/>
      <c r="S659"/>
    </row>
    <row r="660" spans="1:19" x14ac:dyDescent="0.25">
      <c r="A660" s="31" t="s">
        <v>105</v>
      </c>
      <c r="B660" s="31" t="s">
        <v>48</v>
      </c>
      <c r="C660" s="31" t="s">
        <v>94</v>
      </c>
      <c r="D660" s="31" t="s">
        <v>41</v>
      </c>
      <c r="E660" s="31" t="s">
        <v>64</v>
      </c>
      <c r="F660" s="31" t="s">
        <v>65</v>
      </c>
      <c r="G660" s="31" t="s">
        <v>67</v>
      </c>
      <c r="H660">
        <v>1</v>
      </c>
      <c r="I660" s="31" t="s">
        <v>67</v>
      </c>
      <c r="J660" s="32" t="str">
        <f>MID(F660,2,1)</f>
        <v>0</v>
      </c>
      <c r="K660" s="32" t="str">
        <f>MID(F660,4,1)</f>
        <v>0</v>
      </c>
      <c r="L660" s="31" t="str">
        <f>IF(J660="0", IF(K660="0", "Sim", "Não"), "Não")</f>
        <v>Sim</v>
      </c>
      <c r="R660"/>
      <c r="S660"/>
    </row>
    <row r="661" spans="1:19" x14ac:dyDescent="0.25">
      <c r="A661" s="31" t="s">
        <v>105</v>
      </c>
      <c r="B661" s="31" t="s">
        <v>393</v>
      </c>
      <c r="C661" s="31" t="s">
        <v>73</v>
      </c>
      <c r="D661" s="31" t="s">
        <v>396</v>
      </c>
      <c r="E661" s="31" t="s">
        <v>64</v>
      </c>
      <c r="F661" s="31" t="s">
        <v>65</v>
      </c>
      <c r="G661" s="31" t="s">
        <v>67</v>
      </c>
      <c r="H661">
        <v>2</v>
      </c>
      <c r="I661" s="31" t="s">
        <v>66</v>
      </c>
      <c r="J661" s="32" t="str">
        <f>MID(F661,2,1)</f>
        <v>0</v>
      </c>
      <c r="K661" s="32" t="str">
        <f>MID(F661,4,1)</f>
        <v>0</v>
      </c>
      <c r="L661" s="31" t="str">
        <f>IF(J661="0", IF(K661="0", "Sim", "Não"), "Não")</f>
        <v>Sim</v>
      </c>
      <c r="R661"/>
      <c r="S661"/>
    </row>
    <row r="662" spans="1:19" x14ac:dyDescent="0.25">
      <c r="A662" s="31" t="s">
        <v>105</v>
      </c>
      <c r="B662" s="31" t="s">
        <v>569</v>
      </c>
      <c r="C662" s="31" t="s">
        <v>157</v>
      </c>
      <c r="D662" s="31" t="s">
        <v>558</v>
      </c>
      <c r="E662" s="31" t="s">
        <v>64</v>
      </c>
      <c r="F662" s="31" t="s">
        <v>72</v>
      </c>
      <c r="G662" s="31" t="s">
        <v>66</v>
      </c>
      <c r="H662">
        <v>6</v>
      </c>
      <c r="I662" s="31" t="s">
        <v>66</v>
      </c>
      <c r="J662" s="32" t="str">
        <f>MID(F662,2,1)</f>
        <v>0</v>
      </c>
      <c r="K662" s="32" t="str">
        <f>MID(F662,4,1)</f>
        <v>1</v>
      </c>
      <c r="L662" s="31" t="str">
        <f>IF(J662="0", IF(K662="0", "Sim", "Não"), "Não")</f>
        <v>Não</v>
      </c>
      <c r="R662"/>
      <c r="S662"/>
    </row>
    <row r="663" spans="1:19" x14ac:dyDescent="0.25">
      <c r="A663" s="31" t="s">
        <v>105</v>
      </c>
      <c r="B663" s="31" t="s">
        <v>18</v>
      </c>
      <c r="C663" s="31" t="s">
        <v>91</v>
      </c>
      <c r="D663" s="31" t="s">
        <v>25</v>
      </c>
      <c r="E663" s="31" t="s">
        <v>64</v>
      </c>
      <c r="F663" s="31" t="s">
        <v>106</v>
      </c>
      <c r="G663" s="31" t="s">
        <v>66</v>
      </c>
      <c r="H663">
        <v>5</v>
      </c>
      <c r="I663" s="31" t="s">
        <v>66</v>
      </c>
      <c r="J663" s="32" t="str">
        <f>MID(F663,2,1)</f>
        <v>1</v>
      </c>
      <c r="K663" s="32" t="str">
        <f>MID(F663,4,1)</f>
        <v>3</v>
      </c>
      <c r="L663" s="31" t="str">
        <f>IF(J663="0", IF(K663="0", "Sim", "Não"), "Não")</f>
        <v>Não</v>
      </c>
      <c r="R663"/>
      <c r="S663"/>
    </row>
    <row r="664" spans="1:19" x14ac:dyDescent="0.25">
      <c r="A664" s="31" t="s">
        <v>105</v>
      </c>
      <c r="B664" s="31" t="s">
        <v>43</v>
      </c>
      <c r="C664" s="31" t="s">
        <v>70</v>
      </c>
      <c r="D664" s="31" t="s">
        <v>50</v>
      </c>
      <c r="E664" s="31" t="s">
        <v>64</v>
      </c>
      <c r="F664" s="31" t="s">
        <v>88</v>
      </c>
      <c r="G664" s="31" t="s">
        <v>67</v>
      </c>
      <c r="H664">
        <v>2</v>
      </c>
      <c r="I664" s="31" t="s">
        <v>67</v>
      </c>
      <c r="J664" s="32" t="str">
        <f>MID(F664,2,1)</f>
        <v>2</v>
      </c>
      <c r="K664" s="32" t="str">
        <f>MID(F664,4,1)</f>
        <v>0</v>
      </c>
      <c r="L664" s="31" t="str">
        <f>IF(J664="0", IF(K664="0", "Sim", "Não"), "Não")</f>
        <v>Não</v>
      </c>
      <c r="R664"/>
      <c r="S664"/>
    </row>
    <row r="665" spans="1:19" x14ac:dyDescent="0.25">
      <c r="A665" s="31" t="s">
        <v>105</v>
      </c>
      <c r="B665" s="31" t="s">
        <v>394</v>
      </c>
      <c r="C665" s="31" t="s">
        <v>68</v>
      </c>
      <c r="D665" s="31" t="s">
        <v>385</v>
      </c>
      <c r="E665" s="31" t="s">
        <v>64</v>
      </c>
      <c r="F665" s="31" t="s">
        <v>88</v>
      </c>
      <c r="G665" s="31" t="s">
        <v>66</v>
      </c>
      <c r="H665">
        <v>3</v>
      </c>
      <c r="I665" s="31" t="s">
        <v>66</v>
      </c>
      <c r="J665" s="32" t="str">
        <f>MID(F665,2,1)</f>
        <v>2</v>
      </c>
      <c r="K665" s="32" t="str">
        <f>MID(F665,4,1)</f>
        <v>0</v>
      </c>
      <c r="L665" s="31" t="str">
        <f>IF(J665="0", IF(K665="0", "Sim", "Não"), "Não")</f>
        <v>Não</v>
      </c>
      <c r="R665"/>
      <c r="S665"/>
    </row>
    <row r="666" spans="1:19" x14ac:dyDescent="0.25">
      <c r="A666" s="31" t="s">
        <v>105</v>
      </c>
      <c r="B666" s="31" t="s">
        <v>571</v>
      </c>
      <c r="C666" s="31" t="s">
        <v>70</v>
      </c>
      <c r="D666" s="31" t="s">
        <v>567</v>
      </c>
      <c r="E666" s="31" t="s">
        <v>64</v>
      </c>
      <c r="F666" s="31" t="s">
        <v>65</v>
      </c>
      <c r="G666" s="31" t="s">
        <v>67</v>
      </c>
      <c r="H666">
        <v>2</v>
      </c>
      <c r="I666" s="31" t="s">
        <v>67</v>
      </c>
      <c r="J666" s="32" t="str">
        <f>MID(F666,2,1)</f>
        <v>0</v>
      </c>
      <c r="K666" s="32" t="str">
        <f>MID(F666,4,1)</f>
        <v>0</v>
      </c>
      <c r="L666" s="31" t="str">
        <f>IF(J666="0", IF(K666="0", "Sim", "Não"), "Não")</f>
        <v>Sim</v>
      </c>
      <c r="R666"/>
      <c r="S666"/>
    </row>
    <row r="667" spans="1:19" x14ac:dyDescent="0.25">
      <c r="A667" s="31" t="s">
        <v>105</v>
      </c>
      <c r="B667" s="31" t="s">
        <v>26</v>
      </c>
      <c r="C667" s="31" t="s">
        <v>70</v>
      </c>
      <c r="D667" s="31" t="s">
        <v>24</v>
      </c>
      <c r="E667" s="31" t="s">
        <v>64</v>
      </c>
      <c r="F667" s="31" t="s">
        <v>71</v>
      </c>
      <c r="G667" s="31" t="s">
        <v>67</v>
      </c>
      <c r="H667">
        <v>2</v>
      </c>
      <c r="I667" s="31" t="s">
        <v>67</v>
      </c>
      <c r="J667" s="32" t="str">
        <f>MID(F667,2,1)</f>
        <v>1</v>
      </c>
      <c r="K667" s="32" t="str">
        <f>MID(F667,4,1)</f>
        <v>0</v>
      </c>
      <c r="L667" s="31" t="str">
        <f>IF(J667="0", IF(K667="0", "Sim", "Não"), "Não")</f>
        <v>Não</v>
      </c>
      <c r="R667"/>
      <c r="S667"/>
    </row>
    <row r="668" spans="1:19" x14ac:dyDescent="0.25">
      <c r="A668" s="31" t="s">
        <v>105</v>
      </c>
      <c r="B668" s="31" t="s">
        <v>45</v>
      </c>
      <c r="C668" s="31" t="s">
        <v>94</v>
      </c>
      <c r="D668" s="31" t="s">
        <v>47</v>
      </c>
      <c r="E668" s="31" t="s">
        <v>64</v>
      </c>
      <c r="F668" s="31" t="s">
        <v>65</v>
      </c>
      <c r="G668" s="31" t="s">
        <v>67</v>
      </c>
      <c r="H668">
        <v>1</v>
      </c>
      <c r="I668" s="31" t="s">
        <v>67</v>
      </c>
      <c r="J668" s="32" t="str">
        <f>MID(F668,2,1)</f>
        <v>0</v>
      </c>
      <c r="K668" s="32" t="str">
        <f>MID(F668,4,1)</f>
        <v>0</v>
      </c>
      <c r="L668" s="31" t="str">
        <f>IF(J668="0", IF(K668="0", "Sim", "Não"), "Não")</f>
        <v>Sim</v>
      </c>
      <c r="R668"/>
      <c r="S668"/>
    </row>
    <row r="669" spans="1:19" x14ac:dyDescent="0.25">
      <c r="A669" s="31" t="s">
        <v>105</v>
      </c>
      <c r="B669" s="31" t="s">
        <v>382</v>
      </c>
      <c r="C669" s="31" t="s">
        <v>89</v>
      </c>
      <c r="D669" s="31" t="s">
        <v>384</v>
      </c>
      <c r="E669" s="31" t="s">
        <v>64</v>
      </c>
      <c r="F669" s="31" t="s">
        <v>83</v>
      </c>
      <c r="G669" s="31" t="s">
        <v>66</v>
      </c>
      <c r="H669">
        <v>5</v>
      </c>
      <c r="I669" s="31" t="s">
        <v>66</v>
      </c>
      <c r="J669" s="32" t="str">
        <f>MID(F669,2,1)</f>
        <v>2</v>
      </c>
      <c r="K669" s="32" t="str">
        <f>MID(F669,4,1)</f>
        <v>1</v>
      </c>
      <c r="L669" s="31" t="str">
        <f>IF(J669="0", IF(K669="0", "Sim", "Não"), "Não")</f>
        <v>Não</v>
      </c>
      <c r="R669"/>
      <c r="S669"/>
    </row>
    <row r="670" spans="1:19" x14ac:dyDescent="0.25">
      <c r="A670" s="31" t="s">
        <v>105</v>
      </c>
      <c r="B670" s="31" t="s">
        <v>31</v>
      </c>
      <c r="C670" s="31" t="s">
        <v>73</v>
      </c>
      <c r="D670" s="31" t="s">
        <v>20</v>
      </c>
      <c r="E670" s="31" t="s">
        <v>64</v>
      </c>
      <c r="F670" s="31" t="s">
        <v>65</v>
      </c>
      <c r="G670" s="31" t="s">
        <v>67</v>
      </c>
      <c r="H670">
        <v>2</v>
      </c>
      <c r="I670" s="31" t="s">
        <v>66</v>
      </c>
      <c r="J670" s="32" t="str">
        <f>MID(F670,2,1)</f>
        <v>0</v>
      </c>
      <c r="K670" s="32" t="str">
        <f>MID(F670,4,1)</f>
        <v>0</v>
      </c>
      <c r="L670" s="31" t="str">
        <f>IF(J670="0", IF(K670="0", "Sim", "Não"), "Não")</f>
        <v>Sim</v>
      </c>
      <c r="R670"/>
      <c r="S670"/>
    </row>
    <row r="671" spans="1:19" x14ac:dyDescent="0.25">
      <c r="A671" s="31" t="s">
        <v>105</v>
      </c>
      <c r="B671" s="31" t="s">
        <v>39</v>
      </c>
      <c r="C671" s="31" t="s">
        <v>70</v>
      </c>
      <c r="D671" s="31" t="s">
        <v>52</v>
      </c>
      <c r="E671" s="31" t="s">
        <v>64</v>
      </c>
      <c r="F671" s="31" t="s">
        <v>71</v>
      </c>
      <c r="G671" s="31" t="s">
        <v>67</v>
      </c>
      <c r="H671">
        <v>2</v>
      </c>
      <c r="I671" s="31" t="s">
        <v>67</v>
      </c>
      <c r="J671" s="32" t="str">
        <f>MID(F671,2,1)</f>
        <v>1</v>
      </c>
      <c r="K671" s="32" t="str">
        <f>MID(F671,4,1)</f>
        <v>0</v>
      </c>
      <c r="L671" s="31" t="str">
        <f>IF(J671="0", IF(K671="0", "Sim", "Não"), "Não")</f>
        <v>Não</v>
      </c>
      <c r="R671"/>
      <c r="S671"/>
    </row>
    <row r="672" spans="1:19" x14ac:dyDescent="0.25">
      <c r="A672" s="31" t="s">
        <v>105</v>
      </c>
      <c r="B672" s="31" t="s">
        <v>381</v>
      </c>
      <c r="C672" s="31" t="s">
        <v>74</v>
      </c>
      <c r="D672" s="31" t="s">
        <v>397</v>
      </c>
      <c r="E672" s="31" t="s">
        <v>64</v>
      </c>
      <c r="F672" s="31" t="s">
        <v>72</v>
      </c>
      <c r="G672" s="31" t="s">
        <v>66</v>
      </c>
      <c r="H672">
        <v>3</v>
      </c>
      <c r="I672" s="31" t="s">
        <v>66</v>
      </c>
      <c r="J672" s="32" t="str">
        <f>MID(F672,2,1)</f>
        <v>0</v>
      </c>
      <c r="K672" s="32" t="str">
        <f>MID(F672,4,1)</f>
        <v>1</v>
      </c>
      <c r="L672" s="31" t="str">
        <f>IF(J672="0", IF(K672="0", "Sim", "Não"), "Não")</f>
        <v>Não</v>
      </c>
      <c r="R672"/>
      <c r="S672"/>
    </row>
    <row r="673" spans="1:19" x14ac:dyDescent="0.25">
      <c r="A673" s="31" t="s">
        <v>105</v>
      </c>
      <c r="B673" s="31" t="s">
        <v>392</v>
      </c>
      <c r="C673" s="31" t="s">
        <v>74</v>
      </c>
      <c r="D673" s="31" t="s">
        <v>395</v>
      </c>
      <c r="E673" s="31" t="s">
        <v>64</v>
      </c>
      <c r="F673" s="31" t="s">
        <v>69</v>
      </c>
      <c r="G673" s="31" t="s">
        <v>66</v>
      </c>
      <c r="H673">
        <v>3</v>
      </c>
      <c r="I673" s="31" t="s">
        <v>66</v>
      </c>
      <c r="J673" s="32" t="str">
        <f>MID(F673,2,1)</f>
        <v>1</v>
      </c>
      <c r="K673" s="32" t="str">
        <f>MID(F673,4,1)</f>
        <v>1</v>
      </c>
      <c r="L673" s="31" t="str">
        <f>IF(J673="0", IF(K673="0", "Sim", "Não"), "Não")</f>
        <v>Não</v>
      </c>
      <c r="R673"/>
      <c r="S673"/>
    </row>
    <row r="674" spans="1:19" x14ac:dyDescent="0.25">
      <c r="A674" s="31" t="s">
        <v>105</v>
      </c>
      <c r="B674" s="31" t="s">
        <v>386</v>
      </c>
      <c r="C674" s="31" t="s">
        <v>89</v>
      </c>
      <c r="D674" s="31" t="s">
        <v>390</v>
      </c>
      <c r="E674" s="31" t="s">
        <v>64</v>
      </c>
      <c r="F674" s="31" t="s">
        <v>71</v>
      </c>
      <c r="G674" s="31" t="s">
        <v>66</v>
      </c>
      <c r="H674">
        <v>5</v>
      </c>
      <c r="I674" s="31" t="s">
        <v>66</v>
      </c>
      <c r="J674" s="32" t="str">
        <f>MID(F674,2,1)</f>
        <v>1</v>
      </c>
      <c r="K674" s="32" t="str">
        <f>MID(F674,4,1)</f>
        <v>0</v>
      </c>
      <c r="L674" s="31" t="str">
        <f>IF(J674="0", IF(K674="0", "Sim", "Não"), "Não")</f>
        <v>Não</v>
      </c>
      <c r="R674"/>
      <c r="S674"/>
    </row>
    <row r="675" spans="1:19" x14ac:dyDescent="0.25">
      <c r="A675" s="31" t="s">
        <v>374</v>
      </c>
      <c r="B675" s="31" t="s">
        <v>39</v>
      </c>
      <c r="C675" s="31" t="s">
        <v>81</v>
      </c>
      <c r="D675" s="31" t="s">
        <v>50</v>
      </c>
      <c r="E675" s="31" t="s">
        <v>64</v>
      </c>
      <c r="F675" s="31" t="s">
        <v>65</v>
      </c>
      <c r="G675" s="31" t="s">
        <v>67</v>
      </c>
      <c r="H675">
        <v>0</v>
      </c>
      <c r="I675" s="31" t="s">
        <v>67</v>
      </c>
      <c r="J675" s="32" t="str">
        <f>MID(F675,2,1)</f>
        <v>0</v>
      </c>
      <c r="K675" s="32" t="str">
        <f>MID(F675,4,1)</f>
        <v>0</v>
      </c>
      <c r="L675" s="31" t="str">
        <f>IF(J675="0", IF(K675="0", "Sim", "Não"), "Não")</f>
        <v>Sim</v>
      </c>
      <c r="R675"/>
      <c r="S675"/>
    </row>
    <row r="676" spans="1:19" x14ac:dyDescent="0.25">
      <c r="A676" s="31" t="s">
        <v>374</v>
      </c>
      <c r="B676" s="31" t="s">
        <v>24</v>
      </c>
      <c r="C676" s="31" t="s">
        <v>81</v>
      </c>
      <c r="D676" s="31" t="s">
        <v>23</v>
      </c>
      <c r="E676" s="31" t="s">
        <v>64</v>
      </c>
      <c r="F676" s="31" t="s">
        <v>65</v>
      </c>
      <c r="G676" s="31" t="s">
        <v>67</v>
      </c>
      <c r="H676">
        <v>0</v>
      </c>
      <c r="I676" s="31" t="s">
        <v>67</v>
      </c>
      <c r="J676" s="32" t="str">
        <f>MID(F676,2,1)</f>
        <v>0</v>
      </c>
      <c r="K676" s="32" t="str">
        <f>MID(F676,4,1)</f>
        <v>0</v>
      </c>
      <c r="L676" s="31" t="str">
        <f>IF(J676="0", IF(K676="0", "Sim", "Não"), "Não")</f>
        <v>Sim</v>
      </c>
      <c r="R676"/>
      <c r="S676"/>
    </row>
    <row r="677" spans="1:19" x14ac:dyDescent="0.25">
      <c r="A677" s="31" t="s">
        <v>374</v>
      </c>
      <c r="B677" s="31" t="s">
        <v>44</v>
      </c>
      <c r="C677" s="31" t="s">
        <v>81</v>
      </c>
      <c r="D677" s="31" t="s">
        <v>41</v>
      </c>
      <c r="E677" s="31" t="s">
        <v>64</v>
      </c>
      <c r="F677" s="31" t="s">
        <v>65</v>
      </c>
      <c r="G677" s="31" t="s">
        <v>67</v>
      </c>
      <c r="H677">
        <v>0</v>
      </c>
      <c r="I677" s="31" t="s">
        <v>67</v>
      </c>
      <c r="J677" s="32" t="str">
        <f>MID(F677,2,1)</f>
        <v>0</v>
      </c>
      <c r="K677" s="32" t="str">
        <f>MID(F677,4,1)</f>
        <v>0</v>
      </c>
      <c r="L677" s="31" t="str">
        <f>IF(J677="0", IF(K677="0", "Sim", "Não"), "Não")</f>
        <v>Sim</v>
      </c>
      <c r="R677"/>
      <c r="S677"/>
    </row>
    <row r="678" spans="1:19" x14ac:dyDescent="0.25">
      <c r="A678" s="31" t="s">
        <v>374</v>
      </c>
      <c r="B678" s="31" t="s">
        <v>48</v>
      </c>
      <c r="C678" s="31" t="s">
        <v>81</v>
      </c>
      <c r="D678" s="31" t="s">
        <v>52</v>
      </c>
      <c r="E678" s="31" t="s">
        <v>64</v>
      </c>
      <c r="F678" s="31" t="s">
        <v>65</v>
      </c>
      <c r="G678" s="31" t="s">
        <v>67</v>
      </c>
      <c r="H678">
        <v>0</v>
      </c>
      <c r="I678" s="31" t="s">
        <v>67</v>
      </c>
      <c r="J678" s="32" t="str">
        <f>MID(F678,2,1)</f>
        <v>0</v>
      </c>
      <c r="K678" s="32" t="str">
        <f>MID(F678,4,1)</f>
        <v>0</v>
      </c>
      <c r="L678" s="31" t="str">
        <f>IF(J678="0", IF(K678="0", "Sim", "Não"), "Não")</f>
        <v>Sim</v>
      </c>
      <c r="R678"/>
      <c r="S678"/>
    </row>
    <row r="679" spans="1:19" x14ac:dyDescent="0.25">
      <c r="A679" s="31" t="s">
        <v>62</v>
      </c>
      <c r="B679" s="31" t="s">
        <v>14</v>
      </c>
      <c r="C679" s="31" t="s">
        <v>63</v>
      </c>
      <c r="D679" s="31" t="s">
        <v>26</v>
      </c>
      <c r="E679" s="31" t="s">
        <v>64</v>
      </c>
      <c r="F679" s="31" t="s">
        <v>65</v>
      </c>
      <c r="G679" s="31" t="s">
        <v>66</v>
      </c>
      <c r="H679">
        <v>3</v>
      </c>
      <c r="I679" s="31" t="s">
        <v>67</v>
      </c>
      <c r="J679" s="32" t="str">
        <f>MID(F679,2,1)</f>
        <v>0</v>
      </c>
      <c r="K679" s="32" t="str">
        <f>MID(F679,4,1)</f>
        <v>0</v>
      </c>
      <c r="L679" s="31" t="str">
        <f>IF(J679="0", IF(K679="0", "Sim", "Não"), "Não")</f>
        <v>Sim</v>
      </c>
      <c r="R679"/>
      <c r="S679"/>
    </row>
    <row r="680" spans="1:19" x14ac:dyDescent="0.25">
      <c r="A680" s="31" t="s">
        <v>62</v>
      </c>
      <c r="B680" s="31" t="s">
        <v>395</v>
      </c>
      <c r="C680" s="31" t="s">
        <v>70</v>
      </c>
      <c r="D680" s="31" t="s">
        <v>388</v>
      </c>
      <c r="E680" s="31" t="s">
        <v>64</v>
      </c>
      <c r="F680" s="31" t="s">
        <v>65</v>
      </c>
      <c r="G680" s="31" t="s">
        <v>67</v>
      </c>
      <c r="H680">
        <v>2</v>
      </c>
      <c r="I680" s="31" t="s">
        <v>67</v>
      </c>
      <c r="J680" s="32" t="str">
        <f>MID(F680,2,1)</f>
        <v>0</v>
      </c>
      <c r="K680" s="32" t="str">
        <f>MID(F680,4,1)</f>
        <v>0</v>
      </c>
      <c r="L680" s="31" t="str">
        <f>IF(J680="0", IF(K680="0", "Sim", "Não"), "Não")</f>
        <v>Sim</v>
      </c>
      <c r="R680"/>
      <c r="S680"/>
    </row>
    <row r="681" spans="1:19" x14ac:dyDescent="0.25">
      <c r="A681" s="31" t="s">
        <v>62</v>
      </c>
      <c r="B681" s="31" t="s">
        <v>569</v>
      </c>
      <c r="C681" s="31" t="s">
        <v>73</v>
      </c>
      <c r="D681" s="31" t="s">
        <v>573</v>
      </c>
      <c r="E681" s="31" t="s">
        <v>64</v>
      </c>
      <c r="F681" s="31" t="s">
        <v>65</v>
      </c>
      <c r="G681" s="31" t="s">
        <v>67</v>
      </c>
      <c r="H681">
        <v>2</v>
      </c>
      <c r="I681" s="31" t="s">
        <v>66</v>
      </c>
      <c r="J681" s="32" t="str">
        <f>MID(F681,2,1)</f>
        <v>0</v>
      </c>
      <c r="K681" s="32" t="str">
        <f>MID(F681,4,1)</f>
        <v>0</v>
      </c>
      <c r="L681" s="31" t="str">
        <f>IF(J681="0", IF(K681="0", "Sim", "Não"), "Não")</f>
        <v>Sim</v>
      </c>
      <c r="R681"/>
      <c r="S681"/>
    </row>
    <row r="682" spans="1:19" x14ac:dyDescent="0.25">
      <c r="A682" s="31" t="s">
        <v>62</v>
      </c>
      <c r="B682" s="31" t="s">
        <v>53</v>
      </c>
      <c r="C682" s="31" t="s">
        <v>68</v>
      </c>
      <c r="D682" s="31" t="s">
        <v>48</v>
      </c>
      <c r="E682" s="31" t="s">
        <v>64</v>
      </c>
      <c r="F682" s="31" t="s">
        <v>88</v>
      </c>
      <c r="G682" s="31" t="s">
        <v>66</v>
      </c>
      <c r="H682">
        <v>3</v>
      </c>
      <c r="I682" s="31" t="s">
        <v>66</v>
      </c>
      <c r="J682" s="32" t="str">
        <f>MID(F682,2,1)</f>
        <v>2</v>
      </c>
      <c r="K682" s="32" t="str">
        <f>MID(F682,4,1)</f>
        <v>0</v>
      </c>
      <c r="L682" s="31" t="str">
        <f>IF(J682="0", IF(K682="0", "Sim", "Não"), "Não")</f>
        <v>Não</v>
      </c>
      <c r="R682"/>
      <c r="S682"/>
    </row>
    <row r="683" spans="1:19" x14ac:dyDescent="0.25">
      <c r="A683" s="31" t="s">
        <v>62</v>
      </c>
      <c r="B683" s="31" t="s">
        <v>17</v>
      </c>
      <c r="C683" s="31" t="s">
        <v>74</v>
      </c>
      <c r="D683" s="31" t="s">
        <v>34</v>
      </c>
      <c r="E683" s="31" t="s">
        <v>64</v>
      </c>
      <c r="F683" s="31" t="s">
        <v>75</v>
      </c>
      <c r="G683" s="31" t="s">
        <v>66</v>
      </c>
      <c r="H683">
        <v>3</v>
      </c>
      <c r="I683" s="31" t="s">
        <v>66</v>
      </c>
      <c r="J683" s="32" t="str">
        <f>MID(F683,2,1)</f>
        <v>1</v>
      </c>
      <c r="K683" s="32" t="str">
        <f>MID(F683,4,1)</f>
        <v>2</v>
      </c>
      <c r="L683" s="31" t="str">
        <f>IF(J683="0", IF(K683="0", "Sim", "Não"), "Não")</f>
        <v>Não</v>
      </c>
      <c r="R683"/>
      <c r="S683"/>
    </row>
    <row r="684" spans="1:19" x14ac:dyDescent="0.25">
      <c r="A684" s="31" t="s">
        <v>62</v>
      </c>
      <c r="B684" s="31" t="s">
        <v>570</v>
      </c>
      <c r="C684" s="31" t="s">
        <v>103</v>
      </c>
      <c r="D684" s="31" t="s">
        <v>558</v>
      </c>
      <c r="E684" s="31" t="s">
        <v>64</v>
      </c>
      <c r="F684" s="31" t="s">
        <v>65</v>
      </c>
      <c r="G684" s="31" t="s">
        <v>66</v>
      </c>
      <c r="H684">
        <v>5</v>
      </c>
      <c r="I684" s="31" t="s">
        <v>66</v>
      </c>
      <c r="J684" s="32" t="str">
        <f>MID(F684,2,1)</f>
        <v>0</v>
      </c>
      <c r="K684" s="32" t="str">
        <f>MID(F684,4,1)</f>
        <v>0</v>
      </c>
      <c r="L684" s="31" t="str">
        <f>IF(J684="0", IF(K684="0", "Sim", "Não"), "Não")</f>
        <v>Sim</v>
      </c>
      <c r="R684"/>
      <c r="S684"/>
    </row>
    <row r="685" spans="1:19" x14ac:dyDescent="0.25">
      <c r="A685" s="31" t="s">
        <v>62</v>
      </c>
      <c r="B685" s="31" t="s">
        <v>47</v>
      </c>
      <c r="C685" s="31" t="s">
        <v>78</v>
      </c>
      <c r="D685" s="31" t="s">
        <v>40</v>
      </c>
      <c r="E685" s="31" t="s">
        <v>64</v>
      </c>
      <c r="F685" s="31" t="s">
        <v>65</v>
      </c>
      <c r="G685" s="31" t="s">
        <v>67</v>
      </c>
      <c r="H685">
        <v>1</v>
      </c>
      <c r="I685" s="31" t="s">
        <v>67</v>
      </c>
      <c r="J685" s="32" t="str">
        <f>MID(F685,2,1)</f>
        <v>0</v>
      </c>
      <c r="K685" s="32" t="str">
        <f>MID(F685,4,1)</f>
        <v>0</v>
      </c>
      <c r="L685" s="31" t="str">
        <f>IF(J685="0", IF(K685="0", "Sim", "Não"), "Não")</f>
        <v>Sim</v>
      </c>
      <c r="R685"/>
      <c r="S685"/>
    </row>
    <row r="686" spans="1:19" x14ac:dyDescent="0.25">
      <c r="A686" s="31" t="s">
        <v>62</v>
      </c>
      <c r="B686" s="31" t="s">
        <v>16</v>
      </c>
      <c r="C686" s="31" t="s">
        <v>70</v>
      </c>
      <c r="D686" s="31" t="s">
        <v>28</v>
      </c>
      <c r="E686" s="31" t="s">
        <v>64</v>
      </c>
      <c r="F686" s="31" t="s">
        <v>71</v>
      </c>
      <c r="G686" s="31" t="s">
        <v>67</v>
      </c>
      <c r="H686">
        <v>2</v>
      </c>
      <c r="I686" s="31" t="s">
        <v>67</v>
      </c>
      <c r="J686" s="32" t="str">
        <f>MID(F686,2,1)</f>
        <v>1</v>
      </c>
      <c r="K686" s="32" t="str">
        <f>MID(F686,4,1)</f>
        <v>0</v>
      </c>
      <c r="L686" s="31" t="str">
        <f>IF(J686="0", IF(K686="0", "Sim", "Não"), "Não")</f>
        <v>Não</v>
      </c>
      <c r="R686"/>
      <c r="S686"/>
    </row>
    <row r="687" spans="1:19" x14ac:dyDescent="0.25">
      <c r="A687" s="31" t="s">
        <v>62</v>
      </c>
      <c r="B687" s="31" t="s">
        <v>560</v>
      </c>
      <c r="C687" s="31" t="s">
        <v>74</v>
      </c>
      <c r="D687" s="31" t="s">
        <v>559</v>
      </c>
      <c r="E687" s="31" t="s">
        <v>64</v>
      </c>
      <c r="F687" s="31" t="s">
        <v>65</v>
      </c>
      <c r="G687" s="31" t="s">
        <v>66</v>
      </c>
      <c r="H687">
        <v>3</v>
      </c>
      <c r="I687" s="31" t="s">
        <v>66</v>
      </c>
      <c r="J687" s="32" t="str">
        <f>MID(F687,2,1)</f>
        <v>0</v>
      </c>
      <c r="K687" s="32" t="str">
        <f>MID(F687,4,1)</f>
        <v>0</v>
      </c>
      <c r="L687" s="31" t="str">
        <f>IF(J687="0", IF(K687="0", "Sim", "Não"), "Não")</f>
        <v>Sim</v>
      </c>
      <c r="R687"/>
      <c r="S687"/>
    </row>
    <row r="688" spans="1:19" x14ac:dyDescent="0.25">
      <c r="A688" s="31" t="s">
        <v>62</v>
      </c>
      <c r="B688" s="31" t="s">
        <v>50</v>
      </c>
      <c r="C688" s="31" t="s">
        <v>98</v>
      </c>
      <c r="D688" s="31" t="s">
        <v>36</v>
      </c>
      <c r="E688" s="31" t="s">
        <v>64</v>
      </c>
      <c r="F688" s="31" t="s">
        <v>75</v>
      </c>
      <c r="G688" s="31" t="s">
        <v>66</v>
      </c>
      <c r="H688">
        <v>6</v>
      </c>
      <c r="I688" s="31" t="s">
        <v>66</v>
      </c>
      <c r="J688" s="32" t="str">
        <f>MID(F688,2,1)</f>
        <v>1</v>
      </c>
      <c r="K688" s="32" t="str">
        <f>MID(F688,4,1)</f>
        <v>2</v>
      </c>
      <c r="L688" s="31" t="str">
        <f>IF(J688="0", IF(K688="0", "Sim", "Não"), "Não")</f>
        <v>Não</v>
      </c>
      <c r="R688"/>
      <c r="S688"/>
    </row>
    <row r="689" spans="1:19" x14ac:dyDescent="0.25">
      <c r="A689" s="31" t="s">
        <v>62</v>
      </c>
      <c r="B689" s="31" t="s">
        <v>31</v>
      </c>
      <c r="C689" s="31" t="s">
        <v>68</v>
      </c>
      <c r="D689" s="31" t="s">
        <v>24</v>
      </c>
      <c r="E689" s="31" t="s">
        <v>64</v>
      </c>
      <c r="F689" s="31" t="s">
        <v>69</v>
      </c>
      <c r="G689" s="31" t="s">
        <v>66</v>
      </c>
      <c r="H689">
        <v>3</v>
      </c>
      <c r="I689" s="31" t="s">
        <v>66</v>
      </c>
      <c r="J689" s="32" t="str">
        <f>MID(F689,2,1)</f>
        <v>1</v>
      </c>
      <c r="K689" s="32" t="str">
        <f>MID(F689,4,1)</f>
        <v>1</v>
      </c>
      <c r="L689" s="31" t="str">
        <f>IF(J689="0", IF(K689="0", "Sim", "Não"), "Não")</f>
        <v>Não</v>
      </c>
      <c r="R689"/>
      <c r="S689"/>
    </row>
    <row r="690" spans="1:19" x14ac:dyDescent="0.25">
      <c r="A690" s="31" t="s">
        <v>62</v>
      </c>
      <c r="B690" s="31" t="s">
        <v>568</v>
      </c>
      <c r="C690" s="31" t="s">
        <v>73</v>
      </c>
      <c r="D690" s="31" t="s">
        <v>564</v>
      </c>
      <c r="E690" s="31" t="s">
        <v>64</v>
      </c>
      <c r="F690" s="31" t="s">
        <v>65</v>
      </c>
      <c r="G690" s="31" t="s">
        <v>67</v>
      </c>
      <c r="H690">
        <v>2</v>
      </c>
      <c r="I690" s="31" t="s">
        <v>66</v>
      </c>
      <c r="J690" s="32" t="str">
        <f>MID(F690,2,1)</f>
        <v>0</v>
      </c>
      <c r="K690" s="32" t="str">
        <f>MID(F690,4,1)</f>
        <v>0</v>
      </c>
      <c r="L690" s="31" t="str">
        <f>IF(J690="0", IF(K690="0", "Sim", "Não"), "Não")</f>
        <v>Sim</v>
      </c>
      <c r="R690"/>
      <c r="S690"/>
    </row>
    <row r="691" spans="1:19" x14ac:dyDescent="0.25">
      <c r="A691" s="31" t="s">
        <v>62</v>
      </c>
      <c r="B691" s="31" t="s">
        <v>45</v>
      </c>
      <c r="C691" s="31" t="s">
        <v>74</v>
      </c>
      <c r="D691" s="31" t="s">
        <v>38</v>
      </c>
      <c r="E691" s="31" t="s">
        <v>64</v>
      </c>
      <c r="F691" s="31" t="s">
        <v>72</v>
      </c>
      <c r="G691" s="31" t="s">
        <v>66</v>
      </c>
      <c r="H691">
        <v>3</v>
      </c>
      <c r="I691" s="31" t="s">
        <v>66</v>
      </c>
      <c r="J691" s="32" t="str">
        <f>MID(F691,2,1)</f>
        <v>0</v>
      </c>
      <c r="K691" s="32" t="str">
        <f>MID(F691,4,1)</f>
        <v>1</v>
      </c>
      <c r="L691" s="31" t="str">
        <f>IF(J691="0", IF(K691="0", "Sim", "Não"), "Não")</f>
        <v>Não</v>
      </c>
      <c r="R691"/>
      <c r="S691"/>
    </row>
    <row r="692" spans="1:19" x14ac:dyDescent="0.25">
      <c r="A692" s="31" t="s">
        <v>62</v>
      </c>
      <c r="B692" s="31" t="s">
        <v>19</v>
      </c>
      <c r="C692" s="31" t="s">
        <v>68</v>
      </c>
      <c r="D692" s="31" t="s">
        <v>33</v>
      </c>
      <c r="E692" s="31" t="s">
        <v>64</v>
      </c>
      <c r="F692" s="31" t="s">
        <v>69</v>
      </c>
      <c r="G692" s="31" t="s">
        <v>66</v>
      </c>
      <c r="H692">
        <v>3</v>
      </c>
      <c r="I692" s="31" t="s">
        <v>66</v>
      </c>
      <c r="J692" s="32" t="str">
        <f>MID(F692,2,1)</f>
        <v>1</v>
      </c>
      <c r="K692" s="32" t="str">
        <f>MID(F692,4,1)</f>
        <v>1</v>
      </c>
      <c r="L692" s="31" t="str">
        <f>IF(J692="0", IF(K692="0", "Sim", "Não"), "Não")</f>
        <v>Não</v>
      </c>
      <c r="R692"/>
      <c r="S692"/>
    </row>
    <row r="693" spans="1:19" x14ac:dyDescent="0.25">
      <c r="A693" s="31" t="s">
        <v>62</v>
      </c>
      <c r="B693" s="31" t="s">
        <v>556</v>
      </c>
      <c r="C693" s="31" t="s">
        <v>89</v>
      </c>
      <c r="D693" s="31" t="s">
        <v>557</v>
      </c>
      <c r="E693" s="31" t="s">
        <v>64</v>
      </c>
      <c r="F693" s="31" t="s">
        <v>92</v>
      </c>
      <c r="G693" s="31" t="s">
        <v>66</v>
      </c>
      <c r="H693">
        <v>5</v>
      </c>
      <c r="I693" s="31" t="s">
        <v>66</v>
      </c>
      <c r="J693" s="32" t="str">
        <f>MID(F693,2,1)</f>
        <v>0</v>
      </c>
      <c r="K693" s="32" t="str">
        <f>MID(F693,4,1)</f>
        <v>2</v>
      </c>
      <c r="L693" s="31" t="str">
        <f>IF(J693="0", IF(K693="0", "Sim", "Não"), "Não")</f>
        <v>Não</v>
      </c>
      <c r="R693"/>
      <c r="S693"/>
    </row>
    <row r="694" spans="1:19" x14ac:dyDescent="0.25">
      <c r="A694" s="31" t="s">
        <v>62</v>
      </c>
      <c r="B694" s="31" t="s">
        <v>27</v>
      </c>
      <c r="C694" s="31" t="s">
        <v>73</v>
      </c>
      <c r="D694" s="31" t="s">
        <v>30</v>
      </c>
      <c r="E694" s="31" t="s">
        <v>64</v>
      </c>
      <c r="F694" s="31" t="s">
        <v>65</v>
      </c>
      <c r="G694" s="31" t="s">
        <v>67</v>
      </c>
      <c r="H694">
        <v>2</v>
      </c>
      <c r="I694" s="31" t="s">
        <v>66</v>
      </c>
      <c r="J694" s="32" t="str">
        <f>MID(F694,2,1)</f>
        <v>0</v>
      </c>
      <c r="K694" s="32" t="str">
        <f>MID(F694,4,1)</f>
        <v>0</v>
      </c>
      <c r="L694" s="31" t="str">
        <f>IF(J694="0", IF(K694="0", "Sim", "Não"), "Não")</f>
        <v>Sim</v>
      </c>
      <c r="R694"/>
      <c r="S694"/>
    </row>
    <row r="695" spans="1:19" x14ac:dyDescent="0.25">
      <c r="A695" s="31" t="s">
        <v>62</v>
      </c>
      <c r="B695" s="31" t="s">
        <v>572</v>
      </c>
      <c r="C695" s="31" t="s">
        <v>63</v>
      </c>
      <c r="D695" s="31" t="s">
        <v>567</v>
      </c>
      <c r="E695" s="31" t="s">
        <v>64</v>
      </c>
      <c r="F695" s="31" t="s">
        <v>65</v>
      </c>
      <c r="G695" s="31" t="s">
        <v>66</v>
      </c>
      <c r="H695">
        <v>3</v>
      </c>
      <c r="I695" s="31" t="s">
        <v>67</v>
      </c>
      <c r="J695" s="32" t="str">
        <f>MID(F695,2,1)</f>
        <v>0</v>
      </c>
      <c r="K695" s="32" t="str">
        <f>MID(F695,4,1)</f>
        <v>0</v>
      </c>
      <c r="L695" s="31" t="str">
        <f>IF(J695="0", IF(K695="0", "Sim", "Não"), "Não")</f>
        <v>Sim</v>
      </c>
      <c r="R695"/>
      <c r="S695"/>
    </row>
    <row r="696" spans="1:19" x14ac:dyDescent="0.25">
      <c r="A696" s="31" t="s">
        <v>62</v>
      </c>
      <c r="B696" s="31" t="s">
        <v>20</v>
      </c>
      <c r="C696" s="31" t="s">
        <v>68</v>
      </c>
      <c r="D696" s="31" t="s">
        <v>18</v>
      </c>
      <c r="E696" s="31" t="s">
        <v>64</v>
      </c>
      <c r="F696" s="31" t="s">
        <v>72</v>
      </c>
      <c r="G696" s="31" t="s">
        <v>66</v>
      </c>
      <c r="H696">
        <v>3</v>
      </c>
      <c r="I696" s="31" t="s">
        <v>66</v>
      </c>
      <c r="J696" s="32" t="str">
        <f>MID(F696,2,1)</f>
        <v>0</v>
      </c>
      <c r="K696" s="32" t="str">
        <f>MID(F696,4,1)</f>
        <v>1</v>
      </c>
      <c r="L696" s="31" t="str">
        <f>IF(J696="0", IF(K696="0", "Sim", "Não"), "Não")</f>
        <v>Não</v>
      </c>
      <c r="R696"/>
      <c r="S696"/>
    </row>
    <row r="697" spans="1:19" x14ac:dyDescent="0.25">
      <c r="A697" s="31" t="s">
        <v>62</v>
      </c>
      <c r="B697" s="31" t="s">
        <v>562</v>
      </c>
      <c r="C697" s="31" t="s">
        <v>74</v>
      </c>
      <c r="D697" s="31" t="s">
        <v>566</v>
      </c>
      <c r="E697" s="31" t="s">
        <v>64</v>
      </c>
      <c r="F697" s="31" t="s">
        <v>92</v>
      </c>
      <c r="G697" s="31" t="s">
        <v>66</v>
      </c>
      <c r="H697">
        <v>3</v>
      </c>
      <c r="I697" s="31" t="s">
        <v>66</v>
      </c>
      <c r="J697" s="32" t="str">
        <f>MID(F697,2,1)</f>
        <v>0</v>
      </c>
      <c r="K697" s="32" t="str">
        <f>MID(F697,4,1)</f>
        <v>2</v>
      </c>
      <c r="L697" s="31" t="str">
        <f>IF(J697="0", IF(K697="0", "Sim", "Não"), "Não")</f>
        <v>Não</v>
      </c>
      <c r="R697"/>
      <c r="S697"/>
    </row>
    <row r="698" spans="1:19" x14ac:dyDescent="0.25">
      <c r="A698" s="31" t="s">
        <v>62</v>
      </c>
      <c r="B698" s="31" t="s">
        <v>563</v>
      </c>
      <c r="C698" s="31" t="s">
        <v>435</v>
      </c>
      <c r="D698" s="31" t="s">
        <v>571</v>
      </c>
      <c r="E698" s="31" t="s">
        <v>64</v>
      </c>
      <c r="F698" s="31" t="s">
        <v>92</v>
      </c>
      <c r="G698" s="31" t="s">
        <v>66</v>
      </c>
      <c r="H698">
        <v>6</v>
      </c>
      <c r="I698" s="31" t="s">
        <v>66</v>
      </c>
      <c r="J698" s="32" t="str">
        <f>MID(F698,2,1)</f>
        <v>0</v>
      </c>
      <c r="K698" s="32" t="str">
        <f>MID(F698,4,1)</f>
        <v>2</v>
      </c>
      <c r="L698" s="31" t="str">
        <f>IF(J698="0", IF(K698="0", "Sim", "Não"), "Não")</f>
        <v>Não</v>
      </c>
      <c r="R698"/>
      <c r="S698"/>
    </row>
    <row r="699" spans="1:19" x14ac:dyDescent="0.25">
      <c r="A699" s="31" t="s">
        <v>62</v>
      </c>
      <c r="B699" s="31" t="s">
        <v>565</v>
      </c>
      <c r="C699" s="31" t="s">
        <v>68</v>
      </c>
      <c r="D699" s="31" t="s">
        <v>561</v>
      </c>
      <c r="E699" s="31" t="s">
        <v>64</v>
      </c>
      <c r="F699" s="31" t="s">
        <v>69</v>
      </c>
      <c r="G699" s="31" t="s">
        <v>66</v>
      </c>
      <c r="H699">
        <v>3</v>
      </c>
      <c r="I699" s="31" t="s">
        <v>66</v>
      </c>
      <c r="J699" s="32" t="str">
        <f>MID(F699,2,1)</f>
        <v>1</v>
      </c>
      <c r="K699" s="32" t="str">
        <f>MID(F699,4,1)</f>
        <v>1</v>
      </c>
      <c r="L699" s="31" t="str">
        <f>IF(J699="0", IF(K699="0", "Sim", "Não"), "Não")</f>
        <v>Não</v>
      </c>
      <c r="R699"/>
      <c r="S699"/>
    </row>
    <row r="700" spans="1:19" x14ac:dyDescent="0.25">
      <c r="A700" s="31" t="s">
        <v>134</v>
      </c>
      <c r="B700" s="31" t="s">
        <v>558</v>
      </c>
      <c r="C700" s="31" t="s">
        <v>94</v>
      </c>
      <c r="D700" s="31" t="s">
        <v>556</v>
      </c>
      <c r="E700" s="31" t="s">
        <v>64</v>
      </c>
      <c r="F700" s="31" t="s">
        <v>65</v>
      </c>
      <c r="G700" s="31" t="s">
        <v>67</v>
      </c>
      <c r="H700">
        <v>1</v>
      </c>
      <c r="I700" s="31" t="s">
        <v>67</v>
      </c>
      <c r="J700" s="32" t="str">
        <f>MID(F700,2,1)</f>
        <v>0</v>
      </c>
      <c r="K700" s="32" t="str">
        <f>MID(F700,4,1)</f>
        <v>0</v>
      </c>
      <c r="L700" s="31" t="str">
        <f>IF(J700="0", IF(K700="0", "Sim", "Não"), "Não")</f>
        <v>Sim</v>
      </c>
      <c r="R700"/>
      <c r="S700"/>
    </row>
    <row r="701" spans="1:19" x14ac:dyDescent="0.25">
      <c r="A701" s="31" t="s">
        <v>134</v>
      </c>
      <c r="B701" s="31" t="s">
        <v>45</v>
      </c>
      <c r="C701" s="31" t="s">
        <v>73</v>
      </c>
      <c r="D701" s="31" t="s">
        <v>35</v>
      </c>
      <c r="E701" s="31" t="s">
        <v>64</v>
      </c>
      <c r="F701" s="31" t="s">
        <v>72</v>
      </c>
      <c r="G701" s="31" t="s">
        <v>67</v>
      </c>
      <c r="H701">
        <v>2</v>
      </c>
      <c r="I701" s="31" t="s">
        <v>66</v>
      </c>
      <c r="J701" s="32" t="str">
        <f>MID(F701,2,1)</f>
        <v>0</v>
      </c>
      <c r="K701" s="32" t="str">
        <f>MID(F701,4,1)</f>
        <v>1</v>
      </c>
      <c r="L701" s="31" t="str">
        <f>IF(J701="0", IF(K701="0", "Sim", "Não"), "Não")</f>
        <v>Não</v>
      </c>
      <c r="R701"/>
      <c r="S701"/>
    </row>
    <row r="702" spans="1:19" x14ac:dyDescent="0.25">
      <c r="A702" s="31" t="s">
        <v>134</v>
      </c>
      <c r="B702" s="31" t="s">
        <v>19</v>
      </c>
      <c r="C702" s="31" t="s">
        <v>70</v>
      </c>
      <c r="D702" s="31" t="s">
        <v>20</v>
      </c>
      <c r="E702" s="31" t="s">
        <v>64</v>
      </c>
      <c r="F702" s="31" t="s">
        <v>65</v>
      </c>
      <c r="G702" s="31" t="s">
        <v>67</v>
      </c>
      <c r="H702">
        <v>2</v>
      </c>
      <c r="I702" s="31" t="s">
        <v>67</v>
      </c>
      <c r="J702" s="32" t="str">
        <f>MID(F702,2,1)</f>
        <v>0</v>
      </c>
      <c r="K702" s="32" t="str">
        <f>MID(F702,4,1)</f>
        <v>0</v>
      </c>
      <c r="L702" s="31" t="str">
        <f>IF(J702="0", IF(K702="0", "Sim", "Não"), "Não")</f>
        <v>Sim</v>
      </c>
      <c r="R702"/>
      <c r="S702"/>
    </row>
    <row r="703" spans="1:19" x14ac:dyDescent="0.25">
      <c r="A703" s="31" t="s">
        <v>134</v>
      </c>
      <c r="B703" s="31" t="s">
        <v>396</v>
      </c>
      <c r="C703" s="31" t="s">
        <v>102</v>
      </c>
      <c r="D703" s="31" t="s">
        <v>386</v>
      </c>
      <c r="E703" s="31" t="s">
        <v>64</v>
      </c>
      <c r="F703" s="31" t="s">
        <v>185</v>
      </c>
      <c r="G703" s="31" t="s">
        <v>66</v>
      </c>
      <c r="H703">
        <v>4</v>
      </c>
      <c r="I703" s="31" t="s">
        <v>67</v>
      </c>
      <c r="J703" s="32" t="str">
        <f>MID(F703,2,1)</f>
        <v>0</v>
      </c>
      <c r="K703" s="32" t="str">
        <f>MID(F703,4,1)</f>
        <v>3</v>
      </c>
      <c r="L703" s="31" t="str">
        <f>IF(J703="0", IF(K703="0", "Sim", "Não"), "Não")</f>
        <v>Não</v>
      </c>
      <c r="R703"/>
      <c r="S703"/>
    </row>
    <row r="704" spans="1:19" x14ac:dyDescent="0.25">
      <c r="A704" s="31" t="s">
        <v>134</v>
      </c>
      <c r="B704" s="31" t="s">
        <v>573</v>
      </c>
      <c r="C704" s="31" t="s">
        <v>94</v>
      </c>
      <c r="D704" s="31" t="s">
        <v>562</v>
      </c>
      <c r="E704" s="31" t="s">
        <v>64</v>
      </c>
      <c r="F704" s="31" t="s">
        <v>65</v>
      </c>
      <c r="G704" s="31" t="s">
        <v>67</v>
      </c>
      <c r="H704">
        <v>1</v>
      </c>
      <c r="I704" s="31" t="s">
        <v>67</v>
      </c>
      <c r="J704" s="32" t="str">
        <f>MID(F704,2,1)</f>
        <v>0</v>
      </c>
      <c r="K704" s="32" t="str">
        <f>MID(F704,4,1)</f>
        <v>0</v>
      </c>
      <c r="L704" s="31" t="str">
        <f>IF(J704="0", IF(K704="0", "Sim", "Não"), "Não")</f>
        <v>Sim</v>
      </c>
      <c r="R704"/>
      <c r="S704"/>
    </row>
    <row r="705" spans="1:19" x14ac:dyDescent="0.25">
      <c r="A705" s="31" t="s">
        <v>134</v>
      </c>
      <c r="B705" s="31" t="s">
        <v>46</v>
      </c>
      <c r="C705" s="31" t="s">
        <v>78</v>
      </c>
      <c r="D705" s="31" t="s">
        <v>53</v>
      </c>
      <c r="E705" s="31" t="s">
        <v>64</v>
      </c>
      <c r="F705" s="31" t="s">
        <v>71</v>
      </c>
      <c r="G705" s="31" t="s">
        <v>67</v>
      </c>
      <c r="H705">
        <v>1</v>
      </c>
      <c r="I705" s="31" t="s">
        <v>67</v>
      </c>
      <c r="J705" s="32" t="str">
        <f>MID(F705,2,1)</f>
        <v>1</v>
      </c>
      <c r="K705" s="32" t="str">
        <f>MID(F705,4,1)</f>
        <v>0</v>
      </c>
      <c r="L705" s="31" t="str">
        <f>IF(J705="0", IF(K705="0", "Sim", "Não"), "Não")</f>
        <v>Não</v>
      </c>
      <c r="R705"/>
      <c r="S705"/>
    </row>
    <row r="706" spans="1:19" x14ac:dyDescent="0.25">
      <c r="A706" s="31" t="s">
        <v>134</v>
      </c>
      <c r="B706" s="31" t="s">
        <v>49</v>
      </c>
      <c r="C706" s="31" t="s">
        <v>94</v>
      </c>
      <c r="D706" s="31" t="s">
        <v>52</v>
      </c>
      <c r="E706" s="31" t="s">
        <v>64</v>
      </c>
      <c r="F706" s="31" t="s">
        <v>65</v>
      </c>
      <c r="G706" s="31" t="s">
        <v>67</v>
      </c>
      <c r="H706">
        <v>1</v>
      </c>
      <c r="I706" s="31" t="s">
        <v>67</v>
      </c>
      <c r="J706" s="32" t="str">
        <f>MID(F706,2,1)</f>
        <v>0</v>
      </c>
      <c r="K706" s="32" t="str">
        <f>MID(F706,4,1)</f>
        <v>0</v>
      </c>
      <c r="L706" s="31" t="str">
        <f>IF(J706="0", IF(K706="0", "Sim", "Não"), "Não")</f>
        <v>Sim</v>
      </c>
      <c r="R706"/>
      <c r="S706"/>
    </row>
    <row r="707" spans="1:19" x14ac:dyDescent="0.25">
      <c r="A707" s="31" t="s">
        <v>626</v>
      </c>
      <c r="B707" s="31" t="s">
        <v>256</v>
      </c>
      <c r="C707" s="31" t="s">
        <v>78</v>
      </c>
      <c r="D707" s="31" t="s">
        <v>243</v>
      </c>
      <c r="E707" s="31" t="s">
        <v>64</v>
      </c>
      <c r="F707" s="31" t="s">
        <v>71</v>
      </c>
      <c r="G707" s="31" t="s">
        <v>67</v>
      </c>
      <c r="H707">
        <v>1</v>
      </c>
      <c r="I707" s="31" t="s">
        <v>67</v>
      </c>
      <c r="J707" s="32" t="str">
        <f>MID(F707,2,1)</f>
        <v>1</v>
      </c>
      <c r="K707" s="32" t="str">
        <f>MID(F707,4,1)</f>
        <v>0</v>
      </c>
      <c r="L707" s="31" t="str">
        <f>IF(J707="0", IF(K707="0", "Sim", "Não"), "Não")</f>
        <v>Não</v>
      </c>
      <c r="R707"/>
      <c r="S707"/>
    </row>
    <row r="708" spans="1:19" x14ac:dyDescent="0.25">
      <c r="A708" s="31" t="s">
        <v>626</v>
      </c>
      <c r="B708" s="31" t="s">
        <v>270</v>
      </c>
      <c r="C708" s="31" t="s">
        <v>82</v>
      </c>
      <c r="D708" s="31" t="s">
        <v>265</v>
      </c>
      <c r="E708" s="31" t="s">
        <v>64</v>
      </c>
      <c r="F708" s="31" t="s">
        <v>71</v>
      </c>
      <c r="G708" s="31" t="s">
        <v>66</v>
      </c>
      <c r="H708">
        <v>4</v>
      </c>
      <c r="I708" s="31" t="s">
        <v>66</v>
      </c>
      <c r="J708" s="32" t="str">
        <f>MID(F708,2,1)</f>
        <v>1</v>
      </c>
      <c r="K708" s="32" t="str">
        <f>MID(F708,4,1)</f>
        <v>0</v>
      </c>
      <c r="L708" s="31" t="str">
        <f>IF(J708="0", IF(K708="0", "Sim", "Não"), "Não")</f>
        <v>Não</v>
      </c>
      <c r="R708"/>
      <c r="S708"/>
    </row>
    <row r="709" spans="1:19" x14ac:dyDescent="0.25">
      <c r="A709" s="31" t="s">
        <v>626</v>
      </c>
      <c r="B709" s="31" t="s">
        <v>436</v>
      </c>
      <c r="C709" s="31" t="s">
        <v>74</v>
      </c>
      <c r="D709" s="31" t="s">
        <v>433</v>
      </c>
      <c r="E709" s="31" t="s">
        <v>64</v>
      </c>
      <c r="F709" s="31" t="s">
        <v>72</v>
      </c>
      <c r="G709" s="31" t="s">
        <v>66</v>
      </c>
      <c r="H709">
        <v>3</v>
      </c>
      <c r="I709" s="31" t="s">
        <v>66</v>
      </c>
      <c r="J709" s="32" t="str">
        <f>MID(F709,2,1)</f>
        <v>0</v>
      </c>
      <c r="K709" s="32" t="str">
        <f>MID(F709,4,1)</f>
        <v>1</v>
      </c>
      <c r="L709" s="31" t="str">
        <f>IF(J709="0", IF(K709="0", "Sim", "Não"), "Não")</f>
        <v>Não</v>
      </c>
      <c r="R709"/>
      <c r="S709"/>
    </row>
    <row r="710" spans="1:19" x14ac:dyDescent="0.25">
      <c r="A710" s="31" t="s">
        <v>626</v>
      </c>
      <c r="B710" s="31" t="s">
        <v>301</v>
      </c>
      <c r="C710" s="31" t="s">
        <v>70</v>
      </c>
      <c r="D710" s="31" t="s">
        <v>312</v>
      </c>
      <c r="E710" s="31" t="s">
        <v>64</v>
      </c>
      <c r="F710" s="31" t="s">
        <v>71</v>
      </c>
      <c r="G710" s="31" t="s">
        <v>67</v>
      </c>
      <c r="H710">
        <v>2</v>
      </c>
      <c r="I710" s="31" t="s">
        <v>67</v>
      </c>
      <c r="J710" s="32" t="str">
        <f>MID(F710,2,1)</f>
        <v>1</v>
      </c>
      <c r="K710" s="32" t="str">
        <f>MID(F710,4,1)</f>
        <v>0</v>
      </c>
      <c r="L710" s="31" t="str">
        <f>IF(J710="0", IF(K710="0", "Sim", "Não"), "Não")</f>
        <v>Não</v>
      </c>
      <c r="R710"/>
      <c r="S710"/>
    </row>
    <row r="711" spans="1:19" x14ac:dyDescent="0.25">
      <c r="A711" s="31" t="s">
        <v>626</v>
      </c>
      <c r="B711" s="31" t="s">
        <v>460</v>
      </c>
      <c r="C711" s="31" t="s">
        <v>435</v>
      </c>
      <c r="D711" s="31" t="s">
        <v>468</v>
      </c>
      <c r="E711" s="31" t="s">
        <v>64</v>
      </c>
      <c r="F711" s="31" t="s">
        <v>69</v>
      </c>
      <c r="G711" s="31" t="s">
        <v>66</v>
      </c>
      <c r="H711">
        <v>6</v>
      </c>
      <c r="I711" s="31" t="s">
        <v>66</v>
      </c>
      <c r="J711" s="32" t="str">
        <f>MID(F711,2,1)</f>
        <v>1</v>
      </c>
      <c r="K711" s="32" t="str">
        <f>MID(F711,4,1)</f>
        <v>1</v>
      </c>
      <c r="L711" s="31" t="str">
        <f>IF(J711="0", IF(K711="0", "Sim", "Não"), "Não")</f>
        <v>Não</v>
      </c>
      <c r="R711"/>
      <c r="S711"/>
    </row>
    <row r="712" spans="1:19" x14ac:dyDescent="0.25">
      <c r="A712" s="31" t="s">
        <v>626</v>
      </c>
      <c r="B712" s="31" t="s">
        <v>251</v>
      </c>
      <c r="C712" s="31" t="s">
        <v>68</v>
      </c>
      <c r="D712" s="31" t="s">
        <v>245</v>
      </c>
      <c r="E712" s="31" t="s">
        <v>64</v>
      </c>
      <c r="F712" s="31" t="s">
        <v>69</v>
      </c>
      <c r="G712" s="31" t="s">
        <v>66</v>
      </c>
      <c r="H712">
        <v>3</v>
      </c>
      <c r="I712" s="31" t="s">
        <v>66</v>
      </c>
      <c r="J712" s="32" t="str">
        <f>MID(F712,2,1)</f>
        <v>1</v>
      </c>
      <c r="K712" s="32" t="str">
        <f>MID(F712,4,1)</f>
        <v>1</v>
      </c>
      <c r="L712" s="31" t="str">
        <f>IF(J712="0", IF(K712="0", "Sim", "Não"), "Não")</f>
        <v>Não</v>
      </c>
      <c r="R712"/>
      <c r="S712"/>
    </row>
    <row r="713" spans="1:19" x14ac:dyDescent="0.25">
      <c r="A713" s="31" t="s">
        <v>626</v>
      </c>
      <c r="B713" s="31" t="s">
        <v>272</v>
      </c>
      <c r="C713" s="31" t="s">
        <v>77</v>
      </c>
      <c r="D713" s="31" t="s">
        <v>267</v>
      </c>
      <c r="E713" s="31" t="s">
        <v>64</v>
      </c>
      <c r="F713" s="31" t="s">
        <v>65</v>
      </c>
      <c r="G713" s="31" t="s">
        <v>66</v>
      </c>
      <c r="H713">
        <v>3</v>
      </c>
      <c r="I713" s="31" t="s">
        <v>67</v>
      </c>
      <c r="J713" s="32" t="str">
        <f>MID(F713,2,1)</f>
        <v>0</v>
      </c>
      <c r="K713" s="32" t="str">
        <f>MID(F713,4,1)</f>
        <v>0</v>
      </c>
      <c r="L713" s="31" t="str">
        <f>IF(J713="0", IF(K713="0", "Sim", "Não"), "Não")</f>
        <v>Sim</v>
      </c>
      <c r="R713"/>
      <c r="S713"/>
    </row>
    <row r="714" spans="1:19" x14ac:dyDescent="0.25">
      <c r="A714" s="31" t="s">
        <v>626</v>
      </c>
      <c r="B714" s="31" t="s">
        <v>439</v>
      </c>
      <c r="C714" s="31" t="s">
        <v>73</v>
      </c>
      <c r="D714" s="31" t="s">
        <v>423</v>
      </c>
      <c r="E714" s="31" t="s">
        <v>64</v>
      </c>
      <c r="F714" s="31" t="s">
        <v>65</v>
      </c>
      <c r="G714" s="31" t="s">
        <v>67</v>
      </c>
      <c r="H714">
        <v>2</v>
      </c>
      <c r="I714" s="31" t="s">
        <v>66</v>
      </c>
      <c r="J714" s="32" t="str">
        <f>MID(F714,2,1)</f>
        <v>0</v>
      </c>
      <c r="K714" s="32" t="str">
        <f>MID(F714,4,1)</f>
        <v>0</v>
      </c>
      <c r="L714" s="31" t="str">
        <f>IF(J714="0", IF(K714="0", "Sim", "Não"), "Não")</f>
        <v>Sim</v>
      </c>
      <c r="R714"/>
      <c r="S714"/>
    </row>
    <row r="715" spans="1:19" x14ac:dyDescent="0.25">
      <c r="A715" s="31" t="s">
        <v>626</v>
      </c>
      <c r="B715" s="31" t="s">
        <v>300</v>
      </c>
      <c r="C715" s="31" t="s">
        <v>84</v>
      </c>
      <c r="D715" s="31" t="s">
        <v>310</v>
      </c>
      <c r="E715" s="31" t="s">
        <v>64</v>
      </c>
      <c r="F715" s="31" t="s">
        <v>88</v>
      </c>
      <c r="G715" s="31" t="s">
        <v>66</v>
      </c>
      <c r="H715">
        <v>4</v>
      </c>
      <c r="I715" s="31" t="s">
        <v>66</v>
      </c>
      <c r="J715" s="32" t="str">
        <f>MID(F715,2,1)</f>
        <v>2</v>
      </c>
      <c r="K715" s="32" t="str">
        <f>MID(F715,4,1)</f>
        <v>0</v>
      </c>
      <c r="L715" s="31" t="str">
        <f>IF(J715="0", IF(K715="0", "Sim", "Não"), "Não")</f>
        <v>Não</v>
      </c>
      <c r="R715"/>
      <c r="S715"/>
    </row>
    <row r="716" spans="1:19" x14ac:dyDescent="0.25">
      <c r="A716" s="31" t="s">
        <v>626</v>
      </c>
      <c r="B716" s="31" t="s">
        <v>459</v>
      </c>
      <c r="C716" s="31" t="s">
        <v>89</v>
      </c>
      <c r="D716" s="31" t="s">
        <v>462</v>
      </c>
      <c r="E716" s="31" t="s">
        <v>64</v>
      </c>
      <c r="F716" s="31" t="s">
        <v>69</v>
      </c>
      <c r="G716" s="31" t="s">
        <v>66</v>
      </c>
      <c r="H716">
        <v>5</v>
      </c>
      <c r="I716" s="31" t="s">
        <v>66</v>
      </c>
      <c r="J716" s="32" t="str">
        <f>MID(F716,2,1)</f>
        <v>1</v>
      </c>
      <c r="K716" s="32" t="str">
        <f>MID(F716,4,1)</f>
        <v>1</v>
      </c>
      <c r="L716" s="31" t="str">
        <f>IF(J716="0", IF(K716="0", "Sim", "Não"), "Não")</f>
        <v>Não</v>
      </c>
      <c r="R716"/>
      <c r="S716"/>
    </row>
    <row r="717" spans="1:19" x14ac:dyDescent="0.25">
      <c r="A717" s="31" t="s">
        <v>626</v>
      </c>
      <c r="B717" s="31" t="s">
        <v>253</v>
      </c>
      <c r="C717" s="31" t="s">
        <v>68</v>
      </c>
      <c r="D717" s="31" t="s">
        <v>242</v>
      </c>
      <c r="E717" s="31" t="s">
        <v>64</v>
      </c>
      <c r="F717" s="31" t="s">
        <v>65</v>
      </c>
      <c r="G717" s="31" t="s">
        <v>66</v>
      </c>
      <c r="H717">
        <v>3</v>
      </c>
      <c r="I717" s="31" t="s">
        <v>66</v>
      </c>
      <c r="J717" s="32" t="str">
        <f>MID(F717,2,1)</f>
        <v>0</v>
      </c>
      <c r="K717" s="32" t="str">
        <f>MID(F717,4,1)</f>
        <v>0</v>
      </c>
      <c r="L717" s="31" t="str">
        <f>IF(J717="0", IF(K717="0", "Sim", "Não"), "Não")</f>
        <v>Sim</v>
      </c>
      <c r="R717"/>
      <c r="S717"/>
    </row>
    <row r="718" spans="1:19" x14ac:dyDescent="0.25">
      <c r="A718" s="31" t="s">
        <v>626</v>
      </c>
      <c r="B718" s="31" t="s">
        <v>263</v>
      </c>
      <c r="C718" s="31" t="s">
        <v>101</v>
      </c>
      <c r="D718" s="31" t="s">
        <v>266</v>
      </c>
      <c r="E718" s="31" t="s">
        <v>64</v>
      </c>
      <c r="F718" s="31" t="s">
        <v>92</v>
      </c>
      <c r="G718" s="31" t="s">
        <v>67</v>
      </c>
      <c r="H718">
        <v>2</v>
      </c>
      <c r="I718" s="31" t="s">
        <v>67</v>
      </c>
      <c r="J718" s="32" t="str">
        <f>MID(F718,2,1)</f>
        <v>0</v>
      </c>
      <c r="K718" s="32" t="str">
        <f>MID(F718,4,1)</f>
        <v>2</v>
      </c>
      <c r="L718" s="31" t="str">
        <f>IF(J718="0", IF(K718="0", "Sim", "Não"), "Não")</f>
        <v>Não</v>
      </c>
      <c r="R718"/>
      <c r="S718"/>
    </row>
    <row r="719" spans="1:19" x14ac:dyDescent="0.25">
      <c r="A719" s="31" t="s">
        <v>626</v>
      </c>
      <c r="B719" s="31" t="s">
        <v>434</v>
      </c>
      <c r="C719" s="31" t="s">
        <v>73</v>
      </c>
      <c r="D719" s="31" t="s">
        <v>438</v>
      </c>
      <c r="E719" s="31" t="s">
        <v>64</v>
      </c>
      <c r="F719" s="31" t="s">
        <v>69</v>
      </c>
      <c r="G719" s="31" t="s">
        <v>67</v>
      </c>
      <c r="H719">
        <v>2</v>
      </c>
      <c r="I719" s="31" t="s">
        <v>66</v>
      </c>
      <c r="J719" s="32" t="str">
        <f>MID(F719,2,1)</f>
        <v>1</v>
      </c>
      <c r="K719" s="32" t="str">
        <f>MID(F719,4,1)</f>
        <v>1</v>
      </c>
      <c r="L719" s="31" t="str">
        <f>IF(J719="0", IF(K719="0", "Sim", "Não"), "Não")</f>
        <v>Não</v>
      </c>
      <c r="R719"/>
      <c r="S719"/>
    </row>
    <row r="720" spans="1:19" x14ac:dyDescent="0.25">
      <c r="A720" s="31" t="s">
        <v>626</v>
      </c>
      <c r="B720" s="31" t="s">
        <v>463</v>
      </c>
      <c r="C720" s="31" t="s">
        <v>68</v>
      </c>
      <c r="D720" s="31" t="s">
        <v>461</v>
      </c>
      <c r="E720" s="31" t="s">
        <v>64</v>
      </c>
      <c r="F720" s="31" t="s">
        <v>72</v>
      </c>
      <c r="G720" s="31" t="s">
        <v>66</v>
      </c>
      <c r="H720">
        <v>3</v>
      </c>
      <c r="I720" s="31" t="s">
        <v>66</v>
      </c>
      <c r="J720" s="32" t="str">
        <f>MID(F720,2,1)</f>
        <v>0</v>
      </c>
      <c r="K720" s="32" t="str">
        <f>MID(F720,4,1)</f>
        <v>1</v>
      </c>
      <c r="L720" s="31" t="str">
        <f>IF(J720="0", IF(K720="0", "Sim", "Não"), "Não")</f>
        <v>Não</v>
      </c>
      <c r="R720"/>
      <c r="S720"/>
    </row>
    <row r="721" spans="1:19" x14ac:dyDescent="0.25">
      <c r="A721" s="31" t="s">
        <v>626</v>
      </c>
      <c r="B721" s="31" t="s">
        <v>264</v>
      </c>
      <c r="C721" s="31" t="s">
        <v>70</v>
      </c>
      <c r="D721" s="31" t="s">
        <v>274</v>
      </c>
      <c r="E721" s="31" t="s">
        <v>64</v>
      </c>
      <c r="F721" s="31" t="s">
        <v>65</v>
      </c>
      <c r="G721" s="31" t="s">
        <v>67</v>
      </c>
      <c r="H721">
        <v>2</v>
      </c>
      <c r="I721" s="31" t="s">
        <v>67</v>
      </c>
      <c r="J721" s="32" t="str">
        <f>MID(F721,2,1)</f>
        <v>0</v>
      </c>
      <c r="K721" s="32" t="str">
        <f>MID(F721,4,1)</f>
        <v>0</v>
      </c>
      <c r="L721" s="31" t="str">
        <f>IF(J721="0", IF(K721="0", "Sim", "Não"), "Não")</f>
        <v>Sim</v>
      </c>
      <c r="R721"/>
      <c r="S721"/>
    </row>
    <row r="722" spans="1:19" x14ac:dyDescent="0.25">
      <c r="A722" s="31" t="s">
        <v>626</v>
      </c>
      <c r="B722" s="31" t="s">
        <v>643</v>
      </c>
      <c r="C722" s="31" t="s">
        <v>78</v>
      </c>
      <c r="D722" s="31" t="s">
        <v>646</v>
      </c>
      <c r="E722" s="31" t="s">
        <v>64</v>
      </c>
      <c r="F722" s="31" t="s">
        <v>71</v>
      </c>
      <c r="G722" s="31" t="s">
        <v>67</v>
      </c>
      <c r="H722">
        <v>1</v>
      </c>
      <c r="I722" s="31" t="s">
        <v>67</v>
      </c>
      <c r="J722" s="32" t="str">
        <f>MID(F722,2,1)</f>
        <v>1</v>
      </c>
      <c r="K722" s="32" t="str">
        <f>MID(F722,4,1)</f>
        <v>0</v>
      </c>
      <c r="L722" s="31" t="str">
        <f>IF(J722="0", IF(K722="0", "Sim", "Não"), "Não")</f>
        <v>Não</v>
      </c>
      <c r="R722"/>
      <c r="S722"/>
    </row>
    <row r="723" spans="1:19" x14ac:dyDescent="0.25">
      <c r="A723" s="31" t="s">
        <v>626</v>
      </c>
      <c r="B723" s="31" t="s">
        <v>321</v>
      </c>
      <c r="C723" s="31" t="s">
        <v>73</v>
      </c>
      <c r="D723" s="31" t="s">
        <v>319</v>
      </c>
      <c r="E723" s="31" t="s">
        <v>64</v>
      </c>
      <c r="F723" s="31" t="s">
        <v>69</v>
      </c>
      <c r="G723" s="31" t="s">
        <v>67</v>
      </c>
      <c r="H723">
        <v>2</v>
      </c>
      <c r="I723" s="31" t="s">
        <v>66</v>
      </c>
      <c r="J723" s="32" t="str">
        <f>MID(F723,2,1)</f>
        <v>1</v>
      </c>
      <c r="K723" s="32" t="str">
        <f>MID(F723,4,1)</f>
        <v>1</v>
      </c>
      <c r="L723" s="31" t="str">
        <f>IF(J723="0", IF(K723="0", "Sim", "Não"), "Não")</f>
        <v>Não</v>
      </c>
      <c r="R723"/>
      <c r="S723"/>
    </row>
    <row r="724" spans="1:19" x14ac:dyDescent="0.25">
      <c r="A724" s="31" t="s">
        <v>626</v>
      </c>
      <c r="B724" s="31" t="s">
        <v>467</v>
      </c>
      <c r="C724" s="31" t="s">
        <v>74</v>
      </c>
      <c r="D724" s="31" t="s">
        <v>456</v>
      </c>
      <c r="E724" s="31" t="s">
        <v>64</v>
      </c>
      <c r="F724" s="31" t="s">
        <v>72</v>
      </c>
      <c r="G724" s="31" t="s">
        <v>66</v>
      </c>
      <c r="H724">
        <v>3</v>
      </c>
      <c r="I724" s="31" t="s">
        <v>66</v>
      </c>
      <c r="J724" s="32" t="str">
        <f>MID(F724,2,1)</f>
        <v>0</v>
      </c>
      <c r="K724" s="32" t="str">
        <f>MID(F724,4,1)</f>
        <v>1</v>
      </c>
      <c r="L724" s="31" t="str">
        <f>IF(J724="0", IF(K724="0", "Sim", "Não"), "Não")</f>
        <v>Não</v>
      </c>
      <c r="R724"/>
      <c r="S724"/>
    </row>
    <row r="725" spans="1:19" x14ac:dyDescent="0.25">
      <c r="A725" s="31" t="s">
        <v>626</v>
      </c>
      <c r="B725" s="31" t="s">
        <v>283</v>
      </c>
      <c r="C725" s="31" t="s">
        <v>78</v>
      </c>
      <c r="D725" s="31" t="s">
        <v>287</v>
      </c>
      <c r="E725" s="31" t="s">
        <v>64</v>
      </c>
      <c r="F725" s="31" t="s">
        <v>71</v>
      </c>
      <c r="G725" s="31" t="s">
        <v>67</v>
      </c>
      <c r="H725">
        <v>1</v>
      </c>
      <c r="I725" s="31" t="s">
        <v>67</v>
      </c>
      <c r="J725" s="32" t="str">
        <f>MID(F725,2,1)</f>
        <v>1</v>
      </c>
      <c r="K725" s="32" t="str">
        <f>MID(F725,4,1)</f>
        <v>0</v>
      </c>
      <c r="L725" s="31" t="str">
        <f>IF(J725="0", IF(K725="0", "Sim", "Não"), "Não")</f>
        <v>Não</v>
      </c>
      <c r="R725"/>
      <c r="S725"/>
    </row>
    <row r="726" spans="1:19" x14ac:dyDescent="0.25">
      <c r="A726" s="31" t="s">
        <v>626</v>
      </c>
      <c r="B726" s="31" t="s">
        <v>653</v>
      </c>
      <c r="C726" s="31" t="s">
        <v>73</v>
      </c>
      <c r="D726" s="31" t="s">
        <v>647</v>
      </c>
      <c r="E726" s="31" t="s">
        <v>64</v>
      </c>
      <c r="F726" s="31" t="s">
        <v>69</v>
      </c>
      <c r="G726" s="31" t="s">
        <v>67</v>
      </c>
      <c r="H726">
        <v>2</v>
      </c>
      <c r="I726" s="31" t="s">
        <v>66</v>
      </c>
      <c r="J726" s="32" t="str">
        <f>MID(F726,2,1)</f>
        <v>1</v>
      </c>
      <c r="K726" s="32" t="str">
        <f>MID(F726,4,1)</f>
        <v>1</v>
      </c>
      <c r="L726" s="31" t="str">
        <f>IF(J726="0", IF(K726="0", "Sim", "Não"), "Não")</f>
        <v>Não</v>
      </c>
      <c r="R726"/>
      <c r="S726"/>
    </row>
    <row r="727" spans="1:19" x14ac:dyDescent="0.25">
      <c r="A727" s="31" t="s">
        <v>626</v>
      </c>
      <c r="B727" s="31" t="s">
        <v>329</v>
      </c>
      <c r="C727" s="31" t="s">
        <v>84</v>
      </c>
      <c r="D727" s="31" t="s">
        <v>326</v>
      </c>
      <c r="E727" s="31" t="s">
        <v>64</v>
      </c>
      <c r="F727" s="31" t="s">
        <v>69</v>
      </c>
      <c r="G727" s="31" t="s">
        <v>66</v>
      </c>
      <c r="H727">
        <v>4</v>
      </c>
      <c r="I727" s="31" t="s">
        <v>66</v>
      </c>
      <c r="J727" s="32" t="str">
        <f>MID(F727,2,1)</f>
        <v>1</v>
      </c>
      <c r="K727" s="32" t="str">
        <f>MID(F727,4,1)</f>
        <v>1</v>
      </c>
      <c r="L727" s="31" t="str">
        <f>IF(J727="0", IF(K727="0", "Sim", "Não"), "Não")</f>
        <v>Não</v>
      </c>
      <c r="R727"/>
      <c r="S727"/>
    </row>
    <row r="728" spans="1:19" x14ac:dyDescent="0.25">
      <c r="A728" s="31" t="s">
        <v>626</v>
      </c>
      <c r="B728" s="31" t="s">
        <v>464</v>
      </c>
      <c r="C728" s="31" t="s">
        <v>122</v>
      </c>
      <c r="D728" s="31" t="s">
        <v>447</v>
      </c>
      <c r="E728" s="31" t="s">
        <v>64</v>
      </c>
      <c r="F728" s="31" t="s">
        <v>71</v>
      </c>
      <c r="G728" s="31" t="s">
        <v>66</v>
      </c>
      <c r="H728">
        <v>4</v>
      </c>
      <c r="I728" s="31" t="s">
        <v>67</v>
      </c>
      <c r="J728" s="32" t="str">
        <f>MID(F728,2,1)</f>
        <v>1</v>
      </c>
      <c r="K728" s="32" t="str">
        <f>MID(F728,4,1)</f>
        <v>0</v>
      </c>
      <c r="L728" s="31" t="str">
        <f>IF(J728="0", IF(K728="0", "Sim", "Não"), "Não")</f>
        <v>Não</v>
      </c>
      <c r="R728"/>
      <c r="S728"/>
    </row>
    <row r="729" spans="1:19" x14ac:dyDescent="0.25">
      <c r="A729" s="31" t="s">
        <v>626</v>
      </c>
      <c r="B729" s="31" t="s">
        <v>295</v>
      </c>
      <c r="C729" s="31" t="s">
        <v>63</v>
      </c>
      <c r="D729" s="31" t="s">
        <v>285</v>
      </c>
      <c r="E729" s="31" t="s">
        <v>64</v>
      </c>
      <c r="F729" s="31" t="s">
        <v>92</v>
      </c>
      <c r="G729" s="31" t="s">
        <v>66</v>
      </c>
      <c r="H729">
        <v>3</v>
      </c>
      <c r="I729" s="31" t="s">
        <v>67</v>
      </c>
      <c r="J729" s="32" t="str">
        <f>MID(F729,2,1)</f>
        <v>0</v>
      </c>
      <c r="K729" s="32" t="str">
        <f>MID(F729,4,1)</f>
        <v>2</v>
      </c>
      <c r="L729" s="31" t="str">
        <f>IF(J729="0", IF(K729="0", "Sim", "Não"), "Não")</f>
        <v>Não</v>
      </c>
      <c r="R729"/>
      <c r="S729"/>
    </row>
    <row r="730" spans="1:19" x14ac:dyDescent="0.25">
      <c r="A730" s="31" t="s">
        <v>626</v>
      </c>
      <c r="B730" s="31" t="s">
        <v>657</v>
      </c>
      <c r="C730" s="31" t="s">
        <v>74</v>
      </c>
      <c r="D730" s="31" t="s">
        <v>658</v>
      </c>
      <c r="E730" s="31" t="s">
        <v>64</v>
      </c>
      <c r="F730" s="31" t="s">
        <v>72</v>
      </c>
      <c r="G730" s="31" t="s">
        <v>66</v>
      </c>
      <c r="H730">
        <v>3</v>
      </c>
      <c r="I730" s="31" t="s">
        <v>66</v>
      </c>
      <c r="J730" s="32" t="str">
        <f>MID(F730,2,1)</f>
        <v>0</v>
      </c>
      <c r="K730" s="32" t="str">
        <f>MID(F730,4,1)</f>
        <v>1</v>
      </c>
      <c r="L730" s="31" t="str">
        <f>IF(J730="0", IF(K730="0", "Sim", "Não"), "Não")</f>
        <v>Não</v>
      </c>
      <c r="R730"/>
      <c r="S730"/>
    </row>
    <row r="731" spans="1:19" x14ac:dyDescent="0.25">
      <c r="A731" s="31" t="s">
        <v>626</v>
      </c>
      <c r="B731" s="31" t="s">
        <v>324</v>
      </c>
      <c r="C731" s="31" t="s">
        <v>94</v>
      </c>
      <c r="D731" s="31" t="s">
        <v>325</v>
      </c>
      <c r="E731" s="31" t="s">
        <v>64</v>
      </c>
      <c r="F731" s="31" t="s">
        <v>72</v>
      </c>
      <c r="G731" s="31" t="s">
        <v>67</v>
      </c>
      <c r="H731">
        <v>1</v>
      </c>
      <c r="I731" s="31" t="s">
        <v>67</v>
      </c>
      <c r="J731" s="32" t="str">
        <f>MID(F731,2,1)</f>
        <v>0</v>
      </c>
      <c r="K731" s="32" t="str">
        <f>MID(F731,4,1)</f>
        <v>1</v>
      </c>
      <c r="L731" s="31" t="str">
        <f>IF(J731="0", IF(K731="0", "Sim", "Não"), "Não")</f>
        <v>Não</v>
      </c>
      <c r="R731"/>
      <c r="S731"/>
    </row>
    <row r="732" spans="1:19" x14ac:dyDescent="0.25">
      <c r="A732" s="31" t="s">
        <v>626</v>
      </c>
      <c r="B732" s="31" t="s">
        <v>457</v>
      </c>
      <c r="C732" s="31" t="s">
        <v>73</v>
      </c>
      <c r="D732" s="31" t="s">
        <v>451</v>
      </c>
      <c r="E732" s="31" t="s">
        <v>64</v>
      </c>
      <c r="F732" s="31" t="s">
        <v>65</v>
      </c>
      <c r="G732" s="31" t="s">
        <v>67</v>
      </c>
      <c r="H732">
        <v>2</v>
      </c>
      <c r="I732" s="31" t="s">
        <v>66</v>
      </c>
      <c r="J732" s="32" t="str">
        <f>MID(F732,2,1)</f>
        <v>0</v>
      </c>
      <c r="K732" s="32" t="str">
        <f>MID(F732,4,1)</f>
        <v>0</v>
      </c>
      <c r="L732" s="31" t="str">
        <f>IF(J732="0", IF(K732="0", "Sim", "Não"), "Não")</f>
        <v>Sim</v>
      </c>
      <c r="R732"/>
      <c r="S732"/>
    </row>
    <row r="733" spans="1:19" x14ac:dyDescent="0.25">
      <c r="A733" s="31" t="s">
        <v>626</v>
      </c>
      <c r="B733" s="31" t="s">
        <v>296</v>
      </c>
      <c r="C733" s="31" t="s">
        <v>73</v>
      </c>
      <c r="D733" s="31" t="s">
        <v>284</v>
      </c>
      <c r="E733" s="31" t="s">
        <v>64</v>
      </c>
      <c r="F733" s="31" t="s">
        <v>65</v>
      </c>
      <c r="G733" s="31" t="s">
        <v>67</v>
      </c>
      <c r="H733">
        <v>2</v>
      </c>
      <c r="I733" s="31" t="s">
        <v>66</v>
      </c>
      <c r="J733" s="32" t="str">
        <f>MID(F733,2,1)</f>
        <v>0</v>
      </c>
      <c r="K733" s="32" t="str">
        <f>MID(F733,4,1)</f>
        <v>0</v>
      </c>
      <c r="L733" s="31" t="str">
        <f>IF(J733="0", IF(K733="0", "Sim", "Não"), "Não")</f>
        <v>Sim</v>
      </c>
      <c r="R733"/>
      <c r="S733"/>
    </row>
    <row r="734" spans="1:19" x14ac:dyDescent="0.25">
      <c r="A734" s="31" t="s">
        <v>626</v>
      </c>
      <c r="B734" s="31" t="s">
        <v>645</v>
      </c>
      <c r="C734" s="31" t="s">
        <v>70</v>
      </c>
      <c r="D734" s="31" t="s">
        <v>648</v>
      </c>
      <c r="E734" s="31" t="s">
        <v>64</v>
      </c>
      <c r="F734" s="31" t="s">
        <v>65</v>
      </c>
      <c r="G734" s="31" t="s">
        <v>67</v>
      </c>
      <c r="H734">
        <v>2</v>
      </c>
      <c r="I734" s="31" t="s">
        <v>67</v>
      </c>
      <c r="J734" s="32" t="str">
        <f>MID(F734,2,1)</f>
        <v>0</v>
      </c>
      <c r="K734" s="32" t="str">
        <f>MID(F734,4,1)</f>
        <v>0</v>
      </c>
      <c r="L734" s="31" t="str">
        <f>IF(J734="0", IF(K734="0", "Sim", "Não"), "Não")</f>
        <v>Sim</v>
      </c>
      <c r="R734"/>
      <c r="S734"/>
    </row>
    <row r="735" spans="1:19" x14ac:dyDescent="0.25">
      <c r="A735" s="31" t="s">
        <v>626</v>
      </c>
      <c r="B735" s="31" t="s">
        <v>317</v>
      </c>
      <c r="C735" s="31" t="s">
        <v>77</v>
      </c>
      <c r="D735" s="31" t="s">
        <v>331</v>
      </c>
      <c r="E735" s="31" t="s">
        <v>64</v>
      </c>
      <c r="F735" s="31" t="s">
        <v>71</v>
      </c>
      <c r="G735" s="31" t="s">
        <v>66</v>
      </c>
      <c r="H735">
        <v>3</v>
      </c>
      <c r="I735" s="31" t="s">
        <v>67</v>
      </c>
      <c r="J735" s="32" t="str">
        <f>MID(F735,2,1)</f>
        <v>1</v>
      </c>
      <c r="K735" s="32" t="str">
        <f>MID(F735,4,1)</f>
        <v>0</v>
      </c>
      <c r="L735" s="31" t="str">
        <f>IF(J735="0", IF(K735="0", "Sim", "Não"), "Não")</f>
        <v>Não</v>
      </c>
      <c r="R735"/>
      <c r="S735"/>
    </row>
    <row r="736" spans="1:19" x14ac:dyDescent="0.25">
      <c r="A736" s="31" t="s">
        <v>626</v>
      </c>
      <c r="B736" s="31" t="s">
        <v>448</v>
      </c>
      <c r="C736" s="31" t="s">
        <v>78</v>
      </c>
      <c r="D736" s="31" t="s">
        <v>466</v>
      </c>
      <c r="E736" s="31" t="s">
        <v>64</v>
      </c>
      <c r="F736" s="31" t="s">
        <v>71</v>
      </c>
      <c r="G736" s="31" t="s">
        <v>67</v>
      </c>
      <c r="H736">
        <v>1</v>
      </c>
      <c r="I736" s="31" t="s">
        <v>67</v>
      </c>
      <c r="J736" s="32" t="str">
        <f>MID(F736,2,1)</f>
        <v>1</v>
      </c>
      <c r="K736" s="32" t="str">
        <f>MID(F736,4,1)</f>
        <v>0</v>
      </c>
      <c r="L736" s="31" t="str">
        <f>IF(J736="0", IF(K736="0", "Sim", "Não"), "Não")</f>
        <v>Não</v>
      </c>
      <c r="R736"/>
      <c r="S736"/>
    </row>
    <row r="737" spans="1:19" x14ac:dyDescent="0.25">
      <c r="A737" s="31" t="s">
        <v>626</v>
      </c>
      <c r="B737" s="31" t="s">
        <v>280</v>
      </c>
      <c r="C737" s="31" t="s">
        <v>70</v>
      </c>
      <c r="D737" s="31" t="s">
        <v>281</v>
      </c>
      <c r="E737" s="31" t="s">
        <v>64</v>
      </c>
      <c r="F737" s="31" t="s">
        <v>65</v>
      </c>
      <c r="G737" s="31" t="s">
        <v>67</v>
      </c>
      <c r="H737">
        <v>2</v>
      </c>
      <c r="I737" s="31" t="s">
        <v>67</v>
      </c>
      <c r="J737" s="32" t="str">
        <f>MID(F737,2,1)</f>
        <v>0</v>
      </c>
      <c r="K737" s="32" t="str">
        <f>MID(F737,4,1)</f>
        <v>0</v>
      </c>
      <c r="L737" s="31" t="str">
        <f>IF(J737="0", IF(K737="0", "Sim", "Não"), "Não")</f>
        <v>Sim</v>
      </c>
      <c r="R737"/>
      <c r="S737"/>
    </row>
    <row r="738" spans="1:19" x14ac:dyDescent="0.25">
      <c r="A738" s="31" t="s">
        <v>626</v>
      </c>
      <c r="B738" s="31" t="s">
        <v>651</v>
      </c>
      <c r="C738" s="31" t="s">
        <v>78</v>
      </c>
      <c r="D738" s="31" t="s">
        <v>650</v>
      </c>
      <c r="E738" s="31" t="s">
        <v>64</v>
      </c>
      <c r="F738" s="31" t="s">
        <v>71</v>
      </c>
      <c r="G738" s="31" t="s">
        <v>67</v>
      </c>
      <c r="H738">
        <v>1</v>
      </c>
      <c r="I738" s="31" t="s">
        <v>67</v>
      </c>
      <c r="J738" s="32" t="str">
        <f>MID(F738,2,1)</f>
        <v>1</v>
      </c>
      <c r="K738" s="32" t="str">
        <f>MID(F738,4,1)</f>
        <v>0</v>
      </c>
      <c r="L738" s="31" t="str">
        <f>IF(J738="0", IF(K738="0", "Sim", "Não"), "Não")</f>
        <v>Não</v>
      </c>
      <c r="R738"/>
      <c r="S738"/>
    </row>
    <row r="739" spans="1:19" x14ac:dyDescent="0.25">
      <c r="A739" s="31" t="s">
        <v>626</v>
      </c>
      <c r="B739" s="31" t="s">
        <v>318</v>
      </c>
      <c r="C739" s="31" t="s">
        <v>94</v>
      </c>
      <c r="D739" s="31" t="s">
        <v>333</v>
      </c>
      <c r="E739" s="31" t="s">
        <v>64</v>
      </c>
      <c r="F739" s="31" t="s">
        <v>65</v>
      </c>
      <c r="G739" s="31" t="s">
        <v>67</v>
      </c>
      <c r="H739">
        <v>1</v>
      </c>
      <c r="I739" s="31" t="s">
        <v>67</v>
      </c>
      <c r="J739" s="32" t="str">
        <f>MID(F739,2,1)</f>
        <v>0</v>
      </c>
      <c r="K739" s="32" t="str">
        <f>MID(F739,4,1)</f>
        <v>0</v>
      </c>
      <c r="L739" s="31" t="str">
        <f>IF(J739="0", IF(K739="0", "Sim", "Não"), "Não")</f>
        <v>Sim</v>
      </c>
      <c r="R739"/>
      <c r="S739"/>
    </row>
    <row r="740" spans="1:19" x14ac:dyDescent="0.25">
      <c r="A740" s="31" t="s">
        <v>626</v>
      </c>
      <c r="B740" s="31" t="s">
        <v>453</v>
      </c>
      <c r="C740" s="31" t="s">
        <v>82</v>
      </c>
      <c r="D740" s="31" t="s">
        <v>458</v>
      </c>
      <c r="E740" s="31" t="s">
        <v>64</v>
      </c>
      <c r="F740" s="31" t="s">
        <v>69</v>
      </c>
      <c r="G740" s="31" t="s">
        <v>66</v>
      </c>
      <c r="H740">
        <v>4</v>
      </c>
      <c r="I740" s="31" t="s">
        <v>66</v>
      </c>
      <c r="J740" s="32" t="str">
        <f>MID(F740,2,1)</f>
        <v>1</v>
      </c>
      <c r="K740" s="32" t="str">
        <f>MID(F740,4,1)</f>
        <v>1</v>
      </c>
      <c r="L740" s="31" t="str">
        <f>IF(J740="0", IF(K740="0", "Sim", "Não"), "Não")</f>
        <v>Não</v>
      </c>
      <c r="R740"/>
      <c r="S740"/>
    </row>
    <row r="741" spans="1:19" x14ac:dyDescent="0.25">
      <c r="A741" s="31" t="s">
        <v>626</v>
      </c>
      <c r="B741" s="31" t="s">
        <v>654</v>
      </c>
      <c r="C741" s="31" t="s">
        <v>89</v>
      </c>
      <c r="D741" s="31" t="s">
        <v>656</v>
      </c>
      <c r="E741" s="31" t="s">
        <v>64</v>
      </c>
      <c r="F741" s="31" t="s">
        <v>88</v>
      </c>
      <c r="G741" s="31" t="s">
        <v>66</v>
      </c>
      <c r="H741">
        <v>5</v>
      </c>
      <c r="I741" s="31" t="s">
        <v>66</v>
      </c>
      <c r="J741" s="32" t="str">
        <f>MID(F741,2,1)</f>
        <v>2</v>
      </c>
      <c r="K741" s="32" t="str">
        <f>MID(F741,4,1)</f>
        <v>0</v>
      </c>
      <c r="L741" s="31" t="str">
        <f>IF(J741="0", IF(K741="0", "Sim", "Não"), "Não")</f>
        <v>Não</v>
      </c>
      <c r="R741"/>
      <c r="S741"/>
    </row>
    <row r="742" spans="1:19" x14ac:dyDescent="0.25">
      <c r="A742" s="31" t="s">
        <v>626</v>
      </c>
      <c r="B742" s="31" t="s">
        <v>454</v>
      </c>
      <c r="C742" s="31" t="s">
        <v>73</v>
      </c>
      <c r="D742" s="31" t="s">
        <v>450</v>
      </c>
      <c r="E742" s="31" t="s">
        <v>64</v>
      </c>
      <c r="F742" s="31" t="s">
        <v>65</v>
      </c>
      <c r="G742" s="31" t="s">
        <v>67</v>
      </c>
      <c r="H742">
        <v>2</v>
      </c>
      <c r="I742" s="31" t="s">
        <v>66</v>
      </c>
      <c r="J742" s="32" t="str">
        <f>MID(F742,2,1)</f>
        <v>0</v>
      </c>
      <c r="K742" s="32" t="str">
        <f>MID(F742,4,1)</f>
        <v>0</v>
      </c>
      <c r="L742" s="31" t="str">
        <f>IF(J742="0", IF(K742="0", "Sim", "Não"), "Não")</f>
        <v>Sim</v>
      </c>
      <c r="R742"/>
      <c r="S742"/>
    </row>
    <row r="743" spans="1:19" x14ac:dyDescent="0.25">
      <c r="A743" s="31" t="s">
        <v>626</v>
      </c>
      <c r="B743" s="31" t="s">
        <v>649</v>
      </c>
      <c r="C743" s="31" t="s">
        <v>81</v>
      </c>
      <c r="D743" s="31" t="s">
        <v>655</v>
      </c>
      <c r="E743" s="31" t="s">
        <v>64</v>
      </c>
      <c r="F743" s="31" t="s">
        <v>65</v>
      </c>
      <c r="G743" s="31" t="s">
        <v>67</v>
      </c>
      <c r="H743">
        <v>0</v>
      </c>
      <c r="I743" s="31" t="s">
        <v>67</v>
      </c>
      <c r="J743" s="32" t="str">
        <f>MID(F743,2,1)</f>
        <v>0</v>
      </c>
      <c r="K743" s="32" t="str">
        <f>MID(F743,4,1)</f>
        <v>0</v>
      </c>
      <c r="L743" s="31" t="str">
        <f>IF(J743="0", IF(K743="0", "Sim", "Não"), "Não")</f>
        <v>Sim</v>
      </c>
      <c r="R743"/>
      <c r="S743"/>
    </row>
    <row r="744" spans="1:19" x14ac:dyDescent="0.25">
      <c r="A744" s="31" t="s">
        <v>626</v>
      </c>
      <c r="B744" s="31" t="s">
        <v>452</v>
      </c>
      <c r="C744" s="31" t="s">
        <v>77</v>
      </c>
      <c r="D744" s="31" t="s">
        <v>449</v>
      </c>
      <c r="E744" s="31" t="s">
        <v>64</v>
      </c>
      <c r="F744" s="31" t="s">
        <v>71</v>
      </c>
      <c r="G744" s="31" t="s">
        <v>66</v>
      </c>
      <c r="H744">
        <v>3</v>
      </c>
      <c r="I744" s="31" t="s">
        <v>67</v>
      </c>
      <c r="J744" s="32" t="str">
        <f>MID(F744,2,1)</f>
        <v>1</v>
      </c>
      <c r="K744" s="32" t="str">
        <f>MID(F744,4,1)</f>
        <v>0</v>
      </c>
      <c r="L744" s="31" t="str">
        <f>IF(J744="0", IF(K744="0", "Sim", "Não"), "Não")</f>
        <v>Não</v>
      </c>
      <c r="R744"/>
      <c r="S744"/>
    </row>
    <row r="745" spans="1:19" x14ac:dyDescent="0.25">
      <c r="A745" s="31" t="s">
        <v>626</v>
      </c>
      <c r="B745" s="31" t="s">
        <v>662</v>
      </c>
      <c r="C745" s="31" t="s">
        <v>91</v>
      </c>
      <c r="D745" s="31" t="s">
        <v>660</v>
      </c>
      <c r="E745" s="31" t="s">
        <v>64</v>
      </c>
      <c r="F745" s="31" t="s">
        <v>83</v>
      </c>
      <c r="G745" s="31" t="s">
        <v>66</v>
      </c>
      <c r="H745">
        <v>5</v>
      </c>
      <c r="I745" s="31" t="s">
        <v>66</v>
      </c>
      <c r="J745" s="32" t="str">
        <f>MID(F745,2,1)</f>
        <v>2</v>
      </c>
      <c r="K745" s="32" t="str">
        <f>MID(F745,4,1)</f>
        <v>1</v>
      </c>
      <c r="L745" s="31" t="str">
        <f>IF(J745="0", IF(K745="0", "Sim", "Não"), "Não")</f>
        <v>Não</v>
      </c>
      <c r="R745"/>
      <c r="S745"/>
    </row>
    <row r="746" spans="1:19" x14ac:dyDescent="0.25">
      <c r="A746" s="31" t="s">
        <v>160</v>
      </c>
      <c r="B746" s="31" t="s">
        <v>296</v>
      </c>
      <c r="C746" s="31" t="s">
        <v>77</v>
      </c>
      <c r="D746" s="31" t="s">
        <v>281</v>
      </c>
      <c r="E746" s="31" t="s">
        <v>64</v>
      </c>
      <c r="F746" s="31" t="s">
        <v>88</v>
      </c>
      <c r="G746" s="31" t="s">
        <v>66</v>
      </c>
      <c r="H746">
        <v>3</v>
      </c>
      <c r="I746" s="31" t="s">
        <v>67</v>
      </c>
      <c r="J746" s="32" t="str">
        <f>MID(F746,2,1)</f>
        <v>2</v>
      </c>
      <c r="K746" s="32" t="str">
        <f>MID(F746,4,1)</f>
        <v>0</v>
      </c>
      <c r="L746" s="31" t="str">
        <f>IF(J746="0", IF(K746="0", "Sim", "Não"), "Não")</f>
        <v>Não</v>
      </c>
      <c r="R746"/>
      <c r="S746"/>
    </row>
    <row r="747" spans="1:19" x14ac:dyDescent="0.25">
      <c r="A747" s="31" t="s">
        <v>160</v>
      </c>
      <c r="B747" s="31" t="s">
        <v>38</v>
      </c>
      <c r="C747" s="31" t="s">
        <v>78</v>
      </c>
      <c r="D747" s="31" t="s">
        <v>36</v>
      </c>
      <c r="E747" s="31" t="s">
        <v>64</v>
      </c>
      <c r="F747" s="31" t="s">
        <v>71</v>
      </c>
      <c r="G747" s="31" t="s">
        <v>67</v>
      </c>
      <c r="H747">
        <v>1</v>
      </c>
      <c r="I747" s="31" t="s">
        <v>67</v>
      </c>
      <c r="J747" s="32" t="str">
        <f>MID(F747,2,1)</f>
        <v>1</v>
      </c>
      <c r="K747" s="32" t="str">
        <f>MID(F747,4,1)</f>
        <v>0</v>
      </c>
      <c r="L747" s="31" t="str">
        <f>IF(J747="0", IF(K747="0", "Sim", "Não"), "Não")</f>
        <v>Não</v>
      </c>
      <c r="R747"/>
      <c r="S747"/>
    </row>
    <row r="748" spans="1:19" x14ac:dyDescent="0.25">
      <c r="A748" s="31" t="s">
        <v>160</v>
      </c>
      <c r="B748" s="31" t="s">
        <v>277</v>
      </c>
      <c r="C748" s="31" t="s">
        <v>177</v>
      </c>
      <c r="D748" s="31" t="s">
        <v>268</v>
      </c>
      <c r="E748" s="31" t="s">
        <v>64</v>
      </c>
      <c r="F748" s="31" t="s">
        <v>71</v>
      </c>
      <c r="G748" s="31" t="s">
        <v>66</v>
      </c>
      <c r="H748">
        <v>4</v>
      </c>
      <c r="I748" s="31" t="s">
        <v>66</v>
      </c>
      <c r="J748" s="32" t="str">
        <f>MID(F748,2,1)</f>
        <v>1</v>
      </c>
      <c r="K748" s="32" t="str">
        <f>MID(F748,4,1)</f>
        <v>0</v>
      </c>
      <c r="L748" s="31" t="str">
        <f>IF(J748="0", IF(K748="0", "Sim", "Não"), "Não")</f>
        <v>Não</v>
      </c>
      <c r="R748"/>
      <c r="S748"/>
    </row>
    <row r="749" spans="1:19" x14ac:dyDescent="0.25">
      <c r="A749" s="31" t="s">
        <v>160</v>
      </c>
      <c r="B749" s="31" t="s">
        <v>649</v>
      </c>
      <c r="C749" s="31" t="s">
        <v>82</v>
      </c>
      <c r="D749" s="31" t="s">
        <v>660</v>
      </c>
      <c r="E749" s="31" t="s">
        <v>64</v>
      </c>
      <c r="F749" s="31" t="s">
        <v>71</v>
      </c>
      <c r="G749" s="31" t="s">
        <v>66</v>
      </c>
      <c r="H749">
        <v>4</v>
      </c>
      <c r="I749" s="31" t="s">
        <v>66</v>
      </c>
      <c r="J749" s="32" t="str">
        <f>MID(F749,2,1)</f>
        <v>1</v>
      </c>
      <c r="K749" s="32" t="str">
        <f>MID(F749,4,1)</f>
        <v>0</v>
      </c>
      <c r="L749" s="31" t="str">
        <f>IF(J749="0", IF(K749="0", "Sim", "Não"), "Não")</f>
        <v>Não</v>
      </c>
      <c r="R749"/>
      <c r="S749"/>
    </row>
    <row r="750" spans="1:19" x14ac:dyDescent="0.25">
      <c r="A750" s="31" t="s">
        <v>160</v>
      </c>
      <c r="B750" s="31" t="s">
        <v>557</v>
      </c>
      <c r="C750" s="31" t="s">
        <v>78</v>
      </c>
      <c r="D750" s="31" t="s">
        <v>566</v>
      </c>
      <c r="E750" s="31" t="s">
        <v>64</v>
      </c>
      <c r="F750" s="31" t="s">
        <v>65</v>
      </c>
      <c r="G750" s="31" t="s">
        <v>67</v>
      </c>
      <c r="H750">
        <v>1</v>
      </c>
      <c r="I750" s="31" t="s">
        <v>67</v>
      </c>
      <c r="J750" s="32" t="str">
        <f>MID(F750,2,1)</f>
        <v>0</v>
      </c>
      <c r="K750" s="32" t="str">
        <f>MID(F750,4,1)</f>
        <v>0</v>
      </c>
      <c r="L750" s="31" t="str">
        <f>IF(J750="0", IF(K750="0", "Sim", "Não"), "Não")</f>
        <v>Sim</v>
      </c>
      <c r="R750"/>
      <c r="S750"/>
    </row>
    <row r="751" spans="1:19" x14ac:dyDescent="0.25">
      <c r="A751" s="31" t="s">
        <v>160</v>
      </c>
      <c r="B751" s="31" t="s">
        <v>284</v>
      </c>
      <c r="C751" s="31" t="s">
        <v>344</v>
      </c>
      <c r="D751" s="31" t="s">
        <v>292</v>
      </c>
      <c r="E751" s="31" t="s">
        <v>64</v>
      </c>
      <c r="F751" s="31" t="s">
        <v>88</v>
      </c>
      <c r="G751" s="31" t="s">
        <v>66</v>
      </c>
      <c r="H751">
        <v>5</v>
      </c>
      <c r="I751" s="31" t="s">
        <v>67</v>
      </c>
      <c r="J751" s="32" t="str">
        <f>MID(F751,2,1)</f>
        <v>2</v>
      </c>
      <c r="K751" s="32" t="str">
        <f>MID(F751,4,1)</f>
        <v>0</v>
      </c>
      <c r="L751" s="31" t="str">
        <f>IF(J751="0", IF(K751="0", "Sim", "Não"), "Não")</f>
        <v>Não</v>
      </c>
      <c r="R751"/>
      <c r="S751"/>
    </row>
    <row r="752" spans="1:19" x14ac:dyDescent="0.25">
      <c r="A752" s="31" t="s">
        <v>160</v>
      </c>
      <c r="B752" s="31" t="s">
        <v>42</v>
      </c>
      <c r="C752" s="31" t="s">
        <v>68</v>
      </c>
      <c r="D752" s="31" t="s">
        <v>47</v>
      </c>
      <c r="E752" s="31" t="s">
        <v>64</v>
      </c>
      <c r="F752" s="31" t="s">
        <v>69</v>
      </c>
      <c r="G752" s="31" t="s">
        <v>66</v>
      </c>
      <c r="H752">
        <v>3</v>
      </c>
      <c r="I752" s="31" t="s">
        <v>66</v>
      </c>
      <c r="J752" s="32" t="str">
        <f>MID(F752,2,1)</f>
        <v>1</v>
      </c>
      <c r="K752" s="32" t="str">
        <f>MID(F752,4,1)</f>
        <v>1</v>
      </c>
      <c r="L752" s="31" t="str">
        <f>IF(J752="0", IF(K752="0", "Sim", "Não"), "Não")</f>
        <v>Não</v>
      </c>
      <c r="R752"/>
      <c r="S752"/>
    </row>
    <row r="753" spans="1:19" x14ac:dyDescent="0.25">
      <c r="A753" s="31" t="s">
        <v>160</v>
      </c>
      <c r="B753" s="31" t="s">
        <v>271</v>
      </c>
      <c r="C753" s="31" t="s">
        <v>177</v>
      </c>
      <c r="D753" s="31" t="s">
        <v>262</v>
      </c>
      <c r="E753" s="31" t="s">
        <v>64</v>
      </c>
      <c r="F753" s="31" t="s">
        <v>72</v>
      </c>
      <c r="G753" s="31" t="s">
        <v>66</v>
      </c>
      <c r="H753">
        <v>4</v>
      </c>
      <c r="I753" s="31" t="s">
        <v>66</v>
      </c>
      <c r="J753" s="32" t="str">
        <f>MID(F753,2,1)</f>
        <v>0</v>
      </c>
      <c r="K753" s="32" t="str">
        <f>MID(F753,4,1)</f>
        <v>1</v>
      </c>
      <c r="L753" s="31" t="str">
        <f>IF(J753="0", IF(K753="0", "Sim", "Não"), "Não")</f>
        <v>Não</v>
      </c>
      <c r="R753"/>
      <c r="S753"/>
    </row>
    <row r="754" spans="1:19" x14ac:dyDescent="0.25">
      <c r="A754" s="31" t="s">
        <v>160</v>
      </c>
      <c r="B754" s="31" t="s">
        <v>651</v>
      </c>
      <c r="C754" s="31" t="s">
        <v>73</v>
      </c>
      <c r="D754" s="31" t="s">
        <v>653</v>
      </c>
      <c r="E754" s="31" t="s">
        <v>64</v>
      </c>
      <c r="F754" s="31" t="s">
        <v>69</v>
      </c>
      <c r="G754" s="31" t="s">
        <v>67</v>
      </c>
      <c r="H754">
        <v>2</v>
      </c>
      <c r="I754" s="31" t="s">
        <v>66</v>
      </c>
      <c r="J754" s="32" t="str">
        <f>MID(F754,2,1)</f>
        <v>1</v>
      </c>
      <c r="K754" s="32" t="str">
        <f>MID(F754,4,1)</f>
        <v>1</v>
      </c>
      <c r="L754" s="31" t="str">
        <f>IF(J754="0", IF(K754="0", "Sim", "Não"), "Não")</f>
        <v>Não</v>
      </c>
      <c r="R754"/>
      <c r="S754"/>
    </row>
    <row r="755" spans="1:19" x14ac:dyDescent="0.25">
      <c r="A755" s="31" t="s">
        <v>160</v>
      </c>
      <c r="B755" s="31" t="s">
        <v>567</v>
      </c>
      <c r="C755" s="31" t="s">
        <v>70</v>
      </c>
      <c r="D755" s="31" t="s">
        <v>571</v>
      </c>
      <c r="E755" s="31" t="s">
        <v>64</v>
      </c>
      <c r="F755" s="31" t="s">
        <v>88</v>
      </c>
      <c r="G755" s="31" t="s">
        <v>67</v>
      </c>
      <c r="H755">
        <v>2</v>
      </c>
      <c r="I755" s="31" t="s">
        <v>67</v>
      </c>
      <c r="J755" s="32" t="str">
        <f>MID(F755,2,1)</f>
        <v>2</v>
      </c>
      <c r="K755" s="32" t="str">
        <f>MID(F755,4,1)</f>
        <v>0</v>
      </c>
      <c r="L755" s="31" t="str">
        <f>IF(J755="0", IF(K755="0", "Sim", "Não"), "Não")</f>
        <v>Não</v>
      </c>
      <c r="R755"/>
      <c r="S755"/>
    </row>
    <row r="756" spans="1:19" x14ac:dyDescent="0.25">
      <c r="A756" s="31" t="s">
        <v>160</v>
      </c>
      <c r="B756" s="31" t="s">
        <v>283</v>
      </c>
      <c r="C756" s="31" t="s">
        <v>94</v>
      </c>
      <c r="D756" s="31" t="s">
        <v>289</v>
      </c>
      <c r="E756" s="31" t="s">
        <v>64</v>
      </c>
      <c r="F756" s="31" t="s">
        <v>65</v>
      </c>
      <c r="G756" s="31" t="s">
        <v>67</v>
      </c>
      <c r="H756">
        <v>1</v>
      </c>
      <c r="I756" s="31" t="s">
        <v>67</v>
      </c>
      <c r="J756" s="32" t="str">
        <f>MID(F756,2,1)</f>
        <v>0</v>
      </c>
      <c r="K756" s="32" t="str">
        <f>MID(F756,4,1)</f>
        <v>0</v>
      </c>
      <c r="L756" s="31" t="str">
        <f>IF(J756="0", IF(K756="0", "Sim", "Não"), "Não")</f>
        <v>Sim</v>
      </c>
      <c r="R756"/>
      <c r="S756"/>
    </row>
    <row r="757" spans="1:19" x14ac:dyDescent="0.25">
      <c r="A757" s="31" t="s">
        <v>160</v>
      </c>
      <c r="B757" s="31" t="s">
        <v>45</v>
      </c>
      <c r="C757" s="31" t="s">
        <v>84</v>
      </c>
      <c r="D757" s="31" t="s">
        <v>41</v>
      </c>
      <c r="E757" s="31" t="s">
        <v>64</v>
      </c>
      <c r="F757" s="31" t="s">
        <v>65</v>
      </c>
      <c r="G757" s="31" t="s">
        <v>66</v>
      </c>
      <c r="H757">
        <v>4</v>
      </c>
      <c r="I757" s="31" t="s">
        <v>66</v>
      </c>
      <c r="J757" s="32" t="str">
        <f>MID(F757,2,1)</f>
        <v>0</v>
      </c>
      <c r="K757" s="32" t="str">
        <f>MID(F757,4,1)</f>
        <v>0</v>
      </c>
      <c r="L757" s="31" t="str">
        <f>IF(J757="0", IF(K757="0", "Sim", "Não"), "Não")</f>
        <v>Sim</v>
      </c>
      <c r="R757"/>
      <c r="S757"/>
    </row>
    <row r="758" spans="1:19" x14ac:dyDescent="0.25">
      <c r="A758" s="31" t="s">
        <v>160</v>
      </c>
      <c r="B758" s="31" t="s">
        <v>259</v>
      </c>
      <c r="C758" s="31" t="s">
        <v>84</v>
      </c>
      <c r="D758" s="31" t="s">
        <v>265</v>
      </c>
      <c r="E758" s="31" t="s">
        <v>64</v>
      </c>
      <c r="F758" s="31" t="s">
        <v>65</v>
      </c>
      <c r="G758" s="31" t="s">
        <v>66</v>
      </c>
      <c r="H758">
        <v>4</v>
      </c>
      <c r="I758" s="31" t="s">
        <v>66</v>
      </c>
      <c r="J758" s="32" t="str">
        <f>MID(F758,2,1)</f>
        <v>0</v>
      </c>
      <c r="K758" s="32" t="str">
        <f>MID(F758,4,1)</f>
        <v>0</v>
      </c>
      <c r="L758" s="31" t="str">
        <f>IF(J758="0", IF(K758="0", "Sim", "Não"), "Não")</f>
        <v>Sim</v>
      </c>
      <c r="R758"/>
      <c r="S758"/>
    </row>
    <row r="759" spans="1:19" x14ac:dyDescent="0.25">
      <c r="A759" s="31" t="s">
        <v>160</v>
      </c>
      <c r="B759" s="31" t="s">
        <v>657</v>
      </c>
      <c r="C759" s="31" t="s">
        <v>82</v>
      </c>
      <c r="D759" s="31" t="s">
        <v>650</v>
      </c>
      <c r="E759" s="31" t="s">
        <v>64</v>
      </c>
      <c r="F759" s="31" t="s">
        <v>88</v>
      </c>
      <c r="G759" s="31" t="s">
        <v>66</v>
      </c>
      <c r="H759">
        <v>4</v>
      </c>
      <c r="I759" s="31" t="s">
        <v>66</v>
      </c>
      <c r="J759" s="32" t="str">
        <f>MID(F759,2,1)</f>
        <v>2</v>
      </c>
      <c r="K759" s="32" t="str">
        <f>MID(F759,4,1)</f>
        <v>0</v>
      </c>
      <c r="L759" s="31" t="str">
        <f>IF(J759="0", IF(K759="0", "Sim", "Não"), "Não")</f>
        <v>Não</v>
      </c>
      <c r="R759"/>
      <c r="S759"/>
    </row>
    <row r="760" spans="1:19" x14ac:dyDescent="0.25">
      <c r="A760" s="31" t="s">
        <v>160</v>
      </c>
      <c r="B760" s="31" t="s">
        <v>563</v>
      </c>
      <c r="C760" s="31" t="s">
        <v>78</v>
      </c>
      <c r="D760" s="31" t="s">
        <v>559</v>
      </c>
      <c r="E760" s="31" t="s">
        <v>64</v>
      </c>
      <c r="F760" s="31" t="s">
        <v>71</v>
      </c>
      <c r="G760" s="31" t="s">
        <v>67</v>
      </c>
      <c r="H760">
        <v>1</v>
      </c>
      <c r="I760" s="31" t="s">
        <v>67</v>
      </c>
      <c r="J760" s="32" t="str">
        <f>MID(F760,2,1)</f>
        <v>1</v>
      </c>
      <c r="K760" s="32" t="str">
        <f>MID(F760,4,1)</f>
        <v>0</v>
      </c>
      <c r="L760" s="31" t="str">
        <f>IF(J760="0", IF(K760="0", "Sim", "Não"), "Não")</f>
        <v>Não</v>
      </c>
      <c r="R760"/>
      <c r="S760"/>
    </row>
    <row r="761" spans="1:19" x14ac:dyDescent="0.25">
      <c r="A761" s="31" t="s">
        <v>160</v>
      </c>
      <c r="B761" s="31" t="s">
        <v>280</v>
      </c>
      <c r="C761" s="31" t="s">
        <v>77</v>
      </c>
      <c r="D761" s="31" t="s">
        <v>282</v>
      </c>
      <c r="E761" s="31" t="s">
        <v>64</v>
      </c>
      <c r="F761" s="31" t="s">
        <v>65</v>
      </c>
      <c r="G761" s="31" t="s">
        <v>66</v>
      </c>
      <c r="H761">
        <v>3</v>
      </c>
      <c r="I761" s="31" t="s">
        <v>67</v>
      </c>
      <c r="J761" s="32" t="str">
        <f>MID(F761,2,1)</f>
        <v>0</v>
      </c>
      <c r="K761" s="32" t="str">
        <f>MID(F761,4,1)</f>
        <v>0</v>
      </c>
      <c r="L761" s="31" t="str">
        <f>IF(J761="0", IF(K761="0", "Sim", "Não"), "Não")</f>
        <v>Sim</v>
      </c>
      <c r="R761"/>
      <c r="S761"/>
    </row>
    <row r="762" spans="1:19" x14ac:dyDescent="0.25">
      <c r="A762" s="31" t="s">
        <v>160</v>
      </c>
      <c r="B762" s="31" t="s">
        <v>50</v>
      </c>
      <c r="C762" s="31" t="s">
        <v>70</v>
      </c>
      <c r="D762" s="31" t="s">
        <v>40</v>
      </c>
      <c r="E762" s="31" t="s">
        <v>64</v>
      </c>
      <c r="F762" s="31" t="s">
        <v>88</v>
      </c>
      <c r="G762" s="31" t="s">
        <v>67</v>
      </c>
      <c r="H762">
        <v>2</v>
      </c>
      <c r="I762" s="31" t="s">
        <v>67</v>
      </c>
      <c r="J762" s="32" t="str">
        <f>MID(F762,2,1)</f>
        <v>2</v>
      </c>
      <c r="K762" s="32" t="str">
        <f>MID(F762,4,1)</f>
        <v>0</v>
      </c>
      <c r="L762" s="31" t="str">
        <f>IF(J762="0", IF(K762="0", "Sim", "Não"), "Não")</f>
        <v>Não</v>
      </c>
      <c r="R762"/>
      <c r="S762"/>
    </row>
    <row r="763" spans="1:19" x14ac:dyDescent="0.25">
      <c r="A763" s="31" t="s">
        <v>160</v>
      </c>
      <c r="B763" s="31" t="s">
        <v>267</v>
      </c>
      <c r="C763" s="31" t="s">
        <v>78</v>
      </c>
      <c r="D763" s="31" t="s">
        <v>269</v>
      </c>
      <c r="E763" s="31" t="s">
        <v>64</v>
      </c>
      <c r="F763" s="31" t="s">
        <v>65</v>
      </c>
      <c r="G763" s="31" t="s">
        <v>67</v>
      </c>
      <c r="H763">
        <v>1</v>
      </c>
      <c r="I763" s="31" t="s">
        <v>67</v>
      </c>
      <c r="J763" s="32" t="str">
        <f>MID(F763,2,1)</f>
        <v>0</v>
      </c>
      <c r="K763" s="32" t="str">
        <f>MID(F763,4,1)</f>
        <v>0</v>
      </c>
      <c r="L763" s="31" t="str">
        <f>IF(J763="0", IF(K763="0", "Sim", "Não"), "Não")</f>
        <v>Sim</v>
      </c>
    </row>
    <row r="764" spans="1:19" x14ac:dyDescent="0.25">
      <c r="A764" s="31" t="s">
        <v>160</v>
      </c>
      <c r="B764" s="31" t="s">
        <v>656</v>
      </c>
      <c r="C764" s="31" t="s">
        <v>73</v>
      </c>
      <c r="D764" s="31" t="s">
        <v>644</v>
      </c>
      <c r="E764" s="31" t="s">
        <v>64</v>
      </c>
      <c r="F764" s="31" t="s">
        <v>71</v>
      </c>
      <c r="G764" s="31" t="s">
        <v>67</v>
      </c>
      <c r="H764">
        <v>2</v>
      </c>
      <c r="I764" s="31" t="s">
        <v>66</v>
      </c>
      <c r="J764" s="32" t="str">
        <f>MID(F764,2,1)</f>
        <v>1</v>
      </c>
      <c r="K764" s="32" t="str">
        <f>MID(F764,4,1)</f>
        <v>0</v>
      </c>
      <c r="L764" s="31" t="str">
        <f>IF(J764="0", IF(K764="0", "Sim", "Não"), "Não")</f>
        <v>Não</v>
      </c>
    </row>
    <row r="765" spans="1:19" x14ac:dyDescent="0.25">
      <c r="A765" s="31" t="s">
        <v>160</v>
      </c>
      <c r="B765" s="31" t="s">
        <v>558</v>
      </c>
      <c r="C765" s="31" t="s">
        <v>94</v>
      </c>
      <c r="D765" s="31" t="s">
        <v>569</v>
      </c>
      <c r="E765" s="31" t="s">
        <v>64</v>
      </c>
      <c r="F765" s="31" t="s">
        <v>72</v>
      </c>
      <c r="G765" s="31" t="s">
        <v>67</v>
      </c>
      <c r="H765">
        <v>1</v>
      </c>
      <c r="I765" s="31" t="s">
        <v>67</v>
      </c>
      <c r="J765" s="32" t="str">
        <f>MID(F765,2,1)</f>
        <v>0</v>
      </c>
      <c r="K765" s="32" t="str">
        <f>MID(F765,4,1)</f>
        <v>1</v>
      </c>
      <c r="L765" s="31" t="str">
        <f>IF(J765="0", IF(K765="0", "Sim", "Não"), "Não")</f>
        <v>Não</v>
      </c>
    </row>
    <row r="766" spans="1:19" x14ac:dyDescent="0.25">
      <c r="A766" s="31" t="s">
        <v>160</v>
      </c>
      <c r="B766" s="31" t="s">
        <v>486</v>
      </c>
      <c r="C766" s="31" t="s">
        <v>87</v>
      </c>
      <c r="D766" s="31" t="s">
        <v>495</v>
      </c>
      <c r="E766" s="31" t="s">
        <v>64</v>
      </c>
      <c r="F766" s="31" t="s">
        <v>204</v>
      </c>
      <c r="G766" s="31" t="s">
        <v>66</v>
      </c>
      <c r="H766">
        <v>6</v>
      </c>
      <c r="I766" s="31" t="s">
        <v>66</v>
      </c>
      <c r="J766" s="32" t="str">
        <f>MID(F766,2,1)</f>
        <v>3</v>
      </c>
      <c r="K766" s="32" t="str">
        <f>MID(F766,4,1)</f>
        <v>0</v>
      </c>
      <c r="L766" s="31" t="str">
        <f>IF(J766="0", IF(K766="0", "Sim", "Não"), "Não")</f>
        <v>Não</v>
      </c>
    </row>
    <row r="767" spans="1:19" x14ac:dyDescent="0.25">
      <c r="A767" s="31" t="s">
        <v>160</v>
      </c>
      <c r="B767" s="31" t="s">
        <v>272</v>
      </c>
      <c r="C767" s="31" t="s">
        <v>78</v>
      </c>
      <c r="D767" s="31" t="s">
        <v>261</v>
      </c>
      <c r="E767" s="31" t="s">
        <v>64</v>
      </c>
      <c r="F767" s="31" t="s">
        <v>65</v>
      </c>
      <c r="G767" s="31" t="s">
        <v>67</v>
      </c>
      <c r="H767">
        <v>1</v>
      </c>
      <c r="I767" s="31" t="s">
        <v>67</v>
      </c>
      <c r="J767" s="32" t="str">
        <f>MID(F767,2,1)</f>
        <v>0</v>
      </c>
      <c r="K767" s="32" t="str">
        <f>MID(F767,4,1)</f>
        <v>0</v>
      </c>
      <c r="L767" s="31" t="str">
        <f>IF(J767="0", IF(K767="0", "Sim", "Não"), "Não")</f>
        <v>Sim</v>
      </c>
    </row>
    <row r="768" spans="1:19" x14ac:dyDescent="0.25">
      <c r="A768" s="31" t="s">
        <v>160</v>
      </c>
      <c r="B768" s="31" t="s">
        <v>652</v>
      </c>
      <c r="C768" s="31" t="s">
        <v>101</v>
      </c>
      <c r="D768" s="31" t="s">
        <v>645</v>
      </c>
      <c r="E768" s="31" t="s">
        <v>64</v>
      </c>
      <c r="F768" s="31" t="s">
        <v>72</v>
      </c>
      <c r="G768" s="31" t="s">
        <v>67</v>
      </c>
      <c r="H768">
        <v>2</v>
      </c>
      <c r="I768" s="31" t="s">
        <v>67</v>
      </c>
      <c r="J768" s="32" t="str">
        <f>MID(F768,2,1)</f>
        <v>0</v>
      </c>
      <c r="K768" s="32" t="str">
        <f>MID(F768,4,1)</f>
        <v>1</v>
      </c>
      <c r="L768" s="31" t="str">
        <f>IF(J768="0", IF(K768="0", "Sim", "Não"), "Não")</f>
        <v>Não</v>
      </c>
    </row>
    <row r="769" spans="1:12" x14ac:dyDescent="0.25">
      <c r="A769" s="31" t="s">
        <v>160</v>
      </c>
      <c r="B769" s="31" t="s">
        <v>248</v>
      </c>
      <c r="C769" s="31" t="s">
        <v>125</v>
      </c>
      <c r="D769" s="31" t="s">
        <v>238</v>
      </c>
      <c r="E769" s="31" t="s">
        <v>64</v>
      </c>
      <c r="F769" s="31" t="s">
        <v>88</v>
      </c>
      <c r="G769" s="31" t="s">
        <v>66</v>
      </c>
      <c r="H769">
        <v>6</v>
      </c>
      <c r="I769" s="31" t="s">
        <v>66</v>
      </c>
      <c r="J769" s="32" t="str">
        <f>MID(F769,2,1)</f>
        <v>2</v>
      </c>
      <c r="K769" s="32" t="str">
        <f>MID(F769,4,1)</f>
        <v>0</v>
      </c>
      <c r="L769" s="31" t="str">
        <f>IF(J769="0", IF(K769="0", "Sim", "Não"), "Não")</f>
        <v>Não</v>
      </c>
    </row>
    <row r="770" spans="1:12" x14ac:dyDescent="0.25">
      <c r="A770" s="31" t="s">
        <v>160</v>
      </c>
      <c r="B770" s="31" t="s">
        <v>329</v>
      </c>
      <c r="C770" s="31" t="s">
        <v>77</v>
      </c>
      <c r="D770" s="31" t="s">
        <v>321</v>
      </c>
      <c r="E770" s="31" t="s">
        <v>64</v>
      </c>
      <c r="F770" s="31" t="s">
        <v>204</v>
      </c>
      <c r="G770" s="31" t="s">
        <v>66</v>
      </c>
      <c r="H770">
        <v>3</v>
      </c>
      <c r="I770" s="31" t="s">
        <v>67</v>
      </c>
      <c r="J770" s="32" t="str">
        <f>MID(F770,2,1)</f>
        <v>3</v>
      </c>
      <c r="K770" s="32" t="str">
        <f>MID(F770,4,1)</f>
        <v>0</v>
      </c>
      <c r="L770" s="31" t="str">
        <f>IF(J770="0", IF(K770="0", "Sim", "Não"), "Não")</f>
        <v>Não</v>
      </c>
    </row>
    <row r="771" spans="1:12" x14ac:dyDescent="0.25">
      <c r="A771" s="31" t="s">
        <v>160</v>
      </c>
      <c r="B771" s="31" t="s">
        <v>491</v>
      </c>
      <c r="C771" s="31" t="s">
        <v>70</v>
      </c>
      <c r="D771" s="31" t="s">
        <v>487</v>
      </c>
      <c r="E771" s="31" t="s">
        <v>64</v>
      </c>
      <c r="F771" s="31" t="s">
        <v>71</v>
      </c>
      <c r="G771" s="31" t="s">
        <v>67</v>
      </c>
      <c r="H771">
        <v>2</v>
      </c>
      <c r="I771" s="31" t="s">
        <v>67</v>
      </c>
      <c r="J771" s="32" t="str">
        <f>MID(F771,2,1)</f>
        <v>1</v>
      </c>
      <c r="K771" s="32" t="str">
        <f>MID(F771,4,1)</f>
        <v>0</v>
      </c>
      <c r="L771" s="31" t="str">
        <f>IF(J771="0", IF(K771="0", "Sim", "Não"), "Não")</f>
        <v>Não</v>
      </c>
    </row>
    <row r="772" spans="1:12" x14ac:dyDescent="0.25">
      <c r="A772" s="31" t="s">
        <v>160</v>
      </c>
      <c r="B772" s="31" t="s">
        <v>276</v>
      </c>
      <c r="C772" s="31" t="s">
        <v>177</v>
      </c>
      <c r="D772" s="31" t="s">
        <v>270</v>
      </c>
      <c r="E772" s="31" t="s">
        <v>64</v>
      </c>
      <c r="F772" s="31" t="s">
        <v>71</v>
      </c>
      <c r="G772" s="31" t="s">
        <v>66</v>
      </c>
      <c r="H772">
        <v>4</v>
      </c>
      <c r="I772" s="31" t="s">
        <v>66</v>
      </c>
      <c r="J772" s="32" t="str">
        <f>MID(F772,2,1)</f>
        <v>1</v>
      </c>
      <c r="K772" s="32" t="str">
        <f>MID(F772,4,1)</f>
        <v>0</v>
      </c>
      <c r="L772" s="31" t="str">
        <f>IF(J772="0", IF(K772="0", "Sim", "Não"), "Não")</f>
        <v>Não</v>
      </c>
    </row>
    <row r="773" spans="1:12" x14ac:dyDescent="0.25">
      <c r="A773" s="31" t="s">
        <v>160</v>
      </c>
      <c r="B773" s="31" t="s">
        <v>643</v>
      </c>
      <c r="C773" s="31" t="s">
        <v>94</v>
      </c>
      <c r="D773" s="31" t="s">
        <v>654</v>
      </c>
      <c r="E773" s="31" t="s">
        <v>64</v>
      </c>
      <c r="F773" s="31" t="s">
        <v>65</v>
      </c>
      <c r="G773" s="31" t="s">
        <v>67</v>
      </c>
      <c r="H773">
        <v>1</v>
      </c>
      <c r="I773" s="31" t="s">
        <v>67</v>
      </c>
      <c r="J773" s="32" t="str">
        <f>MID(F773,2,1)</f>
        <v>0</v>
      </c>
      <c r="K773" s="32" t="str">
        <f>MID(F773,4,1)</f>
        <v>0</v>
      </c>
      <c r="L773" s="31" t="str">
        <f>IF(J773="0", IF(K773="0", "Sim", "Não"), "Não")</f>
        <v>Sim</v>
      </c>
    </row>
    <row r="774" spans="1:12" x14ac:dyDescent="0.25">
      <c r="A774" s="31" t="s">
        <v>160</v>
      </c>
      <c r="B774" s="31" t="s">
        <v>249</v>
      </c>
      <c r="C774" s="31" t="s">
        <v>84</v>
      </c>
      <c r="D774" s="31" t="s">
        <v>250</v>
      </c>
      <c r="E774" s="31" t="s">
        <v>64</v>
      </c>
      <c r="F774" s="31" t="s">
        <v>88</v>
      </c>
      <c r="G774" s="31" t="s">
        <v>66</v>
      </c>
      <c r="H774">
        <v>4</v>
      </c>
      <c r="I774" s="31" t="s">
        <v>66</v>
      </c>
      <c r="J774" s="32" t="str">
        <f>MID(F774,2,1)</f>
        <v>2</v>
      </c>
      <c r="K774" s="32" t="str">
        <f>MID(F774,4,1)</f>
        <v>0</v>
      </c>
      <c r="L774" s="31" t="str">
        <f>IF(J774="0", IF(K774="0", "Sim", "Não"), "Não")</f>
        <v>Não</v>
      </c>
    </row>
    <row r="775" spans="1:12" x14ac:dyDescent="0.25">
      <c r="A775" s="31" t="s">
        <v>160</v>
      </c>
      <c r="B775" s="31" t="s">
        <v>323</v>
      </c>
      <c r="C775" s="31" t="s">
        <v>157</v>
      </c>
      <c r="D775" s="31" t="s">
        <v>319</v>
      </c>
      <c r="E775" s="31" t="s">
        <v>64</v>
      </c>
      <c r="F775" s="31" t="s">
        <v>83</v>
      </c>
      <c r="G775" s="31" t="s">
        <v>66</v>
      </c>
      <c r="H775">
        <v>6</v>
      </c>
      <c r="I775" s="31" t="s">
        <v>66</v>
      </c>
      <c r="J775" s="32" t="str">
        <f>MID(F775,2,1)</f>
        <v>2</v>
      </c>
      <c r="K775" s="32" t="str">
        <f>MID(F775,4,1)</f>
        <v>1</v>
      </c>
      <c r="L775" s="31" t="str">
        <f>IF(J775="0", IF(K775="0", "Sim", "Não"), "Não")</f>
        <v>Não</v>
      </c>
    </row>
    <row r="776" spans="1:12" x14ac:dyDescent="0.25">
      <c r="A776" s="31" t="s">
        <v>160</v>
      </c>
      <c r="B776" s="31" t="s">
        <v>492</v>
      </c>
      <c r="C776" s="31" t="s">
        <v>74</v>
      </c>
      <c r="D776" s="31" t="s">
        <v>494</v>
      </c>
      <c r="E776" s="31" t="s">
        <v>64</v>
      </c>
      <c r="F776" s="31" t="s">
        <v>71</v>
      </c>
      <c r="G776" s="31" t="s">
        <v>66</v>
      </c>
      <c r="H776">
        <v>3</v>
      </c>
      <c r="I776" s="31" t="s">
        <v>66</v>
      </c>
      <c r="J776" s="32" t="str">
        <f>MID(F776,2,1)</f>
        <v>1</v>
      </c>
      <c r="K776" s="32" t="str">
        <f>MID(F776,4,1)</f>
        <v>0</v>
      </c>
      <c r="L776" s="31" t="str">
        <f>IF(J776="0", IF(K776="0", "Sim", "Não"), "Não")</f>
        <v>Não</v>
      </c>
    </row>
    <row r="777" spans="1:12" x14ac:dyDescent="0.25">
      <c r="A777" s="31" t="s">
        <v>160</v>
      </c>
      <c r="B777" s="31" t="s">
        <v>275</v>
      </c>
      <c r="C777" s="31" t="s">
        <v>68</v>
      </c>
      <c r="D777" s="31" t="s">
        <v>274</v>
      </c>
      <c r="E777" s="31" t="s">
        <v>64</v>
      </c>
      <c r="F777" s="31" t="s">
        <v>65</v>
      </c>
      <c r="G777" s="31" t="s">
        <v>66</v>
      </c>
      <c r="H777">
        <v>3</v>
      </c>
      <c r="I777" s="31" t="s">
        <v>66</v>
      </c>
      <c r="J777" s="32" t="str">
        <f>MID(F777,2,1)</f>
        <v>0</v>
      </c>
      <c r="K777" s="32" t="str">
        <f>MID(F777,4,1)</f>
        <v>0</v>
      </c>
      <c r="L777" s="31" t="str">
        <f>IF(J777="0", IF(K777="0", "Sim", "Não"), "Não")</f>
        <v>Sim</v>
      </c>
    </row>
    <row r="778" spans="1:12" x14ac:dyDescent="0.25">
      <c r="A778" s="31" t="s">
        <v>160</v>
      </c>
      <c r="B778" s="31" t="s">
        <v>313</v>
      </c>
      <c r="C778" s="31" t="s">
        <v>82</v>
      </c>
      <c r="D778" s="31" t="s">
        <v>302</v>
      </c>
      <c r="E778" s="31" t="s">
        <v>64</v>
      </c>
      <c r="F778" s="31" t="s">
        <v>72</v>
      </c>
      <c r="G778" s="31" t="s">
        <v>66</v>
      </c>
      <c r="H778">
        <v>4</v>
      </c>
      <c r="I778" s="31" t="s">
        <v>66</v>
      </c>
      <c r="J778" s="32" t="str">
        <f>MID(F778,2,1)</f>
        <v>0</v>
      </c>
      <c r="K778" s="32" t="str">
        <f>MID(F778,4,1)</f>
        <v>1</v>
      </c>
      <c r="L778" s="31" t="str">
        <f>IF(J778="0", IF(K778="0", "Sim", "Não"), "Não")</f>
        <v>Não</v>
      </c>
    </row>
    <row r="779" spans="1:12" x14ac:dyDescent="0.25">
      <c r="A779" s="31" t="s">
        <v>160</v>
      </c>
      <c r="B779" s="31" t="s">
        <v>246</v>
      </c>
      <c r="C779" s="31" t="s">
        <v>82</v>
      </c>
      <c r="D779" s="31" t="s">
        <v>253</v>
      </c>
      <c r="E779" s="31" t="s">
        <v>64</v>
      </c>
      <c r="F779" s="31" t="s">
        <v>71</v>
      </c>
      <c r="G779" s="31" t="s">
        <v>66</v>
      </c>
      <c r="H779">
        <v>4</v>
      </c>
      <c r="I779" s="31" t="s">
        <v>66</v>
      </c>
      <c r="J779" s="32" t="str">
        <f>MID(F779,2,1)</f>
        <v>1</v>
      </c>
      <c r="K779" s="32" t="str">
        <f>MID(F779,4,1)</f>
        <v>0</v>
      </c>
      <c r="L779" s="31" t="str">
        <f>IF(J779="0", IF(K779="0", "Sim", "Não"), "Não")</f>
        <v>Não</v>
      </c>
    </row>
    <row r="780" spans="1:12" x14ac:dyDescent="0.25">
      <c r="A780" s="31" t="s">
        <v>160</v>
      </c>
      <c r="B780" s="31" t="s">
        <v>324</v>
      </c>
      <c r="C780" s="31" t="s">
        <v>177</v>
      </c>
      <c r="D780" s="31" t="s">
        <v>330</v>
      </c>
      <c r="E780" s="31" t="s">
        <v>64</v>
      </c>
      <c r="F780" s="31" t="s">
        <v>65</v>
      </c>
      <c r="G780" s="31" t="s">
        <v>66</v>
      </c>
      <c r="H780">
        <v>4</v>
      </c>
      <c r="I780" s="31" t="s">
        <v>66</v>
      </c>
      <c r="J780" s="32" t="str">
        <f>MID(F780,2,1)</f>
        <v>0</v>
      </c>
      <c r="K780" s="32" t="str">
        <f>MID(F780,4,1)</f>
        <v>0</v>
      </c>
      <c r="L780" s="31" t="str">
        <f>IF(J780="0", IF(K780="0", "Sim", "Não"), "Não")</f>
        <v>Sim</v>
      </c>
    </row>
    <row r="781" spans="1:12" x14ac:dyDescent="0.25">
      <c r="A781" s="31" t="s">
        <v>160</v>
      </c>
      <c r="B781" s="31" t="s">
        <v>478</v>
      </c>
      <c r="C781" s="31" t="s">
        <v>77</v>
      </c>
      <c r="D781" s="31" t="s">
        <v>493</v>
      </c>
      <c r="E781" s="31" t="s">
        <v>64</v>
      </c>
      <c r="F781" s="31" t="s">
        <v>88</v>
      </c>
      <c r="G781" s="31" t="s">
        <v>66</v>
      </c>
      <c r="H781">
        <v>3</v>
      </c>
      <c r="I781" s="31" t="s">
        <v>67</v>
      </c>
      <c r="J781" s="32" t="str">
        <f>MID(F781,2,1)</f>
        <v>2</v>
      </c>
      <c r="K781" s="32" t="str">
        <f>MID(F781,4,1)</f>
        <v>0</v>
      </c>
      <c r="L781" s="31" t="str">
        <f>IF(J781="0", IF(K781="0", "Sim", "Não"), "Não")</f>
        <v>Não</v>
      </c>
    </row>
    <row r="782" spans="1:12" x14ac:dyDescent="0.25">
      <c r="A782" s="31" t="s">
        <v>160</v>
      </c>
      <c r="B782" s="31" t="s">
        <v>301</v>
      </c>
      <c r="C782" s="31" t="s">
        <v>94</v>
      </c>
      <c r="D782" s="31" t="s">
        <v>306</v>
      </c>
      <c r="E782" s="31" t="s">
        <v>64</v>
      </c>
      <c r="F782" s="31" t="s">
        <v>72</v>
      </c>
      <c r="G782" s="31" t="s">
        <v>67</v>
      </c>
      <c r="H782">
        <v>1</v>
      </c>
      <c r="I782" s="31" t="s">
        <v>67</v>
      </c>
      <c r="J782" s="32" t="str">
        <f>MID(F782,2,1)</f>
        <v>0</v>
      </c>
      <c r="K782" s="32" t="str">
        <f>MID(F782,4,1)</f>
        <v>1</v>
      </c>
      <c r="L782" s="31" t="str">
        <f>IF(J782="0", IF(K782="0", "Sim", "Não"), "Não")</f>
        <v>Não</v>
      </c>
    </row>
    <row r="783" spans="1:12" x14ac:dyDescent="0.25">
      <c r="A783" s="31" t="s">
        <v>160</v>
      </c>
      <c r="B783" s="31" t="s">
        <v>333</v>
      </c>
      <c r="C783" s="31" t="s">
        <v>68</v>
      </c>
      <c r="D783" s="31" t="s">
        <v>331</v>
      </c>
      <c r="E783" s="31" t="s">
        <v>64</v>
      </c>
      <c r="F783" s="31" t="s">
        <v>83</v>
      </c>
      <c r="G783" s="31" t="s">
        <v>66</v>
      </c>
      <c r="H783">
        <v>3</v>
      </c>
      <c r="I783" s="31" t="s">
        <v>66</v>
      </c>
      <c r="J783" s="32" t="str">
        <f>MID(F783,2,1)</f>
        <v>2</v>
      </c>
      <c r="K783" s="32" t="str">
        <f>MID(F783,4,1)</f>
        <v>1</v>
      </c>
      <c r="L783" s="31" t="str">
        <f>IF(J783="0", IF(K783="0", "Sim", "Não"), "Não")</f>
        <v>Não</v>
      </c>
    </row>
    <row r="784" spans="1:12" x14ac:dyDescent="0.25">
      <c r="A784" s="31" t="s">
        <v>160</v>
      </c>
      <c r="B784" s="31" t="s">
        <v>427</v>
      </c>
      <c r="C784" s="31" t="s">
        <v>101</v>
      </c>
      <c r="D784" s="31" t="s">
        <v>438</v>
      </c>
      <c r="E784" s="31" t="s">
        <v>64</v>
      </c>
      <c r="F784" s="31" t="s">
        <v>72</v>
      </c>
      <c r="G784" s="31" t="s">
        <v>67</v>
      </c>
      <c r="H784">
        <v>2</v>
      </c>
      <c r="I784" s="31" t="s">
        <v>67</v>
      </c>
      <c r="J784" s="32" t="str">
        <f>MID(F784,2,1)</f>
        <v>0</v>
      </c>
      <c r="K784" s="32" t="str">
        <f>MID(F784,4,1)</f>
        <v>1</v>
      </c>
      <c r="L784" s="31" t="str">
        <f>IF(J784="0", IF(K784="0", "Sim", "Não"), "Não")</f>
        <v>Não</v>
      </c>
    </row>
    <row r="785" spans="1:12" x14ac:dyDescent="0.25">
      <c r="A785" s="31" t="s">
        <v>160</v>
      </c>
      <c r="B785" s="31" t="s">
        <v>461</v>
      </c>
      <c r="C785" s="31" t="s">
        <v>177</v>
      </c>
      <c r="D785" s="31" t="s">
        <v>466</v>
      </c>
      <c r="E785" s="31" t="s">
        <v>64</v>
      </c>
      <c r="F785" s="31" t="s">
        <v>69</v>
      </c>
      <c r="G785" s="31" t="s">
        <v>66</v>
      </c>
      <c r="H785">
        <v>4</v>
      </c>
      <c r="I785" s="31" t="s">
        <v>66</v>
      </c>
      <c r="J785" s="32" t="str">
        <f>MID(F785,2,1)</f>
        <v>1</v>
      </c>
      <c r="K785" s="32" t="str">
        <f>MID(F785,4,1)</f>
        <v>1</v>
      </c>
      <c r="L785" s="31" t="str">
        <f>IF(J785="0", IF(K785="0", "Sim", "Não"), "Não")</f>
        <v>Não</v>
      </c>
    </row>
    <row r="786" spans="1:12" x14ac:dyDescent="0.25">
      <c r="A786" s="31" t="s">
        <v>160</v>
      </c>
      <c r="B786" s="31" t="s">
        <v>34</v>
      </c>
      <c r="C786" s="31" t="s">
        <v>87</v>
      </c>
      <c r="D786" s="31" t="s">
        <v>26</v>
      </c>
      <c r="E786" s="31" t="s">
        <v>64</v>
      </c>
      <c r="F786" s="31" t="s">
        <v>71</v>
      </c>
      <c r="G786" s="31" t="s">
        <v>66</v>
      </c>
      <c r="H786">
        <v>6</v>
      </c>
      <c r="I786" s="31" t="s">
        <v>66</v>
      </c>
      <c r="J786" s="32" t="str">
        <f>MID(F786,2,1)</f>
        <v>1</v>
      </c>
      <c r="K786" s="32" t="str">
        <f>MID(F786,4,1)</f>
        <v>0</v>
      </c>
      <c r="L786" s="31" t="str">
        <f>IF(J786="0", IF(K786="0", "Sim", "Não"), "Não")</f>
        <v>Não</v>
      </c>
    </row>
    <row r="787" spans="1:12" x14ac:dyDescent="0.25">
      <c r="A787" s="31" t="s">
        <v>160</v>
      </c>
      <c r="B787" s="31" t="s">
        <v>386</v>
      </c>
      <c r="C787" s="31" t="s">
        <v>103</v>
      </c>
      <c r="D787" s="31" t="s">
        <v>383</v>
      </c>
      <c r="E787" s="31" t="s">
        <v>64</v>
      </c>
      <c r="F787" s="31" t="s">
        <v>83</v>
      </c>
      <c r="G787" s="31" t="s">
        <v>66</v>
      </c>
      <c r="H787">
        <v>5</v>
      </c>
      <c r="I787" s="31" t="s">
        <v>66</v>
      </c>
      <c r="J787" s="32" t="str">
        <f>MID(F787,2,1)</f>
        <v>2</v>
      </c>
      <c r="K787" s="32" t="str">
        <f>MID(F787,4,1)</f>
        <v>1</v>
      </c>
      <c r="L787" s="31" t="str">
        <f>IF(J787="0", IF(K787="0", "Sim", "Não"), "Não")</f>
        <v>Não</v>
      </c>
    </row>
    <row r="788" spans="1:12" x14ac:dyDescent="0.25">
      <c r="A788" s="31" t="s">
        <v>160</v>
      </c>
      <c r="B788" s="31" t="s">
        <v>322</v>
      </c>
      <c r="C788" s="31" t="s">
        <v>177</v>
      </c>
      <c r="D788" s="31" t="s">
        <v>326</v>
      </c>
      <c r="E788" s="31" t="s">
        <v>64</v>
      </c>
      <c r="F788" s="31" t="s">
        <v>92</v>
      </c>
      <c r="G788" s="31" t="s">
        <v>66</v>
      </c>
      <c r="H788">
        <v>4</v>
      </c>
      <c r="I788" s="31" t="s">
        <v>66</v>
      </c>
      <c r="J788" s="32" t="str">
        <f>MID(F788,2,1)</f>
        <v>0</v>
      </c>
      <c r="K788" s="32" t="str">
        <f>MID(F788,4,1)</f>
        <v>2</v>
      </c>
      <c r="L788" s="31" t="str">
        <f>IF(J788="0", IF(K788="0", "Sim", "Não"), "Não")</f>
        <v>Não</v>
      </c>
    </row>
    <row r="789" spans="1:12" x14ac:dyDescent="0.25">
      <c r="A789" s="31" t="s">
        <v>160</v>
      </c>
      <c r="B789" s="31" t="s">
        <v>429</v>
      </c>
      <c r="C789" s="31" t="s">
        <v>177</v>
      </c>
      <c r="D789" s="31" t="s">
        <v>434</v>
      </c>
      <c r="E789" s="31" t="s">
        <v>64</v>
      </c>
      <c r="F789" s="31" t="s">
        <v>92</v>
      </c>
      <c r="G789" s="31" t="s">
        <v>66</v>
      </c>
      <c r="H789">
        <v>4</v>
      </c>
      <c r="I789" s="31" t="s">
        <v>66</v>
      </c>
      <c r="J789" s="32" t="str">
        <f>MID(F789,2,1)</f>
        <v>0</v>
      </c>
      <c r="K789" s="32" t="str">
        <f>MID(F789,4,1)</f>
        <v>2</v>
      </c>
      <c r="L789" s="31" t="str">
        <f>IF(J789="0", IF(K789="0", "Sim", "Não"), "Não")</f>
        <v>Não</v>
      </c>
    </row>
    <row r="790" spans="1:12" x14ac:dyDescent="0.25">
      <c r="A790" s="31" t="s">
        <v>160</v>
      </c>
      <c r="B790" s="31" t="s">
        <v>463</v>
      </c>
      <c r="C790" s="31" t="s">
        <v>94</v>
      </c>
      <c r="D790" s="31" t="s">
        <v>453</v>
      </c>
      <c r="E790" s="31" t="s">
        <v>64</v>
      </c>
      <c r="F790" s="31" t="s">
        <v>72</v>
      </c>
      <c r="G790" s="31" t="s">
        <v>67</v>
      </c>
      <c r="H790">
        <v>1</v>
      </c>
      <c r="I790" s="31" t="s">
        <v>67</v>
      </c>
      <c r="J790" s="32" t="str">
        <f>MID(F790,2,1)</f>
        <v>0</v>
      </c>
      <c r="K790" s="32" t="str">
        <f>MID(F790,4,1)</f>
        <v>1</v>
      </c>
      <c r="L790" s="31" t="str">
        <f>IF(J790="0", IF(K790="0", "Sim", "Não"), "Não")</f>
        <v>Não</v>
      </c>
    </row>
    <row r="791" spans="1:12" x14ac:dyDescent="0.25">
      <c r="A791" s="31" t="s">
        <v>160</v>
      </c>
      <c r="B791" s="31" t="s">
        <v>17</v>
      </c>
      <c r="C791" s="31" t="s">
        <v>78</v>
      </c>
      <c r="D791" s="31" t="s">
        <v>19</v>
      </c>
      <c r="E791" s="31" t="s">
        <v>64</v>
      </c>
      <c r="F791" s="31" t="s">
        <v>65</v>
      </c>
      <c r="G791" s="31" t="s">
        <v>67</v>
      </c>
      <c r="H791">
        <v>1</v>
      </c>
      <c r="I791" s="31" t="s">
        <v>67</v>
      </c>
      <c r="J791" s="32" t="str">
        <f>MID(F791,2,1)</f>
        <v>0</v>
      </c>
      <c r="K791" s="32" t="str">
        <f>MID(F791,4,1)</f>
        <v>0</v>
      </c>
      <c r="L791" s="31" t="str">
        <f>IF(J791="0", IF(K791="0", "Sim", "Não"), "Não")</f>
        <v>Sim</v>
      </c>
    </row>
    <row r="792" spans="1:12" x14ac:dyDescent="0.25">
      <c r="A792" s="31" t="s">
        <v>160</v>
      </c>
      <c r="B792" s="31" t="s">
        <v>392</v>
      </c>
      <c r="C792" s="31" t="s">
        <v>70</v>
      </c>
      <c r="D792" s="31" t="s">
        <v>390</v>
      </c>
      <c r="E792" s="31" t="s">
        <v>64</v>
      </c>
      <c r="F792" s="31" t="s">
        <v>65</v>
      </c>
      <c r="G792" s="31" t="s">
        <v>67</v>
      </c>
      <c r="H792">
        <v>2</v>
      </c>
      <c r="I792" s="31" t="s">
        <v>67</v>
      </c>
      <c r="J792" s="32" t="str">
        <f>MID(F792,2,1)</f>
        <v>0</v>
      </c>
      <c r="K792" s="32" t="str">
        <f>MID(F792,4,1)</f>
        <v>0</v>
      </c>
      <c r="L792" s="31" t="str">
        <f>IF(J792="0", IF(K792="0", "Sim", "Não"), "Não")</f>
        <v>Sim</v>
      </c>
    </row>
    <row r="793" spans="1:12" x14ac:dyDescent="0.25">
      <c r="A793" s="31" t="s">
        <v>160</v>
      </c>
      <c r="B793" s="31" t="s">
        <v>317</v>
      </c>
      <c r="C793" s="31" t="s">
        <v>73</v>
      </c>
      <c r="D793" s="31" t="s">
        <v>320</v>
      </c>
      <c r="E793" s="31" t="s">
        <v>64</v>
      </c>
      <c r="F793" s="31" t="s">
        <v>65</v>
      </c>
      <c r="G793" s="31" t="s">
        <v>67</v>
      </c>
      <c r="H793">
        <v>2</v>
      </c>
      <c r="I793" s="31" t="s">
        <v>66</v>
      </c>
      <c r="J793" s="32" t="str">
        <f>MID(F793,2,1)</f>
        <v>0</v>
      </c>
      <c r="K793" s="32" t="str">
        <f>MID(F793,4,1)</f>
        <v>0</v>
      </c>
      <c r="L793" s="31" t="str">
        <f>IF(J793="0", IF(K793="0", "Sim", "Não"), "Não")</f>
        <v>Sim</v>
      </c>
    </row>
    <row r="794" spans="1:12" x14ac:dyDescent="0.25">
      <c r="A794" s="31" t="s">
        <v>160</v>
      </c>
      <c r="B794" s="31" t="s">
        <v>425</v>
      </c>
      <c r="C794" s="31" t="s">
        <v>367</v>
      </c>
      <c r="D794" s="31" t="s">
        <v>436</v>
      </c>
      <c r="E794" s="31" t="s">
        <v>64</v>
      </c>
      <c r="F794" s="31" t="s">
        <v>133</v>
      </c>
      <c r="G794" s="31" t="s">
        <v>66</v>
      </c>
      <c r="H794">
        <v>7</v>
      </c>
      <c r="I794" s="31" t="s">
        <v>66</v>
      </c>
      <c r="J794" s="32" t="str">
        <f>MID(F794,2,1)</f>
        <v>3</v>
      </c>
      <c r="K794" s="32" t="str">
        <f>MID(F794,4,1)</f>
        <v>1</v>
      </c>
      <c r="L794" s="31" t="str">
        <f>IF(J794="0", IF(K794="0", "Sim", "Não"), "Não")</f>
        <v>Não</v>
      </c>
    </row>
    <row r="795" spans="1:12" x14ac:dyDescent="0.25">
      <c r="A795" s="31" t="s">
        <v>160</v>
      </c>
      <c r="B795" s="31" t="s">
        <v>448</v>
      </c>
      <c r="C795" s="31" t="s">
        <v>81</v>
      </c>
      <c r="D795" s="31" t="s">
        <v>469</v>
      </c>
      <c r="E795" s="31" t="s">
        <v>64</v>
      </c>
      <c r="F795" s="31" t="s">
        <v>65</v>
      </c>
      <c r="G795" s="31" t="s">
        <v>67</v>
      </c>
      <c r="H795">
        <v>0</v>
      </c>
      <c r="I795" s="31" t="s">
        <v>67</v>
      </c>
      <c r="J795" s="32" t="str">
        <f>MID(F795,2,1)</f>
        <v>0</v>
      </c>
      <c r="K795" s="32" t="str">
        <f>MID(F795,4,1)</f>
        <v>0</v>
      </c>
      <c r="L795" s="31" t="str">
        <f>IF(J795="0", IF(K795="0", "Sim", "Não"), "Não")</f>
        <v>Sim</v>
      </c>
    </row>
    <row r="796" spans="1:12" x14ac:dyDescent="0.25">
      <c r="A796" s="31" t="s">
        <v>160</v>
      </c>
      <c r="B796" s="31" t="s">
        <v>393</v>
      </c>
      <c r="C796" s="31" t="s">
        <v>101</v>
      </c>
      <c r="D796" s="31" t="s">
        <v>395</v>
      </c>
      <c r="E796" s="31" t="s">
        <v>64</v>
      </c>
      <c r="F796" s="31" t="s">
        <v>72</v>
      </c>
      <c r="G796" s="31" t="s">
        <v>67</v>
      </c>
      <c r="H796">
        <v>2</v>
      </c>
      <c r="I796" s="31" t="s">
        <v>67</v>
      </c>
      <c r="J796" s="32" t="str">
        <f>MID(F796,2,1)</f>
        <v>0</v>
      </c>
      <c r="K796" s="32" t="str">
        <f>MID(F796,4,1)</f>
        <v>1</v>
      </c>
      <c r="L796" s="31" t="str">
        <f>IF(J796="0", IF(K796="0", "Sim", "Não"), "Não")</f>
        <v>Não</v>
      </c>
    </row>
    <row r="797" spans="1:12" x14ac:dyDescent="0.25">
      <c r="A797" s="31" t="s">
        <v>160</v>
      </c>
      <c r="B797" s="31" t="s">
        <v>499</v>
      </c>
      <c r="C797" s="31" t="s">
        <v>78</v>
      </c>
      <c r="D797" s="31" t="s">
        <v>503</v>
      </c>
      <c r="E797" s="31" t="s">
        <v>64</v>
      </c>
      <c r="F797" s="31" t="s">
        <v>65</v>
      </c>
      <c r="G797" s="31" t="s">
        <v>67</v>
      </c>
      <c r="H797">
        <v>1</v>
      </c>
      <c r="I797" s="31" t="s">
        <v>67</v>
      </c>
      <c r="J797" s="32" t="str">
        <f>MID(F797,2,1)</f>
        <v>0</v>
      </c>
      <c r="K797" s="32" t="str">
        <f>MID(F797,4,1)</f>
        <v>0</v>
      </c>
      <c r="L797" s="31" t="str">
        <f>IF(J797="0", IF(K797="0", "Sim", "Não"), "Não")</f>
        <v>Sim</v>
      </c>
    </row>
    <row r="798" spans="1:12" x14ac:dyDescent="0.25">
      <c r="A798" s="31" t="s">
        <v>160</v>
      </c>
      <c r="B798" s="31" t="s">
        <v>432</v>
      </c>
      <c r="C798" s="31" t="s">
        <v>84</v>
      </c>
      <c r="D798" s="31" t="s">
        <v>433</v>
      </c>
      <c r="E798" s="31" t="s">
        <v>64</v>
      </c>
      <c r="F798" s="31" t="s">
        <v>72</v>
      </c>
      <c r="G798" s="31" t="s">
        <v>66</v>
      </c>
      <c r="H798">
        <v>4</v>
      </c>
      <c r="I798" s="31" t="s">
        <v>66</v>
      </c>
      <c r="J798" s="32" t="str">
        <f>MID(F798,2,1)</f>
        <v>0</v>
      </c>
      <c r="K798" s="32" t="str">
        <f>MID(F798,4,1)</f>
        <v>1</v>
      </c>
      <c r="L798" s="31" t="str">
        <f>IF(J798="0", IF(K798="0", "Sim", "Não"), "Não")</f>
        <v>Não</v>
      </c>
    </row>
    <row r="799" spans="1:12" x14ac:dyDescent="0.25">
      <c r="A799" s="31" t="s">
        <v>160</v>
      </c>
      <c r="B799" s="31" t="s">
        <v>451</v>
      </c>
      <c r="C799" s="31" t="s">
        <v>70</v>
      </c>
      <c r="D799" s="31" t="s">
        <v>462</v>
      </c>
      <c r="E799" s="31" t="s">
        <v>64</v>
      </c>
      <c r="F799" s="31" t="s">
        <v>71</v>
      </c>
      <c r="G799" s="31" t="s">
        <v>67</v>
      </c>
      <c r="H799">
        <v>2</v>
      </c>
      <c r="I799" s="31" t="s">
        <v>67</v>
      </c>
      <c r="J799" s="32" t="str">
        <f>MID(F799,2,1)</f>
        <v>1</v>
      </c>
      <c r="K799" s="32" t="str">
        <f>MID(F799,4,1)</f>
        <v>0</v>
      </c>
      <c r="L799" s="31" t="str">
        <f>IF(J799="0", IF(K799="0", "Sim", "Não"), "Não")</f>
        <v>Não</v>
      </c>
    </row>
    <row r="800" spans="1:12" x14ac:dyDescent="0.25">
      <c r="A800" s="31" t="s">
        <v>160</v>
      </c>
      <c r="B800" s="31" t="s">
        <v>521</v>
      </c>
      <c r="C800" s="31" t="s">
        <v>73</v>
      </c>
      <c r="D800" s="31" t="s">
        <v>518</v>
      </c>
      <c r="E800" s="31" t="s">
        <v>64</v>
      </c>
      <c r="F800" s="31" t="s">
        <v>69</v>
      </c>
      <c r="G800" s="31" t="s">
        <v>67</v>
      </c>
      <c r="H800">
        <v>2</v>
      </c>
      <c r="I800" s="31" t="s">
        <v>66</v>
      </c>
      <c r="J800" s="32" t="str">
        <f>MID(F800,2,1)</f>
        <v>1</v>
      </c>
      <c r="K800" s="32" t="str">
        <f>MID(F800,4,1)</f>
        <v>1</v>
      </c>
      <c r="L800" s="31" t="str">
        <f>IF(J800="0", IF(K800="0", "Sim", "Não"), "Não")</f>
        <v>Não</v>
      </c>
    </row>
    <row r="801" spans="1:12" x14ac:dyDescent="0.25">
      <c r="A801" s="31" t="s">
        <v>160</v>
      </c>
      <c r="B801" s="31" t="s">
        <v>422</v>
      </c>
      <c r="C801" s="31" t="s">
        <v>122</v>
      </c>
      <c r="D801" s="31" t="s">
        <v>440</v>
      </c>
      <c r="E801" s="31" t="s">
        <v>64</v>
      </c>
      <c r="F801" s="31" t="s">
        <v>88</v>
      </c>
      <c r="G801" s="31" t="s">
        <v>66</v>
      </c>
      <c r="H801">
        <v>4</v>
      </c>
      <c r="I801" s="31" t="s">
        <v>67</v>
      </c>
      <c r="J801" s="32" t="str">
        <f>MID(F801,2,1)</f>
        <v>2</v>
      </c>
      <c r="K801" s="32" t="str">
        <f>MID(F801,4,1)</f>
        <v>0</v>
      </c>
      <c r="L801" s="31" t="str">
        <f>IF(J801="0", IF(K801="0", "Sim", "Não"), "Não")</f>
        <v>Não</v>
      </c>
    </row>
    <row r="802" spans="1:12" x14ac:dyDescent="0.25">
      <c r="A802" s="31" t="s">
        <v>160</v>
      </c>
      <c r="B802" s="31" t="s">
        <v>468</v>
      </c>
      <c r="C802" s="31" t="s">
        <v>70</v>
      </c>
      <c r="D802" s="31" t="s">
        <v>445</v>
      </c>
      <c r="E802" s="31" t="s">
        <v>64</v>
      </c>
      <c r="F802" s="31" t="s">
        <v>65</v>
      </c>
      <c r="G802" s="31" t="s">
        <v>67</v>
      </c>
      <c r="H802">
        <v>2</v>
      </c>
      <c r="I802" s="31" t="s">
        <v>67</v>
      </c>
      <c r="J802" s="32" t="str">
        <f>MID(F802,2,1)</f>
        <v>0</v>
      </c>
      <c r="K802" s="32" t="str">
        <f>MID(F802,4,1)</f>
        <v>0</v>
      </c>
      <c r="L802" s="31" t="str">
        <f>IF(J802="0", IF(K802="0", "Sim", "Não"), "Não")</f>
        <v>Sim</v>
      </c>
    </row>
    <row r="803" spans="1:12" x14ac:dyDescent="0.25">
      <c r="A803" s="31" t="s">
        <v>160</v>
      </c>
      <c r="B803" s="31" t="s">
        <v>523</v>
      </c>
      <c r="C803" s="31" t="s">
        <v>81</v>
      </c>
      <c r="D803" s="31" t="s">
        <v>514</v>
      </c>
      <c r="E803" s="31" t="s">
        <v>64</v>
      </c>
      <c r="F803" s="31" t="s">
        <v>65</v>
      </c>
      <c r="G803" s="31" t="s">
        <v>67</v>
      </c>
      <c r="H803">
        <v>0</v>
      </c>
      <c r="I803" s="31" t="s">
        <v>67</v>
      </c>
      <c r="J803" s="32" t="str">
        <f>MID(F803,2,1)</f>
        <v>0</v>
      </c>
      <c r="K803" s="32" t="str">
        <f>MID(F803,4,1)</f>
        <v>0</v>
      </c>
      <c r="L803" s="31" t="str">
        <f>IF(J803="0", IF(K803="0", "Sim", "Não"), "Não")</f>
        <v>Sim</v>
      </c>
    </row>
    <row r="804" spans="1:12" x14ac:dyDescent="0.25">
      <c r="A804" s="31" t="s">
        <v>160</v>
      </c>
      <c r="B804" s="31" t="s">
        <v>460</v>
      </c>
      <c r="C804" s="31" t="s">
        <v>68</v>
      </c>
      <c r="D804" s="31" t="s">
        <v>459</v>
      </c>
      <c r="E804" s="31" t="s">
        <v>64</v>
      </c>
      <c r="F804" s="31" t="s">
        <v>88</v>
      </c>
      <c r="G804" s="31" t="s">
        <v>66</v>
      </c>
      <c r="H804">
        <v>3</v>
      </c>
      <c r="I804" s="31" t="s">
        <v>66</v>
      </c>
      <c r="J804" s="32" t="str">
        <f>MID(F804,2,1)</f>
        <v>2</v>
      </c>
      <c r="K804" s="32" t="str">
        <f>MID(F804,4,1)</f>
        <v>0</v>
      </c>
      <c r="L804" s="31" t="str">
        <f>IF(J804="0", IF(K804="0", "Sim", "Não"), "Não")</f>
        <v>Não</v>
      </c>
    </row>
    <row r="805" spans="1:12" x14ac:dyDescent="0.25">
      <c r="A805" s="31" t="s">
        <v>160</v>
      </c>
      <c r="B805" s="31" t="s">
        <v>516</v>
      </c>
      <c r="C805" s="31" t="s">
        <v>73</v>
      </c>
      <c r="D805" s="31" t="s">
        <v>525</v>
      </c>
      <c r="E805" s="31" t="s">
        <v>64</v>
      </c>
      <c r="F805" s="31" t="s">
        <v>65</v>
      </c>
      <c r="G805" s="31" t="s">
        <v>67</v>
      </c>
      <c r="H805">
        <v>2</v>
      </c>
      <c r="I805" s="31" t="s">
        <v>66</v>
      </c>
      <c r="J805" s="32" t="str">
        <f>MID(F805,2,1)</f>
        <v>0</v>
      </c>
      <c r="K805" s="32" t="str">
        <f>MID(F805,4,1)</f>
        <v>0</v>
      </c>
      <c r="L805" s="31" t="str">
        <f>IF(J805="0", IF(K805="0", "Sim", "Não"), "Não")</f>
        <v>Sim</v>
      </c>
    </row>
    <row r="806" spans="1:12" x14ac:dyDescent="0.25">
      <c r="A806" s="31" t="s">
        <v>160</v>
      </c>
      <c r="B806" s="31" t="s">
        <v>447</v>
      </c>
      <c r="C806" s="31" t="s">
        <v>68</v>
      </c>
      <c r="D806" s="31" t="s">
        <v>456</v>
      </c>
      <c r="E806" s="31" t="s">
        <v>64</v>
      </c>
      <c r="F806" s="31" t="s">
        <v>71</v>
      </c>
      <c r="G806" s="31" t="s">
        <v>66</v>
      </c>
      <c r="H806">
        <v>3</v>
      </c>
      <c r="I806" s="31" t="s">
        <v>66</v>
      </c>
      <c r="J806" s="32" t="str">
        <f>MID(F806,2,1)</f>
        <v>1</v>
      </c>
      <c r="K806" s="32" t="str">
        <f>MID(F806,4,1)</f>
        <v>0</v>
      </c>
      <c r="L806" s="31" t="str">
        <f>IF(J806="0", IF(K806="0", "Sim", "Não"), "Não")</f>
        <v>Não</v>
      </c>
    </row>
    <row r="807" spans="1:12" x14ac:dyDescent="0.25">
      <c r="A807" s="31" t="s">
        <v>160</v>
      </c>
      <c r="B807" s="31" t="s">
        <v>449</v>
      </c>
      <c r="C807" s="31" t="s">
        <v>70</v>
      </c>
      <c r="D807" s="31" t="s">
        <v>467</v>
      </c>
      <c r="E807" s="31" t="s">
        <v>64</v>
      </c>
      <c r="F807" s="31" t="s">
        <v>65</v>
      </c>
      <c r="G807" s="31" t="s">
        <v>67</v>
      </c>
      <c r="H807">
        <v>2</v>
      </c>
      <c r="I807" s="31" t="s">
        <v>67</v>
      </c>
      <c r="J807" s="32" t="str">
        <f>MID(F807,2,1)</f>
        <v>0</v>
      </c>
      <c r="K807" s="32" t="str">
        <f>MID(F807,4,1)</f>
        <v>0</v>
      </c>
      <c r="L807" s="31" t="str">
        <f>IF(J807="0", IF(K807="0", "Sim", "Não"), "Não")</f>
        <v>Sim</v>
      </c>
    </row>
    <row r="808" spans="1:12" x14ac:dyDescent="0.25">
      <c r="A808" s="31" t="s">
        <v>160</v>
      </c>
      <c r="B808" s="31" t="s">
        <v>458</v>
      </c>
      <c r="C808" s="31" t="s">
        <v>78</v>
      </c>
      <c r="D808" s="31" t="s">
        <v>465</v>
      </c>
      <c r="E808" s="31" t="s">
        <v>64</v>
      </c>
      <c r="F808" s="31" t="s">
        <v>71</v>
      </c>
      <c r="G808" s="31" t="s">
        <v>67</v>
      </c>
      <c r="H808">
        <v>1</v>
      </c>
      <c r="I808" s="31" t="s">
        <v>67</v>
      </c>
      <c r="J808" s="32" t="str">
        <f>MID(F808,2,1)</f>
        <v>1</v>
      </c>
      <c r="K808" s="32" t="str">
        <f>MID(F808,4,1)</f>
        <v>0</v>
      </c>
      <c r="L808" s="31" t="str">
        <f>IF(J808="0", IF(K808="0", "Sim", "Não"), "Não")</f>
        <v>Não</v>
      </c>
    </row>
    <row r="809" spans="1:12" x14ac:dyDescent="0.25">
      <c r="A809" s="31" t="s">
        <v>585</v>
      </c>
      <c r="B809" s="31" t="s">
        <v>564</v>
      </c>
      <c r="C809" s="31" t="s">
        <v>82</v>
      </c>
      <c r="D809" s="31" t="s">
        <v>561</v>
      </c>
      <c r="E809" s="31" t="s">
        <v>64</v>
      </c>
      <c r="F809" s="31" t="s">
        <v>71</v>
      </c>
      <c r="G809" s="31" t="s">
        <v>66</v>
      </c>
      <c r="H809">
        <v>4</v>
      </c>
      <c r="I809" s="31" t="s">
        <v>66</v>
      </c>
      <c r="J809" s="32" t="str">
        <f>MID(F809,2,1)</f>
        <v>1</v>
      </c>
      <c r="K809" s="32" t="str">
        <f>MID(F809,4,1)</f>
        <v>0</v>
      </c>
      <c r="L809" s="31" t="str">
        <f>IF(J809="0", IF(K809="0", "Sim", "Não"), "Não")</f>
        <v>Não</v>
      </c>
    </row>
    <row r="810" spans="1:12" x14ac:dyDescent="0.25">
      <c r="A810" s="31" t="s">
        <v>585</v>
      </c>
      <c r="B810" s="31" t="s">
        <v>559</v>
      </c>
      <c r="C810" s="31" t="s">
        <v>82</v>
      </c>
      <c r="D810" s="31" t="s">
        <v>556</v>
      </c>
      <c r="E810" s="31" t="s">
        <v>64</v>
      </c>
      <c r="F810" s="31" t="s">
        <v>69</v>
      </c>
      <c r="G810" s="31" t="s">
        <v>66</v>
      </c>
      <c r="H810">
        <v>4</v>
      </c>
      <c r="I810" s="31" t="s">
        <v>66</v>
      </c>
      <c r="J810" s="32" t="str">
        <f>MID(F810,2,1)</f>
        <v>1</v>
      </c>
      <c r="K810" s="32" t="str">
        <f>MID(F810,4,1)</f>
        <v>1</v>
      </c>
      <c r="L810" s="31" t="str">
        <f>IF(J810="0", IF(K810="0", "Sim", "Não"), "Não")</f>
        <v>Não</v>
      </c>
    </row>
    <row r="811" spans="1:12" x14ac:dyDescent="0.25">
      <c r="A811" s="31" t="s">
        <v>585</v>
      </c>
      <c r="B811" s="31" t="s">
        <v>560</v>
      </c>
      <c r="C811" s="31" t="s">
        <v>70</v>
      </c>
      <c r="D811" s="31" t="s">
        <v>570</v>
      </c>
      <c r="E811" s="31" t="s">
        <v>64</v>
      </c>
      <c r="F811" s="31" t="s">
        <v>65</v>
      </c>
      <c r="G811" s="31" t="s">
        <v>67</v>
      </c>
      <c r="H811">
        <v>2</v>
      </c>
      <c r="I811" s="31" t="s">
        <v>67</v>
      </c>
      <c r="J811" s="32" t="str">
        <f>MID(F811,2,1)</f>
        <v>0</v>
      </c>
      <c r="K811" s="32" t="str">
        <f>MID(F811,4,1)</f>
        <v>0</v>
      </c>
      <c r="L811" s="31" t="str">
        <f>IF(J811="0", IF(K811="0", "Sim", "Não"), "Não")</f>
        <v>Sim</v>
      </c>
    </row>
    <row r="812" spans="1:12" x14ac:dyDescent="0.25">
      <c r="A812" s="31" t="s">
        <v>585</v>
      </c>
      <c r="B812" s="31" t="s">
        <v>571</v>
      </c>
      <c r="C812" s="31" t="s">
        <v>78</v>
      </c>
      <c r="D812" s="31" t="s">
        <v>557</v>
      </c>
      <c r="E812" s="31" t="s">
        <v>64</v>
      </c>
      <c r="F812" s="31" t="s">
        <v>65</v>
      </c>
      <c r="G812" s="31" t="s">
        <v>67</v>
      </c>
      <c r="H812">
        <v>1</v>
      </c>
      <c r="I812" s="31" t="s">
        <v>67</v>
      </c>
      <c r="J812" s="32" t="str">
        <f>MID(F812,2,1)</f>
        <v>0</v>
      </c>
      <c r="K812" s="32" t="str">
        <f>MID(F812,4,1)</f>
        <v>0</v>
      </c>
      <c r="L812" s="31" t="str">
        <f>IF(J812="0", IF(K812="0", "Sim", "Não"), "Não")</f>
        <v>Sim</v>
      </c>
    </row>
    <row r="813" spans="1:12" x14ac:dyDescent="0.25">
      <c r="A813" s="31" t="s">
        <v>585</v>
      </c>
      <c r="B813" s="31" t="s">
        <v>567</v>
      </c>
      <c r="C813" s="31" t="s">
        <v>81</v>
      </c>
      <c r="D813" s="31" t="s">
        <v>558</v>
      </c>
      <c r="E813" s="31" t="s">
        <v>64</v>
      </c>
      <c r="F813" s="31" t="s">
        <v>65</v>
      </c>
      <c r="G813" s="31" t="s">
        <v>67</v>
      </c>
      <c r="H813">
        <v>0</v>
      </c>
      <c r="I813" s="31" t="s">
        <v>67</v>
      </c>
      <c r="J813" s="32" t="str">
        <f>MID(F813,2,1)</f>
        <v>0</v>
      </c>
      <c r="K813" s="32" t="str">
        <f>MID(F813,4,1)</f>
        <v>0</v>
      </c>
      <c r="L813" s="31" t="str">
        <f>IF(J813="0", IF(K813="0", "Sim", "Não"), "Não")</f>
        <v>Sim</v>
      </c>
    </row>
    <row r="814" spans="1:12" x14ac:dyDescent="0.25">
      <c r="A814" s="31" t="s">
        <v>585</v>
      </c>
      <c r="B814" s="31" t="s">
        <v>565</v>
      </c>
      <c r="C814" s="31" t="s">
        <v>101</v>
      </c>
      <c r="D814" s="31" t="s">
        <v>563</v>
      </c>
      <c r="E814" s="31" t="s">
        <v>64</v>
      </c>
      <c r="F814" s="31" t="s">
        <v>92</v>
      </c>
      <c r="G814" s="31" t="s">
        <v>67</v>
      </c>
      <c r="H814">
        <v>2</v>
      </c>
      <c r="I814" s="31" t="s">
        <v>67</v>
      </c>
      <c r="J814" s="32" t="str">
        <f>MID(F814,2,1)</f>
        <v>0</v>
      </c>
      <c r="K814" s="32" t="str">
        <f>MID(F814,4,1)</f>
        <v>2</v>
      </c>
      <c r="L814" s="31" t="str">
        <f>IF(J814="0", IF(K814="0", "Sim", "Não"), "Não")</f>
        <v>Não</v>
      </c>
    </row>
    <row r="815" spans="1:12" x14ac:dyDescent="0.25">
      <c r="A815" s="31" t="s">
        <v>585</v>
      </c>
      <c r="B815" s="31" t="s">
        <v>572</v>
      </c>
      <c r="C815" s="31" t="s">
        <v>94</v>
      </c>
      <c r="D815" s="31" t="s">
        <v>566</v>
      </c>
      <c r="E815" s="31" t="s">
        <v>64</v>
      </c>
      <c r="F815" s="31" t="s">
        <v>72</v>
      </c>
      <c r="G815" s="31" t="s">
        <v>67</v>
      </c>
      <c r="H815">
        <v>1</v>
      </c>
      <c r="I815" s="31" t="s">
        <v>67</v>
      </c>
      <c r="J815" s="32" t="str">
        <f>MID(F815,2,1)</f>
        <v>0</v>
      </c>
      <c r="K815" s="32" t="str">
        <f>MID(F815,4,1)</f>
        <v>1</v>
      </c>
      <c r="L815" s="31" t="str">
        <f>IF(J815="0", IF(K815="0", "Sim", "Não"), "Não")</f>
        <v>Não</v>
      </c>
    </row>
    <row r="816" spans="1:12" x14ac:dyDescent="0.25">
      <c r="A816" s="31" t="s">
        <v>585</v>
      </c>
      <c r="B816" s="31" t="s">
        <v>568</v>
      </c>
      <c r="C816" s="31" t="s">
        <v>435</v>
      </c>
      <c r="D816" s="31" t="s">
        <v>569</v>
      </c>
      <c r="E816" s="31" t="s">
        <v>64</v>
      </c>
      <c r="F816" s="31" t="s">
        <v>106</v>
      </c>
      <c r="G816" s="31" t="s">
        <v>66</v>
      </c>
      <c r="H816">
        <v>6</v>
      </c>
      <c r="I816" s="31" t="s">
        <v>66</v>
      </c>
      <c r="J816" s="32" t="str">
        <f>MID(F816,2,1)</f>
        <v>1</v>
      </c>
      <c r="K816" s="32" t="str">
        <f>MID(F816,4,1)</f>
        <v>3</v>
      </c>
      <c r="L816" s="31" t="str">
        <f>IF(J816="0", IF(K816="0", "Sim", "Não"), "Não")</f>
        <v>Não</v>
      </c>
    </row>
    <row r="817" spans="1:12" x14ac:dyDescent="0.25">
      <c r="A817" s="31" t="s">
        <v>584</v>
      </c>
      <c r="B817" s="31" t="s">
        <v>561</v>
      </c>
      <c r="C817" s="31" t="s">
        <v>82</v>
      </c>
      <c r="D817" s="31" t="s">
        <v>558</v>
      </c>
      <c r="E817" s="31" t="s">
        <v>64</v>
      </c>
      <c r="F817" s="31" t="s">
        <v>92</v>
      </c>
      <c r="G817" s="31" t="s">
        <v>66</v>
      </c>
      <c r="H817">
        <v>4</v>
      </c>
      <c r="I817" s="31" t="s">
        <v>66</v>
      </c>
      <c r="J817" s="32" t="str">
        <f>MID(F817,2,1)</f>
        <v>0</v>
      </c>
      <c r="K817" s="32" t="str">
        <f>MID(F817,4,1)</f>
        <v>2</v>
      </c>
      <c r="L817" s="31" t="str">
        <f>IF(J817="0", IF(K817="0", "Sim", "Não"), "Não")</f>
        <v>Não</v>
      </c>
    </row>
    <row r="818" spans="1:12" x14ac:dyDescent="0.25">
      <c r="A818" s="31" t="s">
        <v>584</v>
      </c>
      <c r="B818" s="31" t="s">
        <v>572</v>
      </c>
      <c r="C818" s="31" t="s">
        <v>116</v>
      </c>
      <c r="D818" s="31" t="s">
        <v>565</v>
      </c>
      <c r="E818" s="31" t="s">
        <v>64</v>
      </c>
      <c r="F818" s="31" t="s">
        <v>69</v>
      </c>
      <c r="G818" s="31" t="s">
        <v>66</v>
      </c>
      <c r="H818">
        <v>5</v>
      </c>
      <c r="I818" s="31" t="s">
        <v>66</v>
      </c>
      <c r="J818" s="32" t="str">
        <f>MID(F818,2,1)</f>
        <v>1</v>
      </c>
      <c r="K818" s="32" t="str">
        <f>MID(F818,4,1)</f>
        <v>1</v>
      </c>
      <c r="L818" s="31" t="str">
        <f>IF(J818="0", IF(K818="0", "Sim", "Não"), "Não")</f>
        <v>Não</v>
      </c>
    </row>
    <row r="819" spans="1:12" x14ac:dyDescent="0.25">
      <c r="A819" s="31" t="s">
        <v>584</v>
      </c>
      <c r="B819" s="31" t="s">
        <v>566</v>
      </c>
      <c r="C819" s="31" t="s">
        <v>81</v>
      </c>
      <c r="D819" s="31" t="s">
        <v>560</v>
      </c>
      <c r="E819" s="31" t="s">
        <v>64</v>
      </c>
      <c r="F819" s="31" t="s">
        <v>65</v>
      </c>
      <c r="G819" s="31" t="s">
        <v>67</v>
      </c>
      <c r="H819">
        <v>0</v>
      </c>
      <c r="I819" s="31" t="s">
        <v>67</v>
      </c>
      <c r="J819" s="32" t="str">
        <f>MID(F819,2,1)</f>
        <v>0</v>
      </c>
      <c r="K819" s="32" t="str">
        <f>MID(F819,4,1)</f>
        <v>0</v>
      </c>
      <c r="L819" s="31" t="str">
        <f>IF(J819="0", IF(K819="0", "Sim", "Não"), "Não")</f>
        <v>Sim</v>
      </c>
    </row>
    <row r="820" spans="1:12" x14ac:dyDescent="0.25">
      <c r="A820" s="31" t="s">
        <v>584</v>
      </c>
      <c r="B820" s="31" t="s">
        <v>573</v>
      </c>
      <c r="C820" s="31" t="s">
        <v>68</v>
      </c>
      <c r="D820" s="31" t="s">
        <v>563</v>
      </c>
      <c r="E820" s="31" t="s">
        <v>64</v>
      </c>
      <c r="F820" s="31" t="s">
        <v>65</v>
      </c>
      <c r="G820" s="31" t="s">
        <v>66</v>
      </c>
      <c r="H820">
        <v>3</v>
      </c>
      <c r="I820" s="31" t="s">
        <v>66</v>
      </c>
      <c r="J820" s="32" t="str">
        <f>MID(F820,2,1)</f>
        <v>0</v>
      </c>
      <c r="K820" s="32" t="str">
        <f>MID(F820,4,1)</f>
        <v>0</v>
      </c>
      <c r="L820" s="31" t="str">
        <f>IF(J820="0", IF(K820="0", "Sim", "Não"), "Não")</f>
        <v>Sim</v>
      </c>
    </row>
    <row r="821" spans="1:12" x14ac:dyDescent="0.25">
      <c r="A821" s="31" t="s">
        <v>584</v>
      </c>
      <c r="B821" s="31" t="s">
        <v>568</v>
      </c>
      <c r="C821" s="31" t="s">
        <v>94</v>
      </c>
      <c r="D821" s="31" t="s">
        <v>571</v>
      </c>
      <c r="E821" s="31" t="s">
        <v>64</v>
      </c>
      <c r="F821" s="31" t="s">
        <v>72</v>
      </c>
      <c r="G821" s="31" t="s">
        <v>67</v>
      </c>
      <c r="H821">
        <v>1</v>
      </c>
      <c r="I821" s="31" t="s">
        <v>67</v>
      </c>
      <c r="J821" s="32" t="str">
        <f>MID(F821,2,1)</f>
        <v>0</v>
      </c>
      <c r="K821" s="32" t="str">
        <f>MID(F821,4,1)</f>
        <v>1</v>
      </c>
      <c r="L821" s="31" t="str">
        <f>IF(J821="0", IF(K821="0", "Sim", "Não"), "Não")</f>
        <v>Não</v>
      </c>
    </row>
    <row r="822" spans="1:12" x14ac:dyDescent="0.25">
      <c r="A822" s="31" t="s">
        <v>584</v>
      </c>
      <c r="B822" s="31" t="s">
        <v>562</v>
      </c>
      <c r="C822" s="31" t="s">
        <v>81</v>
      </c>
      <c r="D822" s="31" t="s">
        <v>559</v>
      </c>
      <c r="E822" s="31" t="s">
        <v>64</v>
      </c>
      <c r="F822" s="31" t="s">
        <v>65</v>
      </c>
      <c r="G822" s="31" t="s">
        <v>67</v>
      </c>
      <c r="H822">
        <v>0</v>
      </c>
      <c r="I822" s="31" t="s">
        <v>67</v>
      </c>
      <c r="J822" s="32" t="str">
        <f>MID(F822,2,1)</f>
        <v>0</v>
      </c>
      <c r="K822" s="32" t="str">
        <f>MID(F822,4,1)</f>
        <v>0</v>
      </c>
      <c r="L822" s="31" t="str">
        <f>IF(J822="0", IF(K822="0", "Sim", "Não"), "Não")</f>
        <v>Sim</v>
      </c>
    </row>
    <row r="823" spans="1:12" x14ac:dyDescent="0.25">
      <c r="A823" s="31" t="s">
        <v>584</v>
      </c>
      <c r="B823" s="31" t="s">
        <v>570</v>
      </c>
      <c r="C823" s="31" t="s">
        <v>68</v>
      </c>
      <c r="D823" s="31" t="s">
        <v>556</v>
      </c>
      <c r="E823" s="31" t="s">
        <v>64</v>
      </c>
      <c r="F823" s="31" t="s">
        <v>83</v>
      </c>
      <c r="G823" s="31" t="s">
        <v>66</v>
      </c>
      <c r="H823">
        <v>3</v>
      </c>
      <c r="I823" s="31" t="s">
        <v>66</v>
      </c>
      <c r="J823" s="32" t="str">
        <f>MID(F823,2,1)</f>
        <v>2</v>
      </c>
      <c r="K823" s="32" t="str">
        <f>MID(F823,4,1)</f>
        <v>1</v>
      </c>
      <c r="L823" s="31" t="str">
        <f>IF(J823="0", IF(K823="0", "Sim", "Não"), "Não")</f>
        <v>Não</v>
      </c>
    </row>
    <row r="824" spans="1:12" x14ac:dyDescent="0.25">
      <c r="A824" s="31" t="s">
        <v>553</v>
      </c>
      <c r="B824" s="31" t="s">
        <v>27</v>
      </c>
      <c r="C824" s="31" t="s">
        <v>94</v>
      </c>
      <c r="D824" s="31" t="s">
        <v>23</v>
      </c>
      <c r="E824" s="31" t="s">
        <v>64</v>
      </c>
      <c r="F824" s="31" t="s">
        <v>65</v>
      </c>
      <c r="G824" s="31" t="s">
        <v>67</v>
      </c>
      <c r="H824">
        <v>1</v>
      </c>
      <c r="I824" s="31" t="s">
        <v>67</v>
      </c>
      <c r="J824" s="32" t="str">
        <f>MID(F824,2,1)</f>
        <v>0</v>
      </c>
      <c r="K824" s="32" t="str">
        <f>MID(F824,4,1)</f>
        <v>0</v>
      </c>
      <c r="L824" s="31" t="str">
        <f>IF(J824="0", IF(K824="0", "Sim", "Não"), "Não")</f>
        <v>Sim</v>
      </c>
    </row>
    <row r="825" spans="1:12" x14ac:dyDescent="0.25">
      <c r="A825" s="31" t="s">
        <v>553</v>
      </c>
      <c r="B825" s="31" t="s">
        <v>47</v>
      </c>
      <c r="C825" s="31" t="s">
        <v>103</v>
      </c>
      <c r="D825" s="31" t="s">
        <v>36</v>
      </c>
      <c r="E825" s="31" t="s">
        <v>64</v>
      </c>
      <c r="F825" s="31" t="s">
        <v>88</v>
      </c>
      <c r="G825" s="31" t="s">
        <v>66</v>
      </c>
      <c r="H825">
        <v>5</v>
      </c>
      <c r="I825" s="31" t="s">
        <v>66</v>
      </c>
      <c r="J825" s="32" t="str">
        <f>MID(F825,2,1)</f>
        <v>2</v>
      </c>
      <c r="K825" s="32" t="str">
        <f>MID(F825,4,1)</f>
        <v>0</v>
      </c>
      <c r="L825" s="31" t="str">
        <f>IF(J825="0", IF(K825="0", "Sim", "Não"), "Não")</f>
        <v>Não</v>
      </c>
    </row>
    <row r="826" spans="1:12" x14ac:dyDescent="0.25">
      <c r="A826" s="31" t="s">
        <v>553</v>
      </c>
      <c r="B826" s="31" t="s">
        <v>45</v>
      </c>
      <c r="C826" s="31" t="s">
        <v>81</v>
      </c>
      <c r="D826" s="31" t="s">
        <v>49</v>
      </c>
      <c r="E826" s="31" t="s">
        <v>64</v>
      </c>
      <c r="F826" s="31" t="s">
        <v>65</v>
      </c>
      <c r="G826" s="31" t="s">
        <v>67</v>
      </c>
      <c r="H826">
        <v>0</v>
      </c>
      <c r="I826" s="31" t="s">
        <v>67</v>
      </c>
      <c r="J826" s="32" t="str">
        <f>MID(F826,2,1)</f>
        <v>0</v>
      </c>
      <c r="K826" s="32" t="str">
        <f>MID(F826,4,1)</f>
        <v>0</v>
      </c>
      <c r="L826" s="31" t="str">
        <f>IF(J826="0", IF(K826="0", "Sim", "Não"), "Não")</f>
        <v>Sim</v>
      </c>
    </row>
    <row r="827" spans="1:12" x14ac:dyDescent="0.25">
      <c r="A827" s="31" t="s">
        <v>553</v>
      </c>
      <c r="B827" s="31" t="s">
        <v>54</v>
      </c>
      <c r="C827" s="31" t="s">
        <v>78</v>
      </c>
      <c r="D827" s="31" t="s">
        <v>51</v>
      </c>
      <c r="E827" s="31" t="s">
        <v>64</v>
      </c>
      <c r="F827" s="31" t="s">
        <v>65</v>
      </c>
      <c r="G827" s="31" t="s">
        <v>67</v>
      </c>
      <c r="H827">
        <v>1</v>
      </c>
      <c r="I827" s="31" t="s">
        <v>67</v>
      </c>
      <c r="J827" s="32" t="str">
        <f>MID(F827,2,1)</f>
        <v>0</v>
      </c>
      <c r="K827" s="32" t="str">
        <f>MID(F827,4,1)</f>
        <v>0</v>
      </c>
      <c r="L827" s="31" t="str">
        <f>IF(J827="0", IF(K827="0", "Sim", "Não"), "Não")</f>
        <v>Sim</v>
      </c>
    </row>
    <row r="828" spans="1:12" x14ac:dyDescent="0.25">
      <c r="A828" s="31" t="s">
        <v>553</v>
      </c>
      <c r="B828" s="31" t="s">
        <v>53</v>
      </c>
      <c r="C828" s="31" t="s">
        <v>84</v>
      </c>
      <c r="D828" s="31" t="s">
        <v>39</v>
      </c>
      <c r="E828" s="31" t="s">
        <v>64</v>
      </c>
      <c r="F828" s="31" t="s">
        <v>69</v>
      </c>
      <c r="G828" s="31" t="s">
        <v>66</v>
      </c>
      <c r="H828">
        <v>4</v>
      </c>
      <c r="I828" s="31" t="s">
        <v>66</v>
      </c>
      <c r="J828" s="32" t="str">
        <f>MID(F828,2,1)</f>
        <v>1</v>
      </c>
      <c r="K828" s="32" t="str">
        <f>MID(F828,4,1)</f>
        <v>1</v>
      </c>
      <c r="L828" s="31" t="str">
        <f>IF(J828="0", IF(K828="0", "Sim", "Não"), "Não")</f>
        <v>Não</v>
      </c>
    </row>
    <row r="829" spans="1:12" x14ac:dyDescent="0.25">
      <c r="A829" s="31" t="s">
        <v>553</v>
      </c>
      <c r="B829" s="31" t="s">
        <v>42</v>
      </c>
      <c r="C829" s="31" t="s">
        <v>77</v>
      </c>
      <c r="D829" s="31" t="s">
        <v>38</v>
      </c>
      <c r="E829" s="31" t="s">
        <v>64</v>
      </c>
      <c r="F829" s="31" t="s">
        <v>71</v>
      </c>
      <c r="G829" s="31" t="s">
        <v>66</v>
      </c>
      <c r="H829">
        <v>3</v>
      </c>
      <c r="I829" s="31" t="s">
        <v>67</v>
      </c>
      <c r="J829" s="32" t="str">
        <f>MID(F829,2,1)</f>
        <v>1</v>
      </c>
      <c r="K829" s="32" t="str">
        <f>MID(F829,4,1)</f>
        <v>0</v>
      </c>
      <c r="L829" s="31" t="str">
        <f>IF(J829="0", IF(K829="0", "Sim", "Não"), "Não")</f>
        <v>Não</v>
      </c>
    </row>
    <row r="830" spans="1:12" x14ac:dyDescent="0.25">
      <c r="A830" s="31" t="s">
        <v>148</v>
      </c>
      <c r="B830" s="31" t="s">
        <v>513</v>
      </c>
      <c r="C830" s="31" t="s">
        <v>94</v>
      </c>
      <c r="D830" s="31" t="s">
        <v>507</v>
      </c>
      <c r="E830" s="31" t="s">
        <v>64</v>
      </c>
      <c r="F830" s="31" t="s">
        <v>65</v>
      </c>
      <c r="G830" s="31" t="s">
        <v>67</v>
      </c>
      <c r="H830">
        <v>1</v>
      </c>
      <c r="I830" s="31" t="s">
        <v>67</v>
      </c>
      <c r="J830" s="32" t="str">
        <f>MID(F830,2,1)</f>
        <v>0</v>
      </c>
      <c r="K830" s="32" t="str">
        <f>MID(F830,4,1)</f>
        <v>0</v>
      </c>
      <c r="L830" s="31" t="str">
        <f>IF(J830="0", IF(K830="0", "Sim", "Não"), "Não")</f>
        <v>Sim</v>
      </c>
    </row>
    <row r="831" spans="1:12" x14ac:dyDescent="0.25">
      <c r="A831" s="31" t="s">
        <v>148</v>
      </c>
      <c r="B831" s="31" t="s">
        <v>439</v>
      </c>
      <c r="C831" s="31" t="s">
        <v>82</v>
      </c>
      <c r="D831" s="31" t="s">
        <v>424</v>
      </c>
      <c r="E831" s="31" t="s">
        <v>64</v>
      </c>
      <c r="F831" s="31" t="s">
        <v>69</v>
      </c>
      <c r="G831" s="31" t="s">
        <v>66</v>
      </c>
      <c r="H831">
        <v>4</v>
      </c>
      <c r="I831" s="31" t="s">
        <v>66</v>
      </c>
      <c r="J831" s="32" t="str">
        <f>MID(F831,2,1)</f>
        <v>1</v>
      </c>
      <c r="K831" s="32" t="str">
        <f>MID(F831,4,1)</f>
        <v>1</v>
      </c>
      <c r="L831" s="31" t="str">
        <f>IF(J831="0", IF(K831="0", "Sim", "Não"), "Não")</f>
        <v>Não</v>
      </c>
    </row>
    <row r="832" spans="1:12" x14ac:dyDescent="0.25">
      <c r="A832" s="31" t="s">
        <v>148</v>
      </c>
      <c r="B832" s="31" t="s">
        <v>248</v>
      </c>
      <c r="C832" s="31" t="s">
        <v>70</v>
      </c>
      <c r="D832" s="31" t="s">
        <v>252</v>
      </c>
      <c r="E832" s="31" t="s">
        <v>64</v>
      </c>
      <c r="F832" s="31" t="s">
        <v>71</v>
      </c>
      <c r="G832" s="31" t="s">
        <v>67</v>
      </c>
      <c r="H832">
        <v>2</v>
      </c>
      <c r="I832" s="31" t="s">
        <v>67</v>
      </c>
      <c r="J832" s="32" t="str">
        <f>MID(F832,2,1)</f>
        <v>1</v>
      </c>
      <c r="K832" s="32" t="str">
        <f>MID(F832,4,1)</f>
        <v>0</v>
      </c>
      <c r="L832" s="31" t="str">
        <f>IF(J832="0", IF(K832="0", "Sim", "Não"), "Não")</f>
        <v>Não</v>
      </c>
    </row>
    <row r="833" spans="1:12" x14ac:dyDescent="0.25">
      <c r="A833" s="31" t="s">
        <v>148</v>
      </c>
      <c r="B833" s="31" t="s">
        <v>319</v>
      </c>
      <c r="C833" s="31" t="s">
        <v>78</v>
      </c>
      <c r="D833" s="31" t="s">
        <v>322</v>
      </c>
      <c r="E833" s="31" t="s">
        <v>64</v>
      </c>
      <c r="F833" s="31" t="s">
        <v>65</v>
      </c>
      <c r="G833" s="31" t="s">
        <v>67</v>
      </c>
      <c r="H833">
        <v>1</v>
      </c>
      <c r="I833" s="31" t="s">
        <v>67</v>
      </c>
      <c r="J833" s="32" t="str">
        <f>MID(F833,2,1)</f>
        <v>0</v>
      </c>
      <c r="K833" s="32" t="str">
        <f>MID(F833,4,1)</f>
        <v>0</v>
      </c>
      <c r="L833" s="31" t="str">
        <f>IF(J833="0", IF(K833="0", "Sim", "Não"), "Não")</f>
        <v>Sim</v>
      </c>
    </row>
    <row r="834" spans="1:12" x14ac:dyDescent="0.25">
      <c r="A834" s="31" t="s">
        <v>148</v>
      </c>
      <c r="B834" s="31" t="s">
        <v>488</v>
      </c>
      <c r="C834" s="31" t="s">
        <v>81</v>
      </c>
      <c r="D834" s="31" t="s">
        <v>490</v>
      </c>
      <c r="E834" s="31" t="s">
        <v>64</v>
      </c>
      <c r="F834" s="31" t="s">
        <v>65</v>
      </c>
      <c r="G834" s="31" t="s">
        <v>67</v>
      </c>
      <c r="H834">
        <v>0</v>
      </c>
      <c r="I834" s="31" t="s">
        <v>67</v>
      </c>
      <c r="J834" s="32" t="str">
        <f>MID(F834,2,1)</f>
        <v>0</v>
      </c>
      <c r="K834" s="32" t="str">
        <f>MID(F834,4,1)</f>
        <v>0</v>
      </c>
      <c r="L834" s="31" t="str">
        <f>IF(J834="0", IF(K834="0", "Sim", "Não"), "Não")</f>
        <v>Sim</v>
      </c>
    </row>
    <row r="835" spans="1:12" x14ac:dyDescent="0.25">
      <c r="A835" s="31" t="s">
        <v>148</v>
      </c>
      <c r="B835" s="31" t="s">
        <v>510</v>
      </c>
      <c r="C835" s="31" t="s">
        <v>63</v>
      </c>
      <c r="D835" s="31" t="s">
        <v>523</v>
      </c>
      <c r="E835" s="31" t="s">
        <v>64</v>
      </c>
      <c r="F835" s="31" t="s">
        <v>72</v>
      </c>
      <c r="G835" s="31" t="s">
        <v>66</v>
      </c>
      <c r="H835">
        <v>3</v>
      </c>
      <c r="I835" s="31" t="s">
        <v>67</v>
      </c>
      <c r="J835" s="32" t="str">
        <f>MID(F835,2,1)</f>
        <v>0</v>
      </c>
      <c r="K835" s="32" t="str">
        <f>MID(F835,4,1)</f>
        <v>1</v>
      </c>
      <c r="L835" s="31" t="str">
        <f>IF(J835="0", IF(K835="0", "Sim", "Não"), "Não")</f>
        <v>Não</v>
      </c>
    </row>
    <row r="836" spans="1:12" x14ac:dyDescent="0.25">
      <c r="A836" s="31" t="s">
        <v>148</v>
      </c>
      <c r="B836" s="31" t="s">
        <v>423</v>
      </c>
      <c r="C836" s="31" t="s">
        <v>103</v>
      </c>
      <c r="D836" s="31" t="s">
        <v>433</v>
      </c>
      <c r="E836" s="31" t="s">
        <v>64</v>
      </c>
      <c r="F836" s="31" t="s">
        <v>204</v>
      </c>
      <c r="G836" s="31" t="s">
        <v>66</v>
      </c>
      <c r="H836">
        <v>5</v>
      </c>
      <c r="I836" s="31" t="s">
        <v>66</v>
      </c>
      <c r="J836" s="32" t="str">
        <f>MID(F836,2,1)</f>
        <v>3</v>
      </c>
      <c r="K836" s="32" t="str">
        <f>MID(F836,4,1)</f>
        <v>0</v>
      </c>
      <c r="L836" s="31" t="str">
        <f>IF(J836="0", IF(K836="0", "Sim", "Não"), "Não")</f>
        <v>Não</v>
      </c>
    </row>
    <row r="837" spans="1:12" x14ac:dyDescent="0.25">
      <c r="A837" s="31" t="s">
        <v>148</v>
      </c>
      <c r="B837" s="31" t="s">
        <v>245</v>
      </c>
      <c r="C837" s="31" t="s">
        <v>177</v>
      </c>
      <c r="D837" s="31" t="s">
        <v>253</v>
      </c>
      <c r="E837" s="31" t="s">
        <v>64</v>
      </c>
      <c r="F837" s="31" t="s">
        <v>75</v>
      </c>
      <c r="G837" s="31" t="s">
        <v>66</v>
      </c>
      <c r="H837">
        <v>4</v>
      </c>
      <c r="I837" s="31" t="s">
        <v>66</v>
      </c>
      <c r="J837" s="32" t="str">
        <f>MID(F837,2,1)</f>
        <v>1</v>
      </c>
      <c r="K837" s="32" t="str">
        <f>MID(F837,4,1)</f>
        <v>2</v>
      </c>
      <c r="L837" s="31" t="str">
        <f>IF(J837="0", IF(K837="0", "Sim", "Não"), "Não")</f>
        <v>Não</v>
      </c>
    </row>
    <row r="838" spans="1:12" x14ac:dyDescent="0.25">
      <c r="A838" s="31" t="s">
        <v>148</v>
      </c>
      <c r="B838" s="31" t="s">
        <v>327</v>
      </c>
      <c r="C838" s="31" t="s">
        <v>89</v>
      </c>
      <c r="D838" s="31" t="s">
        <v>329</v>
      </c>
      <c r="E838" s="31" t="s">
        <v>64</v>
      </c>
      <c r="F838" s="31" t="s">
        <v>83</v>
      </c>
      <c r="G838" s="31" t="s">
        <v>66</v>
      </c>
      <c r="H838">
        <v>5</v>
      </c>
      <c r="I838" s="31" t="s">
        <v>66</v>
      </c>
      <c r="J838" s="32" t="str">
        <f>MID(F838,2,1)</f>
        <v>2</v>
      </c>
      <c r="K838" s="32" t="str">
        <f>MID(F838,4,1)</f>
        <v>1</v>
      </c>
      <c r="L838" s="31" t="str">
        <f>IF(J838="0", IF(K838="0", "Sim", "Não"), "Não")</f>
        <v>Não</v>
      </c>
    </row>
    <row r="839" spans="1:12" x14ac:dyDescent="0.25">
      <c r="A839" s="31" t="s">
        <v>148</v>
      </c>
      <c r="B839" s="31" t="s">
        <v>486</v>
      </c>
      <c r="C839" s="31" t="s">
        <v>70</v>
      </c>
      <c r="D839" s="31" t="s">
        <v>497</v>
      </c>
      <c r="E839" s="31" t="s">
        <v>64</v>
      </c>
      <c r="F839" s="31" t="s">
        <v>71</v>
      </c>
      <c r="G839" s="31" t="s">
        <v>67</v>
      </c>
      <c r="H839">
        <v>2</v>
      </c>
      <c r="I839" s="31" t="s">
        <v>67</v>
      </c>
      <c r="J839" s="32" t="str">
        <f>MID(F839,2,1)</f>
        <v>1</v>
      </c>
      <c r="K839" s="32" t="str">
        <f>MID(F839,4,1)</f>
        <v>0</v>
      </c>
      <c r="L839" s="31" t="str">
        <f>IF(J839="0", IF(K839="0", "Sim", "Não"), "Não")</f>
        <v>Não</v>
      </c>
    </row>
    <row r="840" spans="1:12" x14ac:dyDescent="0.25">
      <c r="A840" s="31" t="s">
        <v>148</v>
      </c>
      <c r="B840" s="31" t="s">
        <v>526</v>
      </c>
      <c r="C840" s="31" t="s">
        <v>78</v>
      </c>
      <c r="D840" s="31" t="s">
        <v>503</v>
      </c>
      <c r="E840" s="31" t="s">
        <v>64</v>
      </c>
      <c r="F840" s="31" t="s">
        <v>71</v>
      </c>
      <c r="G840" s="31" t="s">
        <v>67</v>
      </c>
      <c r="H840">
        <v>1</v>
      </c>
      <c r="I840" s="31" t="s">
        <v>67</v>
      </c>
      <c r="J840" s="32" t="str">
        <f>MID(F840,2,1)</f>
        <v>1</v>
      </c>
      <c r="K840" s="32" t="str">
        <f>MID(F840,4,1)</f>
        <v>0</v>
      </c>
      <c r="L840" s="31" t="str">
        <f>IF(J840="0", IF(K840="0", "Sim", "Não"), "Não")</f>
        <v>Não</v>
      </c>
    </row>
    <row r="841" spans="1:12" x14ac:dyDescent="0.25">
      <c r="A841" s="31" t="s">
        <v>148</v>
      </c>
      <c r="B841" s="31" t="s">
        <v>427</v>
      </c>
      <c r="C841" s="31" t="s">
        <v>177</v>
      </c>
      <c r="D841" s="31" t="s">
        <v>422</v>
      </c>
      <c r="E841" s="31" t="s">
        <v>64</v>
      </c>
      <c r="F841" s="31" t="s">
        <v>71</v>
      </c>
      <c r="G841" s="31" t="s">
        <v>66</v>
      </c>
      <c r="H841">
        <v>4</v>
      </c>
      <c r="I841" s="31" t="s">
        <v>66</v>
      </c>
      <c r="J841" s="32" t="str">
        <f>MID(F841,2,1)</f>
        <v>1</v>
      </c>
      <c r="K841" s="32" t="str">
        <f>MID(F841,4,1)</f>
        <v>0</v>
      </c>
      <c r="L841" s="31" t="str">
        <f>IF(J841="0", IF(K841="0", "Sim", "Não"), "Não")</f>
        <v>Não</v>
      </c>
    </row>
    <row r="842" spans="1:12" x14ac:dyDescent="0.25">
      <c r="A842" s="31" t="s">
        <v>148</v>
      </c>
      <c r="B842" s="31" t="s">
        <v>246</v>
      </c>
      <c r="C842" s="31" t="s">
        <v>116</v>
      </c>
      <c r="D842" s="31" t="s">
        <v>244</v>
      </c>
      <c r="E842" s="31" t="s">
        <v>64</v>
      </c>
      <c r="F842" s="31" t="s">
        <v>185</v>
      </c>
      <c r="G842" s="31" t="s">
        <v>66</v>
      </c>
      <c r="H842">
        <v>5</v>
      </c>
      <c r="I842" s="31" t="s">
        <v>66</v>
      </c>
      <c r="J842" s="32" t="str">
        <f>MID(F842,2,1)</f>
        <v>0</v>
      </c>
      <c r="K842" s="32" t="str">
        <f>MID(F842,4,1)</f>
        <v>3</v>
      </c>
      <c r="L842" s="31" t="str">
        <f>IF(J842="0", IF(K842="0", "Sim", "Não"), "Não")</f>
        <v>Não</v>
      </c>
    </row>
    <row r="843" spans="1:12" x14ac:dyDescent="0.25">
      <c r="A843" s="31" t="s">
        <v>148</v>
      </c>
      <c r="B843" s="31" t="s">
        <v>326</v>
      </c>
      <c r="C843" s="31" t="s">
        <v>74</v>
      </c>
      <c r="D843" s="31" t="s">
        <v>323</v>
      </c>
      <c r="E843" s="31" t="s">
        <v>64</v>
      </c>
      <c r="F843" s="31" t="s">
        <v>92</v>
      </c>
      <c r="G843" s="31" t="s">
        <v>66</v>
      </c>
      <c r="H843">
        <v>3</v>
      </c>
      <c r="I843" s="31" t="s">
        <v>66</v>
      </c>
      <c r="J843" s="32" t="str">
        <f>MID(F843,2,1)</f>
        <v>0</v>
      </c>
      <c r="K843" s="32" t="str">
        <f>MID(F843,4,1)</f>
        <v>2</v>
      </c>
      <c r="L843" s="31" t="str">
        <f>IF(J843="0", IF(K843="0", "Sim", "Não"), "Não")</f>
        <v>Não</v>
      </c>
    </row>
    <row r="844" spans="1:12" x14ac:dyDescent="0.25">
      <c r="A844" s="31" t="s">
        <v>148</v>
      </c>
      <c r="B844" s="31" t="s">
        <v>494</v>
      </c>
      <c r="C844" s="31" t="s">
        <v>81</v>
      </c>
      <c r="D844" s="31" t="s">
        <v>479</v>
      </c>
      <c r="E844" s="31" t="s">
        <v>64</v>
      </c>
      <c r="F844" s="31" t="s">
        <v>65</v>
      </c>
      <c r="G844" s="31" t="s">
        <v>67</v>
      </c>
      <c r="H844">
        <v>0</v>
      </c>
      <c r="I844" s="31" t="s">
        <v>67</v>
      </c>
      <c r="J844" s="32" t="str">
        <f>MID(F844,2,1)</f>
        <v>0</v>
      </c>
      <c r="K844" s="32" t="str">
        <f>MID(F844,4,1)</f>
        <v>0</v>
      </c>
      <c r="L844" s="31" t="str">
        <f>IF(J844="0", IF(K844="0", "Sim", "Não"), "Não")</f>
        <v>Sim</v>
      </c>
    </row>
    <row r="845" spans="1:12" x14ac:dyDescent="0.25">
      <c r="A845" s="31" t="s">
        <v>148</v>
      </c>
      <c r="B845" s="31" t="s">
        <v>30</v>
      </c>
      <c r="C845" s="31" t="s">
        <v>94</v>
      </c>
      <c r="D845" s="31" t="s">
        <v>27</v>
      </c>
      <c r="E845" s="31" t="s">
        <v>64</v>
      </c>
      <c r="F845" s="31" t="s">
        <v>72</v>
      </c>
      <c r="G845" s="31" t="s">
        <v>67</v>
      </c>
      <c r="H845">
        <v>1</v>
      </c>
      <c r="I845" s="31" t="s">
        <v>67</v>
      </c>
      <c r="J845" s="32" t="str">
        <f>MID(F845,2,1)</f>
        <v>0</v>
      </c>
      <c r="K845" s="32" t="str">
        <f>MID(F845,4,1)</f>
        <v>1</v>
      </c>
      <c r="L845" s="31" t="str">
        <f>IF(J845="0", IF(K845="0", "Sim", "Não"), "Não")</f>
        <v>Não</v>
      </c>
    </row>
    <row r="846" spans="1:12" x14ac:dyDescent="0.25">
      <c r="A846" s="31" t="s">
        <v>148</v>
      </c>
      <c r="B846" s="31" t="s">
        <v>432</v>
      </c>
      <c r="C846" s="31" t="s">
        <v>68</v>
      </c>
      <c r="D846" s="31" t="s">
        <v>437</v>
      </c>
      <c r="E846" s="31" t="s">
        <v>64</v>
      </c>
      <c r="F846" s="31" t="s">
        <v>83</v>
      </c>
      <c r="G846" s="31" t="s">
        <v>66</v>
      </c>
      <c r="H846">
        <v>3</v>
      </c>
      <c r="I846" s="31" t="s">
        <v>66</v>
      </c>
      <c r="J846" s="32" t="str">
        <f>MID(F846,2,1)</f>
        <v>2</v>
      </c>
      <c r="K846" s="32" t="str">
        <f>MID(F846,4,1)</f>
        <v>1</v>
      </c>
      <c r="L846" s="31" t="str">
        <f>IF(J846="0", IF(K846="0", "Sim", "Não"), "Não")</f>
        <v>Não</v>
      </c>
    </row>
    <row r="847" spans="1:12" x14ac:dyDescent="0.25">
      <c r="A847" s="31" t="s">
        <v>148</v>
      </c>
      <c r="B847" s="31" t="s">
        <v>243</v>
      </c>
      <c r="C847" s="31" t="s">
        <v>94</v>
      </c>
      <c r="D847" s="31" t="s">
        <v>247</v>
      </c>
      <c r="E847" s="31" t="s">
        <v>64</v>
      </c>
      <c r="F847" s="31" t="s">
        <v>65</v>
      </c>
      <c r="G847" s="31" t="s">
        <v>67</v>
      </c>
      <c r="H847">
        <v>1</v>
      </c>
      <c r="I847" s="31" t="s">
        <v>67</v>
      </c>
      <c r="J847" s="32" t="str">
        <f>MID(F847,2,1)</f>
        <v>0</v>
      </c>
      <c r="K847" s="32" t="str">
        <f>MID(F847,4,1)</f>
        <v>0</v>
      </c>
      <c r="L847" s="31" t="str">
        <f>IF(J847="0", IF(K847="0", "Sim", "Não"), "Não")</f>
        <v>Sim</v>
      </c>
    </row>
    <row r="848" spans="1:12" x14ac:dyDescent="0.25">
      <c r="A848" s="31" t="s">
        <v>148</v>
      </c>
      <c r="B848" s="31" t="s">
        <v>330</v>
      </c>
      <c r="C848" s="31" t="s">
        <v>344</v>
      </c>
      <c r="D848" s="31" t="s">
        <v>317</v>
      </c>
      <c r="E848" s="31" t="s">
        <v>64</v>
      </c>
      <c r="F848" s="31" t="s">
        <v>88</v>
      </c>
      <c r="G848" s="31" t="s">
        <v>66</v>
      </c>
      <c r="H848">
        <v>5</v>
      </c>
      <c r="I848" s="31" t="s">
        <v>67</v>
      </c>
      <c r="J848" s="32" t="str">
        <f>MID(F848,2,1)</f>
        <v>2</v>
      </c>
      <c r="K848" s="32" t="str">
        <f>MID(F848,4,1)</f>
        <v>0</v>
      </c>
      <c r="L848" s="31" t="str">
        <f>IF(J848="0", IF(K848="0", "Sim", "Não"), "Não")</f>
        <v>Não</v>
      </c>
    </row>
    <row r="849" spans="1:12" x14ac:dyDescent="0.25">
      <c r="A849" s="31" t="s">
        <v>148</v>
      </c>
      <c r="B849" s="31" t="s">
        <v>24</v>
      </c>
      <c r="C849" s="31" t="s">
        <v>101</v>
      </c>
      <c r="D849" s="31" t="s">
        <v>31</v>
      </c>
      <c r="E849" s="31" t="s">
        <v>64</v>
      </c>
      <c r="F849" s="31" t="s">
        <v>72</v>
      </c>
      <c r="G849" s="31" t="s">
        <v>67</v>
      </c>
      <c r="H849">
        <v>2</v>
      </c>
      <c r="I849" s="31" t="s">
        <v>67</v>
      </c>
      <c r="J849" s="32" t="str">
        <f>MID(F849,2,1)</f>
        <v>0</v>
      </c>
      <c r="K849" s="32" t="str">
        <f>MID(F849,4,1)</f>
        <v>1</v>
      </c>
      <c r="L849" s="31" t="str">
        <f>IF(J849="0", IF(K849="0", "Sim", "Não"), "Não")</f>
        <v>Não</v>
      </c>
    </row>
    <row r="850" spans="1:12" x14ac:dyDescent="0.25">
      <c r="A850" s="31" t="s">
        <v>148</v>
      </c>
      <c r="B850" s="31" t="s">
        <v>279</v>
      </c>
      <c r="C850" s="31" t="s">
        <v>177</v>
      </c>
      <c r="D850" s="31" t="s">
        <v>293</v>
      </c>
      <c r="E850" s="31" t="s">
        <v>64</v>
      </c>
      <c r="F850" s="31" t="s">
        <v>69</v>
      </c>
      <c r="G850" s="31" t="s">
        <v>66</v>
      </c>
      <c r="H850">
        <v>4</v>
      </c>
      <c r="I850" s="31" t="s">
        <v>66</v>
      </c>
      <c r="J850" s="32" t="str">
        <f>MID(F850,2,1)</f>
        <v>1</v>
      </c>
      <c r="K850" s="32" t="str">
        <f>MID(F850,4,1)</f>
        <v>1</v>
      </c>
      <c r="L850" s="31" t="str">
        <f>IF(J850="0", IF(K850="0", "Sim", "Não"), "Não")</f>
        <v>Não</v>
      </c>
    </row>
    <row r="851" spans="1:12" x14ac:dyDescent="0.25">
      <c r="A851" s="31" t="s">
        <v>148</v>
      </c>
      <c r="B851" s="31" t="s">
        <v>304</v>
      </c>
      <c r="C851" s="31" t="s">
        <v>116</v>
      </c>
      <c r="D851" s="31" t="s">
        <v>308</v>
      </c>
      <c r="E851" s="31" t="s">
        <v>64</v>
      </c>
      <c r="F851" s="31" t="s">
        <v>92</v>
      </c>
      <c r="G851" s="31" t="s">
        <v>66</v>
      </c>
      <c r="H851">
        <v>5</v>
      </c>
      <c r="I851" s="31" t="s">
        <v>66</v>
      </c>
      <c r="J851" s="32" t="str">
        <f>MID(F851,2,1)</f>
        <v>0</v>
      </c>
      <c r="K851" s="32" t="str">
        <f>MID(F851,4,1)</f>
        <v>2</v>
      </c>
      <c r="L851" s="31" t="str">
        <f>IF(J851="0", IF(K851="0", "Sim", "Não"), "Não")</f>
        <v>Não</v>
      </c>
    </row>
    <row r="852" spans="1:12" x14ac:dyDescent="0.25">
      <c r="A852" s="31" t="s">
        <v>148</v>
      </c>
      <c r="B852" s="31" t="s">
        <v>649</v>
      </c>
      <c r="C852" s="31" t="s">
        <v>77</v>
      </c>
      <c r="D852" s="31" t="s">
        <v>643</v>
      </c>
      <c r="E852" s="31" t="s">
        <v>64</v>
      </c>
      <c r="F852" s="31" t="s">
        <v>71</v>
      </c>
      <c r="G852" s="31" t="s">
        <v>66</v>
      </c>
      <c r="H852">
        <v>3</v>
      </c>
      <c r="I852" s="31" t="s">
        <v>67</v>
      </c>
      <c r="J852" s="32" t="str">
        <f>MID(F852,2,1)</f>
        <v>1</v>
      </c>
      <c r="K852" s="32" t="str">
        <f>MID(F852,4,1)</f>
        <v>0</v>
      </c>
      <c r="L852" s="31" t="str">
        <f>IF(J852="0", IF(K852="0", "Sim", "Não"), "Não")</f>
        <v>Não</v>
      </c>
    </row>
    <row r="853" spans="1:12" x14ac:dyDescent="0.25">
      <c r="A853" s="31" t="s">
        <v>148</v>
      </c>
      <c r="B853" s="31" t="s">
        <v>333</v>
      </c>
      <c r="C853" s="31" t="s">
        <v>70</v>
      </c>
      <c r="D853" s="31" t="s">
        <v>325</v>
      </c>
      <c r="E853" s="31" t="s">
        <v>64</v>
      </c>
      <c r="F853" s="31" t="s">
        <v>88</v>
      </c>
      <c r="G853" s="31" t="s">
        <v>67</v>
      </c>
      <c r="H853">
        <v>2</v>
      </c>
      <c r="I853" s="31" t="s">
        <v>67</v>
      </c>
      <c r="J853" s="32" t="str">
        <f>MID(F853,2,1)</f>
        <v>2</v>
      </c>
      <c r="K853" s="32" t="str">
        <f>MID(F853,4,1)</f>
        <v>0</v>
      </c>
      <c r="L853" s="31" t="str">
        <f>IF(J853="0", IF(K853="0", "Sim", "Não"), "Não")</f>
        <v>Não</v>
      </c>
    </row>
    <row r="854" spans="1:12" x14ac:dyDescent="0.25">
      <c r="A854" s="31" t="s">
        <v>148</v>
      </c>
      <c r="B854" s="31" t="s">
        <v>33</v>
      </c>
      <c r="C854" s="31" t="s">
        <v>81</v>
      </c>
      <c r="D854" s="31" t="s">
        <v>19</v>
      </c>
      <c r="E854" s="31" t="s">
        <v>64</v>
      </c>
      <c r="F854" s="31" t="s">
        <v>65</v>
      </c>
      <c r="G854" s="31" t="s">
        <v>67</v>
      </c>
      <c r="H854">
        <v>0</v>
      </c>
      <c r="I854" s="31" t="s">
        <v>67</v>
      </c>
      <c r="J854" s="32" t="str">
        <f>MID(F854,2,1)</f>
        <v>0</v>
      </c>
      <c r="K854" s="32" t="str">
        <f>MID(F854,4,1)</f>
        <v>0</v>
      </c>
      <c r="L854" s="31" t="str">
        <f>IF(J854="0", IF(K854="0", "Sim", "Não"), "Não")</f>
        <v>Sim</v>
      </c>
    </row>
    <row r="855" spans="1:12" x14ac:dyDescent="0.25">
      <c r="A855" s="31" t="s">
        <v>148</v>
      </c>
      <c r="B855" s="31" t="s">
        <v>294</v>
      </c>
      <c r="C855" s="31" t="s">
        <v>73</v>
      </c>
      <c r="D855" s="31" t="s">
        <v>283</v>
      </c>
      <c r="E855" s="31" t="s">
        <v>64</v>
      </c>
      <c r="F855" s="31" t="s">
        <v>71</v>
      </c>
      <c r="G855" s="31" t="s">
        <v>67</v>
      </c>
      <c r="H855">
        <v>2</v>
      </c>
      <c r="I855" s="31" t="s">
        <v>66</v>
      </c>
      <c r="J855" s="32" t="str">
        <f>MID(F855,2,1)</f>
        <v>1</v>
      </c>
      <c r="K855" s="32" t="str">
        <f>MID(F855,4,1)</f>
        <v>0</v>
      </c>
      <c r="L855" s="31" t="str">
        <f>IF(J855="0", IF(K855="0", "Sim", "Não"), "Não")</f>
        <v>Não</v>
      </c>
    </row>
    <row r="856" spans="1:12" x14ac:dyDescent="0.25">
      <c r="A856" s="31" t="s">
        <v>148</v>
      </c>
      <c r="B856" s="31" t="s">
        <v>315</v>
      </c>
      <c r="C856" s="31" t="s">
        <v>73</v>
      </c>
      <c r="D856" s="31" t="s">
        <v>311</v>
      </c>
      <c r="E856" s="31" t="s">
        <v>64</v>
      </c>
      <c r="F856" s="31" t="s">
        <v>65</v>
      </c>
      <c r="G856" s="31" t="s">
        <v>67</v>
      </c>
      <c r="H856">
        <v>2</v>
      </c>
      <c r="I856" s="31" t="s">
        <v>66</v>
      </c>
      <c r="J856" s="32" t="str">
        <f>MID(F856,2,1)</f>
        <v>0</v>
      </c>
      <c r="K856" s="32" t="str">
        <f>MID(F856,4,1)</f>
        <v>0</v>
      </c>
      <c r="L856" s="31" t="str">
        <f>IF(J856="0", IF(K856="0", "Sim", "Não"), "Não")</f>
        <v>Sim</v>
      </c>
    </row>
    <row r="857" spans="1:12" x14ac:dyDescent="0.25">
      <c r="A857" s="31" t="s">
        <v>148</v>
      </c>
      <c r="B857" s="31" t="s">
        <v>650</v>
      </c>
      <c r="C857" s="31" t="s">
        <v>81</v>
      </c>
      <c r="D857" s="31" t="s">
        <v>646</v>
      </c>
      <c r="E857" s="31" t="s">
        <v>64</v>
      </c>
      <c r="F857" s="31" t="s">
        <v>65</v>
      </c>
      <c r="G857" s="31" t="s">
        <v>67</v>
      </c>
      <c r="H857">
        <v>0</v>
      </c>
      <c r="I857" s="31" t="s">
        <v>67</v>
      </c>
      <c r="J857" s="32" t="str">
        <f>MID(F857,2,1)</f>
        <v>0</v>
      </c>
      <c r="K857" s="32" t="str">
        <f>MID(F857,4,1)</f>
        <v>0</v>
      </c>
      <c r="L857" s="31" t="str">
        <f>IF(J857="0", IF(K857="0", "Sim", "Não"), "Não")</f>
        <v>Sim</v>
      </c>
    </row>
    <row r="858" spans="1:12" x14ac:dyDescent="0.25">
      <c r="A858" s="31" t="s">
        <v>148</v>
      </c>
      <c r="B858" s="31" t="s">
        <v>321</v>
      </c>
      <c r="C858" s="31" t="s">
        <v>162</v>
      </c>
      <c r="D858" s="31" t="s">
        <v>328</v>
      </c>
      <c r="E858" s="31" t="s">
        <v>64</v>
      </c>
      <c r="F858" s="31" t="s">
        <v>345</v>
      </c>
      <c r="G858" s="31" t="s">
        <v>66</v>
      </c>
      <c r="H858">
        <v>8</v>
      </c>
      <c r="I858" s="31" t="s">
        <v>66</v>
      </c>
      <c r="J858" s="32" t="str">
        <f>MID(F858,2,1)</f>
        <v>3</v>
      </c>
      <c r="K858" s="32" t="str">
        <f>MID(F858,4,1)</f>
        <v>3</v>
      </c>
      <c r="L858" s="31" t="str">
        <f>IF(J858="0", IF(K858="0", "Sim", "Não"), "Não")</f>
        <v>Não</v>
      </c>
    </row>
    <row r="859" spans="1:12" x14ac:dyDescent="0.25">
      <c r="A859" s="31" t="s">
        <v>148</v>
      </c>
      <c r="B859" s="31" t="s">
        <v>26</v>
      </c>
      <c r="C859" s="31" t="s">
        <v>84</v>
      </c>
      <c r="D859" s="31" t="s">
        <v>14</v>
      </c>
      <c r="E859" s="31" t="s">
        <v>64</v>
      </c>
      <c r="F859" s="31" t="s">
        <v>65</v>
      </c>
      <c r="G859" s="31" t="s">
        <v>66</v>
      </c>
      <c r="H859">
        <v>4</v>
      </c>
      <c r="I859" s="31" t="s">
        <v>66</v>
      </c>
      <c r="J859" s="32" t="str">
        <f>MID(F859,2,1)</f>
        <v>0</v>
      </c>
      <c r="K859" s="32" t="str">
        <f>MID(F859,4,1)</f>
        <v>0</v>
      </c>
      <c r="L859" s="31" t="str">
        <f>IF(J859="0", IF(K859="0", "Sim", "Não"), "Não")</f>
        <v>Sim</v>
      </c>
    </row>
    <row r="860" spans="1:12" x14ac:dyDescent="0.25">
      <c r="A860" s="31" t="s">
        <v>148</v>
      </c>
      <c r="B860" s="31" t="s">
        <v>290</v>
      </c>
      <c r="C860" s="31" t="s">
        <v>101</v>
      </c>
      <c r="D860" s="31" t="s">
        <v>280</v>
      </c>
      <c r="E860" s="31" t="s">
        <v>64</v>
      </c>
      <c r="F860" s="31" t="s">
        <v>92</v>
      </c>
      <c r="G860" s="31" t="s">
        <v>67</v>
      </c>
      <c r="H860">
        <v>2</v>
      </c>
      <c r="I860" s="31" t="s">
        <v>67</v>
      </c>
      <c r="J860" s="32" t="str">
        <f>MID(F860,2,1)</f>
        <v>0</v>
      </c>
      <c r="K860" s="32" t="str">
        <f>MID(F860,4,1)</f>
        <v>2</v>
      </c>
      <c r="L860" s="31" t="str">
        <f>IF(J860="0", IF(K860="0", "Sim", "Não"), "Não")</f>
        <v>Não</v>
      </c>
    </row>
    <row r="861" spans="1:12" x14ac:dyDescent="0.25">
      <c r="A861" s="31" t="s">
        <v>148</v>
      </c>
      <c r="B861" s="31" t="s">
        <v>661</v>
      </c>
      <c r="C861" s="31" t="s">
        <v>74</v>
      </c>
      <c r="D861" s="31" t="s">
        <v>658</v>
      </c>
      <c r="E861" s="31" t="s">
        <v>64</v>
      </c>
      <c r="F861" s="31" t="s">
        <v>72</v>
      </c>
      <c r="G861" s="31" t="s">
        <v>66</v>
      </c>
      <c r="H861">
        <v>3</v>
      </c>
      <c r="I861" s="31" t="s">
        <v>66</v>
      </c>
      <c r="J861" s="32" t="str">
        <f>MID(F861,2,1)</f>
        <v>0</v>
      </c>
      <c r="K861" s="32" t="str">
        <f>MID(F861,4,1)</f>
        <v>1</v>
      </c>
      <c r="L861" s="31" t="str">
        <f>IF(J861="0", IF(K861="0", "Sim", "Não"), "Não")</f>
        <v>Não</v>
      </c>
    </row>
    <row r="862" spans="1:12" x14ac:dyDescent="0.25">
      <c r="A862" s="31" t="s">
        <v>148</v>
      </c>
      <c r="B862" s="31" t="s">
        <v>23</v>
      </c>
      <c r="C862" s="31" t="s">
        <v>73</v>
      </c>
      <c r="D862" s="31" t="s">
        <v>21</v>
      </c>
      <c r="E862" s="31" t="s">
        <v>64</v>
      </c>
      <c r="F862" s="31" t="s">
        <v>71</v>
      </c>
      <c r="G862" s="31" t="s">
        <v>67</v>
      </c>
      <c r="H862">
        <v>2</v>
      </c>
      <c r="I862" s="31" t="s">
        <v>66</v>
      </c>
      <c r="J862" s="32" t="str">
        <f>MID(F862,2,1)</f>
        <v>1</v>
      </c>
      <c r="K862" s="32" t="str">
        <f>MID(F862,4,1)</f>
        <v>0</v>
      </c>
      <c r="L862" s="31" t="str">
        <f>IF(J862="0", IF(K862="0", "Sim", "Não"), "Não")</f>
        <v>Não</v>
      </c>
    </row>
    <row r="863" spans="1:12" x14ac:dyDescent="0.25">
      <c r="A863" s="31" t="s">
        <v>148</v>
      </c>
      <c r="B863" s="31" t="s">
        <v>386</v>
      </c>
      <c r="C863" s="31" t="s">
        <v>81</v>
      </c>
      <c r="D863" s="31" t="s">
        <v>396</v>
      </c>
      <c r="E863" s="31" t="s">
        <v>64</v>
      </c>
      <c r="F863" s="31" t="s">
        <v>65</v>
      </c>
      <c r="G863" s="31" t="s">
        <v>67</v>
      </c>
      <c r="H863">
        <v>0</v>
      </c>
      <c r="I863" s="31" t="s">
        <v>67</v>
      </c>
      <c r="J863" s="32" t="str">
        <f>MID(F863,2,1)</f>
        <v>0</v>
      </c>
      <c r="K863" s="32" t="str">
        <f>MID(F863,4,1)</f>
        <v>0</v>
      </c>
      <c r="L863" s="31" t="str">
        <f>IF(J863="0", IF(K863="0", "Sim", "Não"), "Não")</f>
        <v>Sim</v>
      </c>
    </row>
    <row r="864" spans="1:12" x14ac:dyDescent="0.25">
      <c r="A864" s="31" t="s">
        <v>148</v>
      </c>
      <c r="B864" s="31" t="s">
        <v>35</v>
      </c>
      <c r="C864" s="31" t="s">
        <v>74</v>
      </c>
      <c r="D864" s="31" t="s">
        <v>41</v>
      </c>
      <c r="E864" s="31" t="s">
        <v>64</v>
      </c>
      <c r="F864" s="31" t="s">
        <v>72</v>
      </c>
      <c r="G864" s="31" t="s">
        <v>66</v>
      </c>
      <c r="H864">
        <v>3</v>
      </c>
      <c r="I864" s="31" t="s">
        <v>66</v>
      </c>
      <c r="J864" s="32" t="str">
        <f>MID(F864,2,1)</f>
        <v>0</v>
      </c>
      <c r="K864" s="32" t="str">
        <f>MID(F864,4,1)</f>
        <v>1</v>
      </c>
      <c r="L864" s="31" t="str">
        <f>IF(J864="0", IF(K864="0", "Sim", "Não"), "Não")</f>
        <v>Não</v>
      </c>
    </row>
    <row r="865" spans="1:12" x14ac:dyDescent="0.25">
      <c r="A865" s="31" t="s">
        <v>148</v>
      </c>
      <c r="B865" s="31" t="s">
        <v>459</v>
      </c>
      <c r="C865" s="31" t="s">
        <v>74</v>
      </c>
      <c r="D865" s="31" t="s">
        <v>464</v>
      </c>
      <c r="E865" s="31" t="s">
        <v>64</v>
      </c>
      <c r="F865" s="31" t="s">
        <v>65</v>
      </c>
      <c r="G865" s="31" t="s">
        <v>66</v>
      </c>
      <c r="H865">
        <v>3</v>
      </c>
      <c r="I865" s="31" t="s">
        <v>66</v>
      </c>
      <c r="J865" s="32" t="str">
        <f>MID(F865,2,1)</f>
        <v>0</v>
      </c>
      <c r="K865" s="32" t="str">
        <f>MID(F865,4,1)</f>
        <v>0</v>
      </c>
      <c r="L865" s="31" t="str">
        <f>IF(J865="0", IF(K865="0", "Sim", "Não"), "Não")</f>
        <v>Sim</v>
      </c>
    </row>
    <row r="866" spans="1:12" x14ac:dyDescent="0.25">
      <c r="A866" s="31" t="s">
        <v>148</v>
      </c>
      <c r="B866" s="31" t="s">
        <v>561</v>
      </c>
      <c r="C866" s="31" t="s">
        <v>68</v>
      </c>
      <c r="D866" s="31" t="s">
        <v>569</v>
      </c>
      <c r="E866" s="31" t="s">
        <v>64</v>
      </c>
      <c r="F866" s="31" t="s">
        <v>71</v>
      </c>
      <c r="G866" s="31" t="s">
        <v>66</v>
      </c>
      <c r="H866">
        <v>3</v>
      </c>
      <c r="I866" s="31" t="s">
        <v>66</v>
      </c>
      <c r="J866" s="32" t="str">
        <f>MID(F866,2,1)</f>
        <v>1</v>
      </c>
      <c r="K866" s="32" t="str">
        <f>MID(F866,4,1)</f>
        <v>0</v>
      </c>
      <c r="L866" s="31" t="str">
        <f>IF(J866="0", IF(K866="0", "Sim", "Não"), "Não")</f>
        <v>Não</v>
      </c>
    </row>
    <row r="867" spans="1:12" x14ac:dyDescent="0.25">
      <c r="A867" s="31" t="s">
        <v>148</v>
      </c>
      <c r="B867" s="31" t="s">
        <v>383</v>
      </c>
      <c r="C867" s="31" t="s">
        <v>63</v>
      </c>
      <c r="D867" s="31" t="s">
        <v>394</v>
      </c>
      <c r="E867" s="31" t="s">
        <v>64</v>
      </c>
      <c r="F867" s="31" t="s">
        <v>72</v>
      </c>
      <c r="G867" s="31" t="s">
        <v>66</v>
      </c>
      <c r="H867">
        <v>3</v>
      </c>
      <c r="I867" s="31" t="s">
        <v>67</v>
      </c>
      <c r="J867" s="32" t="str">
        <f>MID(F867,2,1)</f>
        <v>0</v>
      </c>
      <c r="K867" s="32" t="str">
        <f>MID(F867,4,1)</f>
        <v>1</v>
      </c>
      <c r="L867" s="31" t="str">
        <f>IF(J867="0", IF(K867="0", "Sim", "Não"), "Não")</f>
        <v>Não</v>
      </c>
    </row>
    <row r="868" spans="1:12" x14ac:dyDescent="0.25">
      <c r="A868" s="31" t="s">
        <v>148</v>
      </c>
      <c r="B868" s="31" t="s">
        <v>37</v>
      </c>
      <c r="C868" s="31" t="s">
        <v>87</v>
      </c>
      <c r="D868" s="31" t="s">
        <v>52</v>
      </c>
      <c r="E868" s="31" t="s">
        <v>64</v>
      </c>
      <c r="F868" s="31" t="s">
        <v>69</v>
      </c>
      <c r="G868" s="31" t="s">
        <v>66</v>
      </c>
      <c r="H868">
        <v>6</v>
      </c>
      <c r="I868" s="31" t="s">
        <v>66</v>
      </c>
      <c r="J868" s="32" t="str">
        <f>MID(F868,2,1)</f>
        <v>1</v>
      </c>
      <c r="K868" s="32" t="str">
        <f>MID(F868,4,1)</f>
        <v>1</v>
      </c>
      <c r="L868" s="31" t="str">
        <f>IF(J868="0", IF(K868="0", "Sim", "Não"), "Não")</f>
        <v>Não</v>
      </c>
    </row>
    <row r="869" spans="1:12" x14ac:dyDescent="0.25">
      <c r="A869" s="31" t="s">
        <v>148</v>
      </c>
      <c r="B869" s="31" t="s">
        <v>467</v>
      </c>
      <c r="C869" s="31" t="s">
        <v>73</v>
      </c>
      <c r="D869" s="31" t="s">
        <v>450</v>
      </c>
      <c r="E869" s="31" t="s">
        <v>64</v>
      </c>
      <c r="F869" s="31" t="s">
        <v>69</v>
      </c>
      <c r="G869" s="31" t="s">
        <v>67</v>
      </c>
      <c r="H869">
        <v>2</v>
      </c>
      <c r="I869" s="31" t="s">
        <v>66</v>
      </c>
      <c r="J869" s="32" t="str">
        <f>MID(F869,2,1)</f>
        <v>1</v>
      </c>
      <c r="K869" s="32" t="str">
        <f>MID(F869,4,1)</f>
        <v>1</v>
      </c>
      <c r="L869" s="31" t="str">
        <f>IF(J869="0", IF(K869="0", "Sim", "Não"), "Não")</f>
        <v>Não</v>
      </c>
    </row>
    <row r="870" spans="1:12" x14ac:dyDescent="0.25">
      <c r="A870" s="31" t="s">
        <v>148</v>
      </c>
      <c r="B870" s="31" t="s">
        <v>565</v>
      </c>
      <c r="C870" s="31" t="s">
        <v>77</v>
      </c>
      <c r="D870" s="31" t="s">
        <v>558</v>
      </c>
      <c r="E870" s="31" t="s">
        <v>64</v>
      </c>
      <c r="F870" s="31" t="s">
        <v>71</v>
      </c>
      <c r="G870" s="31" t="s">
        <v>66</v>
      </c>
      <c r="H870">
        <v>3</v>
      </c>
      <c r="I870" s="31" t="s">
        <v>67</v>
      </c>
      <c r="J870" s="32" t="str">
        <f>MID(F870,2,1)</f>
        <v>1</v>
      </c>
      <c r="K870" s="32" t="str">
        <f>MID(F870,4,1)</f>
        <v>0</v>
      </c>
      <c r="L870" s="31" t="str">
        <f>IF(J870="0", IF(K870="0", "Sim", "Não"), "Não")</f>
        <v>Não</v>
      </c>
    </row>
    <row r="871" spans="1:12" x14ac:dyDescent="0.25">
      <c r="A871" s="31" t="s">
        <v>148</v>
      </c>
      <c r="B871" s="31" t="s">
        <v>277</v>
      </c>
      <c r="C871" s="31" t="s">
        <v>116</v>
      </c>
      <c r="D871" s="31" t="s">
        <v>262</v>
      </c>
      <c r="E871" s="31" t="s">
        <v>64</v>
      </c>
      <c r="F871" s="31" t="s">
        <v>72</v>
      </c>
      <c r="G871" s="31" t="s">
        <v>66</v>
      </c>
      <c r="H871">
        <v>5</v>
      </c>
      <c r="I871" s="31" t="s">
        <v>66</v>
      </c>
      <c r="J871" s="32" t="str">
        <f>MID(F871,2,1)</f>
        <v>0</v>
      </c>
      <c r="K871" s="32" t="str">
        <f>MID(F871,4,1)</f>
        <v>1</v>
      </c>
      <c r="L871" s="31" t="str">
        <f>IF(J871="0", IF(K871="0", "Sim", "Não"), "Não")</f>
        <v>Não</v>
      </c>
    </row>
    <row r="872" spans="1:12" x14ac:dyDescent="0.25">
      <c r="A872" s="31" t="s">
        <v>148</v>
      </c>
      <c r="B872" s="31" t="s">
        <v>45</v>
      </c>
      <c r="C872" s="31" t="s">
        <v>81</v>
      </c>
      <c r="D872" s="31" t="s">
        <v>50</v>
      </c>
      <c r="E872" s="31" t="s">
        <v>64</v>
      </c>
      <c r="F872" s="31" t="s">
        <v>65</v>
      </c>
      <c r="G872" s="31" t="s">
        <v>67</v>
      </c>
      <c r="H872">
        <v>0</v>
      </c>
      <c r="I872" s="31" t="s">
        <v>67</v>
      </c>
      <c r="J872" s="32" t="str">
        <f>MID(F872,2,1)</f>
        <v>0</v>
      </c>
      <c r="K872" s="32" t="str">
        <f>MID(F872,4,1)</f>
        <v>0</v>
      </c>
      <c r="L872" s="31" t="str">
        <f>IF(J872="0", IF(K872="0", "Sim", "Não"), "Não")</f>
        <v>Sim</v>
      </c>
    </row>
    <row r="873" spans="1:12" x14ac:dyDescent="0.25">
      <c r="A873" s="31" t="s">
        <v>148</v>
      </c>
      <c r="B873" s="31" t="s">
        <v>461</v>
      </c>
      <c r="C873" s="31" t="s">
        <v>94</v>
      </c>
      <c r="D873" s="31" t="s">
        <v>453</v>
      </c>
      <c r="E873" s="31" t="s">
        <v>64</v>
      </c>
      <c r="F873" s="31" t="s">
        <v>65</v>
      </c>
      <c r="G873" s="31" t="s">
        <v>67</v>
      </c>
      <c r="H873">
        <v>1</v>
      </c>
      <c r="I873" s="31" t="s">
        <v>67</v>
      </c>
      <c r="J873" s="32" t="str">
        <f>MID(F873,2,1)</f>
        <v>0</v>
      </c>
      <c r="K873" s="32" t="str">
        <f>MID(F873,4,1)</f>
        <v>0</v>
      </c>
      <c r="L873" s="31" t="str">
        <f>IF(J873="0", IF(K873="0", "Sim", "Não"), "Não")</f>
        <v>Sim</v>
      </c>
    </row>
    <row r="874" spans="1:12" x14ac:dyDescent="0.25">
      <c r="A874" s="31" t="s">
        <v>148</v>
      </c>
      <c r="B874" s="31" t="s">
        <v>563</v>
      </c>
      <c r="C874" s="31" t="s">
        <v>68</v>
      </c>
      <c r="D874" s="31" t="s">
        <v>568</v>
      </c>
      <c r="E874" s="31" t="s">
        <v>64</v>
      </c>
      <c r="F874" s="31" t="s">
        <v>71</v>
      </c>
      <c r="G874" s="31" t="s">
        <v>66</v>
      </c>
      <c r="H874">
        <v>3</v>
      </c>
      <c r="I874" s="31" t="s">
        <v>66</v>
      </c>
      <c r="J874" s="32" t="str">
        <f>MID(F874,2,1)</f>
        <v>1</v>
      </c>
      <c r="K874" s="32" t="str">
        <f>MID(F874,4,1)</f>
        <v>0</v>
      </c>
      <c r="L874" s="31" t="str">
        <f>IF(J874="0", IF(K874="0", "Sim", "Não"), "Não")</f>
        <v>Não</v>
      </c>
    </row>
    <row r="875" spans="1:12" x14ac:dyDescent="0.25">
      <c r="A875" s="31" t="s">
        <v>148</v>
      </c>
      <c r="B875" s="31" t="s">
        <v>275</v>
      </c>
      <c r="C875" s="31" t="s">
        <v>70</v>
      </c>
      <c r="D875" s="31" t="s">
        <v>271</v>
      </c>
      <c r="E875" s="31" t="s">
        <v>64</v>
      </c>
      <c r="F875" s="31" t="s">
        <v>65</v>
      </c>
      <c r="G875" s="31" t="s">
        <v>67</v>
      </c>
      <c r="H875">
        <v>2</v>
      </c>
      <c r="I875" s="31" t="s">
        <v>67</v>
      </c>
      <c r="J875" s="32" t="str">
        <f>MID(F875,2,1)</f>
        <v>0</v>
      </c>
      <c r="K875" s="32" t="str">
        <f>MID(F875,4,1)</f>
        <v>0</v>
      </c>
      <c r="L875" s="31" t="str">
        <f>IF(J875="0", IF(K875="0", "Sim", "Não"), "Não")</f>
        <v>Sim</v>
      </c>
    </row>
    <row r="876" spans="1:12" x14ac:dyDescent="0.25">
      <c r="A876" s="31" t="s">
        <v>148</v>
      </c>
      <c r="B876" s="31" t="s">
        <v>44</v>
      </c>
      <c r="C876" s="31" t="s">
        <v>77</v>
      </c>
      <c r="D876" s="31" t="s">
        <v>42</v>
      </c>
      <c r="E876" s="31" t="s">
        <v>64</v>
      </c>
      <c r="F876" s="31" t="s">
        <v>88</v>
      </c>
      <c r="G876" s="31" t="s">
        <v>66</v>
      </c>
      <c r="H876">
        <v>3</v>
      </c>
      <c r="I876" s="31" t="s">
        <v>67</v>
      </c>
      <c r="J876" s="32" t="str">
        <f>MID(F876,2,1)</f>
        <v>2</v>
      </c>
      <c r="K876" s="32" t="str">
        <f>MID(F876,4,1)</f>
        <v>0</v>
      </c>
      <c r="L876" s="31" t="str">
        <f>IF(J876="0", IF(K876="0", "Sim", "Não"), "Não")</f>
        <v>Não</v>
      </c>
    </row>
    <row r="877" spans="1:12" x14ac:dyDescent="0.25">
      <c r="A877" s="31" t="s">
        <v>148</v>
      </c>
      <c r="B877" s="31" t="s">
        <v>456</v>
      </c>
      <c r="C877" s="31" t="s">
        <v>73</v>
      </c>
      <c r="D877" s="31" t="s">
        <v>451</v>
      </c>
      <c r="E877" s="31" t="s">
        <v>64</v>
      </c>
      <c r="F877" s="31" t="s">
        <v>65</v>
      </c>
      <c r="G877" s="31" t="s">
        <v>67</v>
      </c>
      <c r="H877">
        <v>2</v>
      </c>
      <c r="I877" s="31" t="s">
        <v>66</v>
      </c>
      <c r="J877" s="32" t="str">
        <f>MID(F877,2,1)</f>
        <v>0</v>
      </c>
      <c r="K877" s="32" t="str">
        <f>MID(F877,4,1)</f>
        <v>0</v>
      </c>
      <c r="L877" s="31" t="str">
        <f>IF(J877="0", IF(K877="0", "Sim", "Não"), "Não")</f>
        <v>Sim</v>
      </c>
    </row>
    <row r="878" spans="1:12" x14ac:dyDescent="0.25">
      <c r="A878" s="31" t="s">
        <v>148</v>
      </c>
      <c r="B878" s="31" t="s">
        <v>567</v>
      </c>
      <c r="C878" s="31" t="s">
        <v>89</v>
      </c>
      <c r="D878" s="31" t="s">
        <v>562</v>
      </c>
      <c r="E878" s="31" t="s">
        <v>64</v>
      </c>
      <c r="F878" s="31" t="s">
        <v>69</v>
      </c>
      <c r="G878" s="31" t="s">
        <v>66</v>
      </c>
      <c r="H878">
        <v>5</v>
      </c>
      <c r="I878" s="31" t="s">
        <v>66</v>
      </c>
      <c r="J878" s="32" t="str">
        <f>MID(F878,2,1)</f>
        <v>1</v>
      </c>
      <c r="K878" s="32" t="str">
        <f>MID(F878,4,1)</f>
        <v>1</v>
      </c>
      <c r="L878" s="31" t="str">
        <f>IF(J878="0", IF(K878="0", "Sim", "Não"), "Não")</f>
        <v>Não</v>
      </c>
    </row>
    <row r="879" spans="1:12" x14ac:dyDescent="0.25">
      <c r="A879" s="31" t="s">
        <v>148</v>
      </c>
      <c r="B879" s="31" t="s">
        <v>268</v>
      </c>
      <c r="C879" s="31" t="s">
        <v>84</v>
      </c>
      <c r="D879" s="31" t="s">
        <v>260</v>
      </c>
      <c r="E879" s="31" t="s">
        <v>64</v>
      </c>
      <c r="F879" s="31" t="s">
        <v>83</v>
      </c>
      <c r="G879" s="31" t="s">
        <v>66</v>
      </c>
      <c r="H879">
        <v>4</v>
      </c>
      <c r="I879" s="31" t="s">
        <v>66</v>
      </c>
      <c r="J879" s="32" t="str">
        <f>MID(F879,2,1)</f>
        <v>2</v>
      </c>
      <c r="K879" s="32" t="str">
        <f>MID(F879,4,1)</f>
        <v>1</v>
      </c>
      <c r="L879" s="31" t="str">
        <f>IF(J879="0", IF(K879="0", "Sim", "Não"), "Não")</f>
        <v>Não</v>
      </c>
    </row>
    <row r="880" spans="1:12" x14ac:dyDescent="0.25">
      <c r="A880" s="31" t="s">
        <v>148</v>
      </c>
      <c r="B880" s="31" t="s">
        <v>455</v>
      </c>
      <c r="C880" s="31" t="s">
        <v>68</v>
      </c>
      <c r="D880" s="31" t="s">
        <v>449</v>
      </c>
      <c r="E880" s="31" t="s">
        <v>64</v>
      </c>
      <c r="F880" s="31" t="s">
        <v>69</v>
      </c>
      <c r="G880" s="31" t="s">
        <v>66</v>
      </c>
      <c r="H880">
        <v>3</v>
      </c>
      <c r="I880" s="31" t="s">
        <v>66</v>
      </c>
      <c r="J880" s="32" t="str">
        <f>MID(F880,2,1)</f>
        <v>1</v>
      </c>
      <c r="K880" s="32" t="str">
        <f>MID(F880,4,1)</f>
        <v>1</v>
      </c>
      <c r="L880" s="31" t="str">
        <f>IF(J880="0", IF(K880="0", "Sim", "Não"), "Não")</f>
        <v>Não</v>
      </c>
    </row>
    <row r="881" spans="1:12" x14ac:dyDescent="0.25">
      <c r="A881" s="31" t="s">
        <v>148</v>
      </c>
      <c r="B881" s="31" t="s">
        <v>571</v>
      </c>
      <c r="C881" s="31" t="s">
        <v>73</v>
      </c>
      <c r="D881" s="31" t="s">
        <v>564</v>
      </c>
      <c r="E881" s="31" t="s">
        <v>64</v>
      </c>
      <c r="F881" s="31" t="s">
        <v>72</v>
      </c>
      <c r="G881" s="31" t="s">
        <v>67</v>
      </c>
      <c r="H881">
        <v>2</v>
      </c>
      <c r="I881" s="31" t="s">
        <v>66</v>
      </c>
      <c r="J881" s="32" t="str">
        <f>MID(F881,2,1)</f>
        <v>0</v>
      </c>
      <c r="K881" s="32" t="str">
        <f>MID(F881,4,1)</f>
        <v>1</v>
      </c>
      <c r="L881" s="31" t="str">
        <f>IF(J881="0", IF(K881="0", "Sim", "Não"), "Não")</f>
        <v>Não</v>
      </c>
    </row>
    <row r="882" spans="1:12" x14ac:dyDescent="0.25">
      <c r="A882" s="31" t="s">
        <v>148</v>
      </c>
      <c r="B882" s="31" t="s">
        <v>267</v>
      </c>
      <c r="C882" s="31" t="s">
        <v>63</v>
      </c>
      <c r="D882" s="31" t="s">
        <v>261</v>
      </c>
      <c r="E882" s="31" t="s">
        <v>64</v>
      </c>
      <c r="F882" s="31" t="s">
        <v>72</v>
      </c>
      <c r="G882" s="31" t="s">
        <v>66</v>
      </c>
      <c r="H882">
        <v>3</v>
      </c>
      <c r="I882" s="31" t="s">
        <v>67</v>
      </c>
      <c r="J882" s="32" t="str">
        <f>MID(F882,2,1)</f>
        <v>0</v>
      </c>
      <c r="K882" s="32" t="str">
        <f>MID(F882,4,1)</f>
        <v>1</v>
      </c>
      <c r="L882" s="31" t="str">
        <f>IF(J882="0", IF(K882="0", "Sim", "Não"), "Não")</f>
        <v>Não</v>
      </c>
    </row>
    <row r="883" spans="1:12" x14ac:dyDescent="0.25">
      <c r="A883" s="31" t="s">
        <v>148</v>
      </c>
      <c r="B883" s="31" t="s">
        <v>448</v>
      </c>
      <c r="C883" s="31" t="s">
        <v>101</v>
      </c>
      <c r="D883" s="31" t="s">
        <v>445</v>
      </c>
      <c r="E883" s="31" t="s">
        <v>64</v>
      </c>
      <c r="F883" s="31" t="s">
        <v>72</v>
      </c>
      <c r="G883" s="31" t="s">
        <v>67</v>
      </c>
      <c r="H883">
        <v>2</v>
      </c>
      <c r="I883" s="31" t="s">
        <v>67</v>
      </c>
      <c r="J883" s="32" t="str">
        <f>MID(F883,2,1)</f>
        <v>0</v>
      </c>
      <c r="K883" s="32" t="str">
        <f>MID(F883,4,1)</f>
        <v>1</v>
      </c>
      <c r="L883" s="31" t="str">
        <f>IF(J883="0", IF(K883="0", "Sim", "Não"), "Não")</f>
        <v>Não</v>
      </c>
    </row>
    <row r="884" spans="1:12" x14ac:dyDescent="0.25">
      <c r="A884" s="31" t="s">
        <v>148</v>
      </c>
      <c r="B884" s="31" t="s">
        <v>573</v>
      </c>
      <c r="C884" s="31" t="s">
        <v>68</v>
      </c>
      <c r="D884" s="31" t="s">
        <v>560</v>
      </c>
      <c r="E884" s="31" t="s">
        <v>64</v>
      </c>
      <c r="F884" s="31" t="s">
        <v>69</v>
      </c>
      <c r="G884" s="31" t="s">
        <v>66</v>
      </c>
      <c r="H884">
        <v>3</v>
      </c>
      <c r="I884" s="31" t="s">
        <v>66</v>
      </c>
      <c r="J884" s="32" t="str">
        <f>MID(F884,2,1)</f>
        <v>1</v>
      </c>
      <c r="K884" s="32" t="str">
        <f>MID(F884,4,1)</f>
        <v>1</v>
      </c>
      <c r="L884" s="31" t="str">
        <f>IF(J884="0", IF(K884="0", "Sim", "Não"), "Não")</f>
        <v>Não</v>
      </c>
    </row>
    <row r="885" spans="1:12" x14ac:dyDescent="0.25">
      <c r="A885" s="31" t="s">
        <v>148</v>
      </c>
      <c r="B885" s="31" t="s">
        <v>270</v>
      </c>
      <c r="C885" s="31" t="s">
        <v>78</v>
      </c>
      <c r="D885" s="31" t="s">
        <v>272</v>
      </c>
      <c r="E885" s="31" t="s">
        <v>64</v>
      </c>
      <c r="F885" s="31" t="s">
        <v>71</v>
      </c>
      <c r="G885" s="31" t="s">
        <v>67</v>
      </c>
      <c r="H885">
        <v>1</v>
      </c>
      <c r="I885" s="31" t="s">
        <v>67</v>
      </c>
      <c r="J885" s="32" t="str">
        <f>MID(F885,2,1)</f>
        <v>1</v>
      </c>
      <c r="K885" s="32" t="str">
        <f>MID(F885,4,1)</f>
        <v>0</v>
      </c>
      <c r="L885" s="31" t="str">
        <f>IF(J885="0", IF(K885="0", "Sim", "Não"), "Não")</f>
        <v>Não</v>
      </c>
    </row>
    <row r="886" spans="1:12" x14ac:dyDescent="0.25">
      <c r="A886" s="31" t="s">
        <v>148</v>
      </c>
      <c r="B886" s="31" t="s">
        <v>447</v>
      </c>
      <c r="C886" s="31" t="s">
        <v>74</v>
      </c>
      <c r="D886" s="31" t="s">
        <v>452</v>
      </c>
      <c r="E886" s="31" t="s">
        <v>64</v>
      </c>
      <c r="F886" s="31" t="s">
        <v>65</v>
      </c>
      <c r="G886" s="31" t="s">
        <v>66</v>
      </c>
      <c r="H886">
        <v>3</v>
      </c>
      <c r="I886" s="31" t="s">
        <v>66</v>
      </c>
      <c r="J886" s="32" t="str">
        <f>MID(F886,2,1)</f>
        <v>0</v>
      </c>
      <c r="K886" s="32" t="str">
        <f>MID(F886,4,1)</f>
        <v>0</v>
      </c>
      <c r="L886" s="31" t="str">
        <f>IF(J886="0", IF(K886="0", "Sim", "Não"), "Não")</f>
        <v>Sim</v>
      </c>
    </row>
    <row r="887" spans="1:12" x14ac:dyDescent="0.25">
      <c r="A887" s="31" t="s">
        <v>148</v>
      </c>
      <c r="B887" s="31" t="s">
        <v>463</v>
      </c>
      <c r="C887" s="31" t="s">
        <v>94</v>
      </c>
      <c r="D887" s="31" t="s">
        <v>460</v>
      </c>
      <c r="E887" s="31" t="s">
        <v>64</v>
      </c>
      <c r="F887" s="31" t="s">
        <v>65</v>
      </c>
      <c r="G887" s="31" t="s">
        <v>67</v>
      </c>
      <c r="H887">
        <v>1</v>
      </c>
      <c r="I887" s="31" t="s">
        <v>67</v>
      </c>
      <c r="J887" s="32" t="str">
        <f>MID(F887,2,1)</f>
        <v>0</v>
      </c>
      <c r="K887" s="32" t="str">
        <f>MID(F887,4,1)</f>
        <v>0</v>
      </c>
      <c r="L887" s="31" t="str">
        <f>IF(J887="0", IF(K887="0", "Sim", "Não"), "Não")</f>
        <v>Sim</v>
      </c>
    </row>
    <row r="888" spans="1:12" x14ac:dyDescent="0.25">
      <c r="A888" s="31" t="s">
        <v>148</v>
      </c>
      <c r="B888" s="31" t="s">
        <v>466</v>
      </c>
      <c r="C888" s="31" t="s">
        <v>68</v>
      </c>
      <c r="D888" s="31" t="s">
        <v>462</v>
      </c>
      <c r="E888" s="31" t="s">
        <v>64</v>
      </c>
      <c r="F888" s="31" t="s">
        <v>69</v>
      </c>
      <c r="G888" s="31" t="s">
        <v>66</v>
      </c>
      <c r="H888">
        <v>3</v>
      </c>
      <c r="I888" s="31" t="s">
        <v>66</v>
      </c>
      <c r="J888" s="32" t="str">
        <f>MID(F888,2,1)</f>
        <v>1</v>
      </c>
      <c r="K888" s="32" t="str">
        <f>MID(F888,4,1)</f>
        <v>1</v>
      </c>
      <c r="L888" s="31" t="str">
        <f>IF(J888="0", IF(K888="0", "Sim", "Não"), "Não")</f>
        <v>Não</v>
      </c>
    </row>
    <row r="889" spans="1:12" x14ac:dyDescent="0.25">
      <c r="A889" s="31" t="s">
        <v>148</v>
      </c>
      <c r="B889" s="31" t="s">
        <v>465</v>
      </c>
      <c r="C889" s="31" t="s">
        <v>78</v>
      </c>
      <c r="D889" s="31" t="s">
        <v>468</v>
      </c>
      <c r="E889" s="31" t="s">
        <v>64</v>
      </c>
      <c r="F889" s="31" t="s">
        <v>65</v>
      </c>
      <c r="G889" s="31" t="s">
        <v>67</v>
      </c>
      <c r="H889">
        <v>1</v>
      </c>
      <c r="I889" s="31" t="s">
        <v>67</v>
      </c>
      <c r="J889" s="32" t="str">
        <f>MID(F889,2,1)</f>
        <v>0</v>
      </c>
      <c r="K889" s="32" t="str">
        <f>MID(F889,4,1)</f>
        <v>0</v>
      </c>
      <c r="L889" s="31" t="str">
        <f>IF(J889="0", IF(K889="0", "Sim", "Não"), "Não")</f>
        <v>Sim</v>
      </c>
    </row>
    <row r="890" spans="1:12" x14ac:dyDescent="0.25">
      <c r="A890" s="31" t="s">
        <v>606</v>
      </c>
      <c r="B890" s="31" t="s">
        <v>21</v>
      </c>
      <c r="C890" s="31" t="s">
        <v>74</v>
      </c>
      <c r="D890" s="31" t="s">
        <v>30</v>
      </c>
      <c r="E890" s="31" t="s">
        <v>64</v>
      </c>
      <c r="F890" s="31" t="s">
        <v>72</v>
      </c>
      <c r="G890" s="31" t="s">
        <v>66</v>
      </c>
      <c r="H890">
        <v>3</v>
      </c>
      <c r="I890" s="31" t="s">
        <v>66</v>
      </c>
      <c r="J890" s="32" t="str">
        <f>MID(F890,2,1)</f>
        <v>0</v>
      </c>
      <c r="K890" s="32" t="str">
        <f>MID(F890,4,1)</f>
        <v>1</v>
      </c>
      <c r="L890" s="31" t="str">
        <f>IF(J890="0", IF(K890="0", "Sim", "Não"), "Não")</f>
        <v>Não</v>
      </c>
    </row>
    <row r="891" spans="1:12" x14ac:dyDescent="0.25">
      <c r="A891" s="31" t="s">
        <v>606</v>
      </c>
      <c r="B891" s="31" t="s">
        <v>659</v>
      </c>
      <c r="C891" s="31" t="s">
        <v>94</v>
      </c>
      <c r="D891" s="31" t="s">
        <v>655</v>
      </c>
      <c r="E891" s="31" t="s">
        <v>64</v>
      </c>
      <c r="F891" s="31" t="s">
        <v>65</v>
      </c>
      <c r="G891" s="31" t="s">
        <v>67</v>
      </c>
      <c r="H891">
        <v>1</v>
      </c>
      <c r="I891" s="31" t="s">
        <v>67</v>
      </c>
      <c r="J891" s="32" t="str">
        <f>MID(F891,2,1)</f>
        <v>0</v>
      </c>
      <c r="K891" s="32" t="str">
        <f>MID(F891,4,1)</f>
        <v>0</v>
      </c>
      <c r="L891" s="31" t="str">
        <f>IF(J891="0", IF(K891="0", "Sim", "Não"), "Não")</f>
        <v>Sim</v>
      </c>
    </row>
    <row r="892" spans="1:12" x14ac:dyDescent="0.25">
      <c r="A892" s="31" t="s">
        <v>606</v>
      </c>
      <c r="B892" s="31" t="s">
        <v>433</v>
      </c>
      <c r="C892" s="31" t="s">
        <v>97</v>
      </c>
      <c r="D892" s="31" t="s">
        <v>430</v>
      </c>
      <c r="E892" s="31" t="s">
        <v>64</v>
      </c>
      <c r="F892" s="31" t="s">
        <v>65</v>
      </c>
      <c r="G892" s="31" t="s">
        <v>66</v>
      </c>
      <c r="H892">
        <v>5</v>
      </c>
      <c r="I892" s="31" t="s">
        <v>67</v>
      </c>
      <c r="J892" s="32" t="str">
        <f>MID(F892,2,1)</f>
        <v>0</v>
      </c>
      <c r="K892" s="32" t="str">
        <f>MID(F892,4,1)</f>
        <v>0</v>
      </c>
      <c r="L892" s="31" t="str">
        <f>IF(J892="0", IF(K892="0", "Sim", "Não"), "Não")</f>
        <v>Sim</v>
      </c>
    </row>
    <row r="893" spans="1:12" x14ac:dyDescent="0.25">
      <c r="A893" s="31" t="s">
        <v>606</v>
      </c>
      <c r="B893" s="31" t="s">
        <v>290</v>
      </c>
      <c r="C893" s="31" t="s">
        <v>73</v>
      </c>
      <c r="D893" s="31" t="s">
        <v>294</v>
      </c>
      <c r="E893" s="31" t="s">
        <v>64</v>
      </c>
      <c r="F893" s="31" t="s">
        <v>69</v>
      </c>
      <c r="G893" s="31" t="s">
        <v>67</v>
      </c>
      <c r="H893">
        <v>2</v>
      </c>
      <c r="I893" s="31" t="s">
        <v>66</v>
      </c>
      <c r="J893" s="32" t="str">
        <f>MID(F893,2,1)</f>
        <v>1</v>
      </c>
      <c r="K893" s="32" t="str">
        <f>MID(F893,4,1)</f>
        <v>1</v>
      </c>
      <c r="L893" s="31" t="str">
        <f>IF(J893="0", IF(K893="0", "Sim", "Não"), "Não")</f>
        <v>Não</v>
      </c>
    </row>
    <row r="894" spans="1:12" x14ac:dyDescent="0.25">
      <c r="A894" s="31" t="s">
        <v>606</v>
      </c>
      <c r="B894" s="31" t="s">
        <v>464</v>
      </c>
      <c r="C894" s="31" t="s">
        <v>70</v>
      </c>
      <c r="D894" s="31" t="s">
        <v>449</v>
      </c>
      <c r="E894" s="31" t="s">
        <v>64</v>
      </c>
      <c r="F894" s="31" t="s">
        <v>88</v>
      </c>
      <c r="G894" s="31" t="s">
        <v>67</v>
      </c>
      <c r="H894">
        <v>2</v>
      </c>
      <c r="I894" s="31" t="s">
        <v>67</v>
      </c>
      <c r="J894" s="32" t="str">
        <f>MID(F894,2,1)</f>
        <v>2</v>
      </c>
      <c r="K894" s="32" t="str">
        <f>MID(F894,4,1)</f>
        <v>0</v>
      </c>
      <c r="L894" s="31" t="str">
        <f>IF(J894="0", IF(K894="0", "Sim", "Não"), "Não")</f>
        <v>Não</v>
      </c>
    </row>
    <row r="895" spans="1:12" x14ac:dyDescent="0.25">
      <c r="A895" s="31" t="s">
        <v>606</v>
      </c>
      <c r="B895" s="31" t="s">
        <v>17</v>
      </c>
      <c r="C895" s="31" t="s">
        <v>68</v>
      </c>
      <c r="D895" s="31" t="s">
        <v>33</v>
      </c>
      <c r="E895" s="31" t="s">
        <v>64</v>
      </c>
      <c r="F895" s="31" t="s">
        <v>65</v>
      </c>
      <c r="G895" s="31" t="s">
        <v>66</v>
      </c>
      <c r="H895">
        <v>3</v>
      </c>
      <c r="I895" s="31" t="s">
        <v>66</v>
      </c>
      <c r="J895" s="32" t="str">
        <f>MID(F895,2,1)</f>
        <v>0</v>
      </c>
      <c r="K895" s="32" t="str">
        <f>MID(F895,4,1)</f>
        <v>0</v>
      </c>
      <c r="L895" s="31" t="str">
        <f>IF(J895="0", IF(K895="0", "Sim", "Não"), "Não")</f>
        <v>Sim</v>
      </c>
    </row>
    <row r="896" spans="1:12" x14ac:dyDescent="0.25">
      <c r="A896" s="31" t="s">
        <v>606</v>
      </c>
      <c r="B896" s="31" t="s">
        <v>662</v>
      </c>
      <c r="C896" s="31" t="s">
        <v>84</v>
      </c>
      <c r="D896" s="31" t="s">
        <v>643</v>
      </c>
      <c r="E896" s="31" t="s">
        <v>64</v>
      </c>
      <c r="F896" s="31" t="s">
        <v>88</v>
      </c>
      <c r="G896" s="31" t="s">
        <v>66</v>
      </c>
      <c r="H896">
        <v>4</v>
      </c>
      <c r="I896" s="31" t="s">
        <v>66</v>
      </c>
      <c r="J896" s="32" t="str">
        <f>MID(F896,2,1)</f>
        <v>2</v>
      </c>
      <c r="K896" s="32" t="str">
        <f>MID(F896,4,1)</f>
        <v>0</v>
      </c>
      <c r="L896" s="31" t="str">
        <f>IF(J896="0", IF(K896="0", "Sim", "Não"), "Não")</f>
        <v>Não</v>
      </c>
    </row>
    <row r="897" spans="1:12" x14ac:dyDescent="0.25">
      <c r="A897" s="31" t="s">
        <v>606</v>
      </c>
      <c r="B897" s="31" t="s">
        <v>432</v>
      </c>
      <c r="C897" s="31" t="s">
        <v>84</v>
      </c>
      <c r="D897" s="31" t="s">
        <v>427</v>
      </c>
      <c r="E897" s="31" t="s">
        <v>64</v>
      </c>
      <c r="F897" s="31" t="s">
        <v>88</v>
      </c>
      <c r="G897" s="31" t="s">
        <v>66</v>
      </c>
      <c r="H897">
        <v>4</v>
      </c>
      <c r="I897" s="31" t="s">
        <v>66</v>
      </c>
      <c r="J897" s="32" t="str">
        <f>MID(F897,2,1)</f>
        <v>2</v>
      </c>
      <c r="K897" s="32" t="str">
        <f>MID(F897,4,1)</f>
        <v>0</v>
      </c>
      <c r="L897" s="31" t="str">
        <f>IF(J897="0", IF(K897="0", "Sim", "Não"), "Não")</f>
        <v>Não</v>
      </c>
    </row>
    <row r="898" spans="1:12" x14ac:dyDescent="0.25">
      <c r="A898" s="31" t="s">
        <v>606</v>
      </c>
      <c r="B898" s="31" t="s">
        <v>286</v>
      </c>
      <c r="C898" s="31" t="s">
        <v>68</v>
      </c>
      <c r="D898" s="31" t="s">
        <v>296</v>
      </c>
      <c r="E898" s="31" t="s">
        <v>64</v>
      </c>
      <c r="F898" s="31" t="s">
        <v>65</v>
      </c>
      <c r="G898" s="31" t="s">
        <v>66</v>
      </c>
      <c r="H898">
        <v>3</v>
      </c>
      <c r="I898" s="31" t="s">
        <v>66</v>
      </c>
      <c r="J898" s="32" t="str">
        <f>MID(F898,2,1)</f>
        <v>0</v>
      </c>
      <c r="K898" s="32" t="str">
        <f>MID(F898,4,1)</f>
        <v>0</v>
      </c>
      <c r="L898" s="31" t="str">
        <f>IF(J898="0", IF(K898="0", "Sim", "Não"), "Não")</f>
        <v>Sim</v>
      </c>
    </row>
    <row r="899" spans="1:12" x14ac:dyDescent="0.25">
      <c r="A899" s="31" t="s">
        <v>606</v>
      </c>
      <c r="B899" s="31" t="s">
        <v>467</v>
      </c>
      <c r="C899" s="31" t="s">
        <v>73</v>
      </c>
      <c r="D899" s="31" t="s">
        <v>451</v>
      </c>
      <c r="E899" s="31" t="s">
        <v>64</v>
      </c>
      <c r="F899" s="31" t="s">
        <v>72</v>
      </c>
      <c r="G899" s="31" t="s">
        <v>67</v>
      </c>
      <c r="H899">
        <v>2</v>
      </c>
      <c r="I899" s="31" t="s">
        <v>66</v>
      </c>
      <c r="J899" s="32" t="str">
        <f>MID(F899,2,1)</f>
        <v>0</v>
      </c>
      <c r="K899" s="32" t="str">
        <f>MID(F899,4,1)</f>
        <v>1</v>
      </c>
      <c r="L899" s="31" t="str">
        <f>IF(J899="0", IF(K899="0", "Sim", "Não"), "Não")</f>
        <v>Não</v>
      </c>
    </row>
    <row r="900" spans="1:12" x14ac:dyDescent="0.25">
      <c r="A900" s="31" t="s">
        <v>606</v>
      </c>
      <c r="B900" s="31" t="s">
        <v>656</v>
      </c>
      <c r="C900" s="31" t="s">
        <v>81</v>
      </c>
      <c r="D900" s="31" t="s">
        <v>650</v>
      </c>
      <c r="E900" s="31" t="s">
        <v>64</v>
      </c>
      <c r="F900" s="31" t="s">
        <v>65</v>
      </c>
      <c r="G900" s="31" t="s">
        <v>67</v>
      </c>
      <c r="H900">
        <v>0</v>
      </c>
      <c r="I900" s="31" t="s">
        <v>67</v>
      </c>
      <c r="J900" s="32" t="str">
        <f>MID(F900,2,1)</f>
        <v>0</v>
      </c>
      <c r="K900" s="32" t="str">
        <f>MID(F900,4,1)</f>
        <v>0</v>
      </c>
      <c r="L900" s="31" t="str">
        <f>IF(J900="0", IF(K900="0", "Sim", "Não"), "Não")</f>
        <v>Sim</v>
      </c>
    </row>
    <row r="901" spans="1:12" x14ac:dyDescent="0.25">
      <c r="A901" s="31" t="s">
        <v>606</v>
      </c>
      <c r="B901" s="31" t="s">
        <v>429</v>
      </c>
      <c r="C901" s="31" t="s">
        <v>94</v>
      </c>
      <c r="D901" s="31" t="s">
        <v>431</v>
      </c>
      <c r="E901" s="31" t="s">
        <v>64</v>
      </c>
      <c r="F901" s="31" t="s">
        <v>65</v>
      </c>
      <c r="G901" s="31" t="s">
        <v>67</v>
      </c>
      <c r="H901">
        <v>1</v>
      </c>
      <c r="I901" s="31" t="s">
        <v>67</v>
      </c>
      <c r="J901" s="32" t="str">
        <f>MID(F901,2,1)</f>
        <v>0</v>
      </c>
      <c r="K901" s="32" t="str">
        <f>MID(F901,4,1)</f>
        <v>0</v>
      </c>
      <c r="L901" s="31" t="str">
        <f>IF(J901="0", IF(K901="0", "Sim", "Não"), "Não")</f>
        <v>Sim</v>
      </c>
    </row>
    <row r="902" spans="1:12" x14ac:dyDescent="0.25">
      <c r="A902" s="31" t="s">
        <v>606</v>
      </c>
      <c r="B902" s="31" t="s">
        <v>280</v>
      </c>
      <c r="C902" s="31" t="s">
        <v>122</v>
      </c>
      <c r="D902" s="31" t="s">
        <v>291</v>
      </c>
      <c r="E902" s="31" t="s">
        <v>64</v>
      </c>
      <c r="F902" s="31" t="s">
        <v>71</v>
      </c>
      <c r="G902" s="31" t="s">
        <v>66</v>
      </c>
      <c r="H902">
        <v>4</v>
      </c>
      <c r="I902" s="31" t="s">
        <v>67</v>
      </c>
      <c r="J902" s="32" t="str">
        <f>MID(F902,2,1)</f>
        <v>1</v>
      </c>
      <c r="K902" s="32" t="str">
        <f>MID(F902,4,1)</f>
        <v>0</v>
      </c>
      <c r="L902" s="31" t="str">
        <f>IF(J902="0", IF(K902="0", "Sim", "Não"), "Não")</f>
        <v>Não</v>
      </c>
    </row>
    <row r="903" spans="1:12" x14ac:dyDescent="0.25">
      <c r="A903" s="31" t="s">
        <v>606</v>
      </c>
      <c r="B903" s="31" t="s">
        <v>463</v>
      </c>
      <c r="C903" s="31" t="s">
        <v>84</v>
      </c>
      <c r="D903" s="31" t="s">
        <v>447</v>
      </c>
      <c r="E903" s="31" t="s">
        <v>64</v>
      </c>
      <c r="F903" s="31" t="s">
        <v>71</v>
      </c>
      <c r="G903" s="31" t="s">
        <v>66</v>
      </c>
      <c r="H903">
        <v>4</v>
      </c>
      <c r="I903" s="31" t="s">
        <v>66</v>
      </c>
      <c r="J903" s="32" t="str">
        <f>MID(F903,2,1)</f>
        <v>1</v>
      </c>
      <c r="K903" s="32" t="str">
        <f>MID(F903,4,1)</f>
        <v>0</v>
      </c>
      <c r="L903" s="31" t="str">
        <f>IF(J903="0", IF(K903="0", "Sim", "Não"), "Não")</f>
        <v>Não</v>
      </c>
    </row>
    <row r="904" spans="1:12" x14ac:dyDescent="0.25">
      <c r="A904" s="31" t="s">
        <v>606</v>
      </c>
      <c r="B904" s="31" t="s">
        <v>651</v>
      </c>
      <c r="C904" s="31" t="s">
        <v>94</v>
      </c>
      <c r="D904" s="31" t="s">
        <v>647</v>
      </c>
      <c r="E904" s="31" t="s">
        <v>64</v>
      </c>
      <c r="F904" s="31" t="s">
        <v>72</v>
      </c>
      <c r="G904" s="31" t="s">
        <v>67</v>
      </c>
      <c r="H904">
        <v>1</v>
      </c>
      <c r="I904" s="31" t="s">
        <v>67</v>
      </c>
      <c r="J904" s="32" t="str">
        <f>MID(F904,2,1)</f>
        <v>0</v>
      </c>
      <c r="K904" s="32" t="str">
        <f>MID(F904,4,1)</f>
        <v>1</v>
      </c>
      <c r="L904" s="31" t="str">
        <f>IF(J904="0", IF(K904="0", "Sim", "Não"), "Não")</f>
        <v>Não</v>
      </c>
    </row>
    <row r="905" spans="1:12" x14ac:dyDescent="0.25">
      <c r="A905" s="31" t="s">
        <v>606</v>
      </c>
      <c r="B905" s="31" t="s">
        <v>438</v>
      </c>
      <c r="C905" s="31" t="s">
        <v>82</v>
      </c>
      <c r="D905" s="31" t="s">
        <v>439</v>
      </c>
      <c r="E905" s="31" t="s">
        <v>64</v>
      </c>
      <c r="F905" s="31" t="s">
        <v>71</v>
      </c>
      <c r="G905" s="31" t="s">
        <v>66</v>
      </c>
      <c r="H905">
        <v>4</v>
      </c>
      <c r="I905" s="31" t="s">
        <v>66</v>
      </c>
      <c r="J905" s="32" t="str">
        <f>MID(F905,2,1)</f>
        <v>1</v>
      </c>
      <c r="K905" s="32" t="str">
        <f>MID(F905,4,1)</f>
        <v>0</v>
      </c>
      <c r="L905" s="31" t="str">
        <f>IF(J905="0", IF(K905="0", "Sim", "Não"), "Não")</f>
        <v>Não</v>
      </c>
    </row>
    <row r="906" spans="1:12" x14ac:dyDescent="0.25">
      <c r="A906" s="31" t="s">
        <v>606</v>
      </c>
      <c r="B906" s="31" t="s">
        <v>293</v>
      </c>
      <c r="C906" s="31" t="s">
        <v>70</v>
      </c>
      <c r="D906" s="31" t="s">
        <v>287</v>
      </c>
      <c r="E906" s="31" t="s">
        <v>64</v>
      </c>
      <c r="F906" s="31" t="s">
        <v>71</v>
      </c>
      <c r="G906" s="31" t="s">
        <v>67</v>
      </c>
      <c r="H906">
        <v>2</v>
      </c>
      <c r="I906" s="31" t="s">
        <v>67</v>
      </c>
      <c r="J906" s="32" t="str">
        <f>MID(F906,2,1)</f>
        <v>1</v>
      </c>
      <c r="K906" s="32" t="str">
        <f>MID(F906,4,1)</f>
        <v>0</v>
      </c>
      <c r="L906" s="31" t="str">
        <f>IF(J906="0", IF(K906="0", "Sim", "Não"), "Não")</f>
        <v>Não</v>
      </c>
    </row>
    <row r="907" spans="1:12" x14ac:dyDescent="0.25">
      <c r="A907" s="31" t="s">
        <v>606</v>
      </c>
      <c r="B907" s="31" t="s">
        <v>452</v>
      </c>
      <c r="C907" s="31" t="s">
        <v>74</v>
      </c>
      <c r="D907" s="31" t="s">
        <v>468</v>
      </c>
      <c r="E907" s="31" t="s">
        <v>64</v>
      </c>
      <c r="F907" s="31" t="s">
        <v>69</v>
      </c>
      <c r="G907" s="31" t="s">
        <v>66</v>
      </c>
      <c r="H907">
        <v>3</v>
      </c>
      <c r="I907" s="31" t="s">
        <v>66</v>
      </c>
      <c r="J907" s="32" t="str">
        <f>MID(F907,2,1)</f>
        <v>1</v>
      </c>
      <c r="K907" s="32" t="str">
        <f>MID(F907,4,1)</f>
        <v>1</v>
      </c>
      <c r="L907" s="31" t="str">
        <f>IF(J907="0", IF(K907="0", "Sim", "Não"), "Não")</f>
        <v>Não</v>
      </c>
    </row>
    <row r="908" spans="1:12" x14ac:dyDescent="0.25">
      <c r="A908" s="31" t="s">
        <v>606</v>
      </c>
      <c r="B908" s="31" t="s">
        <v>653</v>
      </c>
      <c r="C908" s="31" t="s">
        <v>68</v>
      </c>
      <c r="D908" s="31" t="s">
        <v>657</v>
      </c>
      <c r="E908" s="31" t="s">
        <v>64</v>
      </c>
      <c r="F908" s="31" t="s">
        <v>71</v>
      </c>
      <c r="G908" s="31" t="s">
        <v>66</v>
      </c>
      <c r="H908">
        <v>3</v>
      </c>
      <c r="I908" s="31" t="s">
        <v>66</v>
      </c>
      <c r="J908" s="32" t="str">
        <f>MID(F908,2,1)</f>
        <v>1</v>
      </c>
      <c r="K908" s="32" t="str">
        <f>MID(F908,4,1)</f>
        <v>0</v>
      </c>
      <c r="L908" s="31" t="str">
        <f>IF(J908="0", IF(K908="0", "Sim", "Não"), "Não")</f>
        <v>Não</v>
      </c>
    </row>
    <row r="909" spans="1:12" x14ac:dyDescent="0.25">
      <c r="A909" s="31" t="s">
        <v>606</v>
      </c>
      <c r="B909" s="31" t="s">
        <v>246</v>
      </c>
      <c r="C909" s="31" t="s">
        <v>73</v>
      </c>
      <c r="D909" s="31" t="s">
        <v>243</v>
      </c>
      <c r="E909" s="31" t="s">
        <v>64</v>
      </c>
      <c r="F909" s="31" t="s">
        <v>71</v>
      </c>
      <c r="G909" s="31" t="s">
        <v>67</v>
      </c>
      <c r="H909">
        <v>2</v>
      </c>
      <c r="I909" s="31" t="s">
        <v>66</v>
      </c>
      <c r="J909" s="32" t="str">
        <f>MID(F909,2,1)</f>
        <v>1</v>
      </c>
      <c r="K909" s="32" t="str">
        <f>MID(F909,4,1)</f>
        <v>0</v>
      </c>
      <c r="L909" s="31" t="str">
        <f>IF(J909="0", IF(K909="0", "Sim", "Não"), "Não")</f>
        <v>Não</v>
      </c>
    </row>
    <row r="910" spans="1:12" x14ac:dyDescent="0.25">
      <c r="A910" s="31" t="s">
        <v>606</v>
      </c>
      <c r="B910" s="31" t="s">
        <v>273</v>
      </c>
      <c r="C910" s="31" t="s">
        <v>94</v>
      </c>
      <c r="D910" s="31" t="s">
        <v>266</v>
      </c>
      <c r="E910" s="31" t="s">
        <v>64</v>
      </c>
      <c r="F910" s="31" t="s">
        <v>65</v>
      </c>
      <c r="G910" s="31" t="s">
        <v>67</v>
      </c>
      <c r="H910">
        <v>1</v>
      </c>
      <c r="I910" s="31" t="s">
        <v>67</v>
      </c>
      <c r="J910" s="32" t="str">
        <f>MID(F910,2,1)</f>
        <v>0</v>
      </c>
      <c r="K910" s="32" t="str">
        <f>MID(F910,4,1)</f>
        <v>0</v>
      </c>
      <c r="L910" s="31" t="str">
        <f>IF(J910="0", IF(K910="0", "Sim", "Não"), "Não")</f>
        <v>Sim</v>
      </c>
    </row>
    <row r="911" spans="1:12" x14ac:dyDescent="0.25">
      <c r="A911" s="31" t="s">
        <v>606</v>
      </c>
      <c r="B911" s="31" t="s">
        <v>309</v>
      </c>
      <c r="C911" s="31" t="s">
        <v>78</v>
      </c>
      <c r="D911" s="31" t="s">
        <v>310</v>
      </c>
      <c r="E911" s="31" t="s">
        <v>64</v>
      </c>
      <c r="F911" s="31" t="s">
        <v>71</v>
      </c>
      <c r="G911" s="31" t="s">
        <v>67</v>
      </c>
      <c r="H911">
        <v>1</v>
      </c>
      <c r="I911" s="31" t="s">
        <v>67</v>
      </c>
      <c r="J911" s="32" t="str">
        <f>MID(F911,2,1)</f>
        <v>1</v>
      </c>
      <c r="K911" s="32" t="str">
        <f>MID(F911,4,1)</f>
        <v>0</v>
      </c>
      <c r="L911" s="31" t="str">
        <f>IF(J911="0", IF(K911="0", "Sim", "Não"), "Não")</f>
        <v>Não</v>
      </c>
    </row>
    <row r="912" spans="1:12" x14ac:dyDescent="0.25">
      <c r="A912" s="31" t="s">
        <v>606</v>
      </c>
      <c r="B912" s="31" t="s">
        <v>453</v>
      </c>
      <c r="C912" s="31" t="s">
        <v>68</v>
      </c>
      <c r="D912" s="31" t="s">
        <v>450</v>
      </c>
      <c r="E912" s="31" t="s">
        <v>64</v>
      </c>
      <c r="F912" s="31" t="s">
        <v>88</v>
      </c>
      <c r="G912" s="31" t="s">
        <v>66</v>
      </c>
      <c r="H912">
        <v>3</v>
      </c>
      <c r="I912" s="31" t="s">
        <v>66</v>
      </c>
      <c r="J912" s="32" t="str">
        <f>MID(F912,2,1)</f>
        <v>2</v>
      </c>
      <c r="K912" s="32" t="str">
        <f>MID(F912,4,1)</f>
        <v>0</v>
      </c>
      <c r="L912" s="31" t="str">
        <f>IF(J912="0", IF(K912="0", "Sim", "Não"), "Não")</f>
        <v>Não</v>
      </c>
    </row>
    <row r="913" spans="1:12" x14ac:dyDescent="0.25">
      <c r="A913" s="31" t="s">
        <v>606</v>
      </c>
      <c r="B913" s="31" t="s">
        <v>649</v>
      </c>
      <c r="C913" s="31" t="s">
        <v>177</v>
      </c>
      <c r="D913" s="31" t="s">
        <v>661</v>
      </c>
      <c r="E913" s="31" t="s">
        <v>64</v>
      </c>
      <c r="F913" s="31" t="s">
        <v>65</v>
      </c>
      <c r="G913" s="31" t="s">
        <v>66</v>
      </c>
      <c r="H913">
        <v>4</v>
      </c>
      <c r="I913" s="31" t="s">
        <v>66</v>
      </c>
      <c r="J913" s="32" t="str">
        <f>MID(F913,2,1)</f>
        <v>0</v>
      </c>
      <c r="K913" s="32" t="str">
        <f>MID(F913,4,1)</f>
        <v>0</v>
      </c>
      <c r="L913" s="31" t="str">
        <f>IF(J913="0", IF(K913="0", "Sim", "Não"), "Não")</f>
        <v>Sim</v>
      </c>
    </row>
    <row r="914" spans="1:12" x14ac:dyDescent="0.25">
      <c r="A914" s="31" t="s">
        <v>606</v>
      </c>
      <c r="B914" s="31" t="s">
        <v>238</v>
      </c>
      <c r="C914" s="31" t="s">
        <v>84</v>
      </c>
      <c r="D914" s="31" t="s">
        <v>245</v>
      </c>
      <c r="E914" s="31" t="s">
        <v>64</v>
      </c>
      <c r="F914" s="31" t="s">
        <v>71</v>
      </c>
      <c r="G914" s="31" t="s">
        <v>66</v>
      </c>
      <c r="H914">
        <v>4</v>
      </c>
      <c r="I914" s="31" t="s">
        <v>66</v>
      </c>
      <c r="J914" s="32" t="str">
        <f>MID(F914,2,1)</f>
        <v>1</v>
      </c>
      <c r="K914" s="32" t="str">
        <f>MID(F914,4,1)</f>
        <v>0</v>
      </c>
      <c r="L914" s="31" t="str">
        <f>IF(J914="0", IF(K914="0", "Sim", "Não"), "Não")</f>
        <v>Não</v>
      </c>
    </row>
    <row r="915" spans="1:12" x14ac:dyDescent="0.25">
      <c r="A915" s="31" t="s">
        <v>606</v>
      </c>
      <c r="B915" s="31" t="s">
        <v>272</v>
      </c>
      <c r="C915" s="31" t="s">
        <v>78</v>
      </c>
      <c r="D915" s="31" t="s">
        <v>271</v>
      </c>
      <c r="E915" s="31" t="s">
        <v>64</v>
      </c>
      <c r="F915" s="31" t="s">
        <v>65</v>
      </c>
      <c r="G915" s="31" t="s">
        <v>67</v>
      </c>
      <c r="H915">
        <v>1</v>
      </c>
      <c r="I915" s="31" t="s">
        <v>67</v>
      </c>
      <c r="J915" s="32" t="str">
        <f>MID(F915,2,1)</f>
        <v>0</v>
      </c>
      <c r="K915" s="32" t="str">
        <f>MID(F915,4,1)</f>
        <v>0</v>
      </c>
      <c r="L915" s="31" t="str">
        <f>IF(J915="0", IF(K915="0", "Sim", "Não"), "Não")</f>
        <v>Sim</v>
      </c>
    </row>
    <row r="916" spans="1:12" x14ac:dyDescent="0.25">
      <c r="A916" s="31" t="s">
        <v>606</v>
      </c>
      <c r="B916" s="31" t="s">
        <v>301</v>
      </c>
      <c r="C916" s="31" t="s">
        <v>89</v>
      </c>
      <c r="D916" s="31" t="s">
        <v>304</v>
      </c>
      <c r="E916" s="31" t="s">
        <v>64</v>
      </c>
      <c r="F916" s="31" t="s">
        <v>69</v>
      </c>
      <c r="G916" s="31" t="s">
        <v>66</v>
      </c>
      <c r="H916">
        <v>5</v>
      </c>
      <c r="I916" s="31" t="s">
        <v>66</v>
      </c>
      <c r="J916" s="32" t="str">
        <f>MID(F916,2,1)</f>
        <v>1</v>
      </c>
      <c r="K916" s="32" t="str">
        <f>MID(F916,4,1)</f>
        <v>1</v>
      </c>
      <c r="L916" s="31" t="str">
        <f>IF(J916="0", IF(K916="0", "Sim", "Não"), "Não")</f>
        <v>Não</v>
      </c>
    </row>
    <row r="917" spans="1:12" x14ac:dyDescent="0.25">
      <c r="A917" s="31" t="s">
        <v>606</v>
      </c>
      <c r="B917" s="31" t="s">
        <v>469</v>
      </c>
      <c r="C917" s="31" t="s">
        <v>74</v>
      </c>
      <c r="D917" s="31" t="s">
        <v>455</v>
      </c>
      <c r="E917" s="31" t="s">
        <v>64</v>
      </c>
      <c r="F917" s="31" t="s">
        <v>65</v>
      </c>
      <c r="G917" s="31" t="s">
        <v>66</v>
      </c>
      <c r="H917">
        <v>3</v>
      </c>
      <c r="I917" s="31" t="s">
        <v>66</v>
      </c>
      <c r="J917" s="32" t="str">
        <f>MID(F917,2,1)</f>
        <v>0</v>
      </c>
      <c r="K917" s="32" t="str">
        <f>MID(F917,4,1)</f>
        <v>0</v>
      </c>
      <c r="L917" s="31" t="str">
        <f>IF(J917="0", IF(K917="0", "Sim", "Não"), "Não")</f>
        <v>Sim</v>
      </c>
    </row>
    <row r="918" spans="1:12" x14ac:dyDescent="0.25">
      <c r="A918" s="31" t="s">
        <v>606</v>
      </c>
      <c r="B918" s="31" t="s">
        <v>250</v>
      </c>
      <c r="C918" s="31" t="s">
        <v>78</v>
      </c>
      <c r="D918" s="31" t="s">
        <v>242</v>
      </c>
      <c r="E918" s="31" t="s">
        <v>64</v>
      </c>
      <c r="F918" s="31" t="s">
        <v>71</v>
      </c>
      <c r="G918" s="31" t="s">
        <v>67</v>
      </c>
      <c r="H918">
        <v>1</v>
      </c>
      <c r="I918" s="31" t="s">
        <v>67</v>
      </c>
      <c r="J918" s="32" t="str">
        <f>MID(F918,2,1)</f>
        <v>1</v>
      </c>
      <c r="K918" s="32" t="str">
        <f>MID(F918,4,1)</f>
        <v>0</v>
      </c>
      <c r="L918" s="31" t="str">
        <f>IF(J918="0", IF(K918="0", "Sim", "Não"), "Não")</f>
        <v>Não</v>
      </c>
    </row>
    <row r="919" spans="1:12" x14ac:dyDescent="0.25">
      <c r="A919" s="31" t="s">
        <v>606</v>
      </c>
      <c r="B919" s="31" t="s">
        <v>263</v>
      </c>
      <c r="C919" s="31" t="s">
        <v>344</v>
      </c>
      <c r="D919" s="31" t="s">
        <v>274</v>
      </c>
      <c r="E919" s="31" t="s">
        <v>64</v>
      </c>
      <c r="F919" s="31" t="s">
        <v>88</v>
      </c>
      <c r="G919" s="31" t="s">
        <v>66</v>
      </c>
      <c r="H919">
        <v>5</v>
      </c>
      <c r="I919" s="31" t="s">
        <v>67</v>
      </c>
      <c r="J919" s="32" t="str">
        <f>MID(F919,2,1)</f>
        <v>2</v>
      </c>
      <c r="K919" s="32" t="str">
        <f>MID(F919,4,1)</f>
        <v>0</v>
      </c>
      <c r="L919" s="31" t="str">
        <f>IF(J919="0", IF(K919="0", "Sim", "Não"), "Não")</f>
        <v>Não</v>
      </c>
    </row>
    <row r="920" spans="1:12" x14ac:dyDescent="0.25">
      <c r="A920" s="31" t="s">
        <v>606</v>
      </c>
      <c r="B920" s="31" t="s">
        <v>445</v>
      </c>
      <c r="C920" s="31" t="s">
        <v>81</v>
      </c>
      <c r="D920" s="31" t="s">
        <v>462</v>
      </c>
      <c r="E920" s="31" t="s">
        <v>64</v>
      </c>
      <c r="F920" s="31" t="s">
        <v>65</v>
      </c>
      <c r="G920" s="31" t="s">
        <v>67</v>
      </c>
      <c r="H920">
        <v>0</v>
      </c>
      <c r="I920" s="31" t="s">
        <v>67</v>
      </c>
      <c r="J920" s="32" t="str">
        <f>MID(F920,2,1)</f>
        <v>0</v>
      </c>
      <c r="K920" s="32" t="str">
        <f>MID(F920,4,1)</f>
        <v>0</v>
      </c>
      <c r="L920" s="31" t="str">
        <f>IF(J920="0", IF(K920="0", "Sim", "Não"), "Não")</f>
        <v>Sim</v>
      </c>
    </row>
    <row r="921" spans="1:12" x14ac:dyDescent="0.25">
      <c r="A921" s="31" t="s">
        <v>606</v>
      </c>
      <c r="B921" s="31" t="s">
        <v>328</v>
      </c>
      <c r="C921" s="31" t="s">
        <v>68</v>
      </c>
      <c r="D921" s="31" t="s">
        <v>326</v>
      </c>
      <c r="E921" s="31" t="s">
        <v>64</v>
      </c>
      <c r="F921" s="31" t="s">
        <v>65</v>
      </c>
      <c r="G921" s="31" t="s">
        <v>66</v>
      </c>
      <c r="H921">
        <v>3</v>
      </c>
      <c r="I921" s="31" t="s">
        <v>66</v>
      </c>
      <c r="J921" s="32" t="str">
        <f>MID(F921,2,1)</f>
        <v>0</v>
      </c>
      <c r="K921" s="32" t="str">
        <f>MID(F921,4,1)</f>
        <v>0</v>
      </c>
      <c r="L921" s="31" t="str">
        <f>IF(J921="0", IF(K921="0", "Sim", "Não"), "Não")</f>
        <v>Sim</v>
      </c>
    </row>
    <row r="922" spans="1:12" x14ac:dyDescent="0.25">
      <c r="A922" s="31" t="s">
        <v>606</v>
      </c>
      <c r="B922" s="31" t="s">
        <v>479</v>
      </c>
      <c r="C922" s="31" t="s">
        <v>82</v>
      </c>
      <c r="D922" s="31" t="s">
        <v>492</v>
      </c>
      <c r="E922" s="31" t="s">
        <v>64</v>
      </c>
      <c r="F922" s="31" t="s">
        <v>83</v>
      </c>
      <c r="G922" s="31" t="s">
        <v>66</v>
      </c>
      <c r="H922">
        <v>4</v>
      </c>
      <c r="I922" s="31" t="s">
        <v>66</v>
      </c>
      <c r="J922" s="32" t="str">
        <f>MID(F922,2,1)</f>
        <v>2</v>
      </c>
      <c r="K922" s="32" t="str">
        <f>MID(F922,4,1)</f>
        <v>1</v>
      </c>
      <c r="L922" s="31" t="str">
        <f>IF(J922="0", IF(K922="0", "Sim", "Não"), "Não")</f>
        <v>Não</v>
      </c>
    </row>
    <row r="923" spans="1:12" x14ac:dyDescent="0.25">
      <c r="A923" s="31" t="s">
        <v>606</v>
      </c>
      <c r="B923" s="31" t="s">
        <v>258</v>
      </c>
      <c r="C923" s="31" t="s">
        <v>68</v>
      </c>
      <c r="D923" s="31" t="s">
        <v>277</v>
      </c>
      <c r="E923" s="31" t="s">
        <v>64</v>
      </c>
      <c r="F923" s="31" t="s">
        <v>88</v>
      </c>
      <c r="G923" s="31" t="s">
        <v>66</v>
      </c>
      <c r="H923">
        <v>3</v>
      </c>
      <c r="I923" s="31" t="s">
        <v>66</v>
      </c>
      <c r="J923" s="32" t="str">
        <f>MID(F923,2,1)</f>
        <v>2</v>
      </c>
      <c r="K923" s="32" t="str">
        <f>MID(F923,4,1)</f>
        <v>0</v>
      </c>
      <c r="L923" s="31" t="str">
        <f>IF(J923="0", IF(K923="0", "Sim", "Não"), "Não")</f>
        <v>Não</v>
      </c>
    </row>
    <row r="924" spans="1:12" x14ac:dyDescent="0.25">
      <c r="A924" s="31" t="s">
        <v>606</v>
      </c>
      <c r="B924" s="31" t="s">
        <v>457</v>
      </c>
      <c r="C924" s="31" t="s">
        <v>73</v>
      </c>
      <c r="D924" s="31" t="s">
        <v>466</v>
      </c>
      <c r="E924" s="31" t="s">
        <v>64</v>
      </c>
      <c r="F924" s="31" t="s">
        <v>71</v>
      </c>
      <c r="G924" s="31" t="s">
        <v>67</v>
      </c>
      <c r="H924">
        <v>2</v>
      </c>
      <c r="I924" s="31" t="s">
        <v>66</v>
      </c>
      <c r="J924" s="32" t="str">
        <f>MID(F924,2,1)</f>
        <v>1</v>
      </c>
      <c r="K924" s="32" t="str">
        <f>MID(F924,4,1)</f>
        <v>0</v>
      </c>
      <c r="L924" s="31" t="str">
        <f>IF(J924="0", IF(K924="0", "Sim", "Não"), "Não")</f>
        <v>Não</v>
      </c>
    </row>
    <row r="925" spans="1:12" x14ac:dyDescent="0.25">
      <c r="A925" s="31" t="s">
        <v>606</v>
      </c>
      <c r="B925" s="31" t="s">
        <v>329</v>
      </c>
      <c r="C925" s="31" t="s">
        <v>68</v>
      </c>
      <c r="D925" s="31" t="s">
        <v>325</v>
      </c>
      <c r="E925" s="31" t="s">
        <v>64</v>
      </c>
      <c r="F925" s="31" t="s">
        <v>83</v>
      </c>
      <c r="G925" s="31" t="s">
        <v>66</v>
      </c>
      <c r="H925">
        <v>3</v>
      </c>
      <c r="I925" s="31" t="s">
        <v>66</v>
      </c>
      <c r="J925" s="32" t="str">
        <f>MID(F925,2,1)</f>
        <v>2</v>
      </c>
      <c r="K925" s="32" t="str">
        <f>MID(F925,4,1)</f>
        <v>1</v>
      </c>
      <c r="L925" s="31" t="str">
        <f>IF(J925="0", IF(K925="0", "Sim", "Não"), "Não")</f>
        <v>Não</v>
      </c>
    </row>
    <row r="926" spans="1:12" x14ac:dyDescent="0.25">
      <c r="A926" s="31" t="s">
        <v>606</v>
      </c>
      <c r="B926" s="31" t="s">
        <v>493</v>
      </c>
      <c r="C926" s="31" t="s">
        <v>101</v>
      </c>
      <c r="D926" s="31" t="s">
        <v>486</v>
      </c>
      <c r="E926" s="31" t="s">
        <v>64</v>
      </c>
      <c r="F926" s="31" t="s">
        <v>65</v>
      </c>
      <c r="G926" s="31" t="s">
        <v>67</v>
      </c>
      <c r="H926">
        <v>2</v>
      </c>
      <c r="I926" s="31" t="s">
        <v>67</v>
      </c>
      <c r="J926" s="32" t="str">
        <f>MID(F926,2,1)</f>
        <v>0</v>
      </c>
      <c r="K926" s="32" t="str">
        <f>MID(F926,4,1)</f>
        <v>0</v>
      </c>
      <c r="L926" s="31" t="str">
        <f>IF(J926="0", IF(K926="0", "Sim", "Não"), "Não")</f>
        <v>Sim</v>
      </c>
    </row>
    <row r="927" spans="1:12" x14ac:dyDescent="0.25">
      <c r="A927" s="31" t="s">
        <v>606</v>
      </c>
      <c r="B927" s="31" t="s">
        <v>261</v>
      </c>
      <c r="C927" s="31" t="s">
        <v>84</v>
      </c>
      <c r="D927" s="31" t="s">
        <v>269</v>
      </c>
      <c r="E927" s="31" t="s">
        <v>64</v>
      </c>
      <c r="F927" s="31" t="s">
        <v>65</v>
      </c>
      <c r="G927" s="31" t="s">
        <v>66</v>
      </c>
      <c r="H927">
        <v>4</v>
      </c>
      <c r="I927" s="31" t="s">
        <v>66</v>
      </c>
      <c r="J927" s="32" t="str">
        <f>MID(F927,2,1)</f>
        <v>0</v>
      </c>
      <c r="K927" s="32" t="str">
        <f>MID(F927,4,1)</f>
        <v>0</v>
      </c>
      <c r="L927" s="31" t="str">
        <f>IF(J927="0", IF(K927="0", "Sim", "Não"), "Não")</f>
        <v>Sim</v>
      </c>
    </row>
    <row r="928" spans="1:12" x14ac:dyDescent="0.25">
      <c r="A928" s="31" t="s">
        <v>606</v>
      </c>
      <c r="B928" s="31" t="s">
        <v>454</v>
      </c>
      <c r="C928" s="31" t="s">
        <v>89</v>
      </c>
      <c r="D928" s="31" t="s">
        <v>456</v>
      </c>
      <c r="E928" s="31" t="s">
        <v>64</v>
      </c>
      <c r="F928" s="31" t="s">
        <v>163</v>
      </c>
      <c r="G928" s="31" t="s">
        <v>66</v>
      </c>
      <c r="H928">
        <v>5</v>
      </c>
      <c r="I928" s="31" t="s">
        <v>66</v>
      </c>
      <c r="J928" s="32" t="str">
        <f>MID(F928,2,1)</f>
        <v>3</v>
      </c>
      <c r="K928" s="32" t="str">
        <f>MID(F928,4,1)</f>
        <v>2</v>
      </c>
      <c r="L928" s="31" t="str">
        <f>IF(J928="0", IF(K928="0", "Sim", "Não"), "Não")</f>
        <v>Não</v>
      </c>
    </row>
    <row r="929" spans="1:12" x14ac:dyDescent="0.25">
      <c r="A929" s="31" t="s">
        <v>606</v>
      </c>
      <c r="B929" s="31" t="s">
        <v>317</v>
      </c>
      <c r="C929" s="31" t="s">
        <v>84</v>
      </c>
      <c r="D929" s="31" t="s">
        <v>333</v>
      </c>
      <c r="E929" s="31" t="s">
        <v>64</v>
      </c>
      <c r="F929" s="31" t="s">
        <v>83</v>
      </c>
      <c r="G929" s="31" t="s">
        <v>66</v>
      </c>
      <c r="H929">
        <v>4</v>
      </c>
      <c r="I929" s="31" t="s">
        <v>66</v>
      </c>
      <c r="J929" s="32" t="str">
        <f>MID(F929,2,1)</f>
        <v>2</v>
      </c>
      <c r="K929" s="32" t="str">
        <f>MID(F929,4,1)</f>
        <v>1</v>
      </c>
      <c r="L929" s="31" t="str">
        <f>IF(J929="0", IF(K929="0", "Sim", "Não"), "Não")</f>
        <v>Não</v>
      </c>
    </row>
    <row r="930" spans="1:12" x14ac:dyDescent="0.25">
      <c r="A930" s="31" t="s">
        <v>606</v>
      </c>
      <c r="B930" s="31" t="s">
        <v>494</v>
      </c>
      <c r="C930" s="31" t="s">
        <v>89</v>
      </c>
      <c r="D930" s="31" t="s">
        <v>482</v>
      </c>
      <c r="E930" s="31" t="s">
        <v>64</v>
      </c>
      <c r="F930" s="31" t="s">
        <v>159</v>
      </c>
      <c r="G930" s="31" t="s">
        <v>66</v>
      </c>
      <c r="H930">
        <v>5</v>
      </c>
      <c r="I930" s="31" t="s">
        <v>66</v>
      </c>
      <c r="J930" s="32" t="str">
        <f>MID(F930,2,1)</f>
        <v>2</v>
      </c>
      <c r="K930" s="32" t="str">
        <f>MID(F930,4,1)</f>
        <v>2</v>
      </c>
      <c r="L930" s="31" t="str">
        <f>IF(J930="0", IF(K930="0", "Sim", "Não"), "Não")</f>
        <v>Não</v>
      </c>
    </row>
    <row r="931" spans="1:12" x14ac:dyDescent="0.25">
      <c r="A931" s="31" t="s">
        <v>606</v>
      </c>
      <c r="B931" s="31" t="s">
        <v>459</v>
      </c>
      <c r="C931" s="31" t="s">
        <v>68</v>
      </c>
      <c r="D931" s="31" t="s">
        <v>465</v>
      </c>
      <c r="E931" s="31" t="s">
        <v>64</v>
      </c>
      <c r="F931" s="31" t="s">
        <v>69</v>
      </c>
      <c r="G931" s="31" t="s">
        <v>66</v>
      </c>
      <c r="H931">
        <v>3</v>
      </c>
      <c r="I931" s="31" t="s">
        <v>66</v>
      </c>
      <c r="J931" s="32" t="str">
        <f>MID(F931,2,1)</f>
        <v>1</v>
      </c>
      <c r="K931" s="32" t="str">
        <f>MID(F931,4,1)</f>
        <v>1</v>
      </c>
      <c r="L931" s="31" t="str">
        <f>IF(J931="0", IF(K931="0", "Sim", "Não"), "Não")</f>
        <v>Não</v>
      </c>
    </row>
    <row r="932" spans="1:12" x14ac:dyDescent="0.25">
      <c r="A932" s="31" t="s">
        <v>606</v>
      </c>
      <c r="B932" s="31" t="s">
        <v>330</v>
      </c>
      <c r="C932" s="31" t="s">
        <v>70</v>
      </c>
      <c r="D932" s="31" t="s">
        <v>332</v>
      </c>
      <c r="E932" s="31" t="s">
        <v>64</v>
      </c>
      <c r="F932" s="31" t="s">
        <v>71</v>
      </c>
      <c r="G932" s="31" t="s">
        <v>67</v>
      </c>
      <c r="H932">
        <v>2</v>
      </c>
      <c r="I932" s="31" t="s">
        <v>67</v>
      </c>
      <c r="J932" s="32" t="str">
        <f>MID(F932,2,1)</f>
        <v>1</v>
      </c>
      <c r="K932" s="32" t="str">
        <f>MID(F932,4,1)</f>
        <v>0</v>
      </c>
      <c r="L932" s="31" t="str">
        <f>IF(J932="0", IF(K932="0", "Sim", "Não"), "Não")</f>
        <v>Não</v>
      </c>
    </row>
    <row r="933" spans="1:12" x14ac:dyDescent="0.25">
      <c r="A933" s="31" t="s">
        <v>606</v>
      </c>
      <c r="B933" s="31" t="s">
        <v>478</v>
      </c>
      <c r="C933" s="31" t="s">
        <v>91</v>
      </c>
      <c r="D933" s="31" t="s">
        <v>495</v>
      </c>
      <c r="E933" s="31" t="s">
        <v>64</v>
      </c>
      <c r="F933" s="31" t="s">
        <v>75</v>
      </c>
      <c r="G933" s="31" t="s">
        <v>66</v>
      </c>
      <c r="H933">
        <v>5</v>
      </c>
      <c r="I933" s="31" t="s">
        <v>66</v>
      </c>
      <c r="J933" s="32" t="str">
        <f>MID(F933,2,1)</f>
        <v>1</v>
      </c>
      <c r="K933" s="32" t="str">
        <f>MID(F933,4,1)</f>
        <v>2</v>
      </c>
      <c r="L933" s="31" t="str">
        <f>IF(J933="0", IF(K933="0", "Sim", "Não"), "Não")</f>
        <v>Não</v>
      </c>
    </row>
    <row r="934" spans="1:12" x14ac:dyDescent="0.25">
      <c r="A934" s="31" t="s">
        <v>153</v>
      </c>
      <c r="B934" s="31" t="s">
        <v>19</v>
      </c>
      <c r="C934" s="31" t="s">
        <v>74</v>
      </c>
      <c r="D934" s="31" t="s">
        <v>25</v>
      </c>
      <c r="E934" s="31" t="s">
        <v>64</v>
      </c>
      <c r="F934" s="31" t="s">
        <v>69</v>
      </c>
      <c r="G934" s="31" t="s">
        <v>66</v>
      </c>
      <c r="H934">
        <v>3</v>
      </c>
      <c r="I934" s="31" t="s">
        <v>66</v>
      </c>
      <c r="J934" s="32" t="str">
        <f>MID(F934,2,1)</f>
        <v>1</v>
      </c>
      <c r="K934" s="32" t="str">
        <f>MID(F934,4,1)</f>
        <v>1</v>
      </c>
      <c r="L934" s="31" t="str">
        <f>IF(J934="0", IF(K934="0", "Sim", "Não"), "Não")</f>
        <v>Não</v>
      </c>
    </row>
    <row r="935" spans="1:12" x14ac:dyDescent="0.25">
      <c r="A935" s="31" t="s">
        <v>153</v>
      </c>
      <c r="B935" s="31" t="s">
        <v>292</v>
      </c>
      <c r="C935" s="31" t="s">
        <v>78</v>
      </c>
      <c r="D935" s="31" t="s">
        <v>291</v>
      </c>
      <c r="E935" s="31" t="s">
        <v>64</v>
      </c>
      <c r="F935" s="31" t="s">
        <v>65</v>
      </c>
      <c r="G935" s="31" t="s">
        <v>67</v>
      </c>
      <c r="H935">
        <v>1</v>
      </c>
      <c r="I935" s="31" t="s">
        <v>67</v>
      </c>
      <c r="J935" s="32" t="str">
        <f>MID(F935,2,1)</f>
        <v>0</v>
      </c>
      <c r="K935" s="32" t="str">
        <f>MID(F935,4,1)</f>
        <v>0</v>
      </c>
      <c r="L935" s="31" t="str">
        <f>IF(J935="0", IF(K935="0", "Sim", "Não"), "Não")</f>
        <v>Sim</v>
      </c>
    </row>
    <row r="936" spans="1:12" x14ac:dyDescent="0.25">
      <c r="A936" s="31" t="s">
        <v>153</v>
      </c>
      <c r="B936" s="31" t="s">
        <v>655</v>
      </c>
      <c r="C936" s="31" t="s">
        <v>81</v>
      </c>
      <c r="D936" s="31" t="s">
        <v>657</v>
      </c>
      <c r="E936" s="31" t="s">
        <v>64</v>
      </c>
      <c r="F936" s="31" t="s">
        <v>65</v>
      </c>
      <c r="G936" s="31" t="s">
        <v>67</v>
      </c>
      <c r="H936">
        <v>0</v>
      </c>
      <c r="I936" s="31" t="s">
        <v>67</v>
      </c>
      <c r="J936" s="32" t="str">
        <f>MID(F936,2,1)</f>
        <v>0</v>
      </c>
      <c r="K936" s="32" t="str">
        <f>MID(F936,4,1)</f>
        <v>0</v>
      </c>
      <c r="L936" s="31" t="str">
        <f>IF(J936="0", IF(K936="0", "Sim", "Não"), "Não")</f>
        <v>Sim</v>
      </c>
    </row>
    <row r="937" spans="1:12" x14ac:dyDescent="0.25">
      <c r="A937" s="31" t="s">
        <v>153</v>
      </c>
      <c r="B937" s="31" t="s">
        <v>253</v>
      </c>
      <c r="C937" s="31" t="s">
        <v>74</v>
      </c>
      <c r="D937" s="31" t="s">
        <v>250</v>
      </c>
      <c r="E937" s="31" t="s">
        <v>64</v>
      </c>
      <c r="F937" s="31" t="s">
        <v>69</v>
      </c>
      <c r="G937" s="31" t="s">
        <v>66</v>
      </c>
      <c r="H937">
        <v>3</v>
      </c>
      <c r="I937" s="31" t="s">
        <v>66</v>
      </c>
      <c r="J937" s="32" t="str">
        <f>MID(F937,2,1)</f>
        <v>1</v>
      </c>
      <c r="K937" s="32" t="str">
        <f>MID(F937,4,1)</f>
        <v>1</v>
      </c>
      <c r="L937" s="31" t="str">
        <f>IF(J937="0", IF(K937="0", "Sim", "Não"), "Não")</f>
        <v>Não</v>
      </c>
    </row>
    <row r="938" spans="1:12" x14ac:dyDescent="0.25">
      <c r="A938" s="31" t="s">
        <v>153</v>
      </c>
      <c r="B938" s="31" t="s">
        <v>263</v>
      </c>
      <c r="C938" s="31" t="s">
        <v>343</v>
      </c>
      <c r="D938" s="31" t="s">
        <v>275</v>
      </c>
      <c r="E938" s="31" t="s">
        <v>64</v>
      </c>
      <c r="F938" s="31" t="s">
        <v>75</v>
      </c>
      <c r="G938" s="31" t="s">
        <v>66</v>
      </c>
      <c r="H938">
        <v>7</v>
      </c>
      <c r="I938" s="31" t="s">
        <v>66</v>
      </c>
      <c r="J938" s="32" t="str">
        <f>MID(F938,2,1)</f>
        <v>1</v>
      </c>
      <c r="K938" s="32" t="str">
        <f>MID(F938,4,1)</f>
        <v>2</v>
      </c>
      <c r="L938" s="31" t="str">
        <f>IF(J938="0", IF(K938="0", "Sim", "Não"), "Não")</f>
        <v>Não</v>
      </c>
    </row>
    <row r="939" spans="1:12" x14ac:dyDescent="0.25">
      <c r="A939" s="31" t="s">
        <v>153</v>
      </c>
      <c r="B939" s="31" t="s">
        <v>16</v>
      </c>
      <c r="C939" s="31" t="s">
        <v>73</v>
      </c>
      <c r="D939" s="31" t="s">
        <v>17</v>
      </c>
      <c r="E939" s="31" t="s">
        <v>64</v>
      </c>
      <c r="F939" s="31" t="s">
        <v>72</v>
      </c>
      <c r="G939" s="31" t="s">
        <v>67</v>
      </c>
      <c r="H939">
        <v>2</v>
      </c>
      <c r="I939" s="31" t="s">
        <v>66</v>
      </c>
      <c r="J939" s="32" t="str">
        <f>MID(F939,2,1)</f>
        <v>0</v>
      </c>
      <c r="K939" s="32" t="str">
        <f>MID(F939,4,1)</f>
        <v>1</v>
      </c>
      <c r="L939" s="31" t="str">
        <f>IF(J939="0", IF(K939="0", "Sim", "Não"), "Não")</f>
        <v>Não</v>
      </c>
    </row>
    <row r="940" spans="1:12" x14ac:dyDescent="0.25">
      <c r="A940" s="31" t="s">
        <v>153</v>
      </c>
      <c r="B940" s="31" t="s">
        <v>293</v>
      </c>
      <c r="C940" s="31" t="s">
        <v>68</v>
      </c>
      <c r="D940" s="31" t="s">
        <v>285</v>
      </c>
      <c r="E940" s="31" t="s">
        <v>64</v>
      </c>
      <c r="F940" s="31" t="s">
        <v>72</v>
      </c>
      <c r="G940" s="31" t="s">
        <v>66</v>
      </c>
      <c r="H940">
        <v>3</v>
      </c>
      <c r="I940" s="31" t="s">
        <v>66</v>
      </c>
      <c r="J940" s="32" t="str">
        <f>MID(F940,2,1)</f>
        <v>0</v>
      </c>
      <c r="K940" s="32" t="str">
        <f>MID(F940,4,1)</f>
        <v>1</v>
      </c>
      <c r="L940" s="31" t="str">
        <f>IF(J940="0", IF(K940="0", "Sim", "Não"), "Não")</f>
        <v>Não</v>
      </c>
    </row>
    <row r="941" spans="1:12" x14ac:dyDescent="0.25">
      <c r="A941" s="31" t="s">
        <v>153</v>
      </c>
      <c r="B941" s="31" t="s">
        <v>660</v>
      </c>
      <c r="C941" s="31" t="s">
        <v>84</v>
      </c>
      <c r="D941" s="31" t="s">
        <v>643</v>
      </c>
      <c r="E941" s="31" t="s">
        <v>64</v>
      </c>
      <c r="F941" s="31" t="s">
        <v>72</v>
      </c>
      <c r="G941" s="31" t="s">
        <v>66</v>
      </c>
      <c r="H941">
        <v>4</v>
      </c>
      <c r="I941" s="31" t="s">
        <v>66</v>
      </c>
      <c r="J941" s="32" t="str">
        <f>MID(F941,2,1)</f>
        <v>0</v>
      </c>
      <c r="K941" s="32" t="str">
        <f>MID(F941,4,1)</f>
        <v>1</v>
      </c>
      <c r="L941" s="31" t="str">
        <f>IF(J941="0", IF(K941="0", "Sim", "Não"), "Não")</f>
        <v>Não</v>
      </c>
    </row>
    <row r="942" spans="1:12" x14ac:dyDescent="0.25">
      <c r="A942" s="31" t="s">
        <v>153</v>
      </c>
      <c r="B942" s="31" t="s">
        <v>240</v>
      </c>
      <c r="C942" s="31" t="s">
        <v>77</v>
      </c>
      <c r="D942" s="31" t="s">
        <v>252</v>
      </c>
      <c r="E942" s="31" t="s">
        <v>64</v>
      </c>
      <c r="F942" s="31" t="s">
        <v>88</v>
      </c>
      <c r="G942" s="31" t="s">
        <v>66</v>
      </c>
      <c r="H942">
        <v>3</v>
      </c>
      <c r="I942" s="31" t="s">
        <v>67</v>
      </c>
      <c r="J942" s="32" t="str">
        <f>MID(F942,2,1)</f>
        <v>2</v>
      </c>
      <c r="K942" s="32" t="str">
        <f>MID(F942,4,1)</f>
        <v>0</v>
      </c>
      <c r="L942" s="31" t="str">
        <f>IF(J942="0", IF(K942="0", "Sim", "Não"), "Não")</f>
        <v>Não</v>
      </c>
    </row>
    <row r="943" spans="1:12" x14ac:dyDescent="0.25">
      <c r="A943" s="31" t="s">
        <v>153</v>
      </c>
      <c r="B943" s="31" t="s">
        <v>264</v>
      </c>
      <c r="C943" s="31" t="s">
        <v>94</v>
      </c>
      <c r="D943" s="31" t="s">
        <v>273</v>
      </c>
      <c r="E943" s="31" t="s">
        <v>64</v>
      </c>
      <c r="F943" s="31" t="s">
        <v>65</v>
      </c>
      <c r="G943" s="31" t="s">
        <v>67</v>
      </c>
      <c r="H943">
        <v>1</v>
      </c>
      <c r="I943" s="31" t="s">
        <v>67</v>
      </c>
      <c r="J943" s="32" t="str">
        <f>MID(F943,2,1)</f>
        <v>0</v>
      </c>
      <c r="K943" s="32" t="str">
        <f>MID(F943,4,1)</f>
        <v>0</v>
      </c>
      <c r="L943" s="31" t="str">
        <f>IF(J943="0", IF(K943="0", "Sim", "Não"), "Não")</f>
        <v>Sim</v>
      </c>
    </row>
    <row r="944" spans="1:12" x14ac:dyDescent="0.25">
      <c r="A944" s="31" t="s">
        <v>153</v>
      </c>
      <c r="B944" s="31" t="s">
        <v>28</v>
      </c>
      <c r="C944" s="31" t="s">
        <v>81</v>
      </c>
      <c r="D944" s="31" t="s">
        <v>30</v>
      </c>
      <c r="E944" s="31" t="s">
        <v>64</v>
      </c>
      <c r="F944" s="31" t="s">
        <v>65</v>
      </c>
      <c r="G944" s="31" t="s">
        <v>67</v>
      </c>
      <c r="H944">
        <v>0</v>
      </c>
      <c r="I944" s="31" t="s">
        <v>67</v>
      </c>
      <c r="J944" s="32" t="str">
        <f>MID(F944,2,1)</f>
        <v>0</v>
      </c>
      <c r="K944" s="32" t="str">
        <f>MID(F944,4,1)</f>
        <v>0</v>
      </c>
      <c r="L944" s="31" t="str">
        <f>IF(J944="0", IF(K944="0", "Sim", "Não"), "Não")</f>
        <v>Sim</v>
      </c>
    </row>
    <row r="945" spans="1:12" x14ac:dyDescent="0.25">
      <c r="A945" s="31" t="s">
        <v>153</v>
      </c>
      <c r="B945" s="31" t="s">
        <v>278</v>
      </c>
      <c r="C945" s="31" t="s">
        <v>78</v>
      </c>
      <c r="D945" s="31" t="s">
        <v>296</v>
      </c>
      <c r="E945" s="31" t="s">
        <v>64</v>
      </c>
      <c r="F945" s="31" t="s">
        <v>71</v>
      </c>
      <c r="G945" s="31" t="s">
        <v>67</v>
      </c>
      <c r="H945">
        <v>1</v>
      </c>
      <c r="I945" s="31" t="s">
        <v>67</v>
      </c>
      <c r="J945" s="32" t="str">
        <f>MID(F945,2,1)</f>
        <v>1</v>
      </c>
      <c r="K945" s="32" t="str">
        <f>MID(F945,4,1)</f>
        <v>0</v>
      </c>
      <c r="L945" s="31" t="str">
        <f>IF(J945="0", IF(K945="0", "Sim", "Não"), "Não")</f>
        <v>Não</v>
      </c>
    </row>
    <row r="946" spans="1:12" x14ac:dyDescent="0.25">
      <c r="A946" s="31" t="s">
        <v>153</v>
      </c>
      <c r="B946" s="31" t="s">
        <v>654</v>
      </c>
      <c r="C946" s="31" t="s">
        <v>77</v>
      </c>
      <c r="D946" s="31" t="s">
        <v>651</v>
      </c>
      <c r="E946" s="31" t="s">
        <v>64</v>
      </c>
      <c r="F946" s="31" t="s">
        <v>71</v>
      </c>
      <c r="G946" s="31" t="s">
        <v>66</v>
      </c>
      <c r="H946">
        <v>3</v>
      </c>
      <c r="I946" s="31" t="s">
        <v>67</v>
      </c>
      <c r="J946" s="32" t="str">
        <f>MID(F946,2,1)</f>
        <v>1</v>
      </c>
      <c r="K946" s="32" t="str">
        <f>MID(F946,4,1)</f>
        <v>0</v>
      </c>
      <c r="L946" s="31" t="str">
        <f>IF(J946="0", IF(K946="0", "Sim", "Não"), "Não")</f>
        <v>Não</v>
      </c>
    </row>
    <row r="947" spans="1:12" x14ac:dyDescent="0.25">
      <c r="A947" s="31" t="s">
        <v>153</v>
      </c>
      <c r="B947" s="31" t="s">
        <v>241</v>
      </c>
      <c r="C947" s="31" t="s">
        <v>68</v>
      </c>
      <c r="D947" s="31" t="s">
        <v>242</v>
      </c>
      <c r="E947" s="31" t="s">
        <v>64</v>
      </c>
      <c r="F947" s="31" t="s">
        <v>72</v>
      </c>
      <c r="G947" s="31" t="s">
        <v>66</v>
      </c>
      <c r="H947">
        <v>3</v>
      </c>
      <c r="I947" s="31" t="s">
        <v>66</v>
      </c>
      <c r="J947" s="32" t="str">
        <f>MID(F947,2,1)</f>
        <v>0</v>
      </c>
      <c r="K947" s="32" t="str">
        <f>MID(F947,4,1)</f>
        <v>1</v>
      </c>
      <c r="L947" s="31" t="str">
        <f>IF(J947="0", IF(K947="0", "Sim", "Não"), "Não")</f>
        <v>Não</v>
      </c>
    </row>
    <row r="948" spans="1:12" x14ac:dyDescent="0.25">
      <c r="A948" s="31" t="s">
        <v>153</v>
      </c>
      <c r="B948" s="31" t="s">
        <v>274</v>
      </c>
      <c r="C948" s="31" t="s">
        <v>82</v>
      </c>
      <c r="D948" s="31" t="s">
        <v>266</v>
      </c>
      <c r="E948" s="31" t="s">
        <v>64</v>
      </c>
      <c r="F948" s="31" t="s">
        <v>83</v>
      </c>
      <c r="G948" s="31" t="s">
        <v>66</v>
      </c>
      <c r="H948">
        <v>4</v>
      </c>
      <c r="I948" s="31" t="s">
        <v>66</v>
      </c>
      <c r="J948" s="32" t="str">
        <f>MID(F948,2,1)</f>
        <v>2</v>
      </c>
      <c r="K948" s="32" t="str">
        <f>MID(F948,4,1)</f>
        <v>1</v>
      </c>
      <c r="L948" s="31" t="str">
        <f>IF(J948="0", IF(K948="0", "Sim", "Não"), "Não")</f>
        <v>Não</v>
      </c>
    </row>
    <row r="949" spans="1:12" x14ac:dyDescent="0.25">
      <c r="A949" s="31" t="s">
        <v>153</v>
      </c>
      <c r="B949" s="31" t="s">
        <v>569</v>
      </c>
      <c r="C949" s="31" t="s">
        <v>82</v>
      </c>
      <c r="D949" s="31" t="s">
        <v>563</v>
      </c>
      <c r="E949" s="31" t="s">
        <v>64</v>
      </c>
      <c r="F949" s="31" t="s">
        <v>83</v>
      </c>
      <c r="G949" s="31" t="s">
        <v>66</v>
      </c>
      <c r="H949">
        <v>4</v>
      </c>
      <c r="I949" s="31" t="s">
        <v>66</v>
      </c>
      <c r="J949" s="32" t="str">
        <f>MID(F949,2,1)</f>
        <v>2</v>
      </c>
      <c r="K949" s="32" t="str">
        <f>MID(F949,4,1)</f>
        <v>1</v>
      </c>
      <c r="L949" s="31" t="str">
        <f>IF(J949="0", IF(K949="0", "Sim", "Não"), "Não")</f>
        <v>Não</v>
      </c>
    </row>
    <row r="950" spans="1:12" x14ac:dyDescent="0.25">
      <c r="A950" s="31" t="s">
        <v>153</v>
      </c>
      <c r="B950" s="31" t="s">
        <v>294</v>
      </c>
      <c r="C950" s="31" t="s">
        <v>340</v>
      </c>
      <c r="D950" s="31" t="s">
        <v>287</v>
      </c>
      <c r="E950" s="31" t="s">
        <v>64</v>
      </c>
      <c r="F950" s="31" t="s">
        <v>83</v>
      </c>
      <c r="G950" s="31" t="s">
        <v>66</v>
      </c>
      <c r="H950">
        <v>8</v>
      </c>
      <c r="I950" s="31" t="s">
        <v>66</v>
      </c>
      <c r="J950" s="32" t="str">
        <f>MID(F950,2,1)</f>
        <v>2</v>
      </c>
      <c r="K950" s="32" t="str">
        <f>MID(F950,4,1)</f>
        <v>1</v>
      </c>
      <c r="L950" s="31" t="str">
        <f>IF(J950="0", IF(K950="0", "Sim", "Não"), "Não")</f>
        <v>Não</v>
      </c>
    </row>
    <row r="951" spans="1:12" x14ac:dyDescent="0.25">
      <c r="A951" s="31" t="s">
        <v>153</v>
      </c>
      <c r="B951" s="31" t="s">
        <v>653</v>
      </c>
      <c r="C951" s="31" t="s">
        <v>70</v>
      </c>
      <c r="D951" s="31" t="s">
        <v>656</v>
      </c>
      <c r="E951" s="31" t="s">
        <v>64</v>
      </c>
      <c r="F951" s="31" t="s">
        <v>71</v>
      </c>
      <c r="G951" s="31" t="s">
        <v>67</v>
      </c>
      <c r="H951">
        <v>2</v>
      </c>
      <c r="I951" s="31" t="s">
        <v>67</v>
      </c>
      <c r="J951" s="32" t="str">
        <f>MID(F951,2,1)</f>
        <v>1</v>
      </c>
      <c r="K951" s="32" t="str">
        <f>MID(F951,4,1)</f>
        <v>0</v>
      </c>
      <c r="L951" s="31" t="str">
        <f>IF(J951="0", IF(K951="0", "Sim", "Não"), "Não")</f>
        <v>Não</v>
      </c>
    </row>
    <row r="952" spans="1:12" x14ac:dyDescent="0.25">
      <c r="A952" s="31" t="s">
        <v>153</v>
      </c>
      <c r="B952" s="31" t="s">
        <v>257</v>
      </c>
      <c r="C952" s="31" t="s">
        <v>81</v>
      </c>
      <c r="D952" s="31" t="s">
        <v>245</v>
      </c>
      <c r="E952" s="31" t="s">
        <v>64</v>
      </c>
      <c r="F952" s="31" t="s">
        <v>65</v>
      </c>
      <c r="G952" s="31" t="s">
        <v>67</v>
      </c>
      <c r="H952">
        <v>0</v>
      </c>
      <c r="I952" s="31" t="s">
        <v>67</v>
      </c>
      <c r="J952" s="32" t="str">
        <f>MID(F952,2,1)</f>
        <v>0</v>
      </c>
      <c r="K952" s="32" t="str">
        <f>MID(F952,4,1)</f>
        <v>0</v>
      </c>
      <c r="L952" s="31" t="str">
        <f>IF(J952="0", IF(K952="0", "Sim", "Não"), "Não")</f>
        <v>Sim</v>
      </c>
    </row>
    <row r="953" spans="1:12" x14ac:dyDescent="0.25">
      <c r="A953" s="31" t="s">
        <v>153</v>
      </c>
      <c r="B953" s="31" t="s">
        <v>261</v>
      </c>
      <c r="C953" s="31" t="s">
        <v>82</v>
      </c>
      <c r="D953" s="31" t="s">
        <v>260</v>
      </c>
      <c r="E953" s="31" t="s">
        <v>64</v>
      </c>
      <c r="F953" s="31" t="s">
        <v>69</v>
      </c>
      <c r="G953" s="31" t="s">
        <v>66</v>
      </c>
      <c r="H953">
        <v>4</v>
      </c>
      <c r="I953" s="31" t="s">
        <v>66</v>
      </c>
      <c r="J953" s="32" t="str">
        <f>MID(F953,2,1)</f>
        <v>1</v>
      </c>
      <c r="K953" s="32" t="str">
        <f>MID(F953,4,1)</f>
        <v>1</v>
      </c>
      <c r="L953" s="31" t="str">
        <f>IF(J953="0", IF(K953="0", "Sim", "Não"), "Não")</f>
        <v>Não</v>
      </c>
    </row>
    <row r="954" spans="1:12" x14ac:dyDescent="0.25">
      <c r="A954" s="31" t="s">
        <v>153</v>
      </c>
      <c r="B954" s="31" t="s">
        <v>564</v>
      </c>
      <c r="C954" s="31" t="s">
        <v>70</v>
      </c>
      <c r="D954" s="31" t="s">
        <v>573</v>
      </c>
      <c r="E954" s="31" t="s">
        <v>64</v>
      </c>
      <c r="F954" s="31" t="s">
        <v>65</v>
      </c>
      <c r="G954" s="31" t="s">
        <v>67</v>
      </c>
      <c r="H954">
        <v>2</v>
      </c>
      <c r="I954" s="31" t="s">
        <v>67</v>
      </c>
      <c r="J954" s="32" t="str">
        <f>MID(F954,2,1)</f>
        <v>0</v>
      </c>
      <c r="K954" s="32" t="str">
        <f>MID(F954,4,1)</f>
        <v>0</v>
      </c>
      <c r="L954" s="31" t="str">
        <f>IF(J954="0", IF(K954="0", "Sim", "Não"), "Não")</f>
        <v>Sim</v>
      </c>
    </row>
    <row r="955" spans="1:12" x14ac:dyDescent="0.25">
      <c r="A955" s="31" t="s">
        <v>153</v>
      </c>
      <c r="B955" s="31" t="s">
        <v>330</v>
      </c>
      <c r="C955" s="31" t="s">
        <v>344</v>
      </c>
      <c r="D955" s="31" t="s">
        <v>323</v>
      </c>
      <c r="E955" s="31" t="s">
        <v>64</v>
      </c>
      <c r="F955" s="31" t="s">
        <v>204</v>
      </c>
      <c r="G955" s="31" t="s">
        <v>66</v>
      </c>
      <c r="H955">
        <v>5</v>
      </c>
      <c r="I955" s="31" t="s">
        <v>67</v>
      </c>
      <c r="J955" s="32" t="str">
        <f>MID(F955,2,1)</f>
        <v>3</v>
      </c>
      <c r="K955" s="32" t="str">
        <f>MID(F955,4,1)</f>
        <v>0</v>
      </c>
      <c r="L955" s="31" t="str">
        <f>IF(J955="0", IF(K955="0", "Sim", "Não"), "Não")</f>
        <v>Não</v>
      </c>
    </row>
    <row r="956" spans="1:12" x14ac:dyDescent="0.25">
      <c r="A956" s="31" t="s">
        <v>153</v>
      </c>
      <c r="B956" s="31" t="s">
        <v>437</v>
      </c>
      <c r="C956" s="31" t="s">
        <v>74</v>
      </c>
      <c r="D956" s="31" t="s">
        <v>430</v>
      </c>
      <c r="E956" s="31" t="s">
        <v>64</v>
      </c>
      <c r="F956" s="31" t="s">
        <v>72</v>
      </c>
      <c r="G956" s="31" t="s">
        <v>66</v>
      </c>
      <c r="H956">
        <v>3</v>
      </c>
      <c r="I956" s="31" t="s">
        <v>66</v>
      </c>
      <c r="J956" s="32" t="str">
        <f>MID(F956,2,1)</f>
        <v>0</v>
      </c>
      <c r="K956" s="32" t="str">
        <f>MID(F956,4,1)</f>
        <v>1</v>
      </c>
      <c r="L956" s="31" t="str">
        <f>IF(J956="0", IF(K956="0", "Sim", "Não"), "Não")</f>
        <v>Não</v>
      </c>
    </row>
    <row r="957" spans="1:12" x14ac:dyDescent="0.25">
      <c r="A957" s="31" t="s">
        <v>153</v>
      </c>
      <c r="B957" s="31" t="s">
        <v>307</v>
      </c>
      <c r="C957" s="31" t="s">
        <v>77</v>
      </c>
      <c r="D957" s="31" t="s">
        <v>301</v>
      </c>
      <c r="E957" s="31" t="s">
        <v>64</v>
      </c>
      <c r="F957" s="31" t="s">
        <v>88</v>
      </c>
      <c r="G957" s="31" t="s">
        <v>66</v>
      </c>
      <c r="H957">
        <v>3</v>
      </c>
      <c r="I957" s="31" t="s">
        <v>67</v>
      </c>
      <c r="J957" s="32" t="str">
        <f>MID(F957,2,1)</f>
        <v>2</v>
      </c>
      <c r="K957" s="32" t="str">
        <f>MID(F957,4,1)</f>
        <v>0</v>
      </c>
      <c r="L957" s="31" t="str">
        <f>IF(J957="0", IF(K957="0", "Sim", "Não"), "Não")</f>
        <v>Não</v>
      </c>
    </row>
    <row r="958" spans="1:12" x14ac:dyDescent="0.25">
      <c r="A958" s="31" t="s">
        <v>153</v>
      </c>
      <c r="B958" s="31" t="s">
        <v>262</v>
      </c>
      <c r="C958" s="31" t="s">
        <v>84</v>
      </c>
      <c r="D958" s="31" t="s">
        <v>272</v>
      </c>
      <c r="E958" s="31" t="s">
        <v>64</v>
      </c>
      <c r="F958" s="31" t="s">
        <v>71</v>
      </c>
      <c r="G958" s="31" t="s">
        <v>66</v>
      </c>
      <c r="H958">
        <v>4</v>
      </c>
      <c r="I958" s="31" t="s">
        <v>66</v>
      </c>
      <c r="J958" s="32" t="str">
        <f>MID(F958,2,1)</f>
        <v>1</v>
      </c>
      <c r="K958" s="32" t="str">
        <f>MID(F958,4,1)</f>
        <v>0</v>
      </c>
      <c r="L958" s="31" t="str">
        <f>IF(J958="0", IF(K958="0", "Sim", "Não"), "Não")</f>
        <v>Não</v>
      </c>
    </row>
    <row r="959" spans="1:12" x14ac:dyDescent="0.25">
      <c r="A959" s="31" t="s">
        <v>153</v>
      </c>
      <c r="B959" s="31" t="s">
        <v>568</v>
      </c>
      <c r="C959" s="31" t="s">
        <v>101</v>
      </c>
      <c r="D959" s="31" t="s">
        <v>567</v>
      </c>
      <c r="E959" s="31" t="s">
        <v>64</v>
      </c>
      <c r="F959" s="31" t="s">
        <v>72</v>
      </c>
      <c r="G959" s="31" t="s">
        <v>67</v>
      </c>
      <c r="H959">
        <v>2</v>
      </c>
      <c r="I959" s="31" t="s">
        <v>67</v>
      </c>
      <c r="J959" s="32" t="str">
        <f>MID(F959,2,1)</f>
        <v>0</v>
      </c>
      <c r="K959" s="32" t="str">
        <f>MID(F959,4,1)</f>
        <v>1</v>
      </c>
      <c r="L959" s="31" t="str">
        <f>IF(J959="0", IF(K959="0", "Sim", "Não"), "Não")</f>
        <v>Não</v>
      </c>
    </row>
    <row r="960" spans="1:12" x14ac:dyDescent="0.25">
      <c r="A960" s="31" t="s">
        <v>153</v>
      </c>
      <c r="B960" s="31" t="s">
        <v>327</v>
      </c>
      <c r="C960" s="31" t="s">
        <v>125</v>
      </c>
      <c r="D960" s="31" t="s">
        <v>318</v>
      </c>
      <c r="E960" s="31" t="s">
        <v>64</v>
      </c>
      <c r="F960" s="31" t="s">
        <v>69</v>
      </c>
      <c r="G960" s="31" t="s">
        <v>66</v>
      </c>
      <c r="H960">
        <v>6</v>
      </c>
      <c r="I960" s="31" t="s">
        <v>66</v>
      </c>
      <c r="J960" s="32" t="str">
        <f>MID(F960,2,1)</f>
        <v>1</v>
      </c>
      <c r="K960" s="32" t="str">
        <f>MID(F960,4,1)</f>
        <v>1</v>
      </c>
      <c r="L960" s="31" t="str">
        <f>IF(J960="0", IF(K960="0", "Sim", "Não"), "Não")</f>
        <v>Não</v>
      </c>
    </row>
    <row r="961" spans="1:12" x14ac:dyDescent="0.25">
      <c r="A961" s="31" t="s">
        <v>153</v>
      </c>
      <c r="B961" s="31" t="s">
        <v>429</v>
      </c>
      <c r="C961" s="31" t="s">
        <v>84</v>
      </c>
      <c r="D961" s="31" t="s">
        <v>439</v>
      </c>
      <c r="E961" s="31" t="s">
        <v>64</v>
      </c>
      <c r="F961" s="31" t="s">
        <v>72</v>
      </c>
      <c r="G961" s="31" t="s">
        <v>66</v>
      </c>
      <c r="H961">
        <v>4</v>
      </c>
      <c r="I961" s="31" t="s">
        <v>66</v>
      </c>
      <c r="J961" s="32" t="str">
        <f>MID(F961,2,1)</f>
        <v>0</v>
      </c>
      <c r="K961" s="32" t="str">
        <f>MID(F961,4,1)</f>
        <v>1</v>
      </c>
      <c r="L961" s="31" t="str">
        <f>IF(J961="0", IF(K961="0", "Sim", "Não"), "Não")</f>
        <v>Não</v>
      </c>
    </row>
    <row r="962" spans="1:12" x14ac:dyDescent="0.25">
      <c r="A962" s="31" t="s">
        <v>153</v>
      </c>
      <c r="B962" s="31" t="s">
        <v>298</v>
      </c>
      <c r="C962" s="31" t="s">
        <v>81</v>
      </c>
      <c r="D962" s="31" t="s">
        <v>313</v>
      </c>
      <c r="E962" s="31" t="s">
        <v>64</v>
      </c>
      <c r="F962" s="31" t="s">
        <v>65</v>
      </c>
      <c r="G962" s="31" t="s">
        <v>67</v>
      </c>
      <c r="H962">
        <v>0</v>
      </c>
      <c r="I962" s="31" t="s">
        <v>67</v>
      </c>
      <c r="J962" s="32" t="str">
        <f>MID(F962,2,1)</f>
        <v>0</v>
      </c>
      <c r="K962" s="32" t="str">
        <f>MID(F962,4,1)</f>
        <v>0</v>
      </c>
      <c r="L962" s="31" t="str">
        <f>IF(J962="0", IF(K962="0", "Sim", "Não"), "Não")</f>
        <v>Sim</v>
      </c>
    </row>
    <row r="963" spans="1:12" x14ac:dyDescent="0.25">
      <c r="A963" s="31" t="s">
        <v>153</v>
      </c>
      <c r="B963" s="31" t="s">
        <v>270</v>
      </c>
      <c r="C963" s="31" t="s">
        <v>125</v>
      </c>
      <c r="D963" s="31" t="s">
        <v>267</v>
      </c>
      <c r="E963" s="31" t="s">
        <v>64</v>
      </c>
      <c r="F963" s="31" t="s">
        <v>83</v>
      </c>
      <c r="G963" s="31" t="s">
        <v>66</v>
      </c>
      <c r="H963">
        <v>6</v>
      </c>
      <c r="I963" s="31" t="s">
        <v>66</v>
      </c>
      <c r="J963" s="32" t="str">
        <f>MID(F963,2,1)</f>
        <v>2</v>
      </c>
      <c r="K963" s="32" t="str">
        <f>MID(F963,4,1)</f>
        <v>1</v>
      </c>
      <c r="L963" s="31" t="str">
        <f>IF(J963="0", IF(K963="0", "Sim", "Não"), "Não")</f>
        <v>Não</v>
      </c>
    </row>
    <row r="964" spans="1:12" x14ac:dyDescent="0.25">
      <c r="A964" s="31" t="s">
        <v>153</v>
      </c>
      <c r="B964" s="31" t="s">
        <v>566</v>
      </c>
      <c r="C964" s="31" t="s">
        <v>73</v>
      </c>
      <c r="D964" s="31" t="s">
        <v>572</v>
      </c>
      <c r="E964" s="31" t="s">
        <v>64</v>
      </c>
      <c r="F964" s="31" t="s">
        <v>71</v>
      </c>
      <c r="G964" s="31" t="s">
        <v>67</v>
      </c>
      <c r="H964">
        <v>2</v>
      </c>
      <c r="I964" s="31" t="s">
        <v>66</v>
      </c>
      <c r="J964" s="32" t="str">
        <f>MID(F964,2,1)</f>
        <v>1</v>
      </c>
      <c r="K964" s="32" t="str">
        <f>MID(F964,4,1)</f>
        <v>0</v>
      </c>
      <c r="L964" s="31" t="str">
        <f>IF(J964="0", IF(K964="0", "Sim", "Não"), "Não")</f>
        <v>Não</v>
      </c>
    </row>
    <row r="965" spans="1:12" x14ac:dyDescent="0.25">
      <c r="A965" s="31" t="s">
        <v>153</v>
      </c>
      <c r="B965" s="31" t="s">
        <v>326</v>
      </c>
      <c r="C965" s="31" t="s">
        <v>84</v>
      </c>
      <c r="D965" s="31" t="s">
        <v>333</v>
      </c>
      <c r="E965" s="31" t="s">
        <v>64</v>
      </c>
      <c r="F965" s="31" t="s">
        <v>69</v>
      </c>
      <c r="G965" s="31" t="s">
        <v>66</v>
      </c>
      <c r="H965">
        <v>4</v>
      </c>
      <c r="I965" s="31" t="s">
        <v>66</v>
      </c>
      <c r="J965" s="32" t="str">
        <f>MID(F965,2,1)</f>
        <v>1</v>
      </c>
      <c r="K965" s="32" t="str">
        <f>MID(F965,4,1)</f>
        <v>1</v>
      </c>
      <c r="L965" s="31" t="str">
        <f>IF(J965="0", IF(K965="0", "Sim", "Não"), "Não")</f>
        <v>Não</v>
      </c>
    </row>
    <row r="966" spans="1:12" x14ac:dyDescent="0.25">
      <c r="A966" s="31" t="s">
        <v>153</v>
      </c>
      <c r="B966" s="31" t="s">
        <v>438</v>
      </c>
      <c r="C966" s="31" t="s">
        <v>102</v>
      </c>
      <c r="D966" s="31" t="s">
        <v>422</v>
      </c>
      <c r="E966" s="31" t="s">
        <v>64</v>
      </c>
      <c r="F966" s="31" t="s">
        <v>72</v>
      </c>
      <c r="G966" s="31" t="s">
        <v>66</v>
      </c>
      <c r="H966">
        <v>4</v>
      </c>
      <c r="I966" s="31" t="s">
        <v>67</v>
      </c>
      <c r="J966" s="32" t="str">
        <f>MID(F966,2,1)</f>
        <v>0</v>
      </c>
      <c r="K966" s="32" t="str">
        <f>MID(F966,4,1)</f>
        <v>1</v>
      </c>
      <c r="L966" s="31" t="str">
        <f>IF(J966="0", IF(K966="0", "Sim", "Não"), "Não")</f>
        <v>Não</v>
      </c>
    </row>
    <row r="967" spans="1:12" x14ac:dyDescent="0.25">
      <c r="A967" s="31" t="s">
        <v>153</v>
      </c>
      <c r="B967" s="31" t="s">
        <v>558</v>
      </c>
      <c r="C967" s="31" t="s">
        <v>122</v>
      </c>
      <c r="D967" s="31" t="s">
        <v>561</v>
      </c>
      <c r="E967" s="31" t="s">
        <v>64</v>
      </c>
      <c r="F967" s="31" t="s">
        <v>71</v>
      </c>
      <c r="G967" s="31" t="s">
        <v>66</v>
      </c>
      <c r="H967">
        <v>4</v>
      </c>
      <c r="I967" s="31" t="s">
        <v>67</v>
      </c>
      <c r="J967" s="32" t="str">
        <f>MID(F967,2,1)</f>
        <v>1</v>
      </c>
      <c r="K967" s="32" t="str">
        <f>MID(F967,4,1)</f>
        <v>0</v>
      </c>
      <c r="L967" s="31" t="str">
        <f>IF(J967="0", IF(K967="0", "Sim", "Não"), "Não")</f>
        <v>Não</v>
      </c>
    </row>
    <row r="968" spans="1:12" x14ac:dyDescent="0.25">
      <c r="A968" s="31" t="s">
        <v>153</v>
      </c>
      <c r="B968" s="31" t="s">
        <v>332</v>
      </c>
      <c r="C968" s="31" t="s">
        <v>122</v>
      </c>
      <c r="D968" s="31" t="s">
        <v>324</v>
      </c>
      <c r="E968" s="31" t="s">
        <v>64</v>
      </c>
      <c r="F968" s="31" t="s">
        <v>71</v>
      </c>
      <c r="G968" s="31" t="s">
        <v>66</v>
      </c>
      <c r="H968">
        <v>4</v>
      </c>
      <c r="I968" s="31" t="s">
        <v>67</v>
      </c>
      <c r="J968" s="32" t="str">
        <f>MID(F968,2,1)</f>
        <v>1</v>
      </c>
      <c r="K968" s="32" t="str">
        <f>MID(F968,4,1)</f>
        <v>0</v>
      </c>
      <c r="L968" s="31" t="str">
        <f>IF(J968="0", IF(K968="0", "Sim", "Não"), "Não")</f>
        <v>Não</v>
      </c>
    </row>
    <row r="969" spans="1:12" x14ac:dyDescent="0.25">
      <c r="A969" s="31" t="s">
        <v>153</v>
      </c>
      <c r="B969" s="31" t="s">
        <v>423</v>
      </c>
      <c r="C969" s="31" t="s">
        <v>89</v>
      </c>
      <c r="D969" s="31" t="s">
        <v>436</v>
      </c>
      <c r="E969" s="31" t="s">
        <v>64</v>
      </c>
      <c r="F969" s="31" t="s">
        <v>83</v>
      </c>
      <c r="G969" s="31" t="s">
        <v>66</v>
      </c>
      <c r="H969">
        <v>5</v>
      </c>
      <c r="I969" s="31" t="s">
        <v>66</v>
      </c>
      <c r="J969" s="32" t="str">
        <f>MID(F969,2,1)</f>
        <v>2</v>
      </c>
      <c r="K969" s="32" t="str">
        <f>MID(F969,4,1)</f>
        <v>1</v>
      </c>
      <c r="L969" s="31" t="str">
        <f>IF(J969="0", IF(K969="0", "Sim", "Não"), "Não")</f>
        <v>Não</v>
      </c>
    </row>
    <row r="970" spans="1:12" x14ac:dyDescent="0.25">
      <c r="A970" s="31" t="s">
        <v>153</v>
      </c>
      <c r="B970" s="31" t="s">
        <v>556</v>
      </c>
      <c r="C970" s="31" t="s">
        <v>73</v>
      </c>
      <c r="D970" s="31" t="s">
        <v>570</v>
      </c>
      <c r="E970" s="31" t="s">
        <v>64</v>
      </c>
      <c r="F970" s="31" t="s">
        <v>72</v>
      </c>
      <c r="G970" s="31" t="s">
        <v>67</v>
      </c>
      <c r="H970">
        <v>2</v>
      </c>
      <c r="I970" s="31" t="s">
        <v>66</v>
      </c>
      <c r="J970" s="32" t="str">
        <f>MID(F970,2,1)</f>
        <v>0</v>
      </c>
      <c r="K970" s="32" t="str">
        <f>MID(F970,4,1)</f>
        <v>1</v>
      </c>
      <c r="L970" s="31" t="str">
        <f>IF(J970="0", IF(K970="0", "Sim", "Não"), "Não")</f>
        <v>Não</v>
      </c>
    </row>
    <row r="971" spans="1:12" x14ac:dyDescent="0.25">
      <c r="A971" s="31" t="s">
        <v>153</v>
      </c>
      <c r="B971" s="31" t="s">
        <v>328</v>
      </c>
      <c r="C971" s="31" t="s">
        <v>74</v>
      </c>
      <c r="D971" s="31" t="s">
        <v>316</v>
      </c>
      <c r="E971" s="31" t="s">
        <v>64</v>
      </c>
      <c r="F971" s="31" t="s">
        <v>71</v>
      </c>
      <c r="G971" s="31" t="s">
        <v>66</v>
      </c>
      <c r="H971">
        <v>3</v>
      </c>
      <c r="I971" s="31" t="s">
        <v>66</v>
      </c>
      <c r="J971" s="32" t="str">
        <f>MID(F971,2,1)</f>
        <v>1</v>
      </c>
      <c r="K971" s="32" t="str">
        <f>MID(F971,4,1)</f>
        <v>0</v>
      </c>
      <c r="L971" s="31" t="str">
        <f>IF(J971="0", IF(K971="0", "Sim", "Não"), "Não")</f>
        <v>Não</v>
      </c>
    </row>
    <row r="972" spans="1:12" x14ac:dyDescent="0.25">
      <c r="A972" s="31" t="s">
        <v>153</v>
      </c>
      <c r="B972" s="31" t="s">
        <v>395</v>
      </c>
      <c r="C972" s="31" t="s">
        <v>73</v>
      </c>
      <c r="D972" s="31" t="s">
        <v>396</v>
      </c>
      <c r="E972" s="31" t="s">
        <v>64</v>
      </c>
      <c r="F972" s="31" t="s">
        <v>65</v>
      </c>
      <c r="G972" s="31" t="s">
        <v>67</v>
      </c>
      <c r="H972">
        <v>2</v>
      </c>
      <c r="I972" s="31" t="s">
        <v>66</v>
      </c>
      <c r="J972" s="32" t="str">
        <f>MID(F972,2,1)</f>
        <v>0</v>
      </c>
      <c r="K972" s="32" t="str">
        <f>MID(F972,4,1)</f>
        <v>0</v>
      </c>
      <c r="L972" s="31" t="str">
        <f>IF(J972="0", IF(K972="0", "Sim", "Não"), "Não")</f>
        <v>Sim</v>
      </c>
    </row>
    <row r="973" spans="1:12" x14ac:dyDescent="0.25">
      <c r="A973" s="31" t="s">
        <v>153</v>
      </c>
      <c r="B973" s="31" t="s">
        <v>43</v>
      </c>
      <c r="C973" s="31" t="s">
        <v>78</v>
      </c>
      <c r="D973" s="31" t="s">
        <v>49</v>
      </c>
      <c r="E973" s="31" t="s">
        <v>64</v>
      </c>
      <c r="F973" s="31" t="s">
        <v>71</v>
      </c>
      <c r="G973" s="31" t="s">
        <v>67</v>
      </c>
      <c r="H973">
        <v>1</v>
      </c>
      <c r="I973" s="31" t="s">
        <v>67</v>
      </c>
      <c r="J973" s="32" t="str">
        <f>MID(F973,2,1)</f>
        <v>1</v>
      </c>
      <c r="K973" s="32" t="str">
        <f>MID(F973,4,1)</f>
        <v>0</v>
      </c>
      <c r="L973" s="31" t="str">
        <f>IF(J973="0", IF(K973="0", "Sim", "Não"), "Não")</f>
        <v>Não</v>
      </c>
    </row>
    <row r="974" spans="1:12" x14ac:dyDescent="0.25">
      <c r="A974" s="31" t="s">
        <v>153</v>
      </c>
      <c r="B974" s="31" t="s">
        <v>450</v>
      </c>
      <c r="C974" s="31" t="s">
        <v>98</v>
      </c>
      <c r="D974" s="31" t="s">
        <v>468</v>
      </c>
      <c r="E974" s="31" t="s">
        <v>64</v>
      </c>
      <c r="F974" s="31" t="s">
        <v>69</v>
      </c>
      <c r="G974" s="31" t="s">
        <v>66</v>
      </c>
      <c r="H974">
        <v>6</v>
      </c>
      <c r="I974" s="31" t="s">
        <v>66</v>
      </c>
      <c r="J974" s="32" t="str">
        <f>MID(F974,2,1)</f>
        <v>1</v>
      </c>
      <c r="K974" s="32" t="str">
        <f>MID(F974,4,1)</f>
        <v>1</v>
      </c>
      <c r="L974" s="31" t="str">
        <f>IF(J974="0", IF(K974="0", "Sim", "Não"), "Não")</f>
        <v>Não</v>
      </c>
    </row>
    <row r="975" spans="1:12" x14ac:dyDescent="0.25">
      <c r="A975" s="31" t="s">
        <v>153</v>
      </c>
      <c r="B975" s="31" t="s">
        <v>559</v>
      </c>
      <c r="C975" s="31" t="s">
        <v>77</v>
      </c>
      <c r="D975" s="31" t="s">
        <v>562</v>
      </c>
      <c r="E975" s="31" t="s">
        <v>64</v>
      </c>
      <c r="F975" s="31" t="s">
        <v>65</v>
      </c>
      <c r="G975" s="31" t="s">
        <v>66</v>
      </c>
      <c r="H975">
        <v>3</v>
      </c>
      <c r="I975" s="31" t="s">
        <v>67</v>
      </c>
      <c r="J975" s="32" t="str">
        <f>MID(F975,2,1)</f>
        <v>0</v>
      </c>
      <c r="K975" s="32" t="str">
        <f>MID(F975,4,1)</f>
        <v>0</v>
      </c>
      <c r="L975" s="31" t="str">
        <f>IF(J975="0", IF(K975="0", "Sim", "Não"), "Não")</f>
        <v>Sim</v>
      </c>
    </row>
    <row r="976" spans="1:12" x14ac:dyDescent="0.25">
      <c r="A976" s="31" t="s">
        <v>153</v>
      </c>
      <c r="B976" s="31" t="s">
        <v>321</v>
      </c>
      <c r="C976" s="31" t="s">
        <v>82</v>
      </c>
      <c r="D976" s="31" t="s">
        <v>317</v>
      </c>
      <c r="E976" s="31" t="s">
        <v>64</v>
      </c>
      <c r="F976" s="31" t="s">
        <v>69</v>
      </c>
      <c r="G976" s="31" t="s">
        <v>66</v>
      </c>
      <c r="H976">
        <v>4</v>
      </c>
      <c r="I976" s="31" t="s">
        <v>66</v>
      </c>
      <c r="J976" s="32" t="str">
        <f>MID(F976,2,1)</f>
        <v>1</v>
      </c>
      <c r="K976" s="32" t="str">
        <f>MID(F976,4,1)</f>
        <v>1</v>
      </c>
      <c r="L976" s="31" t="str">
        <f>IF(J976="0", IF(K976="0", "Sim", "Não"), "Não")</f>
        <v>Não</v>
      </c>
    </row>
    <row r="977" spans="1:12" x14ac:dyDescent="0.25">
      <c r="A977" s="31" t="s">
        <v>153</v>
      </c>
      <c r="B977" s="31" t="s">
        <v>526</v>
      </c>
      <c r="C977" s="31" t="s">
        <v>70</v>
      </c>
      <c r="D977" s="31" t="s">
        <v>519</v>
      </c>
      <c r="E977" s="31" t="s">
        <v>64</v>
      </c>
      <c r="F977" s="31" t="s">
        <v>71</v>
      </c>
      <c r="G977" s="31" t="s">
        <v>67</v>
      </c>
      <c r="H977">
        <v>2</v>
      </c>
      <c r="I977" s="31" t="s">
        <v>67</v>
      </c>
      <c r="J977" s="32" t="str">
        <f>MID(F977,2,1)</f>
        <v>1</v>
      </c>
      <c r="K977" s="32" t="str">
        <f>MID(F977,4,1)</f>
        <v>0</v>
      </c>
      <c r="L977" s="31" t="str">
        <f>IF(J977="0", IF(K977="0", "Sim", "Não"), "Não")</f>
        <v>Não</v>
      </c>
    </row>
    <row r="978" spans="1:12" x14ac:dyDescent="0.25">
      <c r="A978" s="31" t="s">
        <v>153</v>
      </c>
      <c r="B978" s="31" t="s">
        <v>37</v>
      </c>
      <c r="C978" s="31" t="s">
        <v>101</v>
      </c>
      <c r="D978" s="31" t="s">
        <v>36</v>
      </c>
      <c r="E978" s="31" t="s">
        <v>64</v>
      </c>
      <c r="F978" s="31" t="s">
        <v>72</v>
      </c>
      <c r="G978" s="31" t="s">
        <v>67</v>
      </c>
      <c r="H978">
        <v>2</v>
      </c>
      <c r="I978" s="31" t="s">
        <v>67</v>
      </c>
      <c r="J978" s="32" t="str">
        <f>MID(F978,2,1)</f>
        <v>0</v>
      </c>
      <c r="K978" s="32" t="str">
        <f>MID(F978,4,1)</f>
        <v>1</v>
      </c>
      <c r="L978" s="31" t="str">
        <f>IF(J978="0", IF(K978="0", "Sim", "Não"), "Não")</f>
        <v>Não</v>
      </c>
    </row>
    <row r="979" spans="1:12" x14ac:dyDescent="0.25">
      <c r="A979" s="31" t="s">
        <v>153</v>
      </c>
      <c r="B979" s="31" t="s">
        <v>467</v>
      </c>
      <c r="C979" s="31" t="s">
        <v>74</v>
      </c>
      <c r="D979" s="31" t="s">
        <v>448</v>
      </c>
      <c r="E979" s="31" t="s">
        <v>64</v>
      </c>
      <c r="F979" s="31" t="s">
        <v>71</v>
      </c>
      <c r="G979" s="31" t="s">
        <v>66</v>
      </c>
      <c r="H979">
        <v>3</v>
      </c>
      <c r="I979" s="31" t="s">
        <v>66</v>
      </c>
      <c r="J979" s="32" t="str">
        <f>MID(F979,2,1)</f>
        <v>1</v>
      </c>
      <c r="K979" s="32" t="str">
        <f>MID(F979,4,1)</f>
        <v>0</v>
      </c>
      <c r="L979" s="31" t="str">
        <f>IF(J979="0", IF(K979="0", "Sim", "Não"), "Não")</f>
        <v>Não</v>
      </c>
    </row>
    <row r="980" spans="1:12" x14ac:dyDescent="0.25">
      <c r="A980" s="31" t="s">
        <v>153</v>
      </c>
      <c r="B980" s="31" t="s">
        <v>481</v>
      </c>
      <c r="C980" s="31" t="s">
        <v>73</v>
      </c>
      <c r="D980" s="31" t="s">
        <v>491</v>
      </c>
      <c r="E980" s="31" t="s">
        <v>64</v>
      </c>
      <c r="F980" s="31" t="s">
        <v>69</v>
      </c>
      <c r="G980" s="31" t="s">
        <v>67</v>
      </c>
      <c r="H980">
        <v>2</v>
      </c>
      <c r="I980" s="31" t="s">
        <v>66</v>
      </c>
      <c r="J980" s="32" t="str">
        <f>MID(F980,2,1)</f>
        <v>1</v>
      </c>
      <c r="K980" s="32" t="str">
        <f>MID(F980,4,1)</f>
        <v>1</v>
      </c>
      <c r="L980" s="31" t="str">
        <f>IF(J980="0", IF(K980="0", "Sim", "Não"), "Não")</f>
        <v>Não</v>
      </c>
    </row>
    <row r="981" spans="1:12" x14ac:dyDescent="0.25">
      <c r="A981" s="31" t="s">
        <v>153</v>
      </c>
      <c r="B981" s="31" t="s">
        <v>510</v>
      </c>
      <c r="C981" s="31" t="s">
        <v>74</v>
      </c>
      <c r="D981" s="31" t="s">
        <v>513</v>
      </c>
      <c r="E981" s="31" t="s">
        <v>64</v>
      </c>
      <c r="F981" s="31" t="s">
        <v>72</v>
      </c>
      <c r="G981" s="31" t="s">
        <v>66</v>
      </c>
      <c r="H981">
        <v>3</v>
      </c>
      <c r="I981" s="31" t="s">
        <v>66</v>
      </c>
      <c r="J981" s="32" t="str">
        <f>MID(F981,2,1)</f>
        <v>0</v>
      </c>
      <c r="K981" s="32" t="str">
        <f>MID(F981,4,1)</f>
        <v>1</v>
      </c>
      <c r="L981" s="31" t="str">
        <f>IF(J981="0", IF(K981="0", "Sim", "Não"), "Não")</f>
        <v>Não</v>
      </c>
    </row>
    <row r="982" spans="1:12" x14ac:dyDescent="0.25">
      <c r="A982" s="31" t="s">
        <v>153</v>
      </c>
      <c r="B982" s="31" t="s">
        <v>39</v>
      </c>
      <c r="C982" s="31" t="s">
        <v>78</v>
      </c>
      <c r="D982" s="31" t="s">
        <v>42</v>
      </c>
      <c r="E982" s="31" t="s">
        <v>64</v>
      </c>
      <c r="F982" s="31" t="s">
        <v>71</v>
      </c>
      <c r="G982" s="31" t="s">
        <v>67</v>
      </c>
      <c r="H982">
        <v>1</v>
      </c>
      <c r="I982" s="31" t="s">
        <v>67</v>
      </c>
      <c r="J982" s="32" t="str">
        <f>MID(F982,2,1)</f>
        <v>1</v>
      </c>
      <c r="K982" s="32" t="str">
        <f>MID(F982,4,1)</f>
        <v>0</v>
      </c>
      <c r="L982" s="31" t="str">
        <f>IF(J982="0", IF(K982="0", "Sim", "Não"), "Não")</f>
        <v>Não</v>
      </c>
    </row>
    <row r="983" spans="1:12" x14ac:dyDescent="0.25">
      <c r="A983" s="31" t="s">
        <v>153</v>
      </c>
      <c r="B983" s="31" t="s">
        <v>466</v>
      </c>
      <c r="C983" s="31" t="s">
        <v>344</v>
      </c>
      <c r="D983" s="31" t="s">
        <v>464</v>
      </c>
      <c r="E983" s="31" t="s">
        <v>64</v>
      </c>
      <c r="F983" s="31" t="s">
        <v>204</v>
      </c>
      <c r="G983" s="31" t="s">
        <v>66</v>
      </c>
      <c r="H983">
        <v>5</v>
      </c>
      <c r="I983" s="31" t="s">
        <v>67</v>
      </c>
      <c r="J983" s="32" t="str">
        <f>MID(F983,2,1)</f>
        <v>3</v>
      </c>
      <c r="K983" s="32" t="str">
        <f>MID(F983,4,1)</f>
        <v>0</v>
      </c>
      <c r="L983" s="31" t="str">
        <f>IF(J983="0", IF(K983="0", "Sim", "Não"), "Não")</f>
        <v>Não</v>
      </c>
    </row>
    <row r="984" spans="1:12" x14ac:dyDescent="0.25">
      <c r="A984" s="31" t="s">
        <v>153</v>
      </c>
      <c r="B984" s="31" t="s">
        <v>493</v>
      </c>
      <c r="C984" s="31" t="s">
        <v>73</v>
      </c>
      <c r="D984" s="31" t="s">
        <v>479</v>
      </c>
      <c r="E984" s="31" t="s">
        <v>64</v>
      </c>
      <c r="F984" s="31" t="s">
        <v>65</v>
      </c>
      <c r="G984" s="31" t="s">
        <v>67</v>
      </c>
      <c r="H984">
        <v>2</v>
      </c>
      <c r="I984" s="31" t="s">
        <v>66</v>
      </c>
      <c r="J984" s="32" t="str">
        <f>MID(F984,2,1)</f>
        <v>0</v>
      </c>
      <c r="K984" s="32" t="str">
        <f>MID(F984,4,1)</f>
        <v>0</v>
      </c>
      <c r="L984" s="31" t="str">
        <f>IF(J984="0", IF(K984="0", "Sim", "Não"), "Não")</f>
        <v>Sim</v>
      </c>
    </row>
    <row r="985" spans="1:12" x14ac:dyDescent="0.25">
      <c r="A985" s="31" t="s">
        <v>153</v>
      </c>
      <c r="B985" s="31" t="s">
        <v>504</v>
      </c>
      <c r="C985" s="31" t="s">
        <v>73</v>
      </c>
      <c r="D985" s="31" t="s">
        <v>516</v>
      </c>
      <c r="E985" s="31" t="s">
        <v>64</v>
      </c>
      <c r="F985" s="31" t="s">
        <v>71</v>
      </c>
      <c r="G985" s="31" t="s">
        <v>67</v>
      </c>
      <c r="H985">
        <v>2</v>
      </c>
      <c r="I985" s="31" t="s">
        <v>66</v>
      </c>
      <c r="J985" s="32" t="str">
        <f>MID(F985,2,1)</f>
        <v>1</v>
      </c>
      <c r="K985" s="32" t="str">
        <f>MID(F985,4,1)</f>
        <v>0</v>
      </c>
      <c r="L985" s="31" t="str">
        <f>IF(J985="0", IF(K985="0", "Sim", "Não"), "Não")</f>
        <v>Não</v>
      </c>
    </row>
    <row r="986" spans="1:12" x14ac:dyDescent="0.25">
      <c r="A986" s="31" t="s">
        <v>153</v>
      </c>
      <c r="B986" s="31" t="s">
        <v>35</v>
      </c>
      <c r="C986" s="31" t="s">
        <v>73</v>
      </c>
      <c r="D986" s="31" t="s">
        <v>50</v>
      </c>
      <c r="E986" s="31" t="s">
        <v>64</v>
      </c>
      <c r="F986" s="31" t="s">
        <v>72</v>
      </c>
      <c r="G986" s="31" t="s">
        <v>67</v>
      </c>
      <c r="H986">
        <v>2</v>
      </c>
      <c r="I986" s="31" t="s">
        <v>66</v>
      </c>
      <c r="J986" s="32" t="str">
        <f>MID(F986,2,1)</f>
        <v>0</v>
      </c>
      <c r="K986" s="32" t="str">
        <f>MID(F986,4,1)</f>
        <v>1</v>
      </c>
      <c r="L986" s="31" t="str">
        <f>IF(J986="0", IF(K986="0", "Sim", "Não"), "Não")</f>
        <v>Não</v>
      </c>
    </row>
    <row r="987" spans="1:12" x14ac:dyDescent="0.25">
      <c r="A987" s="31" t="s">
        <v>153</v>
      </c>
      <c r="B987" s="31" t="s">
        <v>455</v>
      </c>
      <c r="C987" s="31" t="s">
        <v>94</v>
      </c>
      <c r="D987" s="31" t="s">
        <v>452</v>
      </c>
      <c r="E987" s="31" t="s">
        <v>64</v>
      </c>
      <c r="F987" s="31" t="s">
        <v>72</v>
      </c>
      <c r="G987" s="31" t="s">
        <v>67</v>
      </c>
      <c r="H987">
        <v>1</v>
      </c>
      <c r="I987" s="31" t="s">
        <v>67</v>
      </c>
      <c r="J987" s="32" t="str">
        <f>MID(F987,2,1)</f>
        <v>0</v>
      </c>
      <c r="K987" s="32" t="str">
        <f>MID(F987,4,1)</f>
        <v>1</v>
      </c>
      <c r="L987" s="31" t="str">
        <f>IF(J987="0", IF(K987="0", "Sim", "Não"), "Não")</f>
        <v>Não</v>
      </c>
    </row>
    <row r="988" spans="1:12" x14ac:dyDescent="0.25">
      <c r="A988" s="31" t="s">
        <v>153</v>
      </c>
      <c r="B988" s="31" t="s">
        <v>482</v>
      </c>
      <c r="C988" s="31" t="s">
        <v>94</v>
      </c>
      <c r="D988" s="31" t="s">
        <v>492</v>
      </c>
      <c r="E988" s="31" t="s">
        <v>64</v>
      </c>
      <c r="F988" s="31" t="s">
        <v>65</v>
      </c>
      <c r="G988" s="31" t="s">
        <v>67</v>
      </c>
      <c r="H988">
        <v>1</v>
      </c>
      <c r="I988" s="31" t="s">
        <v>67</v>
      </c>
      <c r="J988" s="32" t="str">
        <f>MID(F988,2,1)</f>
        <v>0</v>
      </c>
      <c r="K988" s="32" t="str">
        <f>MID(F988,4,1)</f>
        <v>0</v>
      </c>
      <c r="L988" s="31" t="str">
        <f>IF(J988="0", IF(K988="0", "Sim", "Não"), "Não")</f>
        <v>Sim</v>
      </c>
    </row>
    <row r="989" spans="1:12" x14ac:dyDescent="0.25">
      <c r="A989" s="31" t="s">
        <v>153</v>
      </c>
      <c r="B989" s="31" t="s">
        <v>512</v>
      </c>
      <c r="C989" s="31" t="s">
        <v>68</v>
      </c>
      <c r="D989" s="31" t="s">
        <v>507</v>
      </c>
      <c r="E989" s="31" t="s">
        <v>64</v>
      </c>
      <c r="F989" s="31" t="s">
        <v>65</v>
      </c>
      <c r="G989" s="31" t="s">
        <v>66</v>
      </c>
      <c r="H989">
        <v>3</v>
      </c>
      <c r="I989" s="31" t="s">
        <v>66</v>
      </c>
      <c r="J989" s="32" t="str">
        <f>MID(F989,2,1)</f>
        <v>0</v>
      </c>
      <c r="K989" s="32" t="str">
        <f>MID(F989,4,1)</f>
        <v>0</v>
      </c>
      <c r="L989" s="31" t="str">
        <f>IF(J989="0", IF(K989="0", "Sim", "Não"), "Não")</f>
        <v>Sim</v>
      </c>
    </row>
    <row r="990" spans="1:12" x14ac:dyDescent="0.25">
      <c r="A990" s="31" t="s">
        <v>153</v>
      </c>
      <c r="B990" s="31" t="s">
        <v>454</v>
      </c>
      <c r="C990" s="31" t="s">
        <v>81</v>
      </c>
      <c r="D990" s="31" t="s">
        <v>463</v>
      </c>
      <c r="E990" s="31" t="s">
        <v>64</v>
      </c>
      <c r="F990" s="31" t="s">
        <v>65</v>
      </c>
      <c r="G990" s="31" t="s">
        <v>67</v>
      </c>
      <c r="H990">
        <v>0</v>
      </c>
      <c r="I990" s="31" t="s">
        <v>67</v>
      </c>
      <c r="J990" s="32" t="str">
        <f>MID(F990,2,1)</f>
        <v>0</v>
      </c>
      <c r="K990" s="32" t="str">
        <f>MID(F990,4,1)</f>
        <v>0</v>
      </c>
      <c r="L990" s="31" t="str">
        <f>IF(J990="0", IF(K990="0", "Sim", "Não"), "Não")</f>
        <v>Sim</v>
      </c>
    </row>
    <row r="991" spans="1:12" x14ac:dyDescent="0.25">
      <c r="A991" s="31" t="s">
        <v>153</v>
      </c>
      <c r="B991" s="31" t="s">
        <v>487</v>
      </c>
      <c r="C991" s="31" t="s">
        <v>63</v>
      </c>
      <c r="D991" s="31" t="s">
        <v>486</v>
      </c>
      <c r="E991" s="31" t="s">
        <v>64</v>
      </c>
      <c r="F991" s="31" t="s">
        <v>72</v>
      </c>
      <c r="G991" s="31" t="s">
        <v>66</v>
      </c>
      <c r="H991">
        <v>3</v>
      </c>
      <c r="I991" s="31" t="s">
        <v>67</v>
      </c>
      <c r="J991" s="32" t="str">
        <f>MID(F991,2,1)</f>
        <v>0</v>
      </c>
      <c r="K991" s="32" t="str">
        <f>MID(F991,4,1)</f>
        <v>1</v>
      </c>
      <c r="L991" s="31" t="str">
        <f>IF(J991="0", IF(K991="0", "Sim", "Não"), "Não")</f>
        <v>Não</v>
      </c>
    </row>
    <row r="992" spans="1:12" x14ac:dyDescent="0.25">
      <c r="A992" s="31" t="s">
        <v>153</v>
      </c>
      <c r="B992" s="31" t="s">
        <v>515</v>
      </c>
      <c r="C992" s="31" t="s">
        <v>82</v>
      </c>
      <c r="D992" s="31" t="s">
        <v>511</v>
      </c>
      <c r="E992" s="31" t="s">
        <v>64</v>
      </c>
      <c r="F992" s="31" t="s">
        <v>69</v>
      </c>
      <c r="G992" s="31" t="s">
        <v>66</v>
      </c>
      <c r="H992">
        <v>4</v>
      </c>
      <c r="I992" s="31" t="s">
        <v>66</v>
      </c>
      <c r="J992" s="32" t="str">
        <f>MID(F992,2,1)</f>
        <v>1</v>
      </c>
      <c r="K992" s="32" t="str">
        <f>MID(F992,4,1)</f>
        <v>1</v>
      </c>
      <c r="L992" s="31" t="str">
        <f>IF(J992="0", IF(K992="0", "Sim", "Não"), "Não")</f>
        <v>Não</v>
      </c>
    </row>
    <row r="993" spans="1:12" x14ac:dyDescent="0.25">
      <c r="A993" s="31" t="s">
        <v>153</v>
      </c>
      <c r="B993" s="31" t="s">
        <v>453</v>
      </c>
      <c r="C993" s="31" t="s">
        <v>89</v>
      </c>
      <c r="D993" s="31" t="s">
        <v>449</v>
      </c>
      <c r="E993" s="31" t="s">
        <v>64</v>
      </c>
      <c r="F993" s="31" t="s">
        <v>72</v>
      </c>
      <c r="G993" s="31" t="s">
        <v>66</v>
      </c>
      <c r="H993">
        <v>5</v>
      </c>
      <c r="I993" s="31" t="s">
        <v>66</v>
      </c>
      <c r="J993" s="32" t="str">
        <f>MID(F993,2,1)</f>
        <v>0</v>
      </c>
      <c r="K993" s="32" t="str">
        <f>MID(F993,4,1)</f>
        <v>1</v>
      </c>
      <c r="L993" s="31" t="str">
        <f>IF(J993="0", IF(K993="0", "Sim", "Não"), "Não")</f>
        <v>Não</v>
      </c>
    </row>
    <row r="994" spans="1:12" x14ac:dyDescent="0.25">
      <c r="A994" s="31" t="s">
        <v>153</v>
      </c>
      <c r="B994" s="31" t="s">
        <v>465</v>
      </c>
      <c r="C994" s="31" t="s">
        <v>101</v>
      </c>
      <c r="D994" s="31" t="s">
        <v>460</v>
      </c>
      <c r="E994" s="31" t="s">
        <v>64</v>
      </c>
      <c r="F994" s="31" t="s">
        <v>65</v>
      </c>
      <c r="G994" s="31" t="s">
        <v>67</v>
      </c>
      <c r="H994">
        <v>2</v>
      </c>
      <c r="I994" s="31" t="s">
        <v>67</v>
      </c>
      <c r="J994" s="32" t="str">
        <f>MID(F994,2,1)</f>
        <v>0</v>
      </c>
      <c r="K994" s="32" t="str">
        <f>MID(F994,4,1)</f>
        <v>0</v>
      </c>
      <c r="L994" s="31" t="str">
        <f>IF(J994="0", IF(K994="0", "Sim", "Não"), "Não")</f>
        <v>Sim</v>
      </c>
    </row>
    <row r="995" spans="1:12" x14ac:dyDescent="0.25">
      <c r="A995" s="31" t="s">
        <v>153</v>
      </c>
      <c r="B995" s="31" t="s">
        <v>469</v>
      </c>
      <c r="C995" s="31" t="s">
        <v>74</v>
      </c>
      <c r="D995" s="31" t="s">
        <v>451</v>
      </c>
      <c r="E995" s="31" t="s">
        <v>64</v>
      </c>
      <c r="F995" s="31" t="s">
        <v>72</v>
      </c>
      <c r="G995" s="31" t="s">
        <v>66</v>
      </c>
      <c r="H995">
        <v>3</v>
      </c>
      <c r="I995" s="31" t="s">
        <v>66</v>
      </c>
      <c r="J995" s="32" t="str">
        <f>MID(F995,2,1)</f>
        <v>0</v>
      </c>
      <c r="K995" s="32" t="str">
        <f>MID(F995,4,1)</f>
        <v>1</v>
      </c>
      <c r="L995" s="31" t="str">
        <f>IF(J995="0", IF(K995="0", "Sim", "Não"), "Não")</f>
        <v>Não</v>
      </c>
    </row>
    <row r="996" spans="1:12" x14ac:dyDescent="0.25">
      <c r="A996" s="31" t="s">
        <v>153</v>
      </c>
      <c r="B996" s="31" t="s">
        <v>445</v>
      </c>
      <c r="C996" s="31" t="s">
        <v>73</v>
      </c>
      <c r="D996" s="31" t="s">
        <v>457</v>
      </c>
      <c r="E996" s="31" t="s">
        <v>64</v>
      </c>
      <c r="F996" s="31" t="s">
        <v>72</v>
      </c>
      <c r="G996" s="31" t="s">
        <v>67</v>
      </c>
      <c r="H996">
        <v>2</v>
      </c>
      <c r="I996" s="31" t="s">
        <v>66</v>
      </c>
      <c r="J996" s="32" t="str">
        <f>MID(F996,2,1)</f>
        <v>0</v>
      </c>
      <c r="K996" s="32" t="str">
        <f>MID(F996,4,1)</f>
        <v>1</v>
      </c>
      <c r="L996" s="31" t="str">
        <f>IF(J996="0", IF(K996="0", "Sim", "Não"), "Não")</f>
        <v>Não</v>
      </c>
    </row>
    <row r="997" spans="1:12" x14ac:dyDescent="0.25">
      <c r="A997" s="31" t="s">
        <v>153</v>
      </c>
      <c r="B997" s="31" t="s">
        <v>456</v>
      </c>
      <c r="C997" s="31" t="s">
        <v>101</v>
      </c>
      <c r="D997" s="31" t="s">
        <v>461</v>
      </c>
      <c r="E997" s="31" t="s">
        <v>64</v>
      </c>
      <c r="F997" s="31" t="s">
        <v>72</v>
      </c>
      <c r="G997" s="31" t="s">
        <v>67</v>
      </c>
      <c r="H997">
        <v>2</v>
      </c>
      <c r="I997" s="31" t="s">
        <v>67</v>
      </c>
      <c r="J997" s="32" t="str">
        <f>MID(F997,2,1)</f>
        <v>0</v>
      </c>
      <c r="K997" s="32" t="str">
        <f>MID(F997,4,1)</f>
        <v>1</v>
      </c>
      <c r="L997" s="31" t="str">
        <f>IF(J997="0", IF(K997="0", "Sim", "Não"), "Não")</f>
        <v>Não</v>
      </c>
    </row>
    <row r="998" spans="1:12" x14ac:dyDescent="0.25">
      <c r="A998" s="31" t="s">
        <v>153</v>
      </c>
      <c r="B998" s="31" t="s">
        <v>459</v>
      </c>
      <c r="C998" s="31" t="s">
        <v>77</v>
      </c>
      <c r="D998" s="31" t="s">
        <v>447</v>
      </c>
      <c r="E998" s="31" t="s">
        <v>64</v>
      </c>
      <c r="F998" s="31" t="s">
        <v>71</v>
      </c>
      <c r="G998" s="31" t="s">
        <v>66</v>
      </c>
      <c r="H998">
        <v>3</v>
      </c>
      <c r="I998" s="31" t="s">
        <v>67</v>
      </c>
      <c r="J998" s="32" t="str">
        <f>MID(F998,2,1)</f>
        <v>1</v>
      </c>
      <c r="K998" s="32" t="str">
        <f>MID(F998,4,1)</f>
        <v>0</v>
      </c>
      <c r="L998" s="31" t="str">
        <f>IF(J998="0", IF(K998="0", "Sim", "Não"), "Não")</f>
        <v>Não</v>
      </c>
    </row>
    <row r="999" spans="1:12" x14ac:dyDescent="0.25">
      <c r="A999" s="31" t="s">
        <v>153</v>
      </c>
      <c r="B999" s="31" t="s">
        <v>462</v>
      </c>
      <c r="C999" s="31" t="s">
        <v>68</v>
      </c>
      <c r="D999" s="31" t="s">
        <v>458</v>
      </c>
      <c r="E999" s="31" t="s">
        <v>64</v>
      </c>
      <c r="F999" s="31" t="s">
        <v>88</v>
      </c>
      <c r="G999" s="31" t="s">
        <v>66</v>
      </c>
      <c r="H999">
        <v>3</v>
      </c>
      <c r="I999" s="31" t="s">
        <v>66</v>
      </c>
      <c r="J999" s="32" t="str">
        <f>MID(F999,2,1)</f>
        <v>2</v>
      </c>
      <c r="K999" s="32" t="str">
        <f>MID(F999,4,1)</f>
        <v>0</v>
      </c>
      <c r="L999" s="31" t="str">
        <f>IF(J999="0", IF(K999="0", "Sim", "Não"), "Não")</f>
        <v>Não</v>
      </c>
    </row>
    <row r="1000" spans="1:12" x14ac:dyDescent="0.25">
      <c r="A1000" s="31" t="s">
        <v>678</v>
      </c>
      <c r="B1000" s="31" t="s">
        <v>654</v>
      </c>
      <c r="C1000" s="31" t="s">
        <v>87</v>
      </c>
      <c r="D1000" s="31" t="s">
        <v>653</v>
      </c>
      <c r="E1000" s="31" t="s">
        <v>64</v>
      </c>
      <c r="F1000" s="31" t="s">
        <v>83</v>
      </c>
      <c r="G1000" s="31" t="s">
        <v>66</v>
      </c>
      <c r="H1000">
        <v>6</v>
      </c>
      <c r="I1000" s="31" t="s">
        <v>66</v>
      </c>
      <c r="J1000" s="32" t="str">
        <f>MID(F1000,2,1)</f>
        <v>2</v>
      </c>
      <c r="K1000" s="32" t="str">
        <f>MID(F1000,4,1)</f>
        <v>1</v>
      </c>
      <c r="L1000" s="31" t="str">
        <f>IF(J1000="0", IF(K1000="0", "Sim", "Não"), "Não")</f>
        <v>Não</v>
      </c>
    </row>
    <row r="1001" spans="1:12" x14ac:dyDescent="0.25">
      <c r="A1001" s="31" t="s">
        <v>678</v>
      </c>
      <c r="B1001" s="31" t="s">
        <v>297</v>
      </c>
      <c r="C1001" s="31" t="s">
        <v>73</v>
      </c>
      <c r="D1001" s="31" t="s">
        <v>289</v>
      </c>
      <c r="E1001" s="31" t="s">
        <v>64</v>
      </c>
      <c r="F1001" s="31" t="s">
        <v>71</v>
      </c>
      <c r="G1001" s="31" t="s">
        <v>67</v>
      </c>
      <c r="H1001">
        <v>2</v>
      </c>
      <c r="I1001" s="31" t="s">
        <v>66</v>
      </c>
      <c r="J1001" s="32" t="str">
        <f>MID(F1001,2,1)</f>
        <v>1</v>
      </c>
      <c r="K1001" s="32" t="str">
        <f>MID(F1001,4,1)</f>
        <v>0</v>
      </c>
      <c r="L1001" s="31" t="str">
        <f>IF(J1001="0", IF(K1001="0", "Sim", "Não"), "Não")</f>
        <v>Não</v>
      </c>
    </row>
    <row r="1002" spans="1:12" x14ac:dyDescent="0.25">
      <c r="A1002" s="31" t="s">
        <v>678</v>
      </c>
      <c r="B1002" s="31" t="s">
        <v>325</v>
      </c>
      <c r="C1002" s="31" t="s">
        <v>73</v>
      </c>
      <c r="D1002" s="31" t="s">
        <v>333</v>
      </c>
      <c r="E1002" s="31" t="s">
        <v>64</v>
      </c>
      <c r="F1002" s="31" t="s">
        <v>69</v>
      </c>
      <c r="G1002" s="31" t="s">
        <v>67</v>
      </c>
      <c r="H1002">
        <v>2</v>
      </c>
      <c r="I1002" s="31" t="s">
        <v>66</v>
      </c>
      <c r="J1002" s="32" t="str">
        <f>MID(F1002,2,1)</f>
        <v>1</v>
      </c>
      <c r="K1002" s="32" t="str">
        <f>MID(F1002,4,1)</f>
        <v>1</v>
      </c>
      <c r="L1002" s="31" t="str">
        <f>IF(J1002="0", IF(K1002="0", "Sim", "Não"), "Não")</f>
        <v>Não</v>
      </c>
    </row>
    <row r="1003" spans="1:12" x14ac:dyDescent="0.25">
      <c r="A1003" s="31" t="s">
        <v>678</v>
      </c>
      <c r="B1003" s="31" t="s">
        <v>456</v>
      </c>
      <c r="C1003" s="31" t="s">
        <v>73</v>
      </c>
      <c r="D1003" s="31" t="s">
        <v>462</v>
      </c>
      <c r="E1003" s="31" t="s">
        <v>64</v>
      </c>
      <c r="F1003" s="31" t="s">
        <v>65</v>
      </c>
      <c r="G1003" s="31" t="s">
        <v>67</v>
      </c>
      <c r="H1003">
        <v>2</v>
      </c>
      <c r="I1003" s="31" t="s">
        <v>66</v>
      </c>
      <c r="J1003" s="32" t="str">
        <f>MID(F1003,2,1)</f>
        <v>0</v>
      </c>
      <c r="K1003" s="32" t="str">
        <f>MID(F1003,4,1)</f>
        <v>0</v>
      </c>
      <c r="L1003" s="31" t="str">
        <f>IF(J1003="0", IF(K1003="0", "Sim", "Não"), "Não")</f>
        <v>Sim</v>
      </c>
    </row>
    <row r="1004" spans="1:12" x14ac:dyDescent="0.25">
      <c r="A1004" s="31" t="s">
        <v>678</v>
      </c>
      <c r="B1004" s="31" t="s">
        <v>652</v>
      </c>
      <c r="C1004" s="31" t="s">
        <v>177</v>
      </c>
      <c r="D1004" s="31" t="s">
        <v>656</v>
      </c>
      <c r="E1004" s="31" t="s">
        <v>64</v>
      </c>
      <c r="F1004" s="31" t="s">
        <v>72</v>
      </c>
      <c r="G1004" s="31" t="s">
        <v>66</v>
      </c>
      <c r="H1004">
        <v>4</v>
      </c>
      <c r="I1004" s="31" t="s">
        <v>66</v>
      </c>
      <c r="J1004" s="32" t="str">
        <f>MID(F1004,2,1)</f>
        <v>0</v>
      </c>
      <c r="K1004" s="32" t="str">
        <f>MID(F1004,4,1)</f>
        <v>1</v>
      </c>
      <c r="L1004" s="31" t="str">
        <f>IF(J1004="0", IF(K1004="0", "Sim", "Não"), "Não")</f>
        <v>Não</v>
      </c>
    </row>
    <row r="1005" spans="1:12" x14ac:dyDescent="0.25">
      <c r="A1005" s="31" t="s">
        <v>678</v>
      </c>
      <c r="B1005" s="31" t="s">
        <v>296</v>
      </c>
      <c r="C1005" s="31" t="s">
        <v>78</v>
      </c>
      <c r="D1005" s="31" t="s">
        <v>280</v>
      </c>
      <c r="E1005" s="31" t="s">
        <v>64</v>
      </c>
      <c r="F1005" s="31" t="s">
        <v>65</v>
      </c>
      <c r="G1005" s="31" t="s">
        <v>67</v>
      </c>
      <c r="H1005">
        <v>1</v>
      </c>
      <c r="I1005" s="31" t="s">
        <v>67</v>
      </c>
      <c r="J1005" s="32" t="str">
        <f>MID(F1005,2,1)</f>
        <v>0</v>
      </c>
      <c r="K1005" s="32" t="str">
        <f>MID(F1005,4,1)</f>
        <v>0</v>
      </c>
      <c r="L1005" s="31" t="str">
        <f>IF(J1005="0", IF(K1005="0", "Sim", "Não"), "Não")</f>
        <v>Sim</v>
      </c>
    </row>
    <row r="1006" spans="1:12" x14ac:dyDescent="0.25">
      <c r="A1006" s="31" t="s">
        <v>678</v>
      </c>
      <c r="B1006" s="31" t="s">
        <v>323</v>
      </c>
      <c r="C1006" s="31" t="s">
        <v>89</v>
      </c>
      <c r="D1006" s="31" t="s">
        <v>326</v>
      </c>
      <c r="E1006" s="31" t="s">
        <v>64</v>
      </c>
      <c r="F1006" s="31" t="s">
        <v>71</v>
      </c>
      <c r="G1006" s="31" t="s">
        <v>66</v>
      </c>
      <c r="H1006">
        <v>5</v>
      </c>
      <c r="I1006" s="31" t="s">
        <v>66</v>
      </c>
      <c r="J1006" s="32" t="str">
        <f>MID(F1006,2,1)</f>
        <v>1</v>
      </c>
      <c r="K1006" s="32" t="str">
        <f>MID(F1006,4,1)</f>
        <v>0</v>
      </c>
      <c r="L1006" s="31" t="str">
        <f>IF(J1006="0", IF(K1006="0", "Sim", "Não"), "Não")</f>
        <v>Não</v>
      </c>
    </row>
    <row r="1007" spans="1:12" x14ac:dyDescent="0.25">
      <c r="A1007" s="31" t="s">
        <v>678</v>
      </c>
      <c r="B1007" s="31" t="s">
        <v>458</v>
      </c>
      <c r="C1007" s="31" t="s">
        <v>70</v>
      </c>
      <c r="D1007" s="31" t="s">
        <v>469</v>
      </c>
      <c r="E1007" s="31" t="s">
        <v>64</v>
      </c>
      <c r="F1007" s="31" t="s">
        <v>71</v>
      </c>
      <c r="G1007" s="31" t="s">
        <v>67</v>
      </c>
      <c r="H1007">
        <v>2</v>
      </c>
      <c r="I1007" s="31" t="s">
        <v>67</v>
      </c>
      <c r="J1007" s="32" t="str">
        <f>MID(F1007,2,1)</f>
        <v>1</v>
      </c>
      <c r="K1007" s="32" t="str">
        <f>MID(F1007,4,1)</f>
        <v>0</v>
      </c>
      <c r="L1007" s="31" t="str">
        <f>IF(J1007="0", IF(K1007="0", "Sim", "Não"), "Não")</f>
        <v>Não</v>
      </c>
    </row>
    <row r="1008" spans="1:12" x14ac:dyDescent="0.25">
      <c r="A1008" s="31" t="s">
        <v>678</v>
      </c>
      <c r="B1008" s="31" t="s">
        <v>657</v>
      </c>
      <c r="C1008" s="31" t="s">
        <v>82</v>
      </c>
      <c r="D1008" s="31" t="s">
        <v>648</v>
      </c>
      <c r="E1008" s="31" t="s">
        <v>64</v>
      </c>
      <c r="F1008" s="31" t="s">
        <v>75</v>
      </c>
      <c r="G1008" s="31" t="s">
        <v>66</v>
      </c>
      <c r="H1008">
        <v>4</v>
      </c>
      <c r="I1008" s="31" t="s">
        <v>66</v>
      </c>
      <c r="J1008" s="32" t="str">
        <f>MID(F1008,2,1)</f>
        <v>1</v>
      </c>
      <c r="K1008" s="32" t="str">
        <f>MID(F1008,4,1)</f>
        <v>2</v>
      </c>
      <c r="L1008" s="31" t="str">
        <f>IF(J1008="0", IF(K1008="0", "Sim", "Não"), "Não")</f>
        <v>Não</v>
      </c>
    </row>
    <row r="1009" spans="1:12" x14ac:dyDescent="0.25">
      <c r="A1009" s="31" t="s">
        <v>678</v>
      </c>
      <c r="B1009" s="31" t="s">
        <v>283</v>
      </c>
      <c r="C1009" s="31" t="s">
        <v>94</v>
      </c>
      <c r="D1009" s="31" t="s">
        <v>294</v>
      </c>
      <c r="E1009" s="31" t="s">
        <v>64</v>
      </c>
      <c r="F1009" s="31" t="s">
        <v>72</v>
      </c>
      <c r="G1009" s="31" t="s">
        <v>67</v>
      </c>
      <c r="H1009">
        <v>1</v>
      </c>
      <c r="I1009" s="31" t="s">
        <v>67</v>
      </c>
      <c r="J1009" s="32" t="str">
        <f>MID(F1009,2,1)</f>
        <v>0</v>
      </c>
      <c r="K1009" s="32" t="str">
        <f>MID(F1009,4,1)</f>
        <v>1</v>
      </c>
      <c r="L1009" s="31" t="str">
        <f>IF(J1009="0", IF(K1009="0", "Sim", "Não"), "Não")</f>
        <v>Não</v>
      </c>
    </row>
    <row r="1010" spans="1:12" x14ac:dyDescent="0.25">
      <c r="A1010" s="31" t="s">
        <v>678</v>
      </c>
      <c r="B1010" s="31" t="s">
        <v>318</v>
      </c>
      <c r="C1010" s="31" t="s">
        <v>82</v>
      </c>
      <c r="D1010" s="31" t="s">
        <v>320</v>
      </c>
      <c r="E1010" s="31" t="s">
        <v>64</v>
      </c>
      <c r="F1010" s="31" t="s">
        <v>72</v>
      </c>
      <c r="G1010" s="31" t="s">
        <v>66</v>
      </c>
      <c r="H1010">
        <v>4</v>
      </c>
      <c r="I1010" s="31" t="s">
        <v>66</v>
      </c>
      <c r="J1010" s="32" t="str">
        <f>MID(F1010,2,1)</f>
        <v>0</v>
      </c>
      <c r="K1010" s="32" t="str">
        <f>MID(F1010,4,1)</f>
        <v>1</v>
      </c>
      <c r="L1010" s="31" t="str">
        <f>IF(J1010="0", IF(K1010="0", "Sim", "Não"), "Não")</f>
        <v>Não</v>
      </c>
    </row>
    <row r="1011" spans="1:12" x14ac:dyDescent="0.25">
      <c r="A1011" s="31" t="s">
        <v>678</v>
      </c>
      <c r="B1011" s="31" t="s">
        <v>463</v>
      </c>
      <c r="C1011" s="31" t="s">
        <v>74</v>
      </c>
      <c r="D1011" s="31" t="s">
        <v>450</v>
      </c>
      <c r="E1011" s="31" t="s">
        <v>64</v>
      </c>
      <c r="F1011" s="31" t="s">
        <v>72</v>
      </c>
      <c r="G1011" s="31" t="s">
        <v>66</v>
      </c>
      <c r="H1011">
        <v>3</v>
      </c>
      <c r="I1011" s="31" t="s">
        <v>66</v>
      </c>
      <c r="J1011" s="32" t="str">
        <f>MID(F1011,2,1)</f>
        <v>0</v>
      </c>
      <c r="K1011" s="32" t="str">
        <f>MID(F1011,4,1)</f>
        <v>1</v>
      </c>
      <c r="L1011" s="31" t="str">
        <f>IF(J1011="0", IF(K1011="0", "Sim", "Não"), "Não")</f>
        <v>Não</v>
      </c>
    </row>
    <row r="1012" spans="1:12" x14ac:dyDescent="0.25">
      <c r="A1012" s="31" t="s">
        <v>678</v>
      </c>
      <c r="B1012" s="31" t="s">
        <v>659</v>
      </c>
      <c r="C1012" s="31" t="s">
        <v>94</v>
      </c>
      <c r="D1012" s="31" t="s">
        <v>650</v>
      </c>
      <c r="E1012" s="31" t="s">
        <v>64</v>
      </c>
      <c r="F1012" s="31" t="s">
        <v>65</v>
      </c>
      <c r="G1012" s="31" t="s">
        <v>67</v>
      </c>
      <c r="H1012">
        <v>1</v>
      </c>
      <c r="I1012" s="31" t="s">
        <v>67</v>
      </c>
      <c r="J1012" s="32" t="str">
        <f>MID(F1012,2,1)</f>
        <v>0</v>
      </c>
      <c r="K1012" s="32" t="str">
        <f>MID(F1012,4,1)</f>
        <v>0</v>
      </c>
      <c r="L1012" s="31" t="str">
        <f>IF(J1012="0", IF(K1012="0", "Sim", "Não"), "Não")</f>
        <v>Sim</v>
      </c>
    </row>
    <row r="1013" spans="1:12" x14ac:dyDescent="0.25">
      <c r="A1013" s="31" t="s">
        <v>678</v>
      </c>
      <c r="B1013" s="31" t="s">
        <v>291</v>
      </c>
      <c r="C1013" s="31" t="s">
        <v>101</v>
      </c>
      <c r="D1013" s="31" t="s">
        <v>288</v>
      </c>
      <c r="E1013" s="31" t="s">
        <v>64</v>
      </c>
      <c r="F1013" s="31" t="s">
        <v>72</v>
      </c>
      <c r="G1013" s="31" t="s">
        <v>67</v>
      </c>
      <c r="H1013">
        <v>2</v>
      </c>
      <c r="I1013" s="31" t="s">
        <v>67</v>
      </c>
      <c r="J1013" s="32" t="str">
        <f>MID(F1013,2,1)</f>
        <v>0</v>
      </c>
      <c r="K1013" s="32" t="str">
        <f>MID(F1013,4,1)</f>
        <v>1</v>
      </c>
      <c r="L1013" s="31" t="str">
        <f>IF(J1013="0", IF(K1013="0", "Sim", "Não"), "Não")</f>
        <v>Não</v>
      </c>
    </row>
    <row r="1014" spans="1:12" x14ac:dyDescent="0.25">
      <c r="A1014" s="31" t="s">
        <v>678</v>
      </c>
      <c r="B1014" s="31" t="s">
        <v>329</v>
      </c>
      <c r="C1014" s="31" t="s">
        <v>91</v>
      </c>
      <c r="D1014" s="31" t="s">
        <v>327</v>
      </c>
      <c r="E1014" s="31" t="s">
        <v>64</v>
      </c>
      <c r="F1014" s="31" t="s">
        <v>71</v>
      </c>
      <c r="G1014" s="31" t="s">
        <v>66</v>
      </c>
      <c r="H1014">
        <v>5</v>
      </c>
      <c r="I1014" s="31" t="s">
        <v>66</v>
      </c>
      <c r="J1014" s="32" t="str">
        <f>MID(F1014,2,1)</f>
        <v>1</v>
      </c>
      <c r="K1014" s="32" t="str">
        <f>MID(F1014,4,1)</f>
        <v>0</v>
      </c>
      <c r="L1014" s="31" t="str">
        <f>IF(J1014="0", IF(K1014="0", "Sim", "Não"), "Não")</f>
        <v>Não</v>
      </c>
    </row>
    <row r="1015" spans="1:12" x14ac:dyDescent="0.25">
      <c r="A1015" s="31" t="s">
        <v>678</v>
      </c>
      <c r="B1015" s="31" t="s">
        <v>467</v>
      </c>
      <c r="C1015" s="31" t="s">
        <v>177</v>
      </c>
      <c r="D1015" s="31" t="s">
        <v>464</v>
      </c>
      <c r="E1015" s="31" t="s">
        <v>64</v>
      </c>
      <c r="F1015" s="31" t="s">
        <v>106</v>
      </c>
      <c r="G1015" s="31" t="s">
        <v>66</v>
      </c>
      <c r="H1015">
        <v>4</v>
      </c>
      <c r="I1015" s="31" t="s">
        <v>66</v>
      </c>
      <c r="J1015" s="32" t="str">
        <f>MID(F1015,2,1)</f>
        <v>1</v>
      </c>
      <c r="K1015" s="32" t="str">
        <f>MID(F1015,4,1)</f>
        <v>3</v>
      </c>
      <c r="L1015" s="31" t="str">
        <f>IF(J1015="0", IF(K1015="0", "Sim", "Não"), "Não")</f>
        <v>Não</v>
      </c>
    </row>
    <row r="1016" spans="1:12" x14ac:dyDescent="0.25">
      <c r="A1016" s="31" t="s">
        <v>678</v>
      </c>
      <c r="B1016" s="31" t="s">
        <v>645</v>
      </c>
      <c r="C1016" s="31" t="s">
        <v>73</v>
      </c>
      <c r="D1016" s="31" t="s">
        <v>660</v>
      </c>
      <c r="E1016" s="31" t="s">
        <v>64</v>
      </c>
      <c r="F1016" s="31" t="s">
        <v>65</v>
      </c>
      <c r="G1016" s="31" t="s">
        <v>67</v>
      </c>
      <c r="H1016">
        <v>2</v>
      </c>
      <c r="I1016" s="31" t="s">
        <v>66</v>
      </c>
      <c r="J1016" s="32" t="str">
        <f>MID(F1016,2,1)</f>
        <v>0</v>
      </c>
      <c r="K1016" s="32" t="str">
        <f>MID(F1016,4,1)</f>
        <v>0</v>
      </c>
      <c r="L1016" s="31" t="str">
        <f>IF(J1016="0", IF(K1016="0", "Sim", "Não"), "Não")</f>
        <v>Sim</v>
      </c>
    </row>
    <row r="1017" spans="1:12" x14ac:dyDescent="0.25">
      <c r="A1017" s="31" t="s">
        <v>678</v>
      </c>
      <c r="B1017" s="31" t="s">
        <v>429</v>
      </c>
      <c r="C1017" s="31" t="s">
        <v>73</v>
      </c>
      <c r="D1017" s="31" t="s">
        <v>433</v>
      </c>
      <c r="E1017" s="31" t="s">
        <v>64</v>
      </c>
      <c r="F1017" s="31" t="s">
        <v>72</v>
      </c>
      <c r="G1017" s="31" t="s">
        <v>67</v>
      </c>
      <c r="H1017">
        <v>2</v>
      </c>
      <c r="I1017" s="31" t="s">
        <v>66</v>
      </c>
      <c r="J1017" s="32" t="str">
        <f>MID(F1017,2,1)</f>
        <v>0</v>
      </c>
      <c r="K1017" s="32" t="str">
        <f>MID(F1017,4,1)</f>
        <v>1</v>
      </c>
      <c r="L1017" s="31" t="str">
        <f>IF(J1017="0", IF(K1017="0", "Sim", "Não"), "Não")</f>
        <v>Não</v>
      </c>
    </row>
    <row r="1018" spans="1:12" x14ac:dyDescent="0.25">
      <c r="A1018" s="31" t="s">
        <v>678</v>
      </c>
      <c r="B1018" s="31" t="s">
        <v>478</v>
      </c>
      <c r="C1018" s="31" t="s">
        <v>73</v>
      </c>
      <c r="D1018" s="31" t="s">
        <v>480</v>
      </c>
      <c r="E1018" s="31" t="s">
        <v>64</v>
      </c>
      <c r="F1018" s="31" t="s">
        <v>65</v>
      </c>
      <c r="G1018" s="31" t="s">
        <v>67</v>
      </c>
      <c r="H1018">
        <v>2</v>
      </c>
      <c r="I1018" s="31" t="s">
        <v>66</v>
      </c>
      <c r="J1018" s="32" t="str">
        <f>MID(F1018,2,1)</f>
        <v>0</v>
      </c>
      <c r="K1018" s="32" t="str">
        <f>MID(F1018,4,1)</f>
        <v>0</v>
      </c>
      <c r="L1018" s="31" t="str">
        <f>IF(J1018="0", IF(K1018="0", "Sim", "Não"), "Não")</f>
        <v>Sim</v>
      </c>
    </row>
    <row r="1019" spans="1:12" x14ac:dyDescent="0.25">
      <c r="A1019" s="31" t="s">
        <v>678</v>
      </c>
      <c r="B1019" s="31" t="s">
        <v>322</v>
      </c>
      <c r="C1019" s="31" t="s">
        <v>102</v>
      </c>
      <c r="D1019" s="31" t="s">
        <v>319</v>
      </c>
      <c r="E1019" s="31" t="s">
        <v>64</v>
      </c>
      <c r="F1019" s="31" t="s">
        <v>72</v>
      </c>
      <c r="G1019" s="31" t="s">
        <v>66</v>
      </c>
      <c r="H1019">
        <v>4</v>
      </c>
      <c r="I1019" s="31" t="s">
        <v>67</v>
      </c>
      <c r="J1019" s="32" t="str">
        <f>MID(F1019,2,1)</f>
        <v>0</v>
      </c>
      <c r="K1019" s="32" t="str">
        <f>MID(F1019,4,1)</f>
        <v>1</v>
      </c>
      <c r="L1019" s="31" t="str">
        <f>IF(J1019="0", IF(K1019="0", "Sim", "Não"), "Não")</f>
        <v>Não</v>
      </c>
    </row>
    <row r="1020" spans="1:12" x14ac:dyDescent="0.25">
      <c r="A1020" s="31" t="s">
        <v>678</v>
      </c>
      <c r="B1020" s="31" t="s">
        <v>461</v>
      </c>
      <c r="C1020" s="31" t="s">
        <v>70</v>
      </c>
      <c r="D1020" s="31" t="s">
        <v>457</v>
      </c>
      <c r="E1020" s="31" t="s">
        <v>64</v>
      </c>
      <c r="F1020" s="31" t="s">
        <v>71</v>
      </c>
      <c r="G1020" s="31" t="s">
        <v>67</v>
      </c>
      <c r="H1020">
        <v>2</v>
      </c>
      <c r="I1020" s="31" t="s">
        <v>67</v>
      </c>
      <c r="J1020" s="32" t="str">
        <f>MID(F1020,2,1)</f>
        <v>1</v>
      </c>
      <c r="K1020" s="32" t="str">
        <f>MID(F1020,4,1)</f>
        <v>0</v>
      </c>
      <c r="L1020" s="31" t="str">
        <f>IF(J1020="0", IF(K1020="0", "Sim", "Não"), "Não")</f>
        <v>Não</v>
      </c>
    </row>
    <row r="1021" spans="1:12" x14ac:dyDescent="0.25">
      <c r="A1021" s="31" t="s">
        <v>678</v>
      </c>
      <c r="B1021" s="31" t="s">
        <v>649</v>
      </c>
      <c r="C1021" s="31" t="s">
        <v>87</v>
      </c>
      <c r="D1021" s="31" t="s">
        <v>662</v>
      </c>
      <c r="E1021" s="31" t="s">
        <v>64</v>
      </c>
      <c r="F1021" s="31" t="s">
        <v>133</v>
      </c>
      <c r="G1021" s="31" t="s">
        <v>66</v>
      </c>
      <c r="H1021">
        <v>6</v>
      </c>
      <c r="I1021" s="31" t="s">
        <v>66</v>
      </c>
      <c r="J1021" s="32" t="str">
        <f>MID(F1021,2,1)</f>
        <v>3</v>
      </c>
      <c r="K1021" s="32" t="str">
        <f>MID(F1021,4,1)</f>
        <v>1</v>
      </c>
      <c r="L1021" s="31" t="str">
        <f>IF(J1021="0", IF(K1021="0", "Sim", "Não"), "Não")</f>
        <v>Não</v>
      </c>
    </row>
    <row r="1022" spans="1:12" x14ac:dyDescent="0.25">
      <c r="A1022" s="31" t="s">
        <v>678</v>
      </c>
      <c r="B1022" s="31" t="s">
        <v>428</v>
      </c>
      <c r="C1022" s="31" t="s">
        <v>82</v>
      </c>
      <c r="D1022" s="31" t="s">
        <v>430</v>
      </c>
      <c r="E1022" s="31" t="s">
        <v>64</v>
      </c>
      <c r="F1022" s="31" t="s">
        <v>65</v>
      </c>
      <c r="G1022" s="31" t="s">
        <v>66</v>
      </c>
      <c r="H1022">
        <v>4</v>
      </c>
      <c r="I1022" s="31" t="s">
        <v>66</v>
      </c>
      <c r="J1022" s="32" t="str">
        <f>MID(F1022,2,1)</f>
        <v>0</v>
      </c>
      <c r="K1022" s="32" t="str">
        <f>MID(F1022,4,1)</f>
        <v>0</v>
      </c>
      <c r="L1022" s="31" t="str">
        <f>IF(J1022="0", IF(K1022="0", "Sim", "Não"), "Não")</f>
        <v>Sim</v>
      </c>
    </row>
    <row r="1023" spans="1:12" x14ac:dyDescent="0.25">
      <c r="A1023" s="31" t="s">
        <v>678</v>
      </c>
      <c r="B1023" s="31" t="s">
        <v>493</v>
      </c>
      <c r="C1023" s="31" t="s">
        <v>122</v>
      </c>
      <c r="D1023" s="31" t="s">
        <v>483</v>
      </c>
      <c r="E1023" s="31" t="s">
        <v>64</v>
      </c>
      <c r="F1023" s="31" t="s">
        <v>71</v>
      </c>
      <c r="G1023" s="31" t="s">
        <v>66</v>
      </c>
      <c r="H1023">
        <v>4</v>
      </c>
      <c r="I1023" s="31" t="s">
        <v>67</v>
      </c>
      <c r="J1023" s="32" t="str">
        <f>MID(F1023,2,1)</f>
        <v>1</v>
      </c>
      <c r="K1023" s="32" t="str">
        <f>MID(F1023,4,1)</f>
        <v>0</v>
      </c>
      <c r="L1023" s="31" t="str">
        <f>IF(J1023="0", IF(K1023="0", "Sim", "Não"), "Não")</f>
        <v>Não</v>
      </c>
    </row>
    <row r="1024" spans="1:12" x14ac:dyDescent="0.25">
      <c r="A1024" s="31" t="s">
        <v>678</v>
      </c>
      <c r="B1024" s="31" t="s">
        <v>317</v>
      </c>
      <c r="C1024" s="31" t="s">
        <v>78</v>
      </c>
      <c r="D1024" s="31" t="s">
        <v>330</v>
      </c>
      <c r="E1024" s="31" t="s">
        <v>64</v>
      </c>
      <c r="F1024" s="31" t="s">
        <v>65</v>
      </c>
      <c r="G1024" s="31" t="s">
        <v>67</v>
      </c>
      <c r="H1024">
        <v>1</v>
      </c>
      <c r="I1024" s="31" t="s">
        <v>67</v>
      </c>
      <c r="J1024" s="32" t="str">
        <f>MID(F1024,2,1)</f>
        <v>0</v>
      </c>
      <c r="K1024" s="32" t="str">
        <f>MID(F1024,4,1)</f>
        <v>0</v>
      </c>
      <c r="L1024" s="31" t="str">
        <f>IF(J1024="0", IF(K1024="0", "Sim", "Não"), "Não")</f>
        <v>Sim</v>
      </c>
    </row>
    <row r="1025" spans="1:12" x14ac:dyDescent="0.25">
      <c r="A1025" s="31" t="s">
        <v>678</v>
      </c>
      <c r="B1025" s="31" t="s">
        <v>459</v>
      </c>
      <c r="C1025" s="31" t="s">
        <v>84</v>
      </c>
      <c r="D1025" s="31" t="s">
        <v>449</v>
      </c>
      <c r="E1025" s="31" t="s">
        <v>64</v>
      </c>
      <c r="F1025" s="31" t="s">
        <v>69</v>
      </c>
      <c r="G1025" s="31" t="s">
        <v>66</v>
      </c>
      <c r="H1025">
        <v>4</v>
      </c>
      <c r="I1025" s="31" t="s">
        <v>66</v>
      </c>
      <c r="J1025" s="32" t="str">
        <f>MID(F1025,2,1)</f>
        <v>1</v>
      </c>
      <c r="K1025" s="32" t="str">
        <f>MID(F1025,4,1)</f>
        <v>1</v>
      </c>
      <c r="L1025" s="31" t="str">
        <f>IF(J1025="0", IF(K1025="0", "Sim", "Não"), "Não")</f>
        <v>Não</v>
      </c>
    </row>
    <row r="1026" spans="1:12" x14ac:dyDescent="0.25">
      <c r="A1026" s="31" t="s">
        <v>678</v>
      </c>
      <c r="B1026" s="31" t="s">
        <v>661</v>
      </c>
      <c r="C1026" s="31" t="s">
        <v>84</v>
      </c>
      <c r="D1026" s="31" t="s">
        <v>647</v>
      </c>
      <c r="E1026" s="31" t="s">
        <v>64</v>
      </c>
      <c r="F1026" s="31" t="s">
        <v>69</v>
      </c>
      <c r="G1026" s="31" t="s">
        <v>66</v>
      </c>
      <c r="H1026">
        <v>4</v>
      </c>
      <c r="I1026" s="31" t="s">
        <v>66</v>
      </c>
      <c r="J1026" s="32" t="str">
        <f>MID(F1026,2,1)</f>
        <v>1</v>
      </c>
      <c r="K1026" s="32" t="str">
        <f>MID(F1026,4,1)</f>
        <v>1</v>
      </c>
      <c r="L1026" s="31" t="str">
        <f>IF(J1026="0", IF(K1026="0", "Sim", "Não"), "Não")</f>
        <v>Não</v>
      </c>
    </row>
    <row r="1027" spans="1:12" x14ac:dyDescent="0.25">
      <c r="A1027" s="31" t="s">
        <v>678</v>
      </c>
      <c r="B1027" s="31" t="s">
        <v>440</v>
      </c>
      <c r="C1027" s="31" t="s">
        <v>78</v>
      </c>
      <c r="D1027" s="31" t="s">
        <v>426</v>
      </c>
      <c r="E1027" s="31" t="s">
        <v>64</v>
      </c>
      <c r="F1027" s="31" t="s">
        <v>65</v>
      </c>
      <c r="G1027" s="31" t="s">
        <v>67</v>
      </c>
      <c r="H1027">
        <v>1</v>
      </c>
      <c r="I1027" s="31" t="s">
        <v>67</v>
      </c>
      <c r="J1027" s="32" t="str">
        <f>MID(F1027,2,1)</f>
        <v>0</v>
      </c>
      <c r="K1027" s="32" t="str">
        <f>MID(F1027,4,1)</f>
        <v>0</v>
      </c>
      <c r="L1027" s="31" t="str">
        <f>IF(J1027="0", IF(K1027="0", "Sim", "Não"), "Não")</f>
        <v>Sim</v>
      </c>
    </row>
    <row r="1028" spans="1:12" x14ac:dyDescent="0.25">
      <c r="A1028" s="31" t="s">
        <v>678</v>
      </c>
      <c r="B1028" s="31" t="s">
        <v>484</v>
      </c>
      <c r="C1028" s="31" t="s">
        <v>73</v>
      </c>
      <c r="D1028" s="31" t="s">
        <v>482</v>
      </c>
      <c r="E1028" s="31" t="s">
        <v>64</v>
      </c>
      <c r="F1028" s="31" t="s">
        <v>72</v>
      </c>
      <c r="G1028" s="31" t="s">
        <v>67</v>
      </c>
      <c r="H1028">
        <v>2</v>
      </c>
      <c r="I1028" s="31" t="s">
        <v>66</v>
      </c>
      <c r="J1028" s="32" t="str">
        <f>MID(F1028,2,1)</f>
        <v>0</v>
      </c>
      <c r="K1028" s="32" t="str">
        <f>MID(F1028,4,1)</f>
        <v>1</v>
      </c>
      <c r="L1028" s="31" t="str">
        <f>IF(J1028="0", IF(K1028="0", "Sim", "Não"), "Não")</f>
        <v>Não</v>
      </c>
    </row>
    <row r="1029" spans="1:12" x14ac:dyDescent="0.25">
      <c r="A1029" s="31" t="s">
        <v>678</v>
      </c>
      <c r="B1029" s="31" t="s">
        <v>447</v>
      </c>
      <c r="C1029" s="31" t="s">
        <v>73</v>
      </c>
      <c r="D1029" s="31" t="s">
        <v>451</v>
      </c>
      <c r="E1029" s="31" t="s">
        <v>64</v>
      </c>
      <c r="F1029" s="31" t="s">
        <v>69</v>
      </c>
      <c r="G1029" s="31" t="s">
        <v>67</v>
      </c>
      <c r="H1029">
        <v>2</v>
      </c>
      <c r="I1029" s="31" t="s">
        <v>66</v>
      </c>
      <c r="J1029" s="32" t="str">
        <f>MID(F1029,2,1)</f>
        <v>1</v>
      </c>
      <c r="K1029" s="32" t="str">
        <f>MID(F1029,4,1)</f>
        <v>1</v>
      </c>
      <c r="L1029" s="31" t="str">
        <f>IF(J1029="0", IF(K1029="0", "Sim", "Não"), "Não")</f>
        <v>Não</v>
      </c>
    </row>
    <row r="1030" spans="1:12" x14ac:dyDescent="0.25">
      <c r="A1030" s="31" t="s">
        <v>678</v>
      </c>
      <c r="B1030" s="31" t="s">
        <v>651</v>
      </c>
      <c r="C1030" s="31" t="s">
        <v>77</v>
      </c>
      <c r="D1030" s="31" t="s">
        <v>646</v>
      </c>
      <c r="E1030" s="31" t="s">
        <v>64</v>
      </c>
      <c r="F1030" s="31" t="s">
        <v>71</v>
      </c>
      <c r="G1030" s="31" t="s">
        <v>66</v>
      </c>
      <c r="H1030">
        <v>3</v>
      </c>
      <c r="I1030" s="31" t="s">
        <v>67</v>
      </c>
      <c r="J1030" s="32" t="str">
        <f>MID(F1030,2,1)</f>
        <v>1</v>
      </c>
      <c r="K1030" s="32" t="str">
        <f>MID(F1030,4,1)</f>
        <v>0</v>
      </c>
      <c r="L1030" s="31" t="str">
        <f>IF(J1030="0", IF(K1030="0", "Sim", "Não"), "Não")</f>
        <v>Não</v>
      </c>
    </row>
    <row r="1031" spans="1:12" x14ac:dyDescent="0.25">
      <c r="A1031" s="31" t="s">
        <v>678</v>
      </c>
      <c r="B1031" s="31" t="s">
        <v>490</v>
      </c>
      <c r="C1031" s="31" t="s">
        <v>77</v>
      </c>
      <c r="D1031" s="31" t="s">
        <v>488</v>
      </c>
      <c r="E1031" s="31" t="s">
        <v>64</v>
      </c>
      <c r="F1031" s="31" t="s">
        <v>65</v>
      </c>
      <c r="G1031" s="31" t="s">
        <v>66</v>
      </c>
      <c r="H1031">
        <v>3</v>
      </c>
      <c r="I1031" s="31" t="s">
        <v>67</v>
      </c>
      <c r="J1031" s="32" t="str">
        <f>MID(F1031,2,1)</f>
        <v>0</v>
      </c>
      <c r="K1031" s="32" t="str">
        <f>MID(F1031,4,1)</f>
        <v>0</v>
      </c>
      <c r="L1031" s="31" t="str">
        <f>IF(J1031="0", IF(K1031="0", "Sim", "Não"), "Não")</f>
        <v>Sim</v>
      </c>
    </row>
    <row r="1032" spans="1:12" x14ac:dyDescent="0.25">
      <c r="A1032" s="31" t="s">
        <v>678</v>
      </c>
      <c r="B1032" s="31" t="s">
        <v>465</v>
      </c>
      <c r="C1032" s="31" t="s">
        <v>74</v>
      </c>
      <c r="D1032" s="31" t="s">
        <v>445</v>
      </c>
      <c r="E1032" s="31" t="s">
        <v>64</v>
      </c>
      <c r="F1032" s="31" t="s">
        <v>72</v>
      </c>
      <c r="G1032" s="31" t="s">
        <v>66</v>
      </c>
      <c r="H1032">
        <v>3</v>
      </c>
      <c r="I1032" s="31" t="s">
        <v>66</v>
      </c>
      <c r="J1032" s="32" t="str">
        <f>MID(F1032,2,1)</f>
        <v>0</v>
      </c>
      <c r="K1032" s="32" t="str">
        <f>MID(F1032,4,1)</f>
        <v>1</v>
      </c>
      <c r="L1032" s="31" t="str">
        <f>IF(J1032="0", IF(K1032="0", "Sim", "Não"), "Não")</f>
        <v>Não</v>
      </c>
    </row>
    <row r="1033" spans="1:12" x14ac:dyDescent="0.25">
      <c r="A1033" s="31" t="s">
        <v>678</v>
      </c>
      <c r="B1033" s="31" t="s">
        <v>257</v>
      </c>
      <c r="C1033" s="31" t="s">
        <v>91</v>
      </c>
      <c r="D1033" s="31" t="s">
        <v>238</v>
      </c>
      <c r="E1033" s="31" t="s">
        <v>64</v>
      </c>
      <c r="F1033" s="31" t="s">
        <v>69</v>
      </c>
      <c r="G1033" s="31" t="s">
        <v>66</v>
      </c>
      <c r="H1033">
        <v>5</v>
      </c>
      <c r="I1033" s="31" t="s">
        <v>66</v>
      </c>
      <c r="J1033" s="32" t="str">
        <f>MID(F1033,2,1)</f>
        <v>1</v>
      </c>
      <c r="K1033" s="32" t="str">
        <f>MID(F1033,4,1)</f>
        <v>1</v>
      </c>
      <c r="L1033" s="31" t="str">
        <f>IF(J1033="0", IF(K1033="0", "Sim", "Não"), "Não")</f>
        <v>Não</v>
      </c>
    </row>
    <row r="1034" spans="1:12" x14ac:dyDescent="0.25">
      <c r="A1034" s="31" t="s">
        <v>678</v>
      </c>
      <c r="B1034" s="31" t="s">
        <v>258</v>
      </c>
      <c r="C1034" s="31" t="s">
        <v>344</v>
      </c>
      <c r="D1034" s="31" t="s">
        <v>265</v>
      </c>
      <c r="E1034" s="31" t="s">
        <v>64</v>
      </c>
      <c r="F1034" s="31" t="s">
        <v>88</v>
      </c>
      <c r="G1034" s="31" t="s">
        <v>66</v>
      </c>
      <c r="H1034">
        <v>5</v>
      </c>
      <c r="I1034" s="31" t="s">
        <v>67</v>
      </c>
      <c r="J1034" s="32" t="str">
        <f>MID(F1034,2,1)</f>
        <v>2</v>
      </c>
      <c r="K1034" s="32" t="str">
        <f>MID(F1034,4,1)</f>
        <v>0</v>
      </c>
      <c r="L1034" s="31" t="str">
        <f>IF(J1034="0", IF(K1034="0", "Sim", "Não"), "Não")</f>
        <v>Não</v>
      </c>
    </row>
    <row r="1035" spans="1:12" x14ac:dyDescent="0.25">
      <c r="A1035" s="31" t="s">
        <v>678</v>
      </c>
      <c r="B1035" s="31" t="s">
        <v>479</v>
      </c>
      <c r="C1035" s="31" t="s">
        <v>68</v>
      </c>
      <c r="D1035" s="31" t="s">
        <v>494</v>
      </c>
      <c r="E1035" s="31" t="s">
        <v>64</v>
      </c>
      <c r="F1035" s="31" t="s">
        <v>65</v>
      </c>
      <c r="G1035" s="31" t="s">
        <v>66</v>
      </c>
      <c r="H1035">
        <v>3</v>
      </c>
      <c r="I1035" s="31" t="s">
        <v>66</v>
      </c>
      <c r="J1035" s="32" t="str">
        <f>MID(F1035,2,1)</f>
        <v>0</v>
      </c>
      <c r="K1035" s="32" t="str">
        <f>MID(F1035,4,1)</f>
        <v>0</v>
      </c>
      <c r="L1035" s="31" t="str">
        <f>IF(J1035="0", IF(K1035="0", "Sim", "Não"), "Não")</f>
        <v>Sim</v>
      </c>
    </row>
    <row r="1036" spans="1:12" x14ac:dyDescent="0.25">
      <c r="A1036" s="31" t="s">
        <v>678</v>
      </c>
      <c r="B1036" s="31" t="s">
        <v>448</v>
      </c>
      <c r="C1036" s="31" t="s">
        <v>73</v>
      </c>
      <c r="D1036" s="31" t="s">
        <v>468</v>
      </c>
      <c r="E1036" s="31" t="s">
        <v>64</v>
      </c>
      <c r="F1036" s="31" t="s">
        <v>69</v>
      </c>
      <c r="G1036" s="31" t="s">
        <v>67</v>
      </c>
      <c r="H1036">
        <v>2</v>
      </c>
      <c r="I1036" s="31" t="s">
        <v>66</v>
      </c>
      <c r="J1036" s="32" t="str">
        <f>MID(F1036,2,1)</f>
        <v>1</v>
      </c>
      <c r="K1036" s="32" t="str">
        <f>MID(F1036,4,1)</f>
        <v>1</v>
      </c>
      <c r="L1036" s="31" t="str">
        <f>IF(J1036="0", IF(K1036="0", "Sim", "Não"), "Não")</f>
        <v>Não</v>
      </c>
    </row>
    <row r="1037" spans="1:12" x14ac:dyDescent="0.25">
      <c r="A1037" s="31" t="s">
        <v>678</v>
      </c>
      <c r="B1037" s="31" t="s">
        <v>239</v>
      </c>
      <c r="C1037" s="31" t="s">
        <v>68</v>
      </c>
      <c r="D1037" s="31" t="s">
        <v>247</v>
      </c>
      <c r="E1037" s="31" t="s">
        <v>64</v>
      </c>
      <c r="F1037" s="31" t="s">
        <v>88</v>
      </c>
      <c r="G1037" s="31" t="s">
        <v>66</v>
      </c>
      <c r="H1037">
        <v>3</v>
      </c>
      <c r="I1037" s="31" t="s">
        <v>66</v>
      </c>
      <c r="J1037" s="32" t="str">
        <f>MID(F1037,2,1)</f>
        <v>2</v>
      </c>
      <c r="K1037" s="32" t="str">
        <f>MID(F1037,4,1)</f>
        <v>0</v>
      </c>
      <c r="L1037" s="31" t="str">
        <f>IF(J1037="0", IF(K1037="0", "Sim", "Não"), "Não")</f>
        <v>Não</v>
      </c>
    </row>
    <row r="1038" spans="1:12" x14ac:dyDescent="0.25">
      <c r="A1038" s="31" t="s">
        <v>678</v>
      </c>
      <c r="B1038" s="31" t="s">
        <v>261</v>
      </c>
      <c r="C1038" s="31" t="s">
        <v>89</v>
      </c>
      <c r="D1038" s="31" t="s">
        <v>273</v>
      </c>
      <c r="E1038" s="31" t="s">
        <v>64</v>
      </c>
      <c r="F1038" s="31" t="s">
        <v>69</v>
      </c>
      <c r="G1038" s="31" t="s">
        <v>66</v>
      </c>
      <c r="H1038">
        <v>5</v>
      </c>
      <c r="I1038" s="31" t="s">
        <v>66</v>
      </c>
      <c r="J1038" s="32" t="str">
        <f>MID(F1038,2,1)</f>
        <v>1</v>
      </c>
      <c r="K1038" s="32" t="str">
        <f>MID(F1038,4,1)</f>
        <v>1</v>
      </c>
      <c r="L1038" s="31" t="str">
        <f>IF(J1038="0", IF(K1038="0", "Sim", "Não"), "Não")</f>
        <v>Não</v>
      </c>
    </row>
    <row r="1039" spans="1:12" x14ac:dyDescent="0.25">
      <c r="A1039" s="31" t="s">
        <v>108</v>
      </c>
      <c r="B1039" s="31" t="s">
        <v>19</v>
      </c>
      <c r="C1039" s="31" t="s">
        <v>78</v>
      </c>
      <c r="D1039" s="31" t="s">
        <v>26</v>
      </c>
      <c r="E1039" s="31" t="s">
        <v>64</v>
      </c>
      <c r="F1039" s="31" t="s">
        <v>65</v>
      </c>
      <c r="G1039" s="31" t="s">
        <v>67</v>
      </c>
      <c r="H1039">
        <v>1</v>
      </c>
      <c r="I1039" s="31" t="s">
        <v>67</v>
      </c>
      <c r="J1039" s="32" t="str">
        <f>MID(F1039,2,1)</f>
        <v>0</v>
      </c>
      <c r="K1039" s="32" t="str">
        <f>MID(F1039,4,1)</f>
        <v>0</v>
      </c>
      <c r="L1039" s="31" t="str">
        <f>IF(J1039="0", IF(K1039="0", "Sim", "Não"), "Não")</f>
        <v>Sim</v>
      </c>
    </row>
    <row r="1040" spans="1:12" x14ac:dyDescent="0.25">
      <c r="A1040" s="31" t="s">
        <v>108</v>
      </c>
      <c r="B1040" s="31" t="s">
        <v>50</v>
      </c>
      <c r="C1040" s="31" t="s">
        <v>78</v>
      </c>
      <c r="D1040" s="31" t="s">
        <v>35</v>
      </c>
      <c r="E1040" s="31" t="s">
        <v>64</v>
      </c>
      <c r="F1040" s="31" t="s">
        <v>71</v>
      </c>
      <c r="G1040" s="31" t="s">
        <v>67</v>
      </c>
      <c r="H1040">
        <v>1</v>
      </c>
      <c r="I1040" s="31" t="s">
        <v>67</v>
      </c>
      <c r="J1040" s="32" t="str">
        <f>MID(F1040,2,1)</f>
        <v>1</v>
      </c>
      <c r="K1040" s="32" t="str">
        <f>MID(F1040,4,1)</f>
        <v>0</v>
      </c>
      <c r="L1040" s="31" t="str">
        <f>IF(J1040="0", IF(K1040="0", "Sim", "Não"), "Não")</f>
        <v>Não</v>
      </c>
    </row>
    <row r="1041" spans="1:12" x14ac:dyDescent="0.25">
      <c r="A1041" s="31" t="s">
        <v>108</v>
      </c>
      <c r="B1041" s="31" t="s">
        <v>564</v>
      </c>
      <c r="C1041" s="31" t="s">
        <v>73</v>
      </c>
      <c r="D1041" s="31" t="s">
        <v>571</v>
      </c>
      <c r="E1041" s="31" t="s">
        <v>64</v>
      </c>
      <c r="F1041" s="31" t="s">
        <v>72</v>
      </c>
      <c r="G1041" s="31" t="s">
        <v>67</v>
      </c>
      <c r="H1041">
        <v>2</v>
      </c>
      <c r="I1041" s="31" t="s">
        <v>66</v>
      </c>
      <c r="J1041" s="32" t="str">
        <f>MID(F1041,2,1)</f>
        <v>0</v>
      </c>
      <c r="K1041" s="32" t="str">
        <f>MID(F1041,4,1)</f>
        <v>1</v>
      </c>
      <c r="L1041" s="31" t="str">
        <f>IF(J1041="0", IF(K1041="0", "Sim", "Não"), "Não")</f>
        <v>Não</v>
      </c>
    </row>
    <row r="1042" spans="1:12" x14ac:dyDescent="0.25">
      <c r="A1042" s="31" t="s">
        <v>108</v>
      </c>
      <c r="B1042" s="31" t="s">
        <v>32</v>
      </c>
      <c r="C1042" s="31" t="s">
        <v>81</v>
      </c>
      <c r="D1042" s="31" t="s">
        <v>31</v>
      </c>
      <c r="E1042" s="31" t="s">
        <v>64</v>
      </c>
      <c r="F1042" s="31" t="s">
        <v>65</v>
      </c>
      <c r="G1042" s="31" t="s">
        <v>67</v>
      </c>
      <c r="H1042">
        <v>0</v>
      </c>
      <c r="I1042" s="31" t="s">
        <v>67</v>
      </c>
      <c r="J1042" s="32" t="str">
        <f>MID(F1042,2,1)</f>
        <v>0</v>
      </c>
      <c r="K1042" s="32" t="str">
        <f>MID(F1042,4,1)</f>
        <v>0</v>
      </c>
      <c r="L1042" s="31" t="str">
        <f>IF(J1042="0", IF(K1042="0", "Sim", "Não"), "Não")</f>
        <v>Sim</v>
      </c>
    </row>
    <row r="1043" spans="1:12" x14ac:dyDescent="0.25">
      <c r="A1043" s="31" t="s">
        <v>108</v>
      </c>
      <c r="B1043" s="31" t="s">
        <v>44</v>
      </c>
      <c r="C1043" s="31" t="s">
        <v>101</v>
      </c>
      <c r="D1043" s="31" t="s">
        <v>48</v>
      </c>
      <c r="E1043" s="31" t="s">
        <v>64</v>
      </c>
      <c r="F1043" s="31" t="s">
        <v>65</v>
      </c>
      <c r="G1043" s="31" t="s">
        <v>67</v>
      </c>
      <c r="H1043">
        <v>2</v>
      </c>
      <c r="I1043" s="31" t="s">
        <v>67</v>
      </c>
      <c r="J1043" s="32" t="str">
        <f>MID(F1043,2,1)</f>
        <v>0</v>
      </c>
      <c r="K1043" s="32" t="str">
        <f>MID(F1043,4,1)</f>
        <v>0</v>
      </c>
      <c r="L1043" s="31" t="str">
        <f>IF(J1043="0", IF(K1043="0", "Sim", "Não"), "Não")</f>
        <v>Sim</v>
      </c>
    </row>
    <row r="1044" spans="1:12" x14ac:dyDescent="0.25">
      <c r="A1044" s="31" t="s">
        <v>108</v>
      </c>
      <c r="B1044" s="31" t="s">
        <v>572</v>
      </c>
      <c r="C1044" s="31" t="s">
        <v>68</v>
      </c>
      <c r="D1044" s="31" t="s">
        <v>562</v>
      </c>
      <c r="E1044" s="31" t="s">
        <v>64</v>
      </c>
      <c r="F1044" s="31" t="s">
        <v>71</v>
      </c>
      <c r="G1044" s="31" t="s">
        <v>66</v>
      </c>
      <c r="H1044">
        <v>3</v>
      </c>
      <c r="I1044" s="31" t="s">
        <v>66</v>
      </c>
      <c r="J1044" s="32" t="str">
        <f>MID(F1044,2,1)</f>
        <v>1</v>
      </c>
      <c r="K1044" s="32" t="str">
        <f>MID(F1044,4,1)</f>
        <v>0</v>
      </c>
      <c r="L1044" s="31" t="str">
        <f>IF(J1044="0", IF(K1044="0", "Sim", "Não"), "Não")</f>
        <v>Não</v>
      </c>
    </row>
    <row r="1045" spans="1:12" x14ac:dyDescent="0.25">
      <c r="A1045" s="31" t="s">
        <v>108</v>
      </c>
      <c r="B1045" s="31" t="s">
        <v>18</v>
      </c>
      <c r="C1045" s="31" t="s">
        <v>73</v>
      </c>
      <c r="D1045" s="31" t="s">
        <v>28</v>
      </c>
      <c r="E1045" s="31" t="s">
        <v>64</v>
      </c>
      <c r="F1045" s="31" t="s">
        <v>69</v>
      </c>
      <c r="G1045" s="31" t="s">
        <v>67</v>
      </c>
      <c r="H1045">
        <v>2</v>
      </c>
      <c r="I1045" s="31" t="s">
        <v>66</v>
      </c>
      <c r="J1045" s="32" t="str">
        <f>MID(F1045,2,1)</f>
        <v>1</v>
      </c>
      <c r="K1045" s="32" t="str">
        <f>MID(F1045,4,1)</f>
        <v>1</v>
      </c>
      <c r="L1045" s="31" t="str">
        <f>IF(J1045="0", IF(K1045="0", "Sim", "Não"), "Não")</f>
        <v>Não</v>
      </c>
    </row>
    <row r="1046" spans="1:12" x14ac:dyDescent="0.25">
      <c r="A1046" s="31" t="s">
        <v>108</v>
      </c>
      <c r="B1046" s="31" t="s">
        <v>51</v>
      </c>
      <c r="C1046" s="31" t="s">
        <v>77</v>
      </c>
      <c r="D1046" s="31" t="s">
        <v>38</v>
      </c>
      <c r="E1046" s="31" t="s">
        <v>64</v>
      </c>
      <c r="F1046" s="31" t="s">
        <v>71</v>
      </c>
      <c r="G1046" s="31" t="s">
        <v>66</v>
      </c>
      <c r="H1046">
        <v>3</v>
      </c>
      <c r="I1046" s="31" t="s">
        <v>67</v>
      </c>
      <c r="J1046" s="32" t="str">
        <f>MID(F1046,2,1)</f>
        <v>1</v>
      </c>
      <c r="K1046" s="32" t="str">
        <f>MID(F1046,4,1)</f>
        <v>0</v>
      </c>
      <c r="L1046" s="31" t="str">
        <f>IF(J1046="0", IF(K1046="0", "Sim", "Não"), "Não")</f>
        <v>Não</v>
      </c>
    </row>
    <row r="1047" spans="1:12" x14ac:dyDescent="0.25">
      <c r="A1047" s="31" t="s">
        <v>108</v>
      </c>
      <c r="B1047" s="31" t="s">
        <v>563</v>
      </c>
      <c r="C1047" s="31" t="s">
        <v>73</v>
      </c>
      <c r="D1047" s="31" t="s">
        <v>560</v>
      </c>
      <c r="E1047" s="31" t="s">
        <v>64</v>
      </c>
      <c r="F1047" s="31" t="s">
        <v>69</v>
      </c>
      <c r="G1047" s="31" t="s">
        <v>67</v>
      </c>
      <c r="H1047">
        <v>2</v>
      </c>
      <c r="I1047" s="31" t="s">
        <v>66</v>
      </c>
      <c r="J1047" s="32" t="str">
        <f>MID(F1047,2,1)</f>
        <v>1</v>
      </c>
      <c r="K1047" s="32" t="str">
        <f>MID(F1047,4,1)</f>
        <v>1</v>
      </c>
      <c r="L1047" s="31" t="str">
        <f>IF(J1047="0", IF(K1047="0", "Sim", "Não"), "Não")</f>
        <v>Não</v>
      </c>
    </row>
    <row r="1048" spans="1:12" x14ac:dyDescent="0.25">
      <c r="A1048" s="31" t="s">
        <v>108</v>
      </c>
      <c r="B1048" s="31" t="s">
        <v>20</v>
      </c>
      <c r="C1048" s="31" t="s">
        <v>70</v>
      </c>
      <c r="D1048" s="31" t="s">
        <v>16</v>
      </c>
      <c r="E1048" s="31" t="s">
        <v>64</v>
      </c>
      <c r="F1048" s="31" t="s">
        <v>71</v>
      </c>
      <c r="G1048" s="31" t="s">
        <v>67</v>
      </c>
      <c r="H1048">
        <v>2</v>
      </c>
      <c r="I1048" s="31" t="s">
        <v>67</v>
      </c>
      <c r="J1048" s="32" t="str">
        <f>MID(F1048,2,1)</f>
        <v>1</v>
      </c>
      <c r="K1048" s="32" t="str">
        <f>MID(F1048,4,1)</f>
        <v>0</v>
      </c>
      <c r="L1048" s="31" t="str">
        <f>IF(J1048="0", IF(K1048="0", "Sim", "Não"), "Não")</f>
        <v>Não</v>
      </c>
    </row>
    <row r="1049" spans="1:12" x14ac:dyDescent="0.25">
      <c r="A1049" s="31" t="s">
        <v>108</v>
      </c>
      <c r="B1049" s="31" t="s">
        <v>566</v>
      </c>
      <c r="C1049" s="31" t="s">
        <v>68</v>
      </c>
      <c r="D1049" s="31" t="s">
        <v>567</v>
      </c>
      <c r="E1049" s="31" t="s">
        <v>64</v>
      </c>
      <c r="F1049" s="31" t="s">
        <v>69</v>
      </c>
      <c r="G1049" s="31" t="s">
        <v>66</v>
      </c>
      <c r="H1049">
        <v>3</v>
      </c>
      <c r="I1049" s="31" t="s">
        <v>66</v>
      </c>
      <c r="J1049" s="32" t="str">
        <f>MID(F1049,2,1)</f>
        <v>1</v>
      </c>
      <c r="K1049" s="32" t="str">
        <f>MID(F1049,4,1)</f>
        <v>1</v>
      </c>
      <c r="L1049" s="31" t="str">
        <f>IF(J1049="0", IF(K1049="0", "Sim", "Não"), "Não")</f>
        <v>Não</v>
      </c>
    </row>
    <row r="1050" spans="1:12" x14ac:dyDescent="0.25">
      <c r="A1050" s="31" t="s">
        <v>108</v>
      </c>
      <c r="B1050" s="31" t="s">
        <v>14</v>
      </c>
      <c r="C1050" s="31" t="s">
        <v>68</v>
      </c>
      <c r="D1050" s="31" t="s">
        <v>27</v>
      </c>
      <c r="E1050" s="31" t="s">
        <v>64</v>
      </c>
      <c r="F1050" s="31" t="s">
        <v>83</v>
      </c>
      <c r="G1050" s="31" t="s">
        <v>66</v>
      </c>
      <c r="H1050">
        <v>3</v>
      </c>
      <c r="I1050" s="31" t="s">
        <v>66</v>
      </c>
      <c r="J1050" s="32" t="str">
        <f>MID(F1050,2,1)</f>
        <v>2</v>
      </c>
      <c r="K1050" s="32" t="str">
        <f>MID(F1050,4,1)</f>
        <v>1</v>
      </c>
      <c r="L1050" s="31" t="str">
        <f>IF(J1050="0", IF(K1050="0", "Sim", "Não"), "Não")</f>
        <v>Não</v>
      </c>
    </row>
    <row r="1051" spans="1:12" x14ac:dyDescent="0.25">
      <c r="A1051" s="31" t="s">
        <v>108</v>
      </c>
      <c r="B1051" s="31" t="s">
        <v>569</v>
      </c>
      <c r="C1051" s="31" t="s">
        <v>101</v>
      </c>
      <c r="D1051" s="31" t="s">
        <v>559</v>
      </c>
      <c r="E1051" s="31" t="s">
        <v>64</v>
      </c>
      <c r="F1051" s="31" t="s">
        <v>65</v>
      </c>
      <c r="G1051" s="31" t="s">
        <v>67</v>
      </c>
      <c r="H1051">
        <v>2</v>
      </c>
      <c r="I1051" s="31" t="s">
        <v>67</v>
      </c>
      <c r="J1051" s="32" t="str">
        <f>MID(F1051,2,1)</f>
        <v>0</v>
      </c>
      <c r="K1051" s="32" t="str">
        <f>MID(F1051,4,1)</f>
        <v>0</v>
      </c>
      <c r="L1051" s="31" t="str">
        <f>IF(J1051="0", IF(K1051="0", "Sim", "Não"), "Não")</f>
        <v>Sim</v>
      </c>
    </row>
    <row r="1052" spans="1:12" x14ac:dyDescent="0.25">
      <c r="A1052" s="31" t="s">
        <v>108</v>
      </c>
      <c r="B1052" s="31" t="s">
        <v>33</v>
      </c>
      <c r="C1052" s="31" t="s">
        <v>87</v>
      </c>
      <c r="D1052" s="31" t="s">
        <v>34</v>
      </c>
      <c r="E1052" s="31" t="s">
        <v>64</v>
      </c>
      <c r="F1052" s="31" t="s">
        <v>83</v>
      </c>
      <c r="G1052" s="31" t="s">
        <v>66</v>
      </c>
      <c r="H1052">
        <v>6</v>
      </c>
      <c r="I1052" s="31" t="s">
        <v>66</v>
      </c>
      <c r="J1052" s="32" t="str">
        <f>MID(F1052,2,1)</f>
        <v>2</v>
      </c>
      <c r="K1052" s="32" t="str">
        <f>MID(F1052,4,1)</f>
        <v>1</v>
      </c>
      <c r="L1052" s="31" t="str">
        <f>IF(J1052="0", IF(K1052="0", "Sim", "Não"), "Não")</f>
        <v>Não</v>
      </c>
    </row>
    <row r="1053" spans="1:12" x14ac:dyDescent="0.25">
      <c r="A1053" s="31" t="s">
        <v>108</v>
      </c>
      <c r="B1053" s="31" t="s">
        <v>557</v>
      </c>
      <c r="C1053" s="31" t="s">
        <v>81</v>
      </c>
      <c r="D1053" s="31" t="s">
        <v>570</v>
      </c>
      <c r="E1053" s="31" t="s">
        <v>64</v>
      </c>
      <c r="F1053" s="31" t="s">
        <v>65</v>
      </c>
      <c r="G1053" s="31" t="s">
        <v>67</v>
      </c>
      <c r="H1053">
        <v>0</v>
      </c>
      <c r="I1053" s="31" t="s">
        <v>67</v>
      </c>
      <c r="J1053" s="32" t="str">
        <f>MID(F1053,2,1)</f>
        <v>0</v>
      </c>
      <c r="K1053" s="32" t="str">
        <f>MID(F1053,4,1)</f>
        <v>0</v>
      </c>
      <c r="L1053" s="31" t="str">
        <f>IF(J1053="0", IF(K1053="0", "Sim", "Não"), "Não")</f>
        <v>Sim</v>
      </c>
    </row>
    <row r="1054" spans="1:12" x14ac:dyDescent="0.25">
      <c r="A1054" s="31" t="s">
        <v>108</v>
      </c>
      <c r="B1054" s="31" t="s">
        <v>22</v>
      </c>
      <c r="C1054" s="31" t="s">
        <v>74</v>
      </c>
      <c r="D1054" s="31" t="s">
        <v>17</v>
      </c>
      <c r="E1054" s="31" t="s">
        <v>64</v>
      </c>
      <c r="F1054" s="31" t="s">
        <v>69</v>
      </c>
      <c r="G1054" s="31" t="s">
        <v>66</v>
      </c>
      <c r="H1054">
        <v>3</v>
      </c>
      <c r="I1054" s="31" t="s">
        <v>66</v>
      </c>
      <c r="J1054" s="32" t="str">
        <f>MID(F1054,2,1)</f>
        <v>1</v>
      </c>
      <c r="K1054" s="32" t="str">
        <f>MID(F1054,4,1)</f>
        <v>1</v>
      </c>
      <c r="L1054" s="31" t="str">
        <f>IF(J1054="0", IF(K1054="0", "Sim", "Não"), "Não")</f>
        <v>Não</v>
      </c>
    </row>
    <row r="1055" spans="1:12" x14ac:dyDescent="0.25">
      <c r="A1055" s="31" t="s">
        <v>108</v>
      </c>
      <c r="B1055" s="31" t="s">
        <v>568</v>
      </c>
      <c r="C1055" s="31" t="s">
        <v>70</v>
      </c>
      <c r="D1055" s="31" t="s">
        <v>556</v>
      </c>
      <c r="E1055" s="31" t="s">
        <v>64</v>
      </c>
      <c r="F1055" s="31" t="s">
        <v>71</v>
      </c>
      <c r="G1055" s="31" t="s">
        <v>67</v>
      </c>
      <c r="H1055">
        <v>2</v>
      </c>
      <c r="I1055" s="31" t="s">
        <v>67</v>
      </c>
      <c r="J1055" s="32" t="str">
        <f>MID(F1055,2,1)</f>
        <v>1</v>
      </c>
      <c r="K1055" s="32" t="str">
        <f>MID(F1055,4,1)</f>
        <v>0</v>
      </c>
      <c r="L1055" s="31" t="str">
        <f>IF(J1055="0", IF(K1055="0", "Sim", "Não"), "Não")</f>
        <v>Não</v>
      </c>
    </row>
    <row r="1056" spans="1:12" x14ac:dyDescent="0.25">
      <c r="A1056" s="31" t="s">
        <v>108</v>
      </c>
      <c r="B1056" s="31" t="s">
        <v>561</v>
      </c>
      <c r="C1056" s="31" t="s">
        <v>101</v>
      </c>
      <c r="D1056" s="31" t="s">
        <v>573</v>
      </c>
      <c r="E1056" s="31" t="s">
        <v>64</v>
      </c>
      <c r="F1056" s="31" t="s">
        <v>72</v>
      </c>
      <c r="G1056" s="31" t="s">
        <v>67</v>
      </c>
      <c r="H1056">
        <v>2</v>
      </c>
      <c r="I1056" s="31" t="s">
        <v>67</v>
      </c>
      <c r="J1056" s="32" t="str">
        <f>MID(F1056,2,1)</f>
        <v>0</v>
      </c>
      <c r="K1056" s="32" t="str">
        <f>MID(F1056,4,1)</f>
        <v>1</v>
      </c>
      <c r="L1056" s="31" t="str">
        <f>IF(J1056="0", IF(K1056="0", "Sim", "Não"), "Não")</f>
        <v>Não</v>
      </c>
    </row>
    <row r="1057" spans="1:12" x14ac:dyDescent="0.25">
      <c r="A1057" s="31" t="s">
        <v>419</v>
      </c>
      <c r="B1057" s="31" t="s">
        <v>440</v>
      </c>
      <c r="C1057" s="31" t="s">
        <v>73</v>
      </c>
      <c r="D1057" s="31" t="s">
        <v>437</v>
      </c>
      <c r="E1057" s="31" t="s">
        <v>64</v>
      </c>
      <c r="F1057" s="31" t="s">
        <v>72</v>
      </c>
      <c r="G1057" s="31" t="s">
        <v>67</v>
      </c>
      <c r="H1057">
        <v>2</v>
      </c>
      <c r="I1057" s="31" t="s">
        <v>66</v>
      </c>
      <c r="J1057" s="32" t="str">
        <f>MID(F1057,2,1)</f>
        <v>0</v>
      </c>
      <c r="K1057" s="32" t="str">
        <f>MID(F1057,4,1)</f>
        <v>1</v>
      </c>
      <c r="L1057" s="31" t="str">
        <f>IF(J1057="0", IF(K1057="0", "Sim", "Não"), "Não")</f>
        <v>Não</v>
      </c>
    </row>
    <row r="1058" spans="1:12" x14ac:dyDescent="0.25">
      <c r="A1058" s="31" t="s">
        <v>419</v>
      </c>
      <c r="B1058" s="31" t="s">
        <v>469</v>
      </c>
      <c r="C1058" s="31" t="s">
        <v>81</v>
      </c>
      <c r="D1058" s="31" t="s">
        <v>459</v>
      </c>
      <c r="E1058" s="31" t="s">
        <v>64</v>
      </c>
      <c r="F1058" s="31" t="s">
        <v>65</v>
      </c>
      <c r="G1058" s="31" t="s">
        <v>67</v>
      </c>
      <c r="H1058">
        <v>0</v>
      </c>
      <c r="I1058" s="31" t="s">
        <v>67</v>
      </c>
      <c r="J1058" s="32" t="str">
        <f>MID(F1058,2,1)</f>
        <v>0</v>
      </c>
      <c r="K1058" s="32" t="str">
        <f>MID(F1058,4,1)</f>
        <v>0</v>
      </c>
      <c r="L1058" s="31" t="str">
        <f>IF(J1058="0", IF(K1058="0", "Sim", "Não"), "Não")</f>
        <v>Sim</v>
      </c>
    </row>
    <row r="1059" spans="1:12" x14ac:dyDescent="0.25">
      <c r="A1059" s="31" t="s">
        <v>419</v>
      </c>
      <c r="B1059" s="31" t="s">
        <v>256</v>
      </c>
      <c r="C1059" s="31" t="s">
        <v>63</v>
      </c>
      <c r="D1059" s="31" t="s">
        <v>248</v>
      </c>
      <c r="E1059" s="31" t="s">
        <v>64</v>
      </c>
      <c r="F1059" s="31" t="s">
        <v>65</v>
      </c>
      <c r="G1059" s="31" t="s">
        <v>66</v>
      </c>
      <c r="H1059">
        <v>3</v>
      </c>
      <c r="I1059" s="31" t="s">
        <v>67</v>
      </c>
      <c r="J1059" s="32" t="str">
        <f>MID(F1059,2,1)</f>
        <v>0</v>
      </c>
      <c r="K1059" s="32" t="str">
        <f>MID(F1059,4,1)</f>
        <v>0</v>
      </c>
      <c r="L1059" s="31" t="str">
        <f>IF(J1059="0", IF(K1059="0", "Sim", "Não"), "Não")</f>
        <v>Sim</v>
      </c>
    </row>
    <row r="1060" spans="1:12" x14ac:dyDescent="0.25">
      <c r="A1060" s="31" t="s">
        <v>419</v>
      </c>
      <c r="B1060" s="31" t="s">
        <v>41</v>
      </c>
      <c r="C1060" s="31" t="s">
        <v>94</v>
      </c>
      <c r="D1060" s="31" t="s">
        <v>42</v>
      </c>
      <c r="E1060" s="31" t="s">
        <v>64</v>
      </c>
      <c r="F1060" s="31" t="s">
        <v>65</v>
      </c>
      <c r="G1060" s="31" t="s">
        <v>67</v>
      </c>
      <c r="H1060">
        <v>1</v>
      </c>
      <c r="I1060" s="31" t="s">
        <v>67</v>
      </c>
      <c r="J1060" s="32" t="str">
        <f>MID(F1060,2,1)</f>
        <v>0</v>
      </c>
      <c r="K1060" s="32" t="str">
        <f>MID(F1060,4,1)</f>
        <v>0</v>
      </c>
      <c r="L1060" s="31" t="str">
        <f>IF(J1060="0", IF(K1060="0", "Sim", "Não"), "Não")</f>
        <v>Sim</v>
      </c>
    </row>
    <row r="1061" spans="1:12" x14ac:dyDescent="0.25">
      <c r="A1061" s="31" t="s">
        <v>419</v>
      </c>
      <c r="B1061" s="31" t="s">
        <v>18</v>
      </c>
      <c r="C1061" s="31" t="s">
        <v>70</v>
      </c>
      <c r="D1061" s="31" t="s">
        <v>27</v>
      </c>
      <c r="E1061" s="31" t="s">
        <v>64</v>
      </c>
      <c r="F1061" s="31" t="s">
        <v>71</v>
      </c>
      <c r="G1061" s="31" t="s">
        <v>67</v>
      </c>
      <c r="H1061">
        <v>2</v>
      </c>
      <c r="I1061" s="31" t="s">
        <v>67</v>
      </c>
      <c r="J1061" s="32" t="str">
        <f>MID(F1061,2,1)</f>
        <v>1</v>
      </c>
      <c r="K1061" s="32" t="str">
        <f>MID(F1061,4,1)</f>
        <v>0</v>
      </c>
      <c r="L1061" s="31" t="str">
        <f>IF(J1061="0", IF(K1061="0", "Sim", "Não"), "Não")</f>
        <v>Não</v>
      </c>
    </row>
    <row r="1062" spans="1:12" x14ac:dyDescent="0.25">
      <c r="A1062" s="31" t="s">
        <v>419</v>
      </c>
      <c r="B1062" s="31" t="s">
        <v>428</v>
      </c>
      <c r="C1062" s="31" t="s">
        <v>77</v>
      </c>
      <c r="D1062" s="31" t="s">
        <v>436</v>
      </c>
      <c r="E1062" s="31" t="s">
        <v>64</v>
      </c>
      <c r="F1062" s="31" t="s">
        <v>71</v>
      </c>
      <c r="G1062" s="31" t="s">
        <v>66</v>
      </c>
      <c r="H1062">
        <v>3</v>
      </c>
      <c r="I1062" s="31" t="s">
        <v>67</v>
      </c>
      <c r="J1062" s="32" t="str">
        <f>MID(F1062,2,1)</f>
        <v>1</v>
      </c>
      <c r="K1062" s="32" t="str">
        <f>MID(F1062,4,1)</f>
        <v>0</v>
      </c>
      <c r="L1062" s="31" t="str">
        <f>IF(J1062="0", IF(K1062="0", "Sim", "Não"), "Não")</f>
        <v>Não</v>
      </c>
    </row>
    <row r="1063" spans="1:12" x14ac:dyDescent="0.25">
      <c r="A1063" s="31" t="s">
        <v>419</v>
      </c>
      <c r="B1063" s="31" t="s">
        <v>451</v>
      </c>
      <c r="C1063" s="31" t="s">
        <v>68</v>
      </c>
      <c r="D1063" s="31" t="s">
        <v>461</v>
      </c>
      <c r="E1063" s="31" t="s">
        <v>64</v>
      </c>
      <c r="F1063" s="31" t="s">
        <v>83</v>
      </c>
      <c r="G1063" s="31" t="s">
        <v>66</v>
      </c>
      <c r="H1063">
        <v>3</v>
      </c>
      <c r="I1063" s="31" t="s">
        <v>66</v>
      </c>
      <c r="J1063" s="32" t="str">
        <f>MID(F1063,2,1)</f>
        <v>2</v>
      </c>
      <c r="K1063" s="32" t="str">
        <f>MID(F1063,4,1)</f>
        <v>1</v>
      </c>
      <c r="L1063" s="31" t="str">
        <f>IF(J1063="0", IF(K1063="0", "Sim", "Não"), "Não")</f>
        <v>Não</v>
      </c>
    </row>
    <row r="1064" spans="1:12" x14ac:dyDescent="0.25">
      <c r="A1064" s="31" t="s">
        <v>419</v>
      </c>
      <c r="B1064" s="31" t="s">
        <v>255</v>
      </c>
      <c r="C1064" s="31" t="s">
        <v>101</v>
      </c>
      <c r="D1064" s="31" t="s">
        <v>250</v>
      </c>
      <c r="E1064" s="31" t="s">
        <v>64</v>
      </c>
      <c r="F1064" s="31" t="s">
        <v>92</v>
      </c>
      <c r="G1064" s="31" t="s">
        <v>67</v>
      </c>
      <c r="H1064">
        <v>2</v>
      </c>
      <c r="I1064" s="31" t="s">
        <v>67</v>
      </c>
      <c r="J1064" s="32" t="str">
        <f>MID(F1064,2,1)</f>
        <v>0</v>
      </c>
      <c r="K1064" s="32" t="str">
        <f>MID(F1064,4,1)</f>
        <v>2</v>
      </c>
      <c r="L1064" s="31" t="str">
        <f>IF(J1064="0", IF(K1064="0", "Sim", "Não"), "Não")</f>
        <v>Não</v>
      </c>
    </row>
    <row r="1065" spans="1:12" x14ac:dyDescent="0.25">
      <c r="A1065" s="31" t="s">
        <v>419</v>
      </c>
      <c r="B1065" s="31" t="s">
        <v>45</v>
      </c>
      <c r="C1065" s="31" t="s">
        <v>82</v>
      </c>
      <c r="D1065" s="31" t="s">
        <v>46</v>
      </c>
      <c r="E1065" s="31" t="s">
        <v>64</v>
      </c>
      <c r="F1065" s="31" t="s">
        <v>75</v>
      </c>
      <c r="G1065" s="31" t="s">
        <v>66</v>
      </c>
      <c r="H1065">
        <v>4</v>
      </c>
      <c r="I1065" s="31" t="s">
        <v>66</v>
      </c>
      <c r="J1065" s="32" t="str">
        <f>MID(F1065,2,1)</f>
        <v>1</v>
      </c>
      <c r="K1065" s="32" t="str">
        <f>MID(F1065,4,1)</f>
        <v>2</v>
      </c>
      <c r="L1065" s="31" t="str">
        <f>IF(J1065="0", IF(K1065="0", "Sim", "Não"), "Não")</f>
        <v>Não</v>
      </c>
    </row>
    <row r="1066" spans="1:12" x14ac:dyDescent="0.25">
      <c r="A1066" s="31" t="s">
        <v>419</v>
      </c>
      <c r="B1066" s="31" t="s">
        <v>24</v>
      </c>
      <c r="C1066" s="31" t="s">
        <v>73</v>
      </c>
      <c r="D1066" s="31" t="s">
        <v>28</v>
      </c>
      <c r="E1066" s="31" t="s">
        <v>64</v>
      </c>
      <c r="F1066" s="31" t="s">
        <v>72</v>
      </c>
      <c r="G1066" s="31" t="s">
        <v>67</v>
      </c>
      <c r="H1066">
        <v>2</v>
      </c>
      <c r="I1066" s="31" t="s">
        <v>66</v>
      </c>
      <c r="J1066" s="32" t="str">
        <f>MID(F1066,2,1)</f>
        <v>0</v>
      </c>
      <c r="K1066" s="32" t="str">
        <f>MID(F1066,4,1)</f>
        <v>1</v>
      </c>
      <c r="L1066" s="31" t="str">
        <f>IF(J1066="0", IF(K1066="0", "Sim", "Não"), "Não")</f>
        <v>Não</v>
      </c>
    </row>
    <row r="1067" spans="1:12" x14ac:dyDescent="0.25">
      <c r="A1067" s="31" t="s">
        <v>419</v>
      </c>
      <c r="B1067" s="31" t="s">
        <v>422</v>
      </c>
      <c r="C1067" s="31" t="s">
        <v>84</v>
      </c>
      <c r="D1067" s="31" t="s">
        <v>432</v>
      </c>
      <c r="E1067" s="31" t="s">
        <v>64</v>
      </c>
      <c r="F1067" s="31" t="s">
        <v>71</v>
      </c>
      <c r="G1067" s="31" t="s">
        <v>66</v>
      </c>
      <c r="H1067">
        <v>4</v>
      </c>
      <c r="I1067" s="31" t="s">
        <v>66</v>
      </c>
      <c r="J1067" s="32" t="str">
        <f>MID(F1067,2,1)</f>
        <v>1</v>
      </c>
      <c r="K1067" s="32" t="str">
        <f>MID(F1067,4,1)</f>
        <v>0</v>
      </c>
      <c r="L1067" s="31" t="str">
        <f>IF(J1067="0", IF(K1067="0", "Sim", "Não"), "Não")</f>
        <v>Não</v>
      </c>
    </row>
    <row r="1068" spans="1:12" x14ac:dyDescent="0.25">
      <c r="A1068" s="31" t="s">
        <v>419</v>
      </c>
      <c r="B1068" s="31" t="s">
        <v>467</v>
      </c>
      <c r="C1068" s="31" t="s">
        <v>177</v>
      </c>
      <c r="D1068" s="31" t="s">
        <v>455</v>
      </c>
      <c r="E1068" s="31" t="s">
        <v>64</v>
      </c>
      <c r="F1068" s="31" t="s">
        <v>69</v>
      </c>
      <c r="G1068" s="31" t="s">
        <v>66</v>
      </c>
      <c r="H1068">
        <v>4</v>
      </c>
      <c r="I1068" s="31" t="s">
        <v>66</v>
      </c>
      <c r="J1068" s="32" t="str">
        <f>MID(F1068,2,1)</f>
        <v>1</v>
      </c>
      <c r="K1068" s="32" t="str">
        <f>MID(F1068,4,1)</f>
        <v>1</v>
      </c>
      <c r="L1068" s="31" t="str">
        <f>IF(J1068="0", IF(K1068="0", "Sim", "Não"), "Não")</f>
        <v>Não</v>
      </c>
    </row>
    <row r="1069" spans="1:12" x14ac:dyDescent="0.25">
      <c r="A1069" s="31" t="s">
        <v>419</v>
      </c>
      <c r="B1069" s="31" t="s">
        <v>247</v>
      </c>
      <c r="C1069" s="31" t="s">
        <v>177</v>
      </c>
      <c r="D1069" s="31" t="s">
        <v>253</v>
      </c>
      <c r="E1069" s="31" t="s">
        <v>64</v>
      </c>
      <c r="F1069" s="31" t="s">
        <v>92</v>
      </c>
      <c r="G1069" s="31" t="s">
        <v>66</v>
      </c>
      <c r="H1069">
        <v>4</v>
      </c>
      <c r="I1069" s="31" t="s">
        <v>66</v>
      </c>
      <c r="J1069" s="32" t="str">
        <f>MID(F1069,2,1)</f>
        <v>0</v>
      </c>
      <c r="K1069" s="32" t="str">
        <f>MID(F1069,4,1)</f>
        <v>2</v>
      </c>
      <c r="L1069" s="31" t="str">
        <f>IF(J1069="0", IF(K1069="0", "Sim", "Não"), "Não")</f>
        <v>Não</v>
      </c>
    </row>
    <row r="1070" spans="1:12" x14ac:dyDescent="0.25">
      <c r="A1070" s="31" t="s">
        <v>419</v>
      </c>
      <c r="B1070" s="31" t="s">
        <v>38</v>
      </c>
      <c r="C1070" s="31" t="s">
        <v>70</v>
      </c>
      <c r="D1070" s="31" t="s">
        <v>48</v>
      </c>
      <c r="E1070" s="31" t="s">
        <v>64</v>
      </c>
      <c r="F1070" s="31" t="s">
        <v>71</v>
      </c>
      <c r="G1070" s="31" t="s">
        <v>67</v>
      </c>
      <c r="H1070">
        <v>2</v>
      </c>
      <c r="I1070" s="31" t="s">
        <v>67</v>
      </c>
      <c r="J1070" s="32" t="str">
        <f>MID(F1070,2,1)</f>
        <v>1</v>
      </c>
      <c r="K1070" s="32" t="str">
        <f>MID(F1070,4,1)</f>
        <v>0</v>
      </c>
      <c r="L1070" s="31" t="str">
        <f>IF(J1070="0", IF(K1070="0", "Sim", "Não"), "Não")</f>
        <v>Não</v>
      </c>
    </row>
    <row r="1071" spans="1:12" x14ac:dyDescent="0.25">
      <c r="A1071" s="31" t="s">
        <v>419</v>
      </c>
      <c r="B1071" s="31" t="s">
        <v>33</v>
      </c>
      <c r="C1071" s="31" t="s">
        <v>77</v>
      </c>
      <c r="D1071" s="31" t="s">
        <v>29</v>
      </c>
      <c r="E1071" s="31" t="s">
        <v>64</v>
      </c>
      <c r="F1071" s="31" t="s">
        <v>71</v>
      </c>
      <c r="G1071" s="31" t="s">
        <v>66</v>
      </c>
      <c r="H1071">
        <v>3</v>
      </c>
      <c r="I1071" s="31" t="s">
        <v>67</v>
      </c>
      <c r="J1071" s="32" t="str">
        <f>MID(F1071,2,1)</f>
        <v>1</v>
      </c>
      <c r="K1071" s="32" t="str">
        <f>MID(F1071,4,1)</f>
        <v>0</v>
      </c>
      <c r="L1071" s="31" t="str">
        <f>IF(J1071="0", IF(K1071="0", "Sim", "Não"), "Não")</f>
        <v>Não</v>
      </c>
    </row>
    <row r="1072" spans="1:12" x14ac:dyDescent="0.25">
      <c r="A1072" s="31" t="s">
        <v>419</v>
      </c>
      <c r="B1072" s="31" t="s">
        <v>438</v>
      </c>
      <c r="C1072" s="31" t="s">
        <v>68</v>
      </c>
      <c r="D1072" s="31" t="s">
        <v>433</v>
      </c>
      <c r="E1072" s="31" t="s">
        <v>64</v>
      </c>
      <c r="F1072" s="31" t="s">
        <v>71</v>
      </c>
      <c r="G1072" s="31" t="s">
        <v>66</v>
      </c>
      <c r="H1072">
        <v>3</v>
      </c>
      <c r="I1072" s="31" t="s">
        <v>66</v>
      </c>
      <c r="J1072" s="32" t="str">
        <f>MID(F1072,2,1)</f>
        <v>1</v>
      </c>
      <c r="K1072" s="32" t="str">
        <f>MID(F1072,4,1)</f>
        <v>0</v>
      </c>
      <c r="L1072" s="31" t="str">
        <f>IF(J1072="0", IF(K1072="0", "Sim", "Não"), "Não")</f>
        <v>Não</v>
      </c>
    </row>
    <row r="1073" spans="1:12" x14ac:dyDescent="0.25">
      <c r="A1073" s="31" t="s">
        <v>419</v>
      </c>
      <c r="B1073" s="31" t="s">
        <v>458</v>
      </c>
      <c r="C1073" s="31" t="s">
        <v>91</v>
      </c>
      <c r="D1073" s="31" t="s">
        <v>454</v>
      </c>
      <c r="E1073" s="31" t="s">
        <v>64</v>
      </c>
      <c r="F1073" s="31" t="s">
        <v>88</v>
      </c>
      <c r="G1073" s="31" t="s">
        <v>66</v>
      </c>
      <c r="H1073">
        <v>5</v>
      </c>
      <c r="I1073" s="31" t="s">
        <v>66</v>
      </c>
      <c r="J1073" s="32" t="str">
        <f>MID(F1073,2,1)</f>
        <v>2</v>
      </c>
      <c r="K1073" s="32" t="str">
        <f>MID(F1073,4,1)</f>
        <v>0</v>
      </c>
      <c r="L1073" s="31" t="str">
        <f>IF(J1073="0", IF(K1073="0", "Sim", "Não"), "Não")</f>
        <v>Não</v>
      </c>
    </row>
    <row r="1074" spans="1:12" x14ac:dyDescent="0.25">
      <c r="A1074" s="31" t="s">
        <v>419</v>
      </c>
      <c r="B1074" s="31" t="s">
        <v>270</v>
      </c>
      <c r="C1074" s="31" t="s">
        <v>68</v>
      </c>
      <c r="D1074" s="31" t="s">
        <v>262</v>
      </c>
      <c r="E1074" s="31" t="s">
        <v>64</v>
      </c>
      <c r="F1074" s="31" t="s">
        <v>88</v>
      </c>
      <c r="G1074" s="31" t="s">
        <v>66</v>
      </c>
      <c r="H1074">
        <v>3</v>
      </c>
      <c r="I1074" s="31" t="s">
        <v>66</v>
      </c>
      <c r="J1074" s="32" t="str">
        <f>MID(F1074,2,1)</f>
        <v>2</v>
      </c>
      <c r="K1074" s="32" t="str">
        <f>MID(F1074,4,1)</f>
        <v>0</v>
      </c>
      <c r="L1074" s="31" t="str">
        <f>IF(J1074="0", IF(K1074="0", "Sim", "Não"), "Não")</f>
        <v>Não</v>
      </c>
    </row>
    <row r="1075" spans="1:12" x14ac:dyDescent="0.25">
      <c r="A1075" s="31" t="s">
        <v>419</v>
      </c>
      <c r="B1075" s="31" t="s">
        <v>333</v>
      </c>
      <c r="C1075" s="31" t="s">
        <v>74</v>
      </c>
      <c r="D1075" s="31" t="s">
        <v>327</v>
      </c>
      <c r="E1075" s="31" t="s">
        <v>64</v>
      </c>
      <c r="F1075" s="31" t="s">
        <v>69</v>
      </c>
      <c r="G1075" s="31" t="s">
        <v>66</v>
      </c>
      <c r="H1075">
        <v>3</v>
      </c>
      <c r="I1075" s="31" t="s">
        <v>66</v>
      </c>
      <c r="J1075" s="32" t="str">
        <f>MID(F1075,2,1)</f>
        <v>1</v>
      </c>
      <c r="K1075" s="32" t="str">
        <f>MID(F1075,4,1)</f>
        <v>1</v>
      </c>
      <c r="L1075" s="31" t="str">
        <f>IF(J1075="0", IF(K1075="0", "Sim", "Não"), "Não")</f>
        <v>Não</v>
      </c>
    </row>
    <row r="1076" spans="1:12" x14ac:dyDescent="0.25">
      <c r="A1076" s="31" t="s">
        <v>419</v>
      </c>
      <c r="B1076" s="31" t="s">
        <v>486</v>
      </c>
      <c r="C1076" s="31" t="s">
        <v>68</v>
      </c>
      <c r="D1076" s="31" t="s">
        <v>483</v>
      </c>
      <c r="E1076" s="31" t="s">
        <v>64</v>
      </c>
      <c r="F1076" s="31" t="s">
        <v>71</v>
      </c>
      <c r="G1076" s="31" t="s">
        <v>66</v>
      </c>
      <c r="H1076">
        <v>3</v>
      </c>
      <c r="I1076" s="31" t="s">
        <v>66</v>
      </c>
      <c r="J1076" s="32" t="str">
        <f>MID(F1076,2,1)</f>
        <v>1</v>
      </c>
      <c r="K1076" s="32" t="str">
        <f>MID(F1076,4,1)</f>
        <v>0</v>
      </c>
      <c r="L1076" s="31" t="str">
        <f>IF(J1076="0", IF(K1076="0", "Sim", "Não"), "Não")</f>
        <v>Não</v>
      </c>
    </row>
    <row r="1077" spans="1:12" x14ac:dyDescent="0.25">
      <c r="A1077" s="31" t="s">
        <v>419</v>
      </c>
      <c r="B1077" s="31" t="s">
        <v>425</v>
      </c>
      <c r="C1077" s="31" t="s">
        <v>122</v>
      </c>
      <c r="D1077" s="31" t="s">
        <v>427</v>
      </c>
      <c r="E1077" s="31" t="s">
        <v>64</v>
      </c>
      <c r="F1077" s="31" t="s">
        <v>88</v>
      </c>
      <c r="G1077" s="31" t="s">
        <v>66</v>
      </c>
      <c r="H1077">
        <v>4</v>
      </c>
      <c r="I1077" s="31" t="s">
        <v>67</v>
      </c>
      <c r="J1077" s="32" t="str">
        <f>MID(F1077,2,1)</f>
        <v>2</v>
      </c>
      <c r="K1077" s="32" t="str">
        <f>MID(F1077,4,1)</f>
        <v>0</v>
      </c>
      <c r="L1077" s="31" t="str">
        <f>IF(J1077="0", IF(K1077="0", "Sim", "Não"), "Não")</f>
        <v>Não</v>
      </c>
    </row>
    <row r="1078" spans="1:12" x14ac:dyDescent="0.25">
      <c r="A1078" s="31" t="s">
        <v>419</v>
      </c>
      <c r="B1078" s="31" t="s">
        <v>452</v>
      </c>
      <c r="C1078" s="31" t="s">
        <v>74</v>
      </c>
      <c r="D1078" s="31" t="s">
        <v>464</v>
      </c>
      <c r="E1078" s="31" t="s">
        <v>64</v>
      </c>
      <c r="F1078" s="31" t="s">
        <v>69</v>
      </c>
      <c r="G1078" s="31" t="s">
        <v>66</v>
      </c>
      <c r="H1078">
        <v>3</v>
      </c>
      <c r="I1078" s="31" t="s">
        <v>66</v>
      </c>
      <c r="J1078" s="32" t="str">
        <f>MID(F1078,2,1)</f>
        <v>1</v>
      </c>
      <c r="K1078" s="32" t="str">
        <f>MID(F1078,4,1)</f>
        <v>1</v>
      </c>
      <c r="L1078" s="31" t="str">
        <f>IF(J1078="0", IF(K1078="0", "Sim", "Não"), "Não")</f>
        <v>Não</v>
      </c>
    </row>
    <row r="1079" spans="1:12" x14ac:dyDescent="0.25">
      <c r="A1079" s="31" t="s">
        <v>419</v>
      </c>
      <c r="B1079" s="31" t="s">
        <v>260</v>
      </c>
      <c r="C1079" s="31" t="s">
        <v>74</v>
      </c>
      <c r="D1079" s="31" t="s">
        <v>277</v>
      </c>
      <c r="E1079" s="31" t="s">
        <v>64</v>
      </c>
      <c r="F1079" s="31" t="s">
        <v>71</v>
      </c>
      <c r="G1079" s="31" t="s">
        <v>66</v>
      </c>
      <c r="H1079">
        <v>3</v>
      </c>
      <c r="I1079" s="31" t="s">
        <v>66</v>
      </c>
      <c r="J1079" s="32" t="str">
        <f>MID(F1079,2,1)</f>
        <v>1</v>
      </c>
      <c r="K1079" s="32" t="str">
        <f>MID(F1079,4,1)</f>
        <v>0</v>
      </c>
      <c r="L1079" s="31" t="str">
        <f>IF(J1079="0", IF(K1079="0", "Sim", "Não"), "Não")</f>
        <v>Não</v>
      </c>
    </row>
    <row r="1080" spans="1:12" x14ac:dyDescent="0.25">
      <c r="A1080" s="31" t="s">
        <v>419</v>
      </c>
      <c r="B1080" s="31" t="s">
        <v>324</v>
      </c>
      <c r="C1080" s="31" t="s">
        <v>177</v>
      </c>
      <c r="D1080" s="31" t="s">
        <v>316</v>
      </c>
      <c r="E1080" s="31" t="s">
        <v>64</v>
      </c>
      <c r="F1080" s="31" t="s">
        <v>75</v>
      </c>
      <c r="G1080" s="31" t="s">
        <v>66</v>
      </c>
      <c r="H1080">
        <v>4</v>
      </c>
      <c r="I1080" s="31" t="s">
        <v>66</v>
      </c>
      <c r="J1080" s="32" t="str">
        <f>MID(F1080,2,1)</f>
        <v>1</v>
      </c>
      <c r="K1080" s="32" t="str">
        <f>MID(F1080,4,1)</f>
        <v>2</v>
      </c>
      <c r="L1080" s="31" t="str">
        <f>IF(J1080="0", IF(K1080="0", "Sim", "Não"), "Não")</f>
        <v>Não</v>
      </c>
    </row>
    <row r="1081" spans="1:12" x14ac:dyDescent="0.25">
      <c r="A1081" s="31" t="s">
        <v>419</v>
      </c>
      <c r="B1081" s="31" t="s">
        <v>491</v>
      </c>
      <c r="C1081" s="31" t="s">
        <v>84</v>
      </c>
      <c r="D1081" s="31" t="s">
        <v>494</v>
      </c>
      <c r="E1081" s="31" t="s">
        <v>64</v>
      </c>
      <c r="F1081" s="31" t="s">
        <v>71</v>
      </c>
      <c r="G1081" s="31" t="s">
        <v>66</v>
      </c>
      <c r="H1081">
        <v>4</v>
      </c>
      <c r="I1081" s="31" t="s">
        <v>66</v>
      </c>
      <c r="J1081" s="32" t="str">
        <f>MID(F1081,2,1)</f>
        <v>1</v>
      </c>
      <c r="K1081" s="32" t="str">
        <f>MID(F1081,4,1)</f>
        <v>0</v>
      </c>
      <c r="L1081" s="31" t="str">
        <f>IF(J1081="0", IF(K1081="0", "Sim", "Não"), "Não")</f>
        <v>Não</v>
      </c>
    </row>
    <row r="1082" spans="1:12" x14ac:dyDescent="0.25">
      <c r="A1082" s="31" t="s">
        <v>419</v>
      </c>
      <c r="B1082" s="31" t="s">
        <v>310</v>
      </c>
      <c r="C1082" s="31" t="s">
        <v>78</v>
      </c>
      <c r="D1082" s="31" t="s">
        <v>305</v>
      </c>
      <c r="E1082" s="31" t="s">
        <v>64</v>
      </c>
      <c r="F1082" s="31" t="s">
        <v>65</v>
      </c>
      <c r="G1082" s="31" t="s">
        <v>67</v>
      </c>
      <c r="H1082">
        <v>1</v>
      </c>
      <c r="I1082" s="31" t="s">
        <v>67</v>
      </c>
      <c r="J1082" s="32" t="str">
        <f>MID(F1082,2,1)</f>
        <v>0</v>
      </c>
      <c r="K1082" s="32" t="str">
        <f>MID(F1082,4,1)</f>
        <v>0</v>
      </c>
      <c r="L1082" s="31" t="str">
        <f>IF(J1082="0", IF(K1082="0", "Sim", "Não"), "Não")</f>
        <v>Sim</v>
      </c>
    </row>
    <row r="1083" spans="1:12" x14ac:dyDescent="0.25">
      <c r="A1083" s="31" t="s">
        <v>419</v>
      </c>
      <c r="B1083" s="31" t="s">
        <v>456</v>
      </c>
      <c r="C1083" s="31" t="s">
        <v>78</v>
      </c>
      <c r="D1083" s="31" t="s">
        <v>445</v>
      </c>
      <c r="E1083" s="31" t="s">
        <v>64</v>
      </c>
      <c r="F1083" s="31" t="s">
        <v>65</v>
      </c>
      <c r="G1083" s="31" t="s">
        <v>67</v>
      </c>
      <c r="H1083">
        <v>1</v>
      </c>
      <c r="I1083" s="31" t="s">
        <v>67</v>
      </c>
      <c r="J1083" s="32" t="str">
        <f>MID(F1083,2,1)</f>
        <v>0</v>
      </c>
      <c r="K1083" s="32" t="str">
        <f>MID(F1083,4,1)</f>
        <v>0</v>
      </c>
      <c r="L1083" s="31" t="str">
        <f>IF(J1083="0", IF(K1083="0", "Sim", "Não"), "Não")</f>
        <v>Sim</v>
      </c>
    </row>
    <row r="1084" spans="1:12" x14ac:dyDescent="0.25">
      <c r="A1084" s="31" t="s">
        <v>419</v>
      </c>
      <c r="B1084" s="31" t="s">
        <v>268</v>
      </c>
      <c r="C1084" s="31" t="s">
        <v>70</v>
      </c>
      <c r="D1084" s="31" t="s">
        <v>266</v>
      </c>
      <c r="E1084" s="31" t="s">
        <v>64</v>
      </c>
      <c r="F1084" s="31" t="s">
        <v>65</v>
      </c>
      <c r="G1084" s="31" t="s">
        <v>67</v>
      </c>
      <c r="H1084">
        <v>2</v>
      </c>
      <c r="I1084" s="31" t="s">
        <v>67</v>
      </c>
      <c r="J1084" s="32" t="str">
        <f>MID(F1084,2,1)</f>
        <v>0</v>
      </c>
      <c r="K1084" s="32" t="str">
        <f>MID(F1084,4,1)</f>
        <v>0</v>
      </c>
      <c r="L1084" s="31" t="str">
        <f>IF(J1084="0", IF(K1084="0", "Sim", "Não"), "Não")</f>
        <v>Sim</v>
      </c>
    </row>
    <row r="1085" spans="1:12" x14ac:dyDescent="0.25">
      <c r="A1085" s="31" t="s">
        <v>419</v>
      </c>
      <c r="B1085" s="31" t="s">
        <v>331</v>
      </c>
      <c r="C1085" s="31" t="s">
        <v>63</v>
      </c>
      <c r="D1085" s="31" t="s">
        <v>330</v>
      </c>
      <c r="E1085" s="31" t="s">
        <v>64</v>
      </c>
      <c r="F1085" s="31" t="s">
        <v>72</v>
      </c>
      <c r="G1085" s="31" t="s">
        <v>66</v>
      </c>
      <c r="H1085">
        <v>3</v>
      </c>
      <c r="I1085" s="31" t="s">
        <v>67</v>
      </c>
      <c r="J1085" s="32" t="str">
        <f>MID(F1085,2,1)</f>
        <v>0</v>
      </c>
      <c r="K1085" s="32" t="str">
        <f>MID(F1085,4,1)</f>
        <v>1</v>
      </c>
      <c r="L1085" s="31" t="str">
        <f>IF(J1085="0", IF(K1085="0", "Sim", "Não"), "Não")</f>
        <v>Não</v>
      </c>
    </row>
    <row r="1086" spans="1:12" x14ac:dyDescent="0.25">
      <c r="A1086" s="31" t="s">
        <v>419</v>
      </c>
      <c r="B1086" s="31" t="s">
        <v>487</v>
      </c>
      <c r="C1086" s="31" t="s">
        <v>78</v>
      </c>
      <c r="D1086" s="31" t="s">
        <v>481</v>
      </c>
      <c r="E1086" s="31" t="s">
        <v>64</v>
      </c>
      <c r="F1086" s="31" t="s">
        <v>65</v>
      </c>
      <c r="G1086" s="31" t="s">
        <v>67</v>
      </c>
      <c r="H1086">
        <v>1</v>
      </c>
      <c r="I1086" s="31" t="s">
        <v>67</v>
      </c>
      <c r="J1086" s="32" t="str">
        <f>MID(F1086,2,1)</f>
        <v>0</v>
      </c>
      <c r="K1086" s="32" t="str">
        <f>MID(F1086,4,1)</f>
        <v>0</v>
      </c>
      <c r="L1086" s="31" t="str">
        <f>IF(J1086="0", IF(K1086="0", "Sim", "Não"), "Não")</f>
        <v>Sim</v>
      </c>
    </row>
    <row r="1087" spans="1:12" x14ac:dyDescent="0.25">
      <c r="A1087" s="31" t="s">
        <v>419</v>
      </c>
      <c r="B1087" s="31" t="s">
        <v>311</v>
      </c>
      <c r="C1087" s="31" t="s">
        <v>77</v>
      </c>
      <c r="D1087" s="31" t="s">
        <v>314</v>
      </c>
      <c r="E1087" s="31" t="s">
        <v>64</v>
      </c>
      <c r="F1087" s="31" t="s">
        <v>88</v>
      </c>
      <c r="G1087" s="31" t="s">
        <v>66</v>
      </c>
      <c r="H1087">
        <v>3</v>
      </c>
      <c r="I1087" s="31" t="s">
        <v>67</v>
      </c>
      <c r="J1087" s="32" t="str">
        <f>MID(F1087,2,1)</f>
        <v>2</v>
      </c>
      <c r="K1087" s="32" t="str">
        <f>MID(F1087,4,1)</f>
        <v>0</v>
      </c>
      <c r="L1087" s="31" t="str">
        <f>IF(J1087="0", IF(K1087="0", "Sim", "Não"), "Não")</f>
        <v>Não</v>
      </c>
    </row>
    <row r="1088" spans="1:12" x14ac:dyDescent="0.25">
      <c r="A1088" s="31" t="s">
        <v>419</v>
      </c>
      <c r="B1088" s="31" t="s">
        <v>468</v>
      </c>
      <c r="C1088" s="31" t="s">
        <v>78</v>
      </c>
      <c r="D1088" s="31" t="s">
        <v>463</v>
      </c>
      <c r="E1088" s="31" t="s">
        <v>64</v>
      </c>
      <c r="F1088" s="31" t="s">
        <v>65</v>
      </c>
      <c r="G1088" s="31" t="s">
        <v>67</v>
      </c>
      <c r="H1088">
        <v>1</v>
      </c>
      <c r="I1088" s="31" t="s">
        <v>67</v>
      </c>
      <c r="J1088" s="32" t="str">
        <f>MID(F1088,2,1)</f>
        <v>0</v>
      </c>
      <c r="K1088" s="32" t="str">
        <f>MID(F1088,4,1)</f>
        <v>0</v>
      </c>
      <c r="L1088" s="31" t="str">
        <f>IF(J1088="0", IF(K1088="0", "Sim", "Não"), "Não")</f>
        <v>Sim</v>
      </c>
    </row>
    <row r="1089" spans="1:12" x14ac:dyDescent="0.25">
      <c r="A1089" s="31" t="s">
        <v>419</v>
      </c>
      <c r="B1089" s="31" t="s">
        <v>261</v>
      </c>
      <c r="C1089" s="31" t="s">
        <v>77</v>
      </c>
      <c r="D1089" s="31" t="s">
        <v>263</v>
      </c>
      <c r="E1089" s="31" t="s">
        <v>64</v>
      </c>
      <c r="F1089" s="31" t="s">
        <v>71</v>
      </c>
      <c r="G1089" s="31" t="s">
        <v>66</v>
      </c>
      <c r="H1089">
        <v>3</v>
      </c>
      <c r="I1089" s="31" t="s">
        <v>67</v>
      </c>
      <c r="J1089" s="32" t="str">
        <f>MID(F1089,2,1)</f>
        <v>1</v>
      </c>
      <c r="K1089" s="32" t="str">
        <f>MID(F1089,4,1)</f>
        <v>0</v>
      </c>
      <c r="L1089" s="31" t="str">
        <f>IF(J1089="0", IF(K1089="0", "Sim", "Não"), "Não")</f>
        <v>Não</v>
      </c>
    </row>
    <row r="1090" spans="1:12" x14ac:dyDescent="0.25">
      <c r="A1090" s="31" t="s">
        <v>419</v>
      </c>
      <c r="B1090" s="31" t="s">
        <v>318</v>
      </c>
      <c r="C1090" s="31" t="s">
        <v>177</v>
      </c>
      <c r="D1090" s="31" t="s">
        <v>329</v>
      </c>
      <c r="E1090" s="31" t="s">
        <v>64</v>
      </c>
      <c r="F1090" s="31" t="s">
        <v>75</v>
      </c>
      <c r="G1090" s="31" t="s">
        <v>66</v>
      </c>
      <c r="H1090">
        <v>4</v>
      </c>
      <c r="I1090" s="31" t="s">
        <v>66</v>
      </c>
      <c r="J1090" s="32" t="str">
        <f>MID(F1090,2,1)</f>
        <v>1</v>
      </c>
      <c r="K1090" s="32" t="str">
        <f>MID(F1090,4,1)</f>
        <v>2</v>
      </c>
      <c r="L1090" s="31" t="str">
        <f>IF(J1090="0", IF(K1090="0", "Sim", "Não"), "Não")</f>
        <v>Não</v>
      </c>
    </row>
    <row r="1091" spans="1:12" x14ac:dyDescent="0.25">
      <c r="A1091" s="31" t="s">
        <v>419</v>
      </c>
      <c r="B1091" s="31" t="s">
        <v>492</v>
      </c>
      <c r="C1091" s="31" t="s">
        <v>74</v>
      </c>
      <c r="D1091" s="31" t="s">
        <v>493</v>
      </c>
      <c r="E1091" s="31" t="s">
        <v>64</v>
      </c>
      <c r="F1091" s="31" t="s">
        <v>65</v>
      </c>
      <c r="G1091" s="31" t="s">
        <v>66</v>
      </c>
      <c r="H1091">
        <v>3</v>
      </c>
      <c r="I1091" s="31" t="s">
        <v>66</v>
      </c>
      <c r="J1091" s="32" t="str">
        <f>MID(F1091,2,1)</f>
        <v>0</v>
      </c>
      <c r="K1091" s="32" t="str">
        <f>MID(F1091,4,1)</f>
        <v>0</v>
      </c>
      <c r="L1091" s="31" t="str">
        <f>IF(J1091="0", IF(K1091="0", "Sim", "Não"), "Não")</f>
        <v>Sim</v>
      </c>
    </row>
    <row r="1092" spans="1:12" x14ac:dyDescent="0.25">
      <c r="A1092" s="31" t="s">
        <v>419</v>
      </c>
      <c r="B1092" s="31" t="s">
        <v>460</v>
      </c>
      <c r="C1092" s="31" t="s">
        <v>73</v>
      </c>
      <c r="D1092" s="31" t="s">
        <v>457</v>
      </c>
      <c r="E1092" s="31" t="s">
        <v>64</v>
      </c>
      <c r="F1092" s="31" t="s">
        <v>69</v>
      </c>
      <c r="G1092" s="31" t="s">
        <v>67</v>
      </c>
      <c r="H1092">
        <v>2</v>
      </c>
      <c r="I1092" s="31" t="s">
        <v>66</v>
      </c>
      <c r="J1092" s="32" t="str">
        <f>MID(F1092,2,1)</f>
        <v>1</v>
      </c>
      <c r="K1092" s="32" t="str">
        <f>MID(F1092,4,1)</f>
        <v>1</v>
      </c>
      <c r="L1092" s="31" t="str">
        <f>IF(J1092="0", IF(K1092="0", "Sim", "Não"), "Não")</f>
        <v>Não</v>
      </c>
    </row>
    <row r="1093" spans="1:12" x14ac:dyDescent="0.25">
      <c r="A1093" s="31" t="s">
        <v>419</v>
      </c>
      <c r="B1093" s="31" t="s">
        <v>264</v>
      </c>
      <c r="C1093" s="31" t="s">
        <v>82</v>
      </c>
      <c r="D1093" s="31" t="s">
        <v>258</v>
      </c>
      <c r="E1093" s="31" t="s">
        <v>64</v>
      </c>
      <c r="F1093" s="31" t="s">
        <v>71</v>
      </c>
      <c r="G1093" s="31" t="s">
        <v>66</v>
      </c>
      <c r="H1093">
        <v>4</v>
      </c>
      <c r="I1093" s="31" t="s">
        <v>66</v>
      </c>
      <c r="J1093" s="32" t="str">
        <f>MID(F1093,2,1)</f>
        <v>1</v>
      </c>
      <c r="K1093" s="32" t="str">
        <f>MID(F1093,4,1)</f>
        <v>0</v>
      </c>
      <c r="L1093" s="31" t="str">
        <f>IF(J1093="0", IF(K1093="0", "Sim", "Não"), "Não")</f>
        <v>Não</v>
      </c>
    </row>
    <row r="1094" spans="1:12" x14ac:dyDescent="0.25">
      <c r="A1094" s="31" t="s">
        <v>419</v>
      </c>
      <c r="B1094" s="31" t="s">
        <v>323</v>
      </c>
      <c r="C1094" s="31" t="s">
        <v>68</v>
      </c>
      <c r="D1094" s="31" t="s">
        <v>317</v>
      </c>
      <c r="E1094" s="31" t="s">
        <v>64</v>
      </c>
      <c r="F1094" s="31" t="s">
        <v>83</v>
      </c>
      <c r="G1094" s="31" t="s">
        <v>66</v>
      </c>
      <c r="H1094">
        <v>3</v>
      </c>
      <c r="I1094" s="31" t="s">
        <v>66</v>
      </c>
      <c r="J1094" s="32" t="str">
        <f>MID(F1094,2,1)</f>
        <v>2</v>
      </c>
      <c r="K1094" s="32" t="str">
        <f>MID(F1094,4,1)</f>
        <v>1</v>
      </c>
      <c r="L1094" s="31" t="str">
        <f>IF(J1094="0", IF(K1094="0", "Sim", "Não"), "Não")</f>
        <v>Não</v>
      </c>
    </row>
    <row r="1095" spans="1:12" x14ac:dyDescent="0.25">
      <c r="A1095" s="31" t="s">
        <v>419</v>
      </c>
      <c r="B1095" s="31" t="s">
        <v>465</v>
      </c>
      <c r="C1095" s="31" t="s">
        <v>68</v>
      </c>
      <c r="D1095" s="31" t="s">
        <v>466</v>
      </c>
      <c r="E1095" s="31" t="s">
        <v>64</v>
      </c>
      <c r="F1095" s="31" t="s">
        <v>69</v>
      </c>
      <c r="G1095" s="31" t="s">
        <v>66</v>
      </c>
      <c r="H1095">
        <v>3</v>
      </c>
      <c r="I1095" s="31" t="s">
        <v>66</v>
      </c>
      <c r="J1095" s="32" t="str">
        <f>MID(F1095,2,1)</f>
        <v>1</v>
      </c>
      <c r="K1095" s="32" t="str">
        <f>MID(F1095,4,1)</f>
        <v>1</v>
      </c>
      <c r="L1095" s="31" t="str">
        <f>IF(J1095="0", IF(K1095="0", "Sim", "Não"), "Não")</f>
        <v>Não</v>
      </c>
    </row>
    <row r="1096" spans="1:12" x14ac:dyDescent="0.25">
      <c r="A1096" s="31" t="s">
        <v>419</v>
      </c>
      <c r="B1096" s="31" t="s">
        <v>274</v>
      </c>
      <c r="C1096" s="31" t="s">
        <v>74</v>
      </c>
      <c r="D1096" s="31" t="s">
        <v>271</v>
      </c>
      <c r="E1096" s="31" t="s">
        <v>64</v>
      </c>
      <c r="F1096" s="31" t="s">
        <v>69</v>
      </c>
      <c r="G1096" s="31" t="s">
        <v>66</v>
      </c>
      <c r="H1096">
        <v>3</v>
      </c>
      <c r="I1096" s="31" t="s">
        <v>66</v>
      </c>
      <c r="J1096" s="32" t="str">
        <f>MID(F1096,2,1)</f>
        <v>1</v>
      </c>
      <c r="K1096" s="32" t="str">
        <f>MID(F1096,4,1)</f>
        <v>1</v>
      </c>
      <c r="L1096" s="31" t="str">
        <f>IF(J1096="0", IF(K1096="0", "Sim", "Não"), "Não")</f>
        <v>Não</v>
      </c>
    </row>
    <row r="1097" spans="1:12" x14ac:dyDescent="0.25">
      <c r="A1097" s="31" t="s">
        <v>419</v>
      </c>
      <c r="B1097" s="31" t="s">
        <v>326</v>
      </c>
      <c r="C1097" s="31" t="s">
        <v>177</v>
      </c>
      <c r="D1097" s="31" t="s">
        <v>320</v>
      </c>
      <c r="E1097" s="31" t="s">
        <v>64</v>
      </c>
      <c r="F1097" s="31" t="s">
        <v>106</v>
      </c>
      <c r="G1097" s="31" t="s">
        <v>66</v>
      </c>
      <c r="H1097">
        <v>4</v>
      </c>
      <c r="I1097" s="31" t="s">
        <v>66</v>
      </c>
      <c r="J1097" s="32" t="str">
        <f>MID(F1097,2,1)</f>
        <v>1</v>
      </c>
      <c r="K1097" s="32" t="str">
        <f>MID(F1097,4,1)</f>
        <v>3</v>
      </c>
      <c r="L1097" s="31" t="str">
        <f>IF(J1097="0", IF(K1097="0", "Sim", "Não"), "Não")</f>
        <v>Não</v>
      </c>
    </row>
    <row r="1098" spans="1:12" x14ac:dyDescent="0.25">
      <c r="A1098" s="31" t="s">
        <v>419</v>
      </c>
      <c r="B1098" s="31" t="s">
        <v>448</v>
      </c>
      <c r="C1098" s="31" t="s">
        <v>78</v>
      </c>
      <c r="D1098" s="31" t="s">
        <v>450</v>
      </c>
      <c r="E1098" s="31" t="s">
        <v>64</v>
      </c>
      <c r="F1098" s="31" t="s">
        <v>71</v>
      </c>
      <c r="G1098" s="31" t="s">
        <v>67</v>
      </c>
      <c r="H1098">
        <v>1</v>
      </c>
      <c r="I1098" s="31" t="s">
        <v>67</v>
      </c>
      <c r="J1098" s="32" t="str">
        <f>MID(F1098,2,1)</f>
        <v>1</v>
      </c>
      <c r="K1098" s="32" t="str">
        <f>MID(F1098,4,1)</f>
        <v>0</v>
      </c>
      <c r="L1098" s="31" t="str">
        <f>IF(J1098="0", IF(K1098="0", "Sim", "Não"), "Não")</f>
        <v>Não</v>
      </c>
    </row>
    <row r="1099" spans="1:12" x14ac:dyDescent="0.25">
      <c r="A1099" s="31" t="s">
        <v>419</v>
      </c>
      <c r="B1099" s="31" t="s">
        <v>272</v>
      </c>
      <c r="C1099" s="31" t="s">
        <v>122</v>
      </c>
      <c r="D1099" s="31" t="s">
        <v>265</v>
      </c>
      <c r="E1099" s="31" t="s">
        <v>64</v>
      </c>
      <c r="F1099" s="31" t="s">
        <v>204</v>
      </c>
      <c r="G1099" s="31" t="s">
        <v>66</v>
      </c>
      <c r="H1099">
        <v>4</v>
      </c>
      <c r="I1099" s="31" t="s">
        <v>67</v>
      </c>
      <c r="J1099" s="32" t="str">
        <f>MID(F1099,2,1)</f>
        <v>3</v>
      </c>
      <c r="K1099" s="32" t="str">
        <f>MID(F1099,4,1)</f>
        <v>0</v>
      </c>
      <c r="L1099" s="31" t="str">
        <f>IF(J1099="0", IF(K1099="0", "Sim", "Não"), "Não")</f>
        <v>Não</v>
      </c>
    </row>
    <row r="1100" spans="1:12" x14ac:dyDescent="0.25">
      <c r="A1100" s="31" t="s">
        <v>419</v>
      </c>
      <c r="B1100" s="31" t="s">
        <v>646</v>
      </c>
      <c r="C1100" s="31" t="s">
        <v>77</v>
      </c>
      <c r="D1100" s="31" t="s">
        <v>651</v>
      </c>
      <c r="E1100" s="31" t="s">
        <v>64</v>
      </c>
      <c r="F1100" s="31" t="s">
        <v>65</v>
      </c>
      <c r="G1100" s="31" t="s">
        <v>66</v>
      </c>
      <c r="H1100">
        <v>3</v>
      </c>
      <c r="I1100" s="31" t="s">
        <v>67</v>
      </c>
      <c r="J1100" s="32" t="str">
        <f>MID(F1100,2,1)</f>
        <v>0</v>
      </c>
      <c r="K1100" s="32" t="str">
        <f>MID(F1100,4,1)</f>
        <v>0</v>
      </c>
      <c r="L1100" s="31" t="str">
        <f>IF(J1100="0", IF(K1100="0", "Sim", "Não"), "Não")</f>
        <v>Sim</v>
      </c>
    </row>
    <row r="1101" spans="1:12" x14ac:dyDescent="0.25">
      <c r="A1101" s="31" t="s">
        <v>419</v>
      </c>
      <c r="B1101" s="31" t="s">
        <v>283</v>
      </c>
      <c r="C1101" s="31" t="s">
        <v>63</v>
      </c>
      <c r="D1101" s="31" t="s">
        <v>281</v>
      </c>
      <c r="E1101" s="31" t="s">
        <v>64</v>
      </c>
      <c r="F1101" s="31" t="s">
        <v>72</v>
      </c>
      <c r="G1101" s="31" t="s">
        <v>66</v>
      </c>
      <c r="H1101">
        <v>3</v>
      </c>
      <c r="I1101" s="31" t="s">
        <v>67</v>
      </c>
      <c r="J1101" s="32" t="str">
        <f>MID(F1101,2,1)</f>
        <v>0</v>
      </c>
      <c r="K1101" s="32" t="str">
        <f>MID(F1101,4,1)</f>
        <v>1</v>
      </c>
      <c r="L1101" s="31" t="str">
        <f>IF(J1101="0", IF(K1101="0", "Sim", "Não"), "Não")</f>
        <v>Não</v>
      </c>
    </row>
    <row r="1102" spans="1:12" x14ac:dyDescent="0.25">
      <c r="A1102" s="31" t="s">
        <v>419</v>
      </c>
      <c r="B1102" s="31" t="s">
        <v>565</v>
      </c>
      <c r="C1102" s="31" t="s">
        <v>94</v>
      </c>
      <c r="D1102" s="31" t="s">
        <v>569</v>
      </c>
      <c r="E1102" s="31" t="s">
        <v>64</v>
      </c>
      <c r="F1102" s="31" t="s">
        <v>72</v>
      </c>
      <c r="G1102" s="31" t="s">
        <v>67</v>
      </c>
      <c r="H1102">
        <v>1</v>
      </c>
      <c r="I1102" s="31" t="s">
        <v>67</v>
      </c>
      <c r="J1102" s="32" t="str">
        <f>MID(F1102,2,1)</f>
        <v>0</v>
      </c>
      <c r="K1102" s="32" t="str">
        <f>MID(F1102,4,1)</f>
        <v>1</v>
      </c>
      <c r="L1102" s="31" t="str">
        <f>IF(J1102="0", IF(K1102="0", "Sim", "Não"), "Não")</f>
        <v>Não</v>
      </c>
    </row>
    <row r="1103" spans="1:12" x14ac:dyDescent="0.25">
      <c r="A1103" s="31" t="s">
        <v>419</v>
      </c>
      <c r="B1103" s="31" t="s">
        <v>447</v>
      </c>
      <c r="C1103" s="31" t="s">
        <v>78</v>
      </c>
      <c r="D1103" s="31" t="s">
        <v>449</v>
      </c>
      <c r="E1103" s="31" t="s">
        <v>64</v>
      </c>
      <c r="F1103" s="31" t="s">
        <v>65</v>
      </c>
      <c r="G1103" s="31" t="s">
        <v>67</v>
      </c>
      <c r="H1103">
        <v>1</v>
      </c>
      <c r="I1103" s="31" t="s">
        <v>67</v>
      </c>
      <c r="J1103" s="32" t="str">
        <f>MID(F1103,2,1)</f>
        <v>0</v>
      </c>
      <c r="K1103" s="32" t="str">
        <f>MID(F1103,4,1)</f>
        <v>0</v>
      </c>
      <c r="L1103" s="31" t="str">
        <f>IF(J1103="0", IF(K1103="0", "Sim", "Não"), "Não")</f>
        <v>Sim</v>
      </c>
    </row>
    <row r="1104" spans="1:12" x14ac:dyDescent="0.25">
      <c r="A1104" s="31" t="s">
        <v>419</v>
      </c>
      <c r="B1104" s="31" t="s">
        <v>273</v>
      </c>
      <c r="C1104" s="31" t="s">
        <v>82</v>
      </c>
      <c r="D1104" s="31" t="s">
        <v>269</v>
      </c>
      <c r="E1104" s="31" t="s">
        <v>64</v>
      </c>
      <c r="F1104" s="31" t="s">
        <v>65</v>
      </c>
      <c r="G1104" s="31" t="s">
        <v>66</v>
      </c>
      <c r="H1104">
        <v>4</v>
      </c>
      <c r="I1104" s="31" t="s">
        <v>66</v>
      </c>
      <c r="J1104" s="32" t="str">
        <f>MID(F1104,2,1)</f>
        <v>0</v>
      </c>
      <c r="K1104" s="32" t="str">
        <f>MID(F1104,4,1)</f>
        <v>0</v>
      </c>
      <c r="L1104" s="31" t="str">
        <f>IF(J1104="0", IF(K1104="0", "Sim", "Não"), "Não")</f>
        <v>Sim</v>
      </c>
    </row>
    <row r="1105" spans="1:12" x14ac:dyDescent="0.25">
      <c r="A1105" s="31" t="s">
        <v>419</v>
      </c>
      <c r="B1105" s="31" t="s">
        <v>650</v>
      </c>
      <c r="C1105" s="31" t="s">
        <v>94</v>
      </c>
      <c r="D1105" s="31" t="s">
        <v>660</v>
      </c>
      <c r="E1105" s="31" t="s">
        <v>64</v>
      </c>
      <c r="F1105" s="31" t="s">
        <v>65</v>
      </c>
      <c r="G1105" s="31" t="s">
        <v>67</v>
      </c>
      <c r="H1105">
        <v>1</v>
      </c>
      <c r="I1105" s="31" t="s">
        <v>67</v>
      </c>
      <c r="J1105" s="32" t="str">
        <f>MID(F1105,2,1)</f>
        <v>0</v>
      </c>
      <c r="K1105" s="32" t="str">
        <f>MID(F1105,4,1)</f>
        <v>0</v>
      </c>
      <c r="L1105" s="31" t="str">
        <f>IF(J1105="0", IF(K1105="0", "Sim", "Não"), "Não")</f>
        <v>Sim</v>
      </c>
    </row>
    <row r="1106" spans="1:12" x14ac:dyDescent="0.25">
      <c r="A1106" s="31" t="s">
        <v>419</v>
      </c>
      <c r="B1106" s="31" t="s">
        <v>295</v>
      </c>
      <c r="C1106" s="31" t="s">
        <v>73</v>
      </c>
      <c r="D1106" s="31" t="s">
        <v>293</v>
      </c>
      <c r="E1106" s="31" t="s">
        <v>64</v>
      </c>
      <c r="F1106" s="31" t="s">
        <v>65</v>
      </c>
      <c r="G1106" s="31" t="s">
        <v>67</v>
      </c>
      <c r="H1106">
        <v>2</v>
      </c>
      <c r="I1106" s="31" t="s">
        <v>66</v>
      </c>
      <c r="J1106" s="32" t="str">
        <f>MID(F1106,2,1)</f>
        <v>0</v>
      </c>
      <c r="K1106" s="32" t="str">
        <f>MID(F1106,4,1)</f>
        <v>0</v>
      </c>
      <c r="L1106" s="31" t="str">
        <f>IF(J1106="0", IF(K1106="0", "Sim", "Não"), "Não")</f>
        <v>Sim</v>
      </c>
    </row>
    <row r="1107" spans="1:12" x14ac:dyDescent="0.25">
      <c r="A1107" s="31" t="s">
        <v>419</v>
      </c>
      <c r="B1107" s="31" t="s">
        <v>567</v>
      </c>
      <c r="C1107" s="31" t="s">
        <v>81</v>
      </c>
      <c r="D1107" s="31" t="s">
        <v>559</v>
      </c>
      <c r="E1107" s="31" t="s">
        <v>64</v>
      </c>
      <c r="F1107" s="31" t="s">
        <v>65</v>
      </c>
      <c r="G1107" s="31" t="s">
        <v>67</v>
      </c>
      <c r="H1107">
        <v>0</v>
      </c>
      <c r="I1107" s="31" t="s">
        <v>67</v>
      </c>
      <c r="J1107" s="32" t="str">
        <f>MID(F1107,2,1)</f>
        <v>0</v>
      </c>
      <c r="K1107" s="32" t="str">
        <f>MID(F1107,4,1)</f>
        <v>0</v>
      </c>
      <c r="L1107" s="31" t="str">
        <f>IF(J1107="0", IF(K1107="0", "Sim", "Não"), "Não")</f>
        <v>Sim</v>
      </c>
    </row>
    <row r="1108" spans="1:12" x14ac:dyDescent="0.25">
      <c r="A1108" s="31" t="s">
        <v>419</v>
      </c>
      <c r="B1108" s="31" t="s">
        <v>382</v>
      </c>
      <c r="C1108" s="31" t="s">
        <v>132</v>
      </c>
      <c r="D1108" s="31" t="s">
        <v>392</v>
      </c>
      <c r="E1108" s="31" t="s">
        <v>64</v>
      </c>
      <c r="F1108" s="31" t="s">
        <v>420</v>
      </c>
      <c r="G1108" s="31" t="s">
        <v>66</v>
      </c>
      <c r="H1108">
        <v>7</v>
      </c>
      <c r="I1108" s="31" t="s">
        <v>66</v>
      </c>
      <c r="J1108" s="32" t="str">
        <f>MID(F1108,2,1)</f>
        <v>4</v>
      </c>
      <c r="K1108" s="32" t="str">
        <f>MID(F1108,4,1)</f>
        <v>2</v>
      </c>
      <c r="L1108" s="31" t="str">
        <f>IF(J1108="0", IF(K1108="0", "Sim", "Não"), "Não")</f>
        <v>Não</v>
      </c>
    </row>
    <row r="1109" spans="1:12" x14ac:dyDescent="0.25">
      <c r="A1109" s="31" t="s">
        <v>419</v>
      </c>
      <c r="B1109" s="31" t="s">
        <v>661</v>
      </c>
      <c r="C1109" s="31" t="s">
        <v>94</v>
      </c>
      <c r="D1109" s="31" t="s">
        <v>645</v>
      </c>
      <c r="E1109" s="31" t="s">
        <v>64</v>
      </c>
      <c r="F1109" s="31" t="s">
        <v>65</v>
      </c>
      <c r="G1109" s="31" t="s">
        <v>67</v>
      </c>
      <c r="H1109">
        <v>1</v>
      </c>
      <c r="I1109" s="31" t="s">
        <v>67</v>
      </c>
      <c r="J1109" s="32" t="str">
        <f>MID(F1109,2,1)</f>
        <v>0</v>
      </c>
      <c r="K1109" s="32" t="str">
        <f>MID(F1109,4,1)</f>
        <v>0</v>
      </c>
      <c r="L1109" s="31" t="str">
        <f>IF(J1109="0", IF(K1109="0", "Sim", "Não"), "Não")</f>
        <v>Sim</v>
      </c>
    </row>
    <row r="1110" spans="1:12" x14ac:dyDescent="0.25">
      <c r="A1110" s="31" t="s">
        <v>419</v>
      </c>
      <c r="B1110" s="31" t="s">
        <v>294</v>
      </c>
      <c r="C1110" s="31" t="s">
        <v>78</v>
      </c>
      <c r="D1110" s="31" t="s">
        <v>289</v>
      </c>
      <c r="E1110" s="31" t="s">
        <v>64</v>
      </c>
      <c r="F1110" s="31" t="s">
        <v>65</v>
      </c>
      <c r="G1110" s="31" t="s">
        <v>67</v>
      </c>
      <c r="H1110">
        <v>1</v>
      </c>
      <c r="I1110" s="31" t="s">
        <v>67</v>
      </c>
      <c r="J1110" s="32" t="str">
        <f>MID(F1110,2,1)</f>
        <v>0</v>
      </c>
      <c r="K1110" s="32" t="str">
        <f>MID(F1110,4,1)</f>
        <v>0</v>
      </c>
      <c r="L1110" s="31" t="str">
        <f>IF(J1110="0", IF(K1110="0", "Sim", "Não"), "Não")</f>
        <v>Sim</v>
      </c>
    </row>
    <row r="1111" spans="1:12" x14ac:dyDescent="0.25">
      <c r="A1111" s="31" t="s">
        <v>419</v>
      </c>
      <c r="B1111" s="31" t="s">
        <v>573</v>
      </c>
      <c r="C1111" s="31" t="s">
        <v>103</v>
      </c>
      <c r="D1111" s="31" t="s">
        <v>558</v>
      </c>
      <c r="E1111" s="31" t="s">
        <v>64</v>
      </c>
      <c r="F1111" s="31" t="s">
        <v>71</v>
      </c>
      <c r="G1111" s="31" t="s">
        <v>66</v>
      </c>
      <c r="H1111">
        <v>5</v>
      </c>
      <c r="I1111" s="31" t="s">
        <v>66</v>
      </c>
      <c r="J1111" s="32" t="str">
        <f>MID(F1111,2,1)</f>
        <v>1</v>
      </c>
      <c r="K1111" s="32" t="str">
        <f>MID(F1111,4,1)</f>
        <v>0</v>
      </c>
      <c r="L1111" s="31" t="str">
        <f>IF(J1111="0", IF(K1111="0", "Sim", "Não"), "Não")</f>
        <v>Não</v>
      </c>
    </row>
    <row r="1112" spans="1:12" x14ac:dyDescent="0.25">
      <c r="A1112" s="31" t="s">
        <v>419</v>
      </c>
      <c r="B1112" s="31" t="s">
        <v>385</v>
      </c>
      <c r="C1112" s="31" t="s">
        <v>89</v>
      </c>
      <c r="D1112" s="31" t="s">
        <v>386</v>
      </c>
      <c r="E1112" s="31" t="s">
        <v>64</v>
      </c>
      <c r="F1112" s="31" t="s">
        <v>72</v>
      </c>
      <c r="G1112" s="31" t="s">
        <v>66</v>
      </c>
      <c r="H1112">
        <v>5</v>
      </c>
      <c r="I1112" s="31" t="s">
        <v>66</v>
      </c>
      <c r="J1112" s="32" t="str">
        <f>MID(F1112,2,1)</f>
        <v>0</v>
      </c>
      <c r="K1112" s="32" t="str">
        <f>MID(F1112,4,1)</f>
        <v>1</v>
      </c>
      <c r="L1112" s="31" t="str">
        <f>IF(J1112="0", IF(K1112="0", "Sim", "Não"), "Não")</f>
        <v>Não</v>
      </c>
    </row>
    <row r="1113" spans="1:12" x14ac:dyDescent="0.25">
      <c r="A1113" s="31" t="s">
        <v>419</v>
      </c>
      <c r="B1113" s="31" t="s">
        <v>656</v>
      </c>
      <c r="C1113" s="31" t="s">
        <v>68</v>
      </c>
      <c r="D1113" s="31" t="s">
        <v>647</v>
      </c>
      <c r="E1113" s="31" t="s">
        <v>64</v>
      </c>
      <c r="F1113" s="31" t="s">
        <v>71</v>
      </c>
      <c r="G1113" s="31" t="s">
        <v>66</v>
      </c>
      <c r="H1113">
        <v>3</v>
      </c>
      <c r="I1113" s="31" t="s">
        <v>66</v>
      </c>
      <c r="J1113" s="32" t="str">
        <f>MID(F1113,2,1)</f>
        <v>1</v>
      </c>
      <c r="K1113" s="32" t="str">
        <f>MID(F1113,4,1)</f>
        <v>0</v>
      </c>
      <c r="L1113" s="31" t="str">
        <f>IF(J1113="0", IF(K1113="0", "Sim", "Não"), "Não")</f>
        <v>Não</v>
      </c>
    </row>
    <row r="1114" spans="1:12" x14ac:dyDescent="0.25">
      <c r="A1114" s="31" t="s">
        <v>419</v>
      </c>
      <c r="B1114" s="31" t="s">
        <v>285</v>
      </c>
      <c r="C1114" s="31" t="s">
        <v>73</v>
      </c>
      <c r="D1114" s="31" t="s">
        <v>292</v>
      </c>
      <c r="E1114" s="31" t="s">
        <v>64</v>
      </c>
      <c r="F1114" s="31" t="s">
        <v>69</v>
      </c>
      <c r="G1114" s="31" t="s">
        <v>67</v>
      </c>
      <c r="H1114">
        <v>2</v>
      </c>
      <c r="I1114" s="31" t="s">
        <v>66</v>
      </c>
      <c r="J1114" s="32" t="str">
        <f>MID(F1114,2,1)</f>
        <v>1</v>
      </c>
      <c r="K1114" s="32" t="str">
        <f>MID(F1114,4,1)</f>
        <v>1</v>
      </c>
      <c r="L1114" s="31" t="str">
        <f>IF(J1114="0", IF(K1114="0", "Sim", "Não"), "Não")</f>
        <v>Não</v>
      </c>
    </row>
    <row r="1115" spans="1:12" x14ac:dyDescent="0.25">
      <c r="A1115" s="31" t="s">
        <v>419</v>
      </c>
      <c r="B1115" s="31" t="s">
        <v>556</v>
      </c>
      <c r="C1115" s="31" t="s">
        <v>73</v>
      </c>
      <c r="D1115" s="31" t="s">
        <v>568</v>
      </c>
      <c r="E1115" s="31" t="s">
        <v>64</v>
      </c>
      <c r="F1115" s="31" t="s">
        <v>69</v>
      </c>
      <c r="G1115" s="31" t="s">
        <v>67</v>
      </c>
      <c r="H1115">
        <v>2</v>
      </c>
      <c r="I1115" s="31" t="s">
        <v>66</v>
      </c>
      <c r="J1115" s="32" t="str">
        <f>MID(F1115,2,1)</f>
        <v>1</v>
      </c>
      <c r="K1115" s="32" t="str">
        <f>MID(F1115,4,1)</f>
        <v>1</v>
      </c>
      <c r="L1115" s="31" t="str">
        <f>IF(J1115="0", IF(K1115="0", "Sim", "Não"), "Não")</f>
        <v>Não</v>
      </c>
    </row>
    <row r="1116" spans="1:12" x14ac:dyDescent="0.25">
      <c r="A1116" s="31" t="s">
        <v>419</v>
      </c>
      <c r="B1116" s="31" t="s">
        <v>652</v>
      </c>
      <c r="C1116" s="31" t="s">
        <v>101</v>
      </c>
      <c r="D1116" s="31" t="s">
        <v>643</v>
      </c>
      <c r="E1116" s="31" t="s">
        <v>64</v>
      </c>
      <c r="F1116" s="31" t="s">
        <v>72</v>
      </c>
      <c r="G1116" s="31" t="s">
        <v>67</v>
      </c>
      <c r="H1116">
        <v>2</v>
      </c>
      <c r="I1116" s="31" t="s">
        <v>67</v>
      </c>
      <c r="J1116" s="32" t="str">
        <f>MID(F1116,2,1)</f>
        <v>0</v>
      </c>
      <c r="K1116" s="32" t="str">
        <f>MID(F1116,4,1)</f>
        <v>1</v>
      </c>
      <c r="L1116" s="31" t="str">
        <f>IF(J1116="0", IF(K1116="0", "Sim", "Não"), "Não")</f>
        <v>Não</v>
      </c>
    </row>
    <row r="1117" spans="1:12" x14ac:dyDescent="0.25">
      <c r="A1117" s="31" t="s">
        <v>419</v>
      </c>
      <c r="B1117" s="31" t="s">
        <v>572</v>
      </c>
      <c r="C1117" s="31" t="s">
        <v>78</v>
      </c>
      <c r="D1117" s="31" t="s">
        <v>560</v>
      </c>
      <c r="E1117" s="31" t="s">
        <v>64</v>
      </c>
      <c r="F1117" s="31" t="s">
        <v>71</v>
      </c>
      <c r="G1117" s="31" t="s">
        <v>67</v>
      </c>
      <c r="H1117">
        <v>1</v>
      </c>
      <c r="I1117" s="31" t="s">
        <v>67</v>
      </c>
      <c r="J1117" s="32" t="str">
        <f>MID(F1117,2,1)</f>
        <v>1</v>
      </c>
      <c r="K1117" s="32" t="str">
        <f>MID(F1117,4,1)</f>
        <v>0</v>
      </c>
      <c r="L1117" s="31" t="str">
        <f>IF(J1117="0", IF(K1117="0", "Sim", "Não"), "Não")</f>
        <v>Não</v>
      </c>
    </row>
    <row r="1118" spans="1:12" x14ac:dyDescent="0.25">
      <c r="A1118" s="31" t="s">
        <v>419</v>
      </c>
      <c r="B1118" s="31" t="s">
        <v>644</v>
      </c>
      <c r="C1118" s="31" t="s">
        <v>73</v>
      </c>
      <c r="D1118" s="31" t="s">
        <v>653</v>
      </c>
      <c r="E1118" s="31" t="s">
        <v>64</v>
      </c>
      <c r="F1118" s="31" t="s">
        <v>65</v>
      </c>
      <c r="G1118" s="31" t="s">
        <v>67</v>
      </c>
      <c r="H1118">
        <v>2</v>
      </c>
      <c r="I1118" s="31" t="s">
        <v>66</v>
      </c>
      <c r="J1118" s="32" t="str">
        <f>MID(F1118,2,1)</f>
        <v>0</v>
      </c>
      <c r="K1118" s="32" t="str">
        <f>MID(F1118,4,1)</f>
        <v>0</v>
      </c>
      <c r="L1118" s="31" t="str">
        <f>IF(J1118="0", IF(K1118="0", "Sim", "Não"), "Não")</f>
        <v>Sim</v>
      </c>
    </row>
    <row r="1119" spans="1:12" x14ac:dyDescent="0.25">
      <c r="A1119" s="31" t="s">
        <v>419</v>
      </c>
      <c r="B1119" s="31" t="s">
        <v>571</v>
      </c>
      <c r="C1119" s="31" t="s">
        <v>84</v>
      </c>
      <c r="D1119" s="31" t="s">
        <v>563</v>
      </c>
      <c r="E1119" s="31" t="s">
        <v>64</v>
      </c>
      <c r="F1119" s="31" t="s">
        <v>88</v>
      </c>
      <c r="G1119" s="31" t="s">
        <v>66</v>
      </c>
      <c r="H1119">
        <v>4</v>
      </c>
      <c r="I1119" s="31" t="s">
        <v>66</v>
      </c>
      <c r="J1119" s="32" t="str">
        <f>MID(F1119,2,1)</f>
        <v>2</v>
      </c>
      <c r="K1119" s="32" t="str">
        <f>MID(F1119,4,1)</f>
        <v>0</v>
      </c>
      <c r="L1119" s="31" t="str">
        <f>IF(J1119="0", IF(K1119="0", "Sim", "Não"), "Não")</f>
        <v>Não</v>
      </c>
    </row>
    <row r="1120" spans="1:12" x14ac:dyDescent="0.25">
      <c r="A1120" s="31" t="s">
        <v>419</v>
      </c>
      <c r="B1120" s="31" t="s">
        <v>561</v>
      </c>
      <c r="C1120" s="31" t="s">
        <v>94</v>
      </c>
      <c r="D1120" s="31" t="s">
        <v>566</v>
      </c>
      <c r="E1120" s="31" t="s">
        <v>64</v>
      </c>
      <c r="F1120" s="31" t="s">
        <v>72</v>
      </c>
      <c r="G1120" s="31" t="s">
        <v>67</v>
      </c>
      <c r="H1120">
        <v>1</v>
      </c>
      <c r="I1120" s="31" t="s">
        <v>67</v>
      </c>
      <c r="J1120" s="32" t="str">
        <f>MID(F1120,2,1)</f>
        <v>0</v>
      </c>
      <c r="K1120" s="32" t="str">
        <f>MID(F1120,4,1)</f>
        <v>1</v>
      </c>
      <c r="L1120" s="31" t="str">
        <f>IF(J1120="0", IF(K1120="0", "Sim", "Não"), "Não")</f>
        <v>Não</v>
      </c>
    </row>
    <row r="1121" spans="1:12" x14ac:dyDescent="0.25">
      <c r="A1121" s="31" t="s">
        <v>79</v>
      </c>
      <c r="B1121" s="31" t="s">
        <v>571</v>
      </c>
      <c r="C1121" s="31" t="s">
        <v>91</v>
      </c>
      <c r="D1121" s="31" t="s">
        <v>573</v>
      </c>
      <c r="E1121" s="31" t="s">
        <v>64</v>
      </c>
      <c r="F1121" s="31" t="s">
        <v>159</v>
      </c>
      <c r="G1121" s="31" t="s">
        <v>66</v>
      </c>
      <c r="H1121">
        <v>5</v>
      </c>
      <c r="I1121" s="31" t="s">
        <v>66</v>
      </c>
      <c r="J1121" s="32" t="str">
        <f>MID(F1121,2,1)</f>
        <v>2</v>
      </c>
      <c r="K1121" s="32" t="str">
        <f>MID(F1121,4,1)</f>
        <v>2</v>
      </c>
      <c r="L1121" s="31" t="str">
        <f>IF(J1121="0", IF(K1121="0", "Sim", "Não"), "Não")</f>
        <v>Não</v>
      </c>
    </row>
    <row r="1122" spans="1:12" x14ac:dyDescent="0.25">
      <c r="A1122" s="31" t="s">
        <v>79</v>
      </c>
      <c r="B1122" s="31" t="s">
        <v>385</v>
      </c>
      <c r="C1122" s="31" t="s">
        <v>84</v>
      </c>
      <c r="D1122" s="31" t="s">
        <v>396</v>
      </c>
      <c r="E1122" s="31" t="s">
        <v>64</v>
      </c>
      <c r="F1122" s="31" t="s">
        <v>69</v>
      </c>
      <c r="G1122" s="31" t="s">
        <v>66</v>
      </c>
      <c r="H1122">
        <v>4</v>
      </c>
      <c r="I1122" s="31" t="s">
        <v>66</v>
      </c>
      <c r="J1122" s="32" t="str">
        <f>MID(F1122,2,1)</f>
        <v>1</v>
      </c>
      <c r="K1122" s="32" t="str">
        <f>MID(F1122,4,1)</f>
        <v>1</v>
      </c>
      <c r="L1122" s="31" t="str">
        <f>IF(J1122="0", IF(K1122="0", "Sim", "Não"), "Não")</f>
        <v>Não</v>
      </c>
    </row>
    <row r="1123" spans="1:12" x14ac:dyDescent="0.25">
      <c r="A1123" s="31" t="s">
        <v>79</v>
      </c>
      <c r="B1123" s="31" t="s">
        <v>37</v>
      </c>
      <c r="C1123" s="31" t="s">
        <v>78</v>
      </c>
      <c r="D1123" s="31" t="s">
        <v>47</v>
      </c>
      <c r="E1123" s="31" t="s">
        <v>64</v>
      </c>
      <c r="F1123" s="31" t="s">
        <v>65</v>
      </c>
      <c r="G1123" s="31" t="s">
        <v>67</v>
      </c>
      <c r="H1123">
        <v>1</v>
      </c>
      <c r="I1123" s="31" t="s">
        <v>67</v>
      </c>
      <c r="J1123" s="32" t="str">
        <f>MID(F1123,2,1)</f>
        <v>0</v>
      </c>
      <c r="K1123" s="32" t="str">
        <f>MID(F1123,4,1)</f>
        <v>0</v>
      </c>
      <c r="L1123" s="31" t="str">
        <f>IF(J1123="0", IF(K1123="0", "Sim", "Não"), "Não")</f>
        <v>Sim</v>
      </c>
    </row>
    <row r="1124" spans="1:12" x14ac:dyDescent="0.25">
      <c r="A1124" s="31" t="s">
        <v>79</v>
      </c>
      <c r="B1124" s="31" t="s">
        <v>23</v>
      </c>
      <c r="C1124" s="31" t="s">
        <v>78</v>
      </c>
      <c r="D1124" s="31" t="s">
        <v>29</v>
      </c>
      <c r="E1124" s="31" t="s">
        <v>64</v>
      </c>
      <c r="F1124" s="31" t="s">
        <v>65</v>
      </c>
      <c r="G1124" s="31" t="s">
        <v>67</v>
      </c>
      <c r="H1124">
        <v>1</v>
      </c>
      <c r="I1124" s="31" t="s">
        <v>67</v>
      </c>
      <c r="J1124" s="32" t="str">
        <f>MID(F1124,2,1)</f>
        <v>0</v>
      </c>
      <c r="K1124" s="32" t="str">
        <f>MID(F1124,4,1)</f>
        <v>0</v>
      </c>
      <c r="L1124" s="31" t="str">
        <f>IF(J1124="0", IF(K1124="0", "Sim", "Não"), "Não")</f>
        <v>Sim</v>
      </c>
    </row>
    <row r="1125" spans="1:12" x14ac:dyDescent="0.25">
      <c r="A1125" s="31" t="s">
        <v>79</v>
      </c>
      <c r="B1125" s="31" t="s">
        <v>567</v>
      </c>
      <c r="C1125" s="31" t="s">
        <v>74</v>
      </c>
      <c r="D1125" s="31" t="s">
        <v>560</v>
      </c>
      <c r="E1125" s="31" t="s">
        <v>64</v>
      </c>
      <c r="F1125" s="31" t="s">
        <v>75</v>
      </c>
      <c r="G1125" s="31" t="s">
        <v>66</v>
      </c>
      <c r="H1125">
        <v>3</v>
      </c>
      <c r="I1125" s="31" t="s">
        <v>66</v>
      </c>
      <c r="J1125" s="32" t="str">
        <f>MID(F1125,2,1)</f>
        <v>1</v>
      </c>
      <c r="K1125" s="32" t="str">
        <f>MID(F1125,4,1)</f>
        <v>2</v>
      </c>
      <c r="L1125" s="31" t="str">
        <f>IF(J1125="0", IF(K1125="0", "Sim", "Não"), "Não")</f>
        <v>Não</v>
      </c>
    </row>
    <row r="1126" spans="1:12" x14ac:dyDescent="0.25">
      <c r="A1126" s="31" t="s">
        <v>79</v>
      </c>
      <c r="B1126" s="31" t="s">
        <v>52</v>
      </c>
      <c r="C1126" s="31" t="s">
        <v>77</v>
      </c>
      <c r="D1126" s="31" t="s">
        <v>44</v>
      </c>
      <c r="E1126" s="31" t="s">
        <v>64</v>
      </c>
      <c r="F1126" s="31" t="s">
        <v>71</v>
      </c>
      <c r="G1126" s="31" t="s">
        <v>66</v>
      </c>
      <c r="H1126">
        <v>3</v>
      </c>
      <c r="I1126" s="31" t="s">
        <v>67</v>
      </c>
      <c r="J1126" s="32" t="str">
        <f>MID(F1126,2,1)</f>
        <v>1</v>
      </c>
      <c r="K1126" s="32" t="str">
        <f>MID(F1126,4,1)</f>
        <v>0</v>
      </c>
      <c r="L1126" s="31" t="str">
        <f>IF(J1126="0", IF(K1126="0", "Sim", "Não"), "Não")</f>
        <v>Não</v>
      </c>
    </row>
    <row r="1127" spans="1:12" x14ac:dyDescent="0.25">
      <c r="A1127" s="31" t="s">
        <v>79</v>
      </c>
      <c r="B1127" s="31" t="s">
        <v>33</v>
      </c>
      <c r="C1127" s="31" t="s">
        <v>77</v>
      </c>
      <c r="D1127" s="31" t="s">
        <v>14</v>
      </c>
      <c r="E1127" s="31" t="s">
        <v>64</v>
      </c>
      <c r="F1127" s="31" t="s">
        <v>71</v>
      </c>
      <c r="G1127" s="31" t="s">
        <v>66</v>
      </c>
      <c r="H1127">
        <v>3</v>
      </c>
      <c r="I1127" s="31" t="s">
        <v>67</v>
      </c>
      <c r="J1127" s="32" t="str">
        <f>MID(F1127,2,1)</f>
        <v>1</v>
      </c>
      <c r="K1127" s="32" t="str">
        <f>MID(F1127,4,1)</f>
        <v>0</v>
      </c>
      <c r="L1127" s="31" t="str">
        <f>IF(J1127="0", IF(K1127="0", "Sim", "Não"), "Não")</f>
        <v>Não</v>
      </c>
    </row>
    <row r="1128" spans="1:12" x14ac:dyDescent="0.25">
      <c r="A1128" s="31" t="s">
        <v>79</v>
      </c>
      <c r="B1128" s="31" t="s">
        <v>39</v>
      </c>
      <c r="C1128" s="31" t="s">
        <v>63</v>
      </c>
      <c r="D1128" s="31" t="s">
        <v>43</v>
      </c>
      <c r="E1128" s="31" t="s">
        <v>64</v>
      </c>
      <c r="F1128" s="31" t="s">
        <v>92</v>
      </c>
      <c r="G1128" s="31" t="s">
        <v>66</v>
      </c>
      <c r="H1128">
        <v>3</v>
      </c>
      <c r="I1128" s="31" t="s">
        <v>67</v>
      </c>
      <c r="J1128" s="32" t="str">
        <f>MID(F1128,2,1)</f>
        <v>0</v>
      </c>
      <c r="K1128" s="32" t="str">
        <f>MID(F1128,4,1)</f>
        <v>2</v>
      </c>
      <c r="L1128" s="31" t="str">
        <f>IF(J1128="0", IF(K1128="0", "Sim", "Não"), "Não")</f>
        <v>Não</v>
      </c>
    </row>
    <row r="1129" spans="1:12" x14ac:dyDescent="0.25">
      <c r="A1129" s="31" t="s">
        <v>79</v>
      </c>
      <c r="B1129" s="31" t="s">
        <v>24</v>
      </c>
      <c r="C1129" s="31" t="s">
        <v>73</v>
      </c>
      <c r="D1129" s="31" t="s">
        <v>20</v>
      </c>
      <c r="E1129" s="31" t="s">
        <v>64</v>
      </c>
      <c r="F1129" s="31" t="s">
        <v>65</v>
      </c>
      <c r="G1129" s="31" t="s">
        <v>67</v>
      </c>
      <c r="H1129">
        <v>2</v>
      </c>
      <c r="I1129" s="31" t="s">
        <v>66</v>
      </c>
      <c r="J1129" s="32" t="str">
        <f>MID(F1129,2,1)</f>
        <v>0</v>
      </c>
      <c r="K1129" s="32" t="str">
        <f>MID(F1129,4,1)</f>
        <v>0</v>
      </c>
      <c r="L1129" s="31" t="str">
        <f>IF(J1129="0", IF(K1129="0", "Sim", "Não"), "Não")</f>
        <v>Sim</v>
      </c>
    </row>
    <row r="1130" spans="1:12" x14ac:dyDescent="0.25">
      <c r="A1130" s="31" t="s">
        <v>79</v>
      </c>
      <c r="B1130" s="31" t="s">
        <v>48</v>
      </c>
      <c r="C1130" s="31" t="s">
        <v>78</v>
      </c>
      <c r="D1130" s="31" t="s">
        <v>45</v>
      </c>
      <c r="E1130" s="31" t="s">
        <v>64</v>
      </c>
      <c r="F1130" s="31" t="s">
        <v>71</v>
      </c>
      <c r="G1130" s="31" t="s">
        <v>67</v>
      </c>
      <c r="H1130">
        <v>1</v>
      </c>
      <c r="I1130" s="31" t="s">
        <v>67</v>
      </c>
      <c r="J1130" s="32" t="str">
        <f>MID(F1130,2,1)</f>
        <v>1</v>
      </c>
      <c r="K1130" s="32" t="str">
        <f>MID(F1130,4,1)</f>
        <v>0</v>
      </c>
      <c r="L1130" s="31" t="str">
        <f>IF(J1130="0", IF(K1130="0", "Sim", "Não"), "Não")</f>
        <v>Não</v>
      </c>
    </row>
    <row r="1131" spans="1:12" x14ac:dyDescent="0.25">
      <c r="A1131" s="31" t="s">
        <v>79</v>
      </c>
      <c r="B1131" s="31" t="s">
        <v>26</v>
      </c>
      <c r="C1131" s="31" t="s">
        <v>70</v>
      </c>
      <c r="D1131" s="31" t="s">
        <v>16</v>
      </c>
      <c r="E1131" s="31" t="s">
        <v>64</v>
      </c>
      <c r="F1131" s="31" t="s">
        <v>71</v>
      </c>
      <c r="G1131" s="31" t="s">
        <v>67</v>
      </c>
      <c r="H1131">
        <v>2</v>
      </c>
      <c r="I1131" s="31" t="s">
        <v>67</v>
      </c>
      <c r="J1131" s="32" t="str">
        <f>MID(F1131,2,1)</f>
        <v>1</v>
      </c>
      <c r="K1131" s="32" t="str">
        <f>MID(F1131,4,1)</f>
        <v>0</v>
      </c>
      <c r="L1131" s="31" t="str">
        <f>IF(J1131="0", IF(K1131="0", "Sim", "Não"), "Não")</f>
        <v>Não</v>
      </c>
    </row>
    <row r="1132" spans="1:12" x14ac:dyDescent="0.25">
      <c r="A1132" s="31" t="s">
        <v>137</v>
      </c>
      <c r="B1132" s="31" t="s">
        <v>571</v>
      </c>
      <c r="C1132" s="31" t="s">
        <v>82</v>
      </c>
      <c r="D1132" s="31" t="s">
        <v>562</v>
      </c>
      <c r="E1132" s="31" t="s">
        <v>64</v>
      </c>
      <c r="F1132" s="31" t="s">
        <v>92</v>
      </c>
      <c r="G1132" s="31" t="s">
        <v>66</v>
      </c>
      <c r="H1132">
        <v>4</v>
      </c>
      <c r="I1132" s="31" t="s">
        <v>66</v>
      </c>
      <c r="J1132" s="32" t="str">
        <f>MID(F1132,2,1)</f>
        <v>0</v>
      </c>
      <c r="K1132" s="32" t="str">
        <f>MID(F1132,4,1)</f>
        <v>2</v>
      </c>
      <c r="L1132" s="31" t="str">
        <f>IF(J1132="0", IF(K1132="0", "Sim", "Não"), "Não")</f>
        <v>Não</v>
      </c>
    </row>
    <row r="1133" spans="1:12" x14ac:dyDescent="0.25">
      <c r="A1133" s="31" t="s">
        <v>137</v>
      </c>
      <c r="B1133" s="31" t="s">
        <v>25</v>
      </c>
      <c r="C1133" s="31" t="s">
        <v>73</v>
      </c>
      <c r="D1133" s="31" t="s">
        <v>14</v>
      </c>
      <c r="E1133" s="31" t="s">
        <v>64</v>
      </c>
      <c r="F1133" s="31" t="s">
        <v>65</v>
      </c>
      <c r="G1133" s="31" t="s">
        <v>67</v>
      </c>
      <c r="H1133">
        <v>2</v>
      </c>
      <c r="I1133" s="31" t="s">
        <v>66</v>
      </c>
      <c r="J1133" s="32" t="str">
        <f>MID(F1133,2,1)</f>
        <v>0</v>
      </c>
      <c r="K1133" s="32" t="str">
        <f>MID(F1133,4,1)</f>
        <v>0</v>
      </c>
      <c r="L1133" s="31" t="str">
        <f>IF(J1133="0", IF(K1133="0", "Sim", "Não"), "Não")</f>
        <v>Sim</v>
      </c>
    </row>
    <row r="1134" spans="1:12" x14ac:dyDescent="0.25">
      <c r="A1134" s="31" t="s">
        <v>137</v>
      </c>
      <c r="B1134" s="31" t="s">
        <v>386</v>
      </c>
      <c r="C1134" s="31" t="s">
        <v>125</v>
      </c>
      <c r="D1134" s="31" t="s">
        <v>394</v>
      </c>
      <c r="E1134" s="31" t="s">
        <v>64</v>
      </c>
      <c r="F1134" s="31" t="s">
        <v>83</v>
      </c>
      <c r="G1134" s="31" t="s">
        <v>66</v>
      </c>
      <c r="H1134">
        <v>6</v>
      </c>
      <c r="I1134" s="31" t="s">
        <v>66</v>
      </c>
      <c r="J1134" s="32" t="str">
        <f>MID(F1134,2,1)</f>
        <v>2</v>
      </c>
      <c r="K1134" s="32" t="str">
        <f>MID(F1134,4,1)</f>
        <v>1</v>
      </c>
      <c r="L1134" s="31" t="str">
        <f>IF(J1134="0", IF(K1134="0", "Sim", "Não"), "Não")</f>
        <v>Não</v>
      </c>
    </row>
    <row r="1135" spans="1:12" x14ac:dyDescent="0.25">
      <c r="A1135" s="31" t="s">
        <v>137</v>
      </c>
      <c r="B1135" s="31" t="s">
        <v>42</v>
      </c>
      <c r="C1135" s="31" t="s">
        <v>94</v>
      </c>
      <c r="D1135" s="31" t="s">
        <v>48</v>
      </c>
      <c r="E1135" s="31" t="s">
        <v>64</v>
      </c>
      <c r="F1135" s="31" t="s">
        <v>65</v>
      </c>
      <c r="G1135" s="31" t="s">
        <v>67</v>
      </c>
      <c r="H1135">
        <v>1</v>
      </c>
      <c r="I1135" s="31" t="s">
        <v>67</v>
      </c>
      <c r="J1135" s="32" t="str">
        <f>MID(F1135,2,1)</f>
        <v>0</v>
      </c>
      <c r="K1135" s="32" t="str">
        <f>MID(F1135,4,1)</f>
        <v>0</v>
      </c>
      <c r="L1135" s="31" t="str">
        <f>IF(J1135="0", IF(K1135="0", "Sim", "Não"), "Não")</f>
        <v>Sim</v>
      </c>
    </row>
    <row r="1136" spans="1:12" x14ac:dyDescent="0.25">
      <c r="A1136" s="31" t="s">
        <v>137</v>
      </c>
      <c r="B1136" s="31" t="s">
        <v>24</v>
      </c>
      <c r="C1136" s="31" t="s">
        <v>68</v>
      </c>
      <c r="D1136" s="31" t="s">
        <v>33</v>
      </c>
      <c r="E1136" s="31" t="s">
        <v>64</v>
      </c>
      <c r="F1136" s="31" t="s">
        <v>65</v>
      </c>
      <c r="G1136" s="31" t="s">
        <v>66</v>
      </c>
      <c r="H1136">
        <v>3</v>
      </c>
      <c r="I1136" s="31" t="s">
        <v>66</v>
      </c>
      <c r="J1136" s="32" t="str">
        <f>MID(F1136,2,1)</f>
        <v>0</v>
      </c>
      <c r="K1136" s="32" t="str">
        <f>MID(F1136,4,1)</f>
        <v>0</v>
      </c>
      <c r="L1136" s="31" t="str">
        <f>IF(J1136="0", IF(K1136="0", "Sim", "Não"), "Não")</f>
        <v>Sim</v>
      </c>
    </row>
    <row r="1137" spans="1:12" x14ac:dyDescent="0.25">
      <c r="A1137" s="31" t="s">
        <v>137</v>
      </c>
      <c r="B1137" s="31" t="s">
        <v>53</v>
      </c>
      <c r="C1137" s="31" t="s">
        <v>73</v>
      </c>
      <c r="D1137" s="31" t="s">
        <v>35</v>
      </c>
      <c r="E1137" s="31" t="s">
        <v>64</v>
      </c>
      <c r="F1137" s="31" t="s">
        <v>65</v>
      </c>
      <c r="G1137" s="31" t="s">
        <v>67</v>
      </c>
      <c r="H1137">
        <v>2</v>
      </c>
      <c r="I1137" s="31" t="s">
        <v>66</v>
      </c>
      <c r="J1137" s="32" t="str">
        <f>MID(F1137,2,1)</f>
        <v>0</v>
      </c>
      <c r="K1137" s="32" t="str">
        <f>MID(F1137,4,1)</f>
        <v>0</v>
      </c>
      <c r="L1137" s="31" t="str">
        <f>IF(J1137="0", IF(K1137="0", "Sim", "Não"), "Não")</f>
        <v>Sim</v>
      </c>
    </row>
    <row r="1138" spans="1:12" x14ac:dyDescent="0.25">
      <c r="A1138" s="31" t="s">
        <v>137</v>
      </c>
      <c r="B1138" s="31" t="s">
        <v>29</v>
      </c>
      <c r="C1138" s="31" t="s">
        <v>78</v>
      </c>
      <c r="D1138" s="31" t="s">
        <v>17</v>
      </c>
      <c r="E1138" s="31" t="s">
        <v>64</v>
      </c>
      <c r="F1138" s="31" t="s">
        <v>71</v>
      </c>
      <c r="G1138" s="31" t="s">
        <v>67</v>
      </c>
      <c r="H1138">
        <v>1</v>
      </c>
      <c r="I1138" s="31" t="s">
        <v>67</v>
      </c>
      <c r="J1138" s="32" t="str">
        <f>MID(F1138,2,1)</f>
        <v>1</v>
      </c>
      <c r="K1138" s="32" t="str">
        <f>MID(F1138,4,1)</f>
        <v>0</v>
      </c>
      <c r="L1138" s="31" t="str">
        <f>IF(J1138="0", IF(K1138="0", "Sim", "Não"), "Não")</f>
        <v>Não</v>
      </c>
    </row>
    <row r="1139" spans="1:12" x14ac:dyDescent="0.25">
      <c r="A1139" s="31" t="s">
        <v>137</v>
      </c>
      <c r="B1139" s="31" t="s">
        <v>44</v>
      </c>
      <c r="C1139" s="31" t="s">
        <v>94</v>
      </c>
      <c r="D1139" s="31" t="s">
        <v>37</v>
      </c>
      <c r="E1139" s="31" t="s">
        <v>64</v>
      </c>
      <c r="F1139" s="31" t="s">
        <v>72</v>
      </c>
      <c r="G1139" s="31" t="s">
        <v>67</v>
      </c>
      <c r="H1139">
        <v>1</v>
      </c>
      <c r="I1139" s="31" t="s">
        <v>67</v>
      </c>
      <c r="J1139" s="32" t="str">
        <f>MID(F1139,2,1)</f>
        <v>0</v>
      </c>
      <c r="K1139" s="32" t="str">
        <f>MID(F1139,4,1)</f>
        <v>1</v>
      </c>
      <c r="L1139" s="31" t="str">
        <f>IF(J1139="0", IF(K1139="0", "Sim", "Não"), "Não")</f>
        <v>Não</v>
      </c>
    </row>
    <row r="1140" spans="1:12" x14ac:dyDescent="0.25">
      <c r="A1140" s="31" t="s">
        <v>137</v>
      </c>
      <c r="B1140" s="31" t="s">
        <v>18</v>
      </c>
      <c r="C1140" s="31" t="s">
        <v>81</v>
      </c>
      <c r="D1140" s="31" t="s">
        <v>21</v>
      </c>
      <c r="E1140" s="31" t="s">
        <v>64</v>
      </c>
      <c r="F1140" s="31" t="s">
        <v>65</v>
      </c>
      <c r="G1140" s="31" t="s">
        <v>67</v>
      </c>
      <c r="H1140">
        <v>0</v>
      </c>
      <c r="I1140" s="31" t="s">
        <v>67</v>
      </c>
      <c r="J1140" s="32" t="str">
        <f>MID(F1140,2,1)</f>
        <v>0</v>
      </c>
      <c r="K1140" s="32" t="str">
        <f>MID(F1140,4,1)</f>
        <v>0</v>
      </c>
      <c r="L1140" s="31" t="str">
        <f>IF(J1140="0", IF(K1140="0", "Sim", "Não"), "Não")</f>
        <v>Sim</v>
      </c>
    </row>
    <row r="1141" spans="1:12" x14ac:dyDescent="0.25">
      <c r="A1141" s="31" t="s">
        <v>137</v>
      </c>
      <c r="B1141" s="31" t="s">
        <v>47</v>
      </c>
      <c r="C1141" s="31" t="s">
        <v>70</v>
      </c>
      <c r="D1141" s="31" t="s">
        <v>52</v>
      </c>
      <c r="E1141" s="31" t="s">
        <v>64</v>
      </c>
      <c r="F1141" s="31" t="s">
        <v>88</v>
      </c>
      <c r="G1141" s="31" t="s">
        <v>67</v>
      </c>
      <c r="H1141">
        <v>2</v>
      </c>
      <c r="I1141" s="31" t="s">
        <v>67</v>
      </c>
      <c r="J1141" s="32" t="str">
        <f>MID(F1141,2,1)</f>
        <v>2</v>
      </c>
      <c r="K1141" s="32" t="str">
        <f>MID(F1141,4,1)</f>
        <v>0</v>
      </c>
      <c r="L1141" s="31" t="str">
        <f>IF(J1141="0", IF(K1141="0", "Sim", "Não"), "Não")</f>
        <v>Não</v>
      </c>
    </row>
    <row r="1142" spans="1:12" x14ac:dyDescent="0.25">
      <c r="A1142" s="31" t="s">
        <v>137</v>
      </c>
      <c r="B1142" s="31" t="s">
        <v>31</v>
      </c>
      <c r="C1142" s="31" t="s">
        <v>84</v>
      </c>
      <c r="D1142" s="31" t="s">
        <v>27</v>
      </c>
      <c r="E1142" s="31" t="s">
        <v>64</v>
      </c>
      <c r="F1142" s="31" t="s">
        <v>69</v>
      </c>
      <c r="G1142" s="31" t="s">
        <v>66</v>
      </c>
      <c r="H1142">
        <v>4</v>
      </c>
      <c r="I1142" s="31" t="s">
        <v>66</v>
      </c>
      <c r="J1142" s="32" t="str">
        <f>MID(F1142,2,1)</f>
        <v>1</v>
      </c>
      <c r="K1142" s="32" t="str">
        <f>MID(F1142,4,1)</f>
        <v>1</v>
      </c>
      <c r="L1142" s="31" t="str">
        <f>IF(J1142="0", IF(K1142="0", "Sim", "Não"), "Não")</f>
        <v>Não</v>
      </c>
    </row>
    <row r="1143" spans="1:12" x14ac:dyDescent="0.25">
      <c r="A1143" s="31" t="s">
        <v>625</v>
      </c>
      <c r="B1143" s="31" t="s">
        <v>497</v>
      </c>
      <c r="C1143" s="31" t="s">
        <v>73</v>
      </c>
      <c r="D1143" s="31" t="s">
        <v>482</v>
      </c>
      <c r="E1143" s="31" t="s">
        <v>64</v>
      </c>
      <c r="F1143" s="31" t="s">
        <v>69</v>
      </c>
      <c r="G1143" s="31" t="s">
        <v>67</v>
      </c>
      <c r="H1143">
        <v>2</v>
      </c>
      <c r="I1143" s="31" t="s">
        <v>66</v>
      </c>
      <c r="J1143" s="32" t="str">
        <f>MID(F1143,2,1)</f>
        <v>1</v>
      </c>
      <c r="K1143" s="32" t="str">
        <f>MID(F1143,4,1)</f>
        <v>1</v>
      </c>
      <c r="L1143" s="31" t="str">
        <f>IF(J1143="0", IF(K1143="0", "Sim", "Não"), "Não")</f>
        <v>Não</v>
      </c>
    </row>
    <row r="1144" spans="1:12" x14ac:dyDescent="0.25">
      <c r="A1144" s="31" t="s">
        <v>625</v>
      </c>
      <c r="B1144" s="31" t="s">
        <v>648</v>
      </c>
      <c r="C1144" s="31" t="s">
        <v>98</v>
      </c>
      <c r="D1144" s="31" t="s">
        <v>654</v>
      </c>
      <c r="E1144" s="31" t="s">
        <v>64</v>
      </c>
      <c r="F1144" s="31" t="s">
        <v>72</v>
      </c>
      <c r="G1144" s="31" t="s">
        <v>66</v>
      </c>
      <c r="H1144">
        <v>6</v>
      </c>
      <c r="I1144" s="31" t="s">
        <v>66</v>
      </c>
      <c r="J1144" s="32" t="str">
        <f>MID(F1144,2,1)</f>
        <v>0</v>
      </c>
      <c r="K1144" s="32" t="str">
        <f>MID(F1144,4,1)</f>
        <v>1</v>
      </c>
      <c r="L1144" s="31" t="str">
        <f>IF(J1144="0", IF(K1144="0", "Sim", "Não"), "Não")</f>
        <v>Não</v>
      </c>
    </row>
    <row r="1145" spans="1:12" x14ac:dyDescent="0.25">
      <c r="A1145" s="31" t="s">
        <v>625</v>
      </c>
      <c r="B1145" s="31" t="s">
        <v>267</v>
      </c>
      <c r="C1145" s="31" t="s">
        <v>101</v>
      </c>
      <c r="D1145" s="31" t="s">
        <v>263</v>
      </c>
      <c r="E1145" s="31" t="s">
        <v>64</v>
      </c>
      <c r="F1145" s="31" t="s">
        <v>65</v>
      </c>
      <c r="G1145" s="31" t="s">
        <v>67</v>
      </c>
      <c r="H1145">
        <v>2</v>
      </c>
      <c r="I1145" s="31" t="s">
        <v>67</v>
      </c>
      <c r="J1145" s="32" t="str">
        <f>MID(F1145,2,1)</f>
        <v>0</v>
      </c>
      <c r="K1145" s="32" t="str">
        <f>MID(F1145,4,1)</f>
        <v>0</v>
      </c>
      <c r="L1145" s="31" t="str">
        <f>IF(J1145="0", IF(K1145="0", "Sim", "Não"), "Não")</f>
        <v>Sim</v>
      </c>
    </row>
    <row r="1146" spans="1:12" x14ac:dyDescent="0.25">
      <c r="A1146" s="31" t="s">
        <v>625</v>
      </c>
      <c r="B1146" s="31" t="s">
        <v>463</v>
      </c>
      <c r="C1146" s="31" t="s">
        <v>74</v>
      </c>
      <c r="D1146" s="31" t="s">
        <v>449</v>
      </c>
      <c r="E1146" s="31" t="s">
        <v>64</v>
      </c>
      <c r="F1146" s="31" t="s">
        <v>71</v>
      </c>
      <c r="G1146" s="31" t="s">
        <v>66</v>
      </c>
      <c r="H1146">
        <v>3</v>
      </c>
      <c r="I1146" s="31" t="s">
        <v>66</v>
      </c>
      <c r="J1146" s="32" t="str">
        <f>MID(F1146,2,1)</f>
        <v>1</v>
      </c>
      <c r="K1146" s="32" t="str">
        <f>MID(F1146,4,1)</f>
        <v>0</v>
      </c>
      <c r="L1146" s="31" t="str">
        <f>IF(J1146="0", IF(K1146="0", "Sim", "Não"), "Não")</f>
        <v>Não</v>
      </c>
    </row>
    <row r="1147" spans="1:12" x14ac:dyDescent="0.25">
      <c r="A1147" s="31" t="s">
        <v>625</v>
      </c>
      <c r="B1147" s="31" t="s">
        <v>484</v>
      </c>
      <c r="C1147" s="31" t="s">
        <v>63</v>
      </c>
      <c r="D1147" s="31" t="s">
        <v>487</v>
      </c>
      <c r="E1147" s="31" t="s">
        <v>64</v>
      </c>
      <c r="F1147" s="31" t="s">
        <v>72</v>
      </c>
      <c r="G1147" s="31" t="s">
        <v>66</v>
      </c>
      <c r="H1147">
        <v>3</v>
      </c>
      <c r="I1147" s="31" t="s">
        <v>67</v>
      </c>
      <c r="J1147" s="32" t="str">
        <f>MID(F1147,2,1)</f>
        <v>0</v>
      </c>
      <c r="K1147" s="32" t="str">
        <f>MID(F1147,4,1)</f>
        <v>1</v>
      </c>
      <c r="L1147" s="31" t="str">
        <f>IF(J1147="0", IF(K1147="0", "Sim", "Não"), "Não")</f>
        <v>Não</v>
      </c>
    </row>
    <row r="1148" spans="1:12" x14ac:dyDescent="0.25">
      <c r="A1148" s="31" t="s">
        <v>625</v>
      </c>
      <c r="B1148" s="31" t="s">
        <v>650</v>
      </c>
      <c r="C1148" s="31" t="s">
        <v>122</v>
      </c>
      <c r="D1148" s="31" t="s">
        <v>653</v>
      </c>
      <c r="E1148" s="31" t="s">
        <v>64</v>
      </c>
      <c r="F1148" s="31" t="s">
        <v>342</v>
      </c>
      <c r="G1148" s="31" t="s">
        <v>66</v>
      </c>
      <c r="H1148">
        <v>4</v>
      </c>
      <c r="I1148" s="31" t="s">
        <v>67</v>
      </c>
      <c r="J1148" s="32" t="str">
        <f>MID(F1148,2,1)</f>
        <v>4</v>
      </c>
      <c r="K1148" s="32" t="str">
        <f>MID(F1148,4,1)</f>
        <v>0</v>
      </c>
      <c r="L1148" s="31" t="str">
        <f>IF(J1148="0", IF(K1148="0", "Sim", "Não"), "Não")</f>
        <v>Não</v>
      </c>
    </row>
    <row r="1149" spans="1:12" x14ac:dyDescent="0.25">
      <c r="A1149" s="31" t="s">
        <v>625</v>
      </c>
      <c r="B1149" s="31" t="s">
        <v>276</v>
      </c>
      <c r="C1149" s="31" t="s">
        <v>70</v>
      </c>
      <c r="D1149" s="31" t="s">
        <v>271</v>
      </c>
      <c r="E1149" s="31" t="s">
        <v>64</v>
      </c>
      <c r="F1149" s="31" t="s">
        <v>65</v>
      </c>
      <c r="G1149" s="31" t="s">
        <v>67</v>
      </c>
      <c r="H1149">
        <v>2</v>
      </c>
      <c r="I1149" s="31" t="s">
        <v>67</v>
      </c>
      <c r="J1149" s="32" t="str">
        <f>MID(F1149,2,1)</f>
        <v>0</v>
      </c>
      <c r="K1149" s="32" t="str">
        <f>MID(F1149,4,1)</f>
        <v>0</v>
      </c>
      <c r="L1149" s="31" t="str">
        <f>IF(J1149="0", IF(K1149="0", "Sim", "Não"), "Não")</f>
        <v>Sim</v>
      </c>
    </row>
    <row r="1150" spans="1:12" x14ac:dyDescent="0.25">
      <c r="A1150" s="31" t="s">
        <v>625</v>
      </c>
      <c r="B1150" s="31" t="s">
        <v>461</v>
      </c>
      <c r="C1150" s="31" t="s">
        <v>94</v>
      </c>
      <c r="D1150" s="31" t="s">
        <v>464</v>
      </c>
      <c r="E1150" s="31" t="s">
        <v>64</v>
      </c>
      <c r="F1150" s="31" t="s">
        <v>72</v>
      </c>
      <c r="G1150" s="31" t="s">
        <v>67</v>
      </c>
      <c r="H1150">
        <v>1</v>
      </c>
      <c r="I1150" s="31" t="s">
        <v>67</v>
      </c>
      <c r="J1150" s="32" t="str">
        <f>MID(F1150,2,1)</f>
        <v>0</v>
      </c>
      <c r="K1150" s="32" t="str">
        <f>MID(F1150,4,1)</f>
        <v>1</v>
      </c>
      <c r="L1150" s="31" t="str">
        <f>IF(J1150="0", IF(K1150="0", "Sim", "Não"), "Não")</f>
        <v>Não</v>
      </c>
    </row>
    <row r="1151" spans="1:12" x14ac:dyDescent="0.25">
      <c r="A1151" s="31" t="s">
        <v>625</v>
      </c>
      <c r="B1151" s="31" t="s">
        <v>496</v>
      </c>
      <c r="C1151" s="31" t="s">
        <v>78</v>
      </c>
      <c r="D1151" s="31" t="s">
        <v>489</v>
      </c>
      <c r="E1151" s="31" t="s">
        <v>64</v>
      </c>
      <c r="F1151" s="31" t="s">
        <v>65</v>
      </c>
      <c r="G1151" s="31" t="s">
        <v>67</v>
      </c>
      <c r="H1151">
        <v>1</v>
      </c>
      <c r="I1151" s="31" t="s">
        <v>67</v>
      </c>
      <c r="J1151" s="32" t="str">
        <f>MID(F1151,2,1)</f>
        <v>0</v>
      </c>
      <c r="K1151" s="32" t="str">
        <f>MID(F1151,4,1)</f>
        <v>0</v>
      </c>
      <c r="L1151" s="31" t="str">
        <f>IF(J1151="0", IF(K1151="0", "Sim", "Não"), "Não")</f>
        <v>Sim</v>
      </c>
    </row>
    <row r="1152" spans="1:12" x14ac:dyDescent="0.25">
      <c r="A1152" s="31" t="s">
        <v>625</v>
      </c>
      <c r="B1152" s="31" t="s">
        <v>660</v>
      </c>
      <c r="C1152" s="31" t="s">
        <v>91</v>
      </c>
      <c r="D1152" s="31" t="s">
        <v>657</v>
      </c>
      <c r="E1152" s="31" t="s">
        <v>64</v>
      </c>
      <c r="F1152" s="31" t="s">
        <v>69</v>
      </c>
      <c r="G1152" s="31" t="s">
        <v>66</v>
      </c>
      <c r="H1152">
        <v>5</v>
      </c>
      <c r="I1152" s="31" t="s">
        <v>66</v>
      </c>
      <c r="J1152" s="32" t="str">
        <f>MID(F1152,2,1)</f>
        <v>1</v>
      </c>
      <c r="K1152" s="32" t="str">
        <f>MID(F1152,4,1)</f>
        <v>1</v>
      </c>
      <c r="L1152" s="31" t="str">
        <f>IF(J1152="0", IF(K1152="0", "Sim", "Não"), "Não")</f>
        <v>Não</v>
      </c>
    </row>
    <row r="1153" spans="1:12" x14ac:dyDescent="0.25">
      <c r="A1153" s="31" t="s">
        <v>625</v>
      </c>
      <c r="B1153" s="31" t="s">
        <v>269</v>
      </c>
      <c r="C1153" s="31" t="s">
        <v>78</v>
      </c>
      <c r="D1153" s="31" t="s">
        <v>272</v>
      </c>
      <c r="E1153" s="31" t="s">
        <v>64</v>
      </c>
      <c r="F1153" s="31" t="s">
        <v>71</v>
      </c>
      <c r="G1153" s="31" t="s">
        <v>67</v>
      </c>
      <c r="H1153">
        <v>1</v>
      </c>
      <c r="I1153" s="31" t="s">
        <v>67</v>
      </c>
      <c r="J1153" s="32" t="str">
        <f>MID(F1153,2,1)</f>
        <v>1</v>
      </c>
      <c r="K1153" s="32" t="str">
        <f>MID(F1153,4,1)</f>
        <v>0</v>
      </c>
      <c r="L1153" s="31" t="str">
        <f>IF(J1153="0", IF(K1153="0", "Sim", "Não"), "Não")</f>
        <v>Não</v>
      </c>
    </row>
    <row r="1154" spans="1:12" x14ac:dyDescent="0.25">
      <c r="A1154" s="31" t="s">
        <v>625</v>
      </c>
      <c r="B1154" s="31" t="s">
        <v>465</v>
      </c>
      <c r="C1154" s="31" t="s">
        <v>81</v>
      </c>
      <c r="D1154" s="31" t="s">
        <v>457</v>
      </c>
      <c r="E1154" s="31" t="s">
        <v>64</v>
      </c>
      <c r="F1154" s="31" t="s">
        <v>65</v>
      </c>
      <c r="G1154" s="31" t="s">
        <v>67</v>
      </c>
      <c r="H1154">
        <v>0</v>
      </c>
      <c r="I1154" s="31" t="s">
        <v>67</v>
      </c>
      <c r="J1154" s="32" t="str">
        <f>MID(F1154,2,1)</f>
        <v>0</v>
      </c>
      <c r="K1154" s="32" t="str">
        <f>MID(F1154,4,1)</f>
        <v>0</v>
      </c>
      <c r="L1154" s="31" t="str">
        <f>IF(J1154="0", IF(K1154="0", "Sim", "Não"), "Não")</f>
        <v>Sim</v>
      </c>
    </row>
    <row r="1155" spans="1:12" x14ac:dyDescent="0.25">
      <c r="A1155" s="31" t="s">
        <v>625</v>
      </c>
      <c r="B1155" s="31" t="s">
        <v>658</v>
      </c>
      <c r="C1155" s="31" t="s">
        <v>91</v>
      </c>
      <c r="D1155" s="31" t="s">
        <v>651</v>
      </c>
      <c r="E1155" s="31" t="s">
        <v>64</v>
      </c>
      <c r="F1155" s="31" t="s">
        <v>75</v>
      </c>
      <c r="G1155" s="31" t="s">
        <v>66</v>
      </c>
      <c r="H1155">
        <v>5</v>
      </c>
      <c r="I1155" s="31" t="s">
        <v>66</v>
      </c>
      <c r="J1155" s="32" t="str">
        <f>MID(F1155,2,1)</f>
        <v>1</v>
      </c>
      <c r="K1155" s="32" t="str">
        <f>MID(F1155,4,1)</f>
        <v>2</v>
      </c>
      <c r="L1155" s="31" t="str">
        <f>IF(J1155="0", IF(K1155="0", "Sim", "Não"), "Não")</f>
        <v>Não</v>
      </c>
    </row>
    <row r="1156" spans="1:12" x14ac:dyDescent="0.25">
      <c r="A1156" s="31" t="s">
        <v>625</v>
      </c>
      <c r="B1156" s="31" t="s">
        <v>268</v>
      </c>
      <c r="C1156" s="31" t="s">
        <v>73</v>
      </c>
      <c r="D1156" s="31" t="s">
        <v>258</v>
      </c>
      <c r="E1156" s="31" t="s">
        <v>64</v>
      </c>
      <c r="F1156" s="31" t="s">
        <v>69</v>
      </c>
      <c r="G1156" s="31" t="s">
        <v>67</v>
      </c>
      <c r="H1156">
        <v>2</v>
      </c>
      <c r="I1156" s="31" t="s">
        <v>66</v>
      </c>
      <c r="J1156" s="32" t="str">
        <f>MID(F1156,2,1)</f>
        <v>1</v>
      </c>
      <c r="K1156" s="32" t="str">
        <f>MID(F1156,4,1)</f>
        <v>1</v>
      </c>
      <c r="L1156" s="31" t="str">
        <f>IF(J1156="0", IF(K1156="0", "Sim", "Não"), "Não")</f>
        <v>Não</v>
      </c>
    </row>
    <row r="1157" spans="1:12" x14ac:dyDescent="0.25">
      <c r="A1157" s="31" t="s">
        <v>625</v>
      </c>
      <c r="B1157" s="31" t="s">
        <v>454</v>
      </c>
      <c r="C1157" s="31" t="s">
        <v>122</v>
      </c>
      <c r="D1157" s="31" t="s">
        <v>453</v>
      </c>
      <c r="E1157" s="31" t="s">
        <v>64</v>
      </c>
      <c r="F1157" s="31" t="s">
        <v>204</v>
      </c>
      <c r="G1157" s="31" t="s">
        <v>66</v>
      </c>
      <c r="H1157">
        <v>4</v>
      </c>
      <c r="I1157" s="31" t="s">
        <v>67</v>
      </c>
      <c r="J1157" s="32" t="str">
        <f>MID(F1157,2,1)</f>
        <v>3</v>
      </c>
      <c r="K1157" s="32" t="str">
        <f>MID(F1157,4,1)</f>
        <v>0</v>
      </c>
      <c r="L1157" s="31" t="str">
        <f>IF(J1157="0", IF(K1157="0", "Sim", "Não"), "Não")</f>
        <v>Não</v>
      </c>
    </row>
    <row r="1158" spans="1:12" x14ac:dyDescent="0.25">
      <c r="A1158" s="31" t="s">
        <v>625</v>
      </c>
      <c r="B1158" s="31" t="s">
        <v>656</v>
      </c>
      <c r="C1158" s="31" t="s">
        <v>78</v>
      </c>
      <c r="D1158" s="31" t="s">
        <v>643</v>
      </c>
      <c r="E1158" s="31" t="s">
        <v>64</v>
      </c>
      <c r="F1158" s="31" t="s">
        <v>71</v>
      </c>
      <c r="G1158" s="31" t="s">
        <v>67</v>
      </c>
      <c r="H1158">
        <v>1</v>
      </c>
      <c r="I1158" s="31" t="s">
        <v>67</v>
      </c>
      <c r="J1158" s="32" t="str">
        <f>MID(F1158,2,1)</f>
        <v>1</v>
      </c>
      <c r="K1158" s="32" t="str">
        <f>MID(F1158,4,1)</f>
        <v>0</v>
      </c>
      <c r="L1158" s="31" t="str">
        <f>IF(J1158="0", IF(K1158="0", "Sim", "Não"), "Não")</f>
        <v>Não</v>
      </c>
    </row>
    <row r="1159" spans="1:12" x14ac:dyDescent="0.25">
      <c r="A1159" s="31" t="s">
        <v>625</v>
      </c>
      <c r="B1159" s="31" t="s">
        <v>275</v>
      </c>
      <c r="C1159" s="31" t="s">
        <v>68</v>
      </c>
      <c r="D1159" s="31" t="s">
        <v>266</v>
      </c>
      <c r="E1159" s="31" t="s">
        <v>64</v>
      </c>
      <c r="F1159" s="31" t="s">
        <v>88</v>
      </c>
      <c r="G1159" s="31" t="s">
        <v>66</v>
      </c>
      <c r="H1159">
        <v>3</v>
      </c>
      <c r="I1159" s="31" t="s">
        <v>66</v>
      </c>
      <c r="J1159" s="32" t="str">
        <f>MID(F1159,2,1)</f>
        <v>2</v>
      </c>
      <c r="K1159" s="32" t="str">
        <f>MID(F1159,4,1)</f>
        <v>0</v>
      </c>
      <c r="L1159" s="31" t="str">
        <f>IF(J1159="0", IF(K1159="0", "Sim", "Não"), "Não")</f>
        <v>Não</v>
      </c>
    </row>
    <row r="1160" spans="1:12" x14ac:dyDescent="0.25">
      <c r="A1160" s="31" t="s">
        <v>625</v>
      </c>
      <c r="B1160" s="31" t="s">
        <v>466</v>
      </c>
      <c r="C1160" s="31" t="s">
        <v>63</v>
      </c>
      <c r="D1160" s="31" t="s">
        <v>450</v>
      </c>
      <c r="E1160" s="31" t="s">
        <v>64</v>
      </c>
      <c r="F1160" s="31" t="s">
        <v>72</v>
      </c>
      <c r="G1160" s="31" t="s">
        <v>66</v>
      </c>
      <c r="H1160">
        <v>3</v>
      </c>
      <c r="I1160" s="31" t="s">
        <v>67</v>
      </c>
      <c r="J1160" s="32" t="str">
        <f>MID(F1160,2,1)</f>
        <v>0</v>
      </c>
      <c r="K1160" s="32" t="str">
        <f>MID(F1160,4,1)</f>
        <v>1</v>
      </c>
      <c r="L1160" s="31" t="str">
        <f>IF(J1160="0", IF(K1160="0", "Sim", "Não"), "Não")</f>
        <v>Não</v>
      </c>
    </row>
    <row r="1161" spans="1:12" x14ac:dyDescent="0.25">
      <c r="A1161" s="31" t="s">
        <v>625</v>
      </c>
      <c r="B1161" s="31" t="s">
        <v>655</v>
      </c>
      <c r="C1161" s="31" t="s">
        <v>84</v>
      </c>
      <c r="D1161" s="31" t="s">
        <v>661</v>
      </c>
      <c r="E1161" s="31" t="s">
        <v>64</v>
      </c>
      <c r="F1161" s="31" t="s">
        <v>69</v>
      </c>
      <c r="G1161" s="31" t="s">
        <v>66</v>
      </c>
      <c r="H1161">
        <v>4</v>
      </c>
      <c r="I1161" s="31" t="s">
        <v>66</v>
      </c>
      <c r="J1161" s="32" t="str">
        <f>MID(F1161,2,1)</f>
        <v>1</v>
      </c>
      <c r="K1161" s="32" t="str">
        <f>MID(F1161,4,1)</f>
        <v>1</v>
      </c>
      <c r="L1161" s="31" t="str">
        <f>IF(J1161="0", IF(K1161="0", "Sim", "Não"), "Não")</f>
        <v>Não</v>
      </c>
    </row>
    <row r="1162" spans="1:12" x14ac:dyDescent="0.25">
      <c r="A1162" s="31" t="s">
        <v>625</v>
      </c>
      <c r="B1162" s="31" t="s">
        <v>273</v>
      </c>
      <c r="C1162" s="31" t="s">
        <v>91</v>
      </c>
      <c r="D1162" s="31" t="s">
        <v>260</v>
      </c>
      <c r="E1162" s="31" t="s">
        <v>64</v>
      </c>
      <c r="F1162" s="31" t="s">
        <v>65</v>
      </c>
      <c r="G1162" s="31" t="s">
        <v>66</v>
      </c>
      <c r="H1162">
        <v>5</v>
      </c>
      <c r="I1162" s="31" t="s">
        <v>66</v>
      </c>
      <c r="J1162" s="32" t="str">
        <f>MID(F1162,2,1)</f>
        <v>0</v>
      </c>
      <c r="K1162" s="32" t="str">
        <f>MID(F1162,4,1)</f>
        <v>0</v>
      </c>
      <c r="L1162" s="31" t="str">
        <f>IF(J1162="0", IF(K1162="0", "Sim", "Não"), "Não")</f>
        <v>Sim</v>
      </c>
    </row>
    <row r="1163" spans="1:12" x14ac:dyDescent="0.25">
      <c r="A1163" s="31" t="s">
        <v>625</v>
      </c>
      <c r="B1163" s="31" t="s">
        <v>459</v>
      </c>
      <c r="C1163" s="31" t="s">
        <v>98</v>
      </c>
      <c r="D1163" s="31" t="s">
        <v>445</v>
      </c>
      <c r="E1163" s="31" t="s">
        <v>64</v>
      </c>
      <c r="F1163" s="31" t="s">
        <v>75</v>
      </c>
      <c r="G1163" s="31" t="s">
        <v>66</v>
      </c>
      <c r="H1163">
        <v>6</v>
      </c>
      <c r="I1163" s="31" t="s">
        <v>66</v>
      </c>
      <c r="J1163" s="32" t="str">
        <f>MID(F1163,2,1)</f>
        <v>1</v>
      </c>
      <c r="K1163" s="32" t="str">
        <f>MID(F1163,4,1)</f>
        <v>2</v>
      </c>
      <c r="L1163" s="31" t="str">
        <f>IF(J1163="0", IF(K1163="0", "Sim", "Não"), "Não")</f>
        <v>Não</v>
      </c>
    </row>
    <row r="1164" spans="1:12" x14ac:dyDescent="0.25">
      <c r="A1164" s="31" t="s">
        <v>625</v>
      </c>
      <c r="B1164" s="31" t="s">
        <v>644</v>
      </c>
      <c r="C1164" s="31" t="s">
        <v>81</v>
      </c>
      <c r="D1164" s="31" t="s">
        <v>649</v>
      </c>
      <c r="E1164" s="31" t="s">
        <v>64</v>
      </c>
      <c r="F1164" s="31" t="s">
        <v>65</v>
      </c>
      <c r="G1164" s="31" t="s">
        <v>67</v>
      </c>
      <c r="H1164">
        <v>0</v>
      </c>
      <c r="I1164" s="31" t="s">
        <v>67</v>
      </c>
      <c r="J1164" s="32" t="str">
        <f>MID(F1164,2,1)</f>
        <v>0</v>
      </c>
      <c r="K1164" s="32" t="str">
        <f>MID(F1164,4,1)</f>
        <v>0</v>
      </c>
      <c r="L1164" s="31" t="str">
        <f>IF(J1164="0", IF(K1164="0", "Sim", "Não"), "Não")</f>
        <v>Sim</v>
      </c>
    </row>
    <row r="1165" spans="1:12" x14ac:dyDescent="0.25">
      <c r="A1165" s="31" t="s">
        <v>625</v>
      </c>
      <c r="B1165" s="31" t="s">
        <v>281</v>
      </c>
      <c r="C1165" s="31" t="s">
        <v>78</v>
      </c>
      <c r="D1165" s="31" t="s">
        <v>295</v>
      </c>
      <c r="E1165" s="31" t="s">
        <v>64</v>
      </c>
      <c r="F1165" s="31" t="s">
        <v>65</v>
      </c>
      <c r="G1165" s="31" t="s">
        <v>67</v>
      </c>
      <c r="H1165">
        <v>1</v>
      </c>
      <c r="I1165" s="31" t="s">
        <v>67</v>
      </c>
      <c r="J1165" s="32" t="str">
        <f>MID(F1165,2,1)</f>
        <v>0</v>
      </c>
      <c r="K1165" s="32" t="str">
        <f>MID(F1165,4,1)</f>
        <v>0</v>
      </c>
      <c r="L1165" s="31" t="str">
        <f>IF(J1165="0", IF(K1165="0", "Sim", "Não"), "Não")</f>
        <v>Sim</v>
      </c>
    </row>
    <row r="1166" spans="1:12" x14ac:dyDescent="0.25">
      <c r="A1166" s="31" t="s">
        <v>625</v>
      </c>
      <c r="B1166" s="31" t="s">
        <v>247</v>
      </c>
      <c r="C1166" s="31" t="s">
        <v>70</v>
      </c>
      <c r="D1166" s="31" t="s">
        <v>242</v>
      </c>
      <c r="E1166" s="31" t="s">
        <v>64</v>
      </c>
      <c r="F1166" s="31" t="s">
        <v>65</v>
      </c>
      <c r="G1166" s="31" t="s">
        <v>67</v>
      </c>
      <c r="H1166">
        <v>2</v>
      </c>
      <c r="I1166" s="31" t="s">
        <v>67</v>
      </c>
      <c r="J1166" s="32" t="str">
        <f>MID(F1166,2,1)</f>
        <v>0</v>
      </c>
      <c r="K1166" s="32" t="str">
        <f>MID(F1166,4,1)</f>
        <v>0</v>
      </c>
      <c r="L1166" s="31" t="str">
        <f>IF(J1166="0", IF(K1166="0", "Sim", "Não"), "Não")</f>
        <v>Sim</v>
      </c>
    </row>
    <row r="1167" spans="1:12" x14ac:dyDescent="0.25">
      <c r="A1167" s="31" t="s">
        <v>625</v>
      </c>
      <c r="B1167" s="31" t="s">
        <v>455</v>
      </c>
      <c r="C1167" s="31" t="s">
        <v>77</v>
      </c>
      <c r="D1167" s="31" t="s">
        <v>462</v>
      </c>
      <c r="E1167" s="31" t="s">
        <v>64</v>
      </c>
      <c r="F1167" s="31" t="s">
        <v>65</v>
      </c>
      <c r="G1167" s="31" t="s">
        <v>66</v>
      </c>
      <c r="H1167">
        <v>3</v>
      </c>
      <c r="I1167" s="31" t="s">
        <v>67</v>
      </c>
      <c r="J1167" s="32" t="str">
        <f>MID(F1167,2,1)</f>
        <v>0</v>
      </c>
      <c r="K1167" s="32" t="str">
        <f>MID(F1167,4,1)</f>
        <v>0</v>
      </c>
      <c r="L1167" s="31" t="str">
        <f>IF(J1167="0", IF(K1167="0", "Sim", "Não"), "Não")</f>
        <v>Sim</v>
      </c>
    </row>
    <row r="1168" spans="1:12" x14ac:dyDescent="0.25">
      <c r="A1168" s="31" t="s">
        <v>625</v>
      </c>
      <c r="B1168" s="31" t="s">
        <v>647</v>
      </c>
      <c r="C1168" s="31" t="s">
        <v>103</v>
      </c>
      <c r="D1168" s="31" t="s">
        <v>659</v>
      </c>
      <c r="E1168" s="31" t="s">
        <v>64</v>
      </c>
      <c r="F1168" s="31" t="s">
        <v>71</v>
      </c>
      <c r="G1168" s="31" t="s">
        <v>66</v>
      </c>
      <c r="H1168">
        <v>5</v>
      </c>
      <c r="I1168" s="31" t="s">
        <v>66</v>
      </c>
      <c r="J1168" s="32" t="str">
        <f>MID(F1168,2,1)</f>
        <v>1</v>
      </c>
      <c r="K1168" s="32" t="str">
        <f>MID(F1168,4,1)</f>
        <v>0</v>
      </c>
      <c r="L1168" s="31" t="str">
        <f>IF(J1168="0", IF(K1168="0", "Sim", "Não"), "Não")</f>
        <v>Não</v>
      </c>
    </row>
    <row r="1169" spans="1:12" x14ac:dyDescent="0.25">
      <c r="A1169" s="31" t="s">
        <v>625</v>
      </c>
      <c r="B1169" s="31" t="s">
        <v>248</v>
      </c>
      <c r="C1169" s="31" t="s">
        <v>70</v>
      </c>
      <c r="D1169" s="31" t="s">
        <v>251</v>
      </c>
      <c r="E1169" s="31" t="s">
        <v>64</v>
      </c>
      <c r="F1169" s="31" t="s">
        <v>71</v>
      </c>
      <c r="G1169" s="31" t="s">
        <v>67</v>
      </c>
      <c r="H1169">
        <v>2</v>
      </c>
      <c r="I1169" s="31" t="s">
        <v>67</v>
      </c>
      <c r="J1169" s="32" t="str">
        <f>MID(F1169,2,1)</f>
        <v>1</v>
      </c>
      <c r="K1169" s="32" t="str">
        <f>MID(F1169,4,1)</f>
        <v>0</v>
      </c>
      <c r="L1169" s="31" t="str">
        <f>IF(J1169="0", IF(K1169="0", "Sim", "Não"), "Não")</f>
        <v>Não</v>
      </c>
    </row>
    <row r="1170" spans="1:12" x14ac:dyDescent="0.25">
      <c r="A1170" s="31" t="s">
        <v>625</v>
      </c>
      <c r="B1170" s="31" t="s">
        <v>447</v>
      </c>
      <c r="C1170" s="31" t="s">
        <v>74</v>
      </c>
      <c r="D1170" s="31" t="s">
        <v>468</v>
      </c>
      <c r="E1170" s="31" t="s">
        <v>64</v>
      </c>
      <c r="F1170" s="31" t="s">
        <v>71</v>
      </c>
      <c r="G1170" s="31" t="s">
        <v>66</v>
      </c>
      <c r="H1170">
        <v>3</v>
      </c>
      <c r="I1170" s="31" t="s">
        <v>66</v>
      </c>
      <c r="J1170" s="32" t="str">
        <f>MID(F1170,2,1)</f>
        <v>1</v>
      </c>
      <c r="K1170" s="32" t="str">
        <f>MID(F1170,4,1)</f>
        <v>0</v>
      </c>
      <c r="L1170" s="31" t="str">
        <f>IF(J1170="0", IF(K1170="0", "Sim", "Não"), "Não")</f>
        <v>Não</v>
      </c>
    </row>
    <row r="1171" spans="1:12" x14ac:dyDescent="0.25">
      <c r="A1171" s="31" t="s">
        <v>625</v>
      </c>
      <c r="B1171" s="31" t="s">
        <v>662</v>
      </c>
      <c r="C1171" s="31" t="s">
        <v>82</v>
      </c>
      <c r="D1171" s="31" t="s">
        <v>652</v>
      </c>
      <c r="E1171" s="31" t="s">
        <v>64</v>
      </c>
      <c r="F1171" s="31" t="s">
        <v>72</v>
      </c>
      <c r="G1171" s="31" t="s">
        <v>66</v>
      </c>
      <c r="H1171">
        <v>4</v>
      </c>
      <c r="I1171" s="31" t="s">
        <v>66</v>
      </c>
      <c r="J1171" s="32" t="str">
        <f>MID(F1171,2,1)</f>
        <v>0</v>
      </c>
      <c r="K1171" s="32" t="str">
        <f>MID(F1171,4,1)</f>
        <v>1</v>
      </c>
      <c r="L1171" s="31" t="str">
        <f>IF(J1171="0", IF(K1171="0", "Sim", "Não"), "Não")</f>
        <v>Não</v>
      </c>
    </row>
    <row r="1172" spans="1:12" x14ac:dyDescent="0.25">
      <c r="A1172" s="31" t="s">
        <v>625</v>
      </c>
      <c r="B1172" s="31" t="s">
        <v>256</v>
      </c>
      <c r="C1172" s="31" t="s">
        <v>73</v>
      </c>
      <c r="D1172" s="31" t="s">
        <v>257</v>
      </c>
      <c r="E1172" s="31" t="s">
        <v>64</v>
      </c>
      <c r="F1172" s="31" t="s">
        <v>65</v>
      </c>
      <c r="G1172" s="31" t="s">
        <v>67</v>
      </c>
      <c r="H1172">
        <v>2</v>
      </c>
      <c r="I1172" s="31" t="s">
        <v>66</v>
      </c>
      <c r="J1172" s="32" t="str">
        <f>MID(F1172,2,1)</f>
        <v>0</v>
      </c>
      <c r="K1172" s="32" t="str">
        <f>MID(F1172,4,1)</f>
        <v>0</v>
      </c>
      <c r="L1172" s="31" t="str">
        <f>IF(J1172="0", IF(K1172="0", "Sim", "Não"), "Não")</f>
        <v>Sim</v>
      </c>
    </row>
    <row r="1173" spans="1:12" x14ac:dyDescent="0.25">
      <c r="A1173" s="31" t="s">
        <v>625</v>
      </c>
      <c r="B1173" s="31" t="s">
        <v>458</v>
      </c>
      <c r="C1173" s="31" t="s">
        <v>70</v>
      </c>
      <c r="D1173" s="31" t="s">
        <v>451</v>
      </c>
      <c r="E1173" s="31" t="s">
        <v>64</v>
      </c>
      <c r="F1173" s="31" t="s">
        <v>65</v>
      </c>
      <c r="G1173" s="31" t="s">
        <v>67</v>
      </c>
      <c r="H1173">
        <v>2</v>
      </c>
      <c r="I1173" s="31" t="s">
        <v>67</v>
      </c>
      <c r="J1173" s="32" t="str">
        <f>MID(F1173,2,1)</f>
        <v>0</v>
      </c>
      <c r="K1173" s="32" t="str">
        <f>MID(F1173,4,1)</f>
        <v>0</v>
      </c>
      <c r="L1173" s="31" t="str">
        <f>IF(J1173="0", IF(K1173="0", "Sim", "Não"), "Não")</f>
        <v>Sim</v>
      </c>
    </row>
    <row r="1174" spans="1:12" x14ac:dyDescent="0.25">
      <c r="A1174" s="31" t="s">
        <v>625</v>
      </c>
      <c r="B1174" s="31" t="s">
        <v>646</v>
      </c>
      <c r="C1174" s="31" t="s">
        <v>91</v>
      </c>
      <c r="D1174" s="31" t="s">
        <v>645</v>
      </c>
      <c r="E1174" s="31" t="s">
        <v>64</v>
      </c>
      <c r="F1174" s="31" t="s">
        <v>88</v>
      </c>
      <c r="G1174" s="31" t="s">
        <v>66</v>
      </c>
      <c r="H1174">
        <v>5</v>
      </c>
      <c r="I1174" s="31" t="s">
        <v>66</v>
      </c>
      <c r="J1174" s="32" t="str">
        <f>MID(F1174,2,1)</f>
        <v>2</v>
      </c>
      <c r="K1174" s="32" t="str">
        <f>MID(F1174,4,1)</f>
        <v>0</v>
      </c>
      <c r="L1174" s="31" t="str">
        <f>IF(J1174="0", IF(K1174="0", "Sim", "Não"), "Não")</f>
        <v>Não</v>
      </c>
    </row>
    <row r="1175" spans="1:12" x14ac:dyDescent="0.25">
      <c r="A1175" s="31" t="s">
        <v>625</v>
      </c>
      <c r="B1175" s="31" t="s">
        <v>241</v>
      </c>
      <c r="C1175" s="31" t="s">
        <v>78</v>
      </c>
      <c r="D1175" s="31" t="s">
        <v>240</v>
      </c>
      <c r="E1175" s="31" t="s">
        <v>64</v>
      </c>
      <c r="F1175" s="31" t="s">
        <v>65</v>
      </c>
      <c r="G1175" s="31" t="s">
        <v>67</v>
      </c>
      <c r="H1175">
        <v>1</v>
      </c>
      <c r="I1175" s="31" t="s">
        <v>67</v>
      </c>
      <c r="J1175" s="32" t="str">
        <f>MID(F1175,2,1)</f>
        <v>0</v>
      </c>
      <c r="K1175" s="32" t="str">
        <f>MID(F1175,4,1)</f>
        <v>0</v>
      </c>
      <c r="L1175" s="31" t="str">
        <f>IF(J1175="0", IF(K1175="0", "Sim", "Não"), "Não")</f>
        <v>Sim</v>
      </c>
    </row>
    <row r="1176" spans="1:12" x14ac:dyDescent="0.25">
      <c r="A1176" s="31" t="s">
        <v>625</v>
      </c>
      <c r="B1176" s="31" t="s">
        <v>456</v>
      </c>
      <c r="C1176" s="31" t="s">
        <v>78</v>
      </c>
      <c r="D1176" s="31" t="s">
        <v>469</v>
      </c>
      <c r="E1176" s="31" t="s">
        <v>64</v>
      </c>
      <c r="F1176" s="31" t="s">
        <v>71</v>
      </c>
      <c r="G1176" s="31" t="s">
        <v>67</v>
      </c>
      <c r="H1176">
        <v>1</v>
      </c>
      <c r="I1176" s="31" t="s">
        <v>67</v>
      </c>
      <c r="J1176" s="32" t="str">
        <f>MID(F1176,2,1)</f>
        <v>1</v>
      </c>
      <c r="K1176" s="32" t="str">
        <f>MID(F1176,4,1)</f>
        <v>0</v>
      </c>
      <c r="L1176" s="31" t="str">
        <f>IF(J1176="0", IF(K1176="0", "Sim", "Não"), "Não")</f>
        <v>Não</v>
      </c>
    </row>
    <row r="1177" spans="1:12" x14ac:dyDescent="0.25">
      <c r="A1177" s="31" t="s">
        <v>625</v>
      </c>
      <c r="B1177" s="31" t="s">
        <v>245</v>
      </c>
      <c r="C1177" s="31" t="s">
        <v>74</v>
      </c>
      <c r="D1177" s="31" t="s">
        <v>249</v>
      </c>
      <c r="E1177" s="31" t="s">
        <v>64</v>
      </c>
      <c r="F1177" s="31" t="s">
        <v>72</v>
      </c>
      <c r="G1177" s="31" t="s">
        <v>66</v>
      </c>
      <c r="H1177">
        <v>3</v>
      </c>
      <c r="I1177" s="31" t="s">
        <v>66</v>
      </c>
      <c r="J1177" s="32" t="str">
        <f>MID(F1177,2,1)</f>
        <v>0</v>
      </c>
      <c r="K1177" s="32" t="str">
        <f>MID(F1177,4,1)</f>
        <v>1</v>
      </c>
      <c r="L1177" s="31" t="str">
        <f>IF(J1177="0", IF(K1177="0", "Sim", "Não"), "Não")</f>
        <v>Não</v>
      </c>
    </row>
    <row r="1178" spans="1:12" x14ac:dyDescent="0.25">
      <c r="A1178" s="31" t="s">
        <v>625</v>
      </c>
      <c r="B1178" s="31" t="s">
        <v>239</v>
      </c>
      <c r="C1178" s="31" t="s">
        <v>70</v>
      </c>
      <c r="D1178" s="31" t="s">
        <v>253</v>
      </c>
      <c r="E1178" s="31" t="s">
        <v>64</v>
      </c>
      <c r="F1178" s="31" t="s">
        <v>65</v>
      </c>
      <c r="G1178" s="31" t="s">
        <v>67</v>
      </c>
      <c r="H1178">
        <v>2</v>
      </c>
      <c r="I1178" s="31" t="s">
        <v>67</v>
      </c>
      <c r="J1178" s="32" t="str">
        <f>MID(F1178,2,1)</f>
        <v>0</v>
      </c>
      <c r="K1178" s="32" t="str">
        <f>MID(F1178,4,1)</f>
        <v>0</v>
      </c>
      <c r="L1178" s="31" t="str">
        <f>IF(J1178="0", IF(K1178="0", "Sim", "Não"), "Não")</f>
        <v>Sim</v>
      </c>
    </row>
    <row r="1179" spans="1:12" x14ac:dyDescent="0.25">
      <c r="A1179" s="31" t="s">
        <v>168</v>
      </c>
      <c r="B1179" s="31" t="s">
        <v>387</v>
      </c>
      <c r="C1179" s="31" t="s">
        <v>73</v>
      </c>
      <c r="D1179" s="31" t="s">
        <v>379</v>
      </c>
      <c r="E1179" s="31" t="s">
        <v>64</v>
      </c>
      <c r="F1179" s="31" t="s">
        <v>69</v>
      </c>
      <c r="G1179" s="31" t="s">
        <v>67</v>
      </c>
      <c r="H1179">
        <v>2</v>
      </c>
      <c r="I1179" s="31" t="s">
        <v>66</v>
      </c>
      <c r="J1179" s="32" t="str">
        <f>MID(F1179,2,1)</f>
        <v>1</v>
      </c>
      <c r="K1179" s="32" t="str">
        <f>MID(F1179,4,1)</f>
        <v>1</v>
      </c>
      <c r="L1179" s="31" t="str">
        <f>IF(J1179="0", IF(K1179="0", "Sim", "Não"), "Não")</f>
        <v>Não</v>
      </c>
    </row>
    <row r="1180" spans="1:12" x14ac:dyDescent="0.25">
      <c r="A1180" s="31" t="s">
        <v>168</v>
      </c>
      <c r="B1180" s="31" t="s">
        <v>284</v>
      </c>
      <c r="C1180" s="31" t="s">
        <v>89</v>
      </c>
      <c r="D1180" s="31" t="s">
        <v>283</v>
      </c>
      <c r="E1180" s="31" t="s">
        <v>64</v>
      </c>
      <c r="F1180" s="31" t="s">
        <v>72</v>
      </c>
      <c r="G1180" s="31" t="s">
        <v>66</v>
      </c>
      <c r="H1180">
        <v>5</v>
      </c>
      <c r="I1180" s="31" t="s">
        <v>66</v>
      </c>
      <c r="J1180" s="32" t="str">
        <f>MID(F1180,2,1)</f>
        <v>0</v>
      </c>
      <c r="K1180" s="32" t="str">
        <f>MID(F1180,4,1)</f>
        <v>1</v>
      </c>
      <c r="L1180" s="31" t="str">
        <f>IF(J1180="0", IF(K1180="0", "Sim", "Não"), "Não")</f>
        <v>Não</v>
      </c>
    </row>
    <row r="1181" spans="1:12" x14ac:dyDescent="0.25">
      <c r="A1181" s="31" t="s">
        <v>168</v>
      </c>
      <c r="B1181" s="31" t="s">
        <v>482</v>
      </c>
      <c r="C1181" s="31" t="s">
        <v>74</v>
      </c>
      <c r="D1181" s="31" t="s">
        <v>486</v>
      </c>
      <c r="E1181" s="31" t="s">
        <v>64</v>
      </c>
      <c r="F1181" s="31" t="s">
        <v>72</v>
      </c>
      <c r="G1181" s="31" t="s">
        <v>66</v>
      </c>
      <c r="H1181">
        <v>3</v>
      </c>
      <c r="I1181" s="31" t="s">
        <v>66</v>
      </c>
      <c r="J1181" s="32" t="str">
        <f>MID(F1181,2,1)</f>
        <v>0</v>
      </c>
      <c r="K1181" s="32" t="str">
        <f>MID(F1181,4,1)</f>
        <v>1</v>
      </c>
      <c r="L1181" s="31" t="str">
        <f>IF(J1181="0", IF(K1181="0", "Sim", "Não"), "Não")</f>
        <v>Não</v>
      </c>
    </row>
    <row r="1182" spans="1:12" x14ac:dyDescent="0.25">
      <c r="A1182" s="31" t="s">
        <v>168</v>
      </c>
      <c r="B1182" s="31" t="s">
        <v>332</v>
      </c>
      <c r="C1182" s="31" t="s">
        <v>68</v>
      </c>
      <c r="D1182" s="31" t="s">
        <v>322</v>
      </c>
      <c r="E1182" s="31" t="s">
        <v>64</v>
      </c>
      <c r="F1182" s="31" t="s">
        <v>69</v>
      </c>
      <c r="G1182" s="31" t="s">
        <v>66</v>
      </c>
      <c r="H1182">
        <v>3</v>
      </c>
      <c r="I1182" s="31" t="s">
        <v>66</v>
      </c>
      <c r="J1182" s="32" t="str">
        <f>MID(F1182,2,1)</f>
        <v>1</v>
      </c>
      <c r="K1182" s="32" t="str">
        <f>MID(F1182,4,1)</f>
        <v>1</v>
      </c>
      <c r="L1182" s="31" t="str">
        <f>IF(J1182="0", IF(K1182="0", "Sim", "Não"), "Não")</f>
        <v>Não</v>
      </c>
    </row>
    <row r="1183" spans="1:12" x14ac:dyDescent="0.25">
      <c r="A1183" s="31" t="s">
        <v>168</v>
      </c>
      <c r="B1183" s="31" t="s">
        <v>566</v>
      </c>
      <c r="C1183" s="31" t="s">
        <v>73</v>
      </c>
      <c r="D1183" s="31" t="s">
        <v>558</v>
      </c>
      <c r="E1183" s="31" t="s">
        <v>64</v>
      </c>
      <c r="F1183" s="31" t="s">
        <v>65</v>
      </c>
      <c r="G1183" s="31" t="s">
        <v>67</v>
      </c>
      <c r="H1183">
        <v>2</v>
      </c>
      <c r="I1183" s="31" t="s">
        <v>66</v>
      </c>
      <c r="J1183" s="32" t="str">
        <f>MID(F1183,2,1)</f>
        <v>0</v>
      </c>
      <c r="K1183" s="32" t="str">
        <f>MID(F1183,4,1)</f>
        <v>0</v>
      </c>
      <c r="L1183" s="31" t="str">
        <f>IF(J1183="0", IF(K1183="0", "Sim", "Não"), "Não")</f>
        <v>Sim</v>
      </c>
    </row>
    <row r="1184" spans="1:12" x14ac:dyDescent="0.25">
      <c r="A1184" s="31" t="s">
        <v>168</v>
      </c>
      <c r="B1184" s="31" t="s">
        <v>238</v>
      </c>
      <c r="C1184" s="31" t="s">
        <v>78</v>
      </c>
      <c r="D1184" s="31" t="s">
        <v>247</v>
      </c>
      <c r="E1184" s="31" t="s">
        <v>64</v>
      </c>
      <c r="F1184" s="31" t="s">
        <v>71</v>
      </c>
      <c r="G1184" s="31" t="s">
        <v>67</v>
      </c>
      <c r="H1184">
        <v>1</v>
      </c>
      <c r="I1184" s="31" t="s">
        <v>67</v>
      </c>
      <c r="J1184" s="32" t="str">
        <f>MID(F1184,2,1)</f>
        <v>1</v>
      </c>
      <c r="K1184" s="32" t="str">
        <f>MID(F1184,4,1)</f>
        <v>0</v>
      </c>
      <c r="L1184" s="31" t="str">
        <f>IF(J1184="0", IF(K1184="0", "Sim", "Não"), "Não")</f>
        <v>Não</v>
      </c>
    </row>
    <row r="1185" spans="1:12" x14ac:dyDescent="0.25">
      <c r="A1185" s="31" t="s">
        <v>168</v>
      </c>
      <c r="B1185" s="31" t="s">
        <v>279</v>
      </c>
      <c r="C1185" s="31" t="s">
        <v>82</v>
      </c>
      <c r="D1185" s="31" t="s">
        <v>296</v>
      </c>
      <c r="E1185" s="31" t="s">
        <v>64</v>
      </c>
      <c r="F1185" s="31" t="s">
        <v>72</v>
      </c>
      <c r="G1185" s="31" t="s">
        <v>66</v>
      </c>
      <c r="H1185">
        <v>4</v>
      </c>
      <c r="I1185" s="31" t="s">
        <v>66</v>
      </c>
      <c r="J1185" s="32" t="str">
        <f>MID(F1185,2,1)</f>
        <v>0</v>
      </c>
      <c r="K1185" s="32" t="str">
        <f>MID(F1185,4,1)</f>
        <v>1</v>
      </c>
      <c r="L1185" s="31" t="str">
        <f>IF(J1185="0", IF(K1185="0", "Sim", "Não"), "Não")</f>
        <v>Não</v>
      </c>
    </row>
    <row r="1186" spans="1:12" x14ac:dyDescent="0.25">
      <c r="A1186" s="31" t="s">
        <v>168</v>
      </c>
      <c r="B1186" s="31" t="s">
        <v>493</v>
      </c>
      <c r="C1186" s="31" t="s">
        <v>73</v>
      </c>
      <c r="D1186" s="31" t="s">
        <v>484</v>
      </c>
      <c r="E1186" s="31" t="s">
        <v>64</v>
      </c>
      <c r="F1186" s="31" t="s">
        <v>71</v>
      </c>
      <c r="G1186" s="31" t="s">
        <v>67</v>
      </c>
      <c r="H1186">
        <v>2</v>
      </c>
      <c r="I1186" s="31" t="s">
        <v>66</v>
      </c>
      <c r="J1186" s="32" t="str">
        <f>MID(F1186,2,1)</f>
        <v>1</v>
      </c>
      <c r="K1186" s="32" t="str">
        <f>MID(F1186,4,1)</f>
        <v>0</v>
      </c>
      <c r="L1186" s="31" t="str">
        <f>IF(J1186="0", IF(K1186="0", "Sim", "Não"), "Não")</f>
        <v>Não</v>
      </c>
    </row>
    <row r="1187" spans="1:12" x14ac:dyDescent="0.25">
      <c r="A1187" s="31" t="s">
        <v>168</v>
      </c>
      <c r="B1187" s="31" t="s">
        <v>316</v>
      </c>
      <c r="C1187" s="31" t="s">
        <v>339</v>
      </c>
      <c r="D1187" s="31" t="s">
        <v>317</v>
      </c>
      <c r="E1187" s="31" t="s">
        <v>64</v>
      </c>
      <c r="F1187" s="31" t="s">
        <v>342</v>
      </c>
      <c r="G1187" s="31" t="s">
        <v>66</v>
      </c>
      <c r="H1187">
        <v>7</v>
      </c>
      <c r="I1187" s="31" t="s">
        <v>67</v>
      </c>
      <c r="J1187" s="32" t="str">
        <f>MID(F1187,2,1)</f>
        <v>4</v>
      </c>
      <c r="K1187" s="32" t="str">
        <f>MID(F1187,4,1)</f>
        <v>0</v>
      </c>
      <c r="L1187" s="31" t="str">
        <f>IF(J1187="0", IF(K1187="0", "Sim", "Não"), "Não")</f>
        <v>Não</v>
      </c>
    </row>
    <row r="1188" spans="1:12" x14ac:dyDescent="0.25">
      <c r="A1188" s="31" t="s">
        <v>168</v>
      </c>
      <c r="B1188" s="31" t="s">
        <v>556</v>
      </c>
      <c r="C1188" s="31" t="s">
        <v>84</v>
      </c>
      <c r="D1188" s="31" t="s">
        <v>572</v>
      </c>
      <c r="E1188" s="31" t="s">
        <v>64</v>
      </c>
      <c r="F1188" s="31" t="s">
        <v>69</v>
      </c>
      <c r="G1188" s="31" t="s">
        <v>66</v>
      </c>
      <c r="H1188">
        <v>4</v>
      </c>
      <c r="I1188" s="31" t="s">
        <v>66</v>
      </c>
      <c r="J1188" s="32" t="str">
        <f>MID(F1188,2,1)</f>
        <v>1</v>
      </c>
      <c r="K1188" s="32" t="str">
        <f>MID(F1188,4,1)</f>
        <v>1</v>
      </c>
      <c r="L1188" s="31" t="str">
        <f>IF(J1188="0", IF(K1188="0", "Sim", "Não"), "Não")</f>
        <v>Não</v>
      </c>
    </row>
    <row r="1189" spans="1:12" x14ac:dyDescent="0.25">
      <c r="A1189" s="31" t="s">
        <v>168</v>
      </c>
      <c r="B1189" s="31" t="s">
        <v>250</v>
      </c>
      <c r="C1189" s="31" t="s">
        <v>73</v>
      </c>
      <c r="D1189" s="31" t="s">
        <v>252</v>
      </c>
      <c r="E1189" s="31" t="s">
        <v>64</v>
      </c>
      <c r="F1189" s="31" t="s">
        <v>69</v>
      </c>
      <c r="G1189" s="31" t="s">
        <v>67</v>
      </c>
      <c r="H1189">
        <v>2</v>
      </c>
      <c r="I1189" s="31" t="s">
        <v>66</v>
      </c>
      <c r="J1189" s="32" t="str">
        <f>MID(F1189,2,1)</f>
        <v>1</v>
      </c>
      <c r="K1189" s="32" t="str">
        <f>MID(F1189,4,1)</f>
        <v>1</v>
      </c>
      <c r="L1189" s="31" t="str">
        <f>IF(J1189="0", IF(K1189="0", "Sim", "Não"), "Não")</f>
        <v>Não</v>
      </c>
    </row>
    <row r="1190" spans="1:12" x14ac:dyDescent="0.25">
      <c r="A1190" s="31" t="s">
        <v>168</v>
      </c>
      <c r="B1190" s="31" t="s">
        <v>290</v>
      </c>
      <c r="C1190" s="31" t="s">
        <v>81</v>
      </c>
      <c r="D1190" s="31" t="s">
        <v>295</v>
      </c>
      <c r="E1190" s="31" t="s">
        <v>64</v>
      </c>
      <c r="F1190" s="31" t="s">
        <v>65</v>
      </c>
      <c r="G1190" s="31" t="s">
        <v>67</v>
      </c>
      <c r="H1190">
        <v>0</v>
      </c>
      <c r="I1190" s="31" t="s">
        <v>67</v>
      </c>
      <c r="J1190" s="32" t="str">
        <f>MID(F1190,2,1)</f>
        <v>0</v>
      </c>
      <c r="K1190" s="32" t="str">
        <f>MID(F1190,4,1)</f>
        <v>0</v>
      </c>
      <c r="L1190" s="31" t="str">
        <f>IF(J1190="0", IF(K1190="0", "Sim", "Não"), "Não")</f>
        <v>Sim</v>
      </c>
    </row>
    <row r="1191" spans="1:12" x14ac:dyDescent="0.25">
      <c r="A1191" s="31" t="s">
        <v>168</v>
      </c>
      <c r="B1191" s="31" t="s">
        <v>494</v>
      </c>
      <c r="C1191" s="31" t="s">
        <v>73</v>
      </c>
      <c r="D1191" s="31" t="s">
        <v>496</v>
      </c>
      <c r="E1191" s="31" t="s">
        <v>64</v>
      </c>
      <c r="F1191" s="31" t="s">
        <v>69</v>
      </c>
      <c r="G1191" s="31" t="s">
        <v>67</v>
      </c>
      <c r="H1191">
        <v>2</v>
      </c>
      <c r="I1191" s="31" t="s">
        <v>66</v>
      </c>
      <c r="J1191" s="32" t="str">
        <f>MID(F1191,2,1)</f>
        <v>1</v>
      </c>
      <c r="K1191" s="32" t="str">
        <f>MID(F1191,4,1)</f>
        <v>1</v>
      </c>
      <c r="L1191" s="31" t="str">
        <f>IF(J1191="0", IF(K1191="0", "Sim", "Não"), "Não")</f>
        <v>Não</v>
      </c>
    </row>
    <row r="1192" spans="1:12" x14ac:dyDescent="0.25">
      <c r="A1192" s="31" t="s">
        <v>168</v>
      </c>
      <c r="B1192" s="31" t="s">
        <v>319</v>
      </c>
      <c r="C1192" s="31" t="s">
        <v>78</v>
      </c>
      <c r="D1192" s="31" t="s">
        <v>333</v>
      </c>
      <c r="E1192" s="31" t="s">
        <v>64</v>
      </c>
      <c r="F1192" s="31" t="s">
        <v>65</v>
      </c>
      <c r="G1192" s="31" t="s">
        <v>67</v>
      </c>
      <c r="H1192">
        <v>1</v>
      </c>
      <c r="I1192" s="31" t="s">
        <v>67</v>
      </c>
      <c r="J1192" s="32" t="str">
        <f>MID(F1192,2,1)</f>
        <v>0</v>
      </c>
      <c r="K1192" s="32" t="str">
        <f>MID(F1192,4,1)</f>
        <v>0</v>
      </c>
      <c r="L1192" s="31" t="str">
        <f>IF(J1192="0", IF(K1192="0", "Sim", "Não"), "Não")</f>
        <v>Sim</v>
      </c>
    </row>
    <row r="1193" spans="1:12" x14ac:dyDescent="0.25">
      <c r="A1193" s="31" t="s">
        <v>168</v>
      </c>
      <c r="B1193" s="31" t="s">
        <v>560</v>
      </c>
      <c r="C1193" s="31" t="s">
        <v>89</v>
      </c>
      <c r="D1193" s="31" t="s">
        <v>568</v>
      </c>
      <c r="E1193" s="31" t="s">
        <v>64</v>
      </c>
      <c r="F1193" s="31" t="s">
        <v>92</v>
      </c>
      <c r="G1193" s="31" t="s">
        <v>66</v>
      </c>
      <c r="H1193">
        <v>5</v>
      </c>
      <c r="I1193" s="31" t="s">
        <v>66</v>
      </c>
      <c r="J1193" s="32" t="str">
        <f>MID(F1193,2,1)</f>
        <v>0</v>
      </c>
      <c r="K1193" s="32" t="str">
        <f>MID(F1193,4,1)</f>
        <v>2</v>
      </c>
      <c r="L1193" s="31" t="str">
        <f>IF(J1193="0", IF(K1193="0", "Sim", "Não"), "Não")</f>
        <v>Não</v>
      </c>
    </row>
    <row r="1194" spans="1:12" x14ac:dyDescent="0.25">
      <c r="A1194" s="31" t="s">
        <v>168</v>
      </c>
      <c r="B1194" s="31" t="s">
        <v>255</v>
      </c>
      <c r="C1194" s="31" t="s">
        <v>87</v>
      </c>
      <c r="D1194" s="31" t="s">
        <v>249</v>
      </c>
      <c r="E1194" s="31" t="s">
        <v>64</v>
      </c>
      <c r="F1194" s="31" t="s">
        <v>83</v>
      </c>
      <c r="G1194" s="31" t="s">
        <v>66</v>
      </c>
      <c r="H1194">
        <v>6</v>
      </c>
      <c r="I1194" s="31" t="s">
        <v>66</v>
      </c>
      <c r="J1194" s="32" t="str">
        <f>MID(F1194,2,1)</f>
        <v>2</v>
      </c>
      <c r="K1194" s="32" t="str">
        <f>MID(F1194,4,1)</f>
        <v>1</v>
      </c>
      <c r="L1194" s="31" t="str">
        <f>IF(J1194="0", IF(K1194="0", "Sim", "Não"), "Não")</f>
        <v>Não</v>
      </c>
    </row>
    <row r="1195" spans="1:12" x14ac:dyDescent="0.25">
      <c r="A1195" s="31" t="s">
        <v>168</v>
      </c>
      <c r="B1195" s="31" t="s">
        <v>286</v>
      </c>
      <c r="C1195" s="31" t="s">
        <v>340</v>
      </c>
      <c r="D1195" s="31" t="s">
        <v>289</v>
      </c>
      <c r="E1195" s="31" t="s">
        <v>64</v>
      </c>
      <c r="F1195" s="31" t="s">
        <v>341</v>
      </c>
      <c r="G1195" s="31" t="s">
        <v>66</v>
      </c>
      <c r="H1195">
        <v>8</v>
      </c>
      <c r="I1195" s="31" t="s">
        <v>66</v>
      </c>
      <c r="J1195" s="32" t="str">
        <f>MID(F1195,2,1)</f>
        <v>4</v>
      </c>
      <c r="K1195" s="32" t="str">
        <f>MID(F1195,4,1)</f>
        <v>1</v>
      </c>
      <c r="L1195" s="31" t="str">
        <f>IF(J1195="0", IF(K1195="0", "Sim", "Não"), "Não")</f>
        <v>Não</v>
      </c>
    </row>
    <row r="1196" spans="1:12" x14ac:dyDescent="0.25">
      <c r="A1196" s="31" t="s">
        <v>168</v>
      </c>
      <c r="B1196" s="31" t="s">
        <v>481</v>
      </c>
      <c r="C1196" s="31" t="s">
        <v>70</v>
      </c>
      <c r="D1196" s="31" t="s">
        <v>495</v>
      </c>
      <c r="E1196" s="31" t="s">
        <v>64</v>
      </c>
      <c r="F1196" s="31" t="s">
        <v>88</v>
      </c>
      <c r="G1196" s="31" t="s">
        <v>67</v>
      </c>
      <c r="H1196">
        <v>2</v>
      </c>
      <c r="I1196" s="31" t="s">
        <v>67</v>
      </c>
      <c r="J1196" s="32" t="str">
        <f>MID(F1196,2,1)</f>
        <v>2</v>
      </c>
      <c r="K1196" s="32" t="str">
        <f>MID(F1196,4,1)</f>
        <v>0</v>
      </c>
      <c r="L1196" s="31" t="str">
        <f>IF(J1196="0", IF(K1196="0", "Sim", "Não"), "Não")</f>
        <v>Não</v>
      </c>
    </row>
    <row r="1197" spans="1:12" x14ac:dyDescent="0.25">
      <c r="A1197" s="31" t="s">
        <v>168</v>
      </c>
      <c r="B1197" s="31" t="s">
        <v>328</v>
      </c>
      <c r="C1197" s="31" t="s">
        <v>94</v>
      </c>
      <c r="D1197" s="31" t="s">
        <v>329</v>
      </c>
      <c r="E1197" s="31" t="s">
        <v>64</v>
      </c>
      <c r="F1197" s="31" t="s">
        <v>65</v>
      </c>
      <c r="G1197" s="31" t="s">
        <v>67</v>
      </c>
      <c r="H1197">
        <v>1</v>
      </c>
      <c r="I1197" s="31" t="s">
        <v>67</v>
      </c>
      <c r="J1197" s="32" t="str">
        <f>MID(F1197,2,1)</f>
        <v>0</v>
      </c>
      <c r="K1197" s="32" t="str">
        <f>MID(F1197,4,1)</f>
        <v>0</v>
      </c>
      <c r="L1197" s="31" t="str">
        <f>IF(J1197="0", IF(K1197="0", "Sim", "Não"), "Não")</f>
        <v>Sim</v>
      </c>
    </row>
    <row r="1198" spans="1:12" x14ac:dyDescent="0.25">
      <c r="A1198" s="31" t="s">
        <v>168</v>
      </c>
      <c r="B1198" s="31" t="s">
        <v>571</v>
      </c>
      <c r="C1198" s="31" t="s">
        <v>78</v>
      </c>
      <c r="D1198" s="31" t="s">
        <v>559</v>
      </c>
      <c r="E1198" s="31" t="s">
        <v>64</v>
      </c>
      <c r="F1198" s="31" t="s">
        <v>65</v>
      </c>
      <c r="G1198" s="31" t="s">
        <v>67</v>
      </c>
      <c r="H1198">
        <v>1</v>
      </c>
      <c r="I1198" s="31" t="s">
        <v>67</v>
      </c>
      <c r="J1198" s="32" t="str">
        <f>MID(F1198,2,1)</f>
        <v>0</v>
      </c>
      <c r="K1198" s="32" t="str">
        <f>MID(F1198,4,1)</f>
        <v>0</v>
      </c>
      <c r="L1198" s="31" t="str">
        <f>IF(J1198="0", IF(K1198="0", "Sim", "Não"), "Não")</f>
        <v>Sim</v>
      </c>
    </row>
    <row r="1199" spans="1:12" x14ac:dyDescent="0.25">
      <c r="A1199" s="31" t="s">
        <v>168</v>
      </c>
      <c r="B1199" s="31" t="s">
        <v>510</v>
      </c>
      <c r="C1199" s="31" t="s">
        <v>68</v>
      </c>
      <c r="D1199" s="31" t="s">
        <v>520</v>
      </c>
      <c r="E1199" s="31" t="s">
        <v>64</v>
      </c>
      <c r="F1199" s="31" t="s">
        <v>69</v>
      </c>
      <c r="G1199" s="31" t="s">
        <v>66</v>
      </c>
      <c r="H1199">
        <v>3</v>
      </c>
      <c r="I1199" s="31" t="s">
        <v>66</v>
      </c>
      <c r="J1199" s="32" t="str">
        <f>MID(F1199,2,1)</f>
        <v>1</v>
      </c>
      <c r="K1199" s="32" t="str">
        <f>MID(F1199,4,1)</f>
        <v>1</v>
      </c>
      <c r="L1199" s="31" t="str">
        <f>IF(J1199="0", IF(K1199="0", "Sim", "Não"), "Não")</f>
        <v>Não</v>
      </c>
    </row>
    <row r="1200" spans="1:12" x14ac:dyDescent="0.25">
      <c r="A1200" s="31" t="s">
        <v>168</v>
      </c>
      <c r="B1200" s="31" t="s">
        <v>298</v>
      </c>
      <c r="C1200" s="31" t="s">
        <v>78</v>
      </c>
      <c r="D1200" s="31" t="s">
        <v>304</v>
      </c>
      <c r="E1200" s="31" t="s">
        <v>64</v>
      </c>
      <c r="F1200" s="31" t="s">
        <v>65</v>
      </c>
      <c r="G1200" s="31" t="s">
        <v>67</v>
      </c>
      <c r="H1200">
        <v>1</v>
      </c>
      <c r="I1200" s="31" t="s">
        <v>67</v>
      </c>
      <c r="J1200" s="32" t="str">
        <f>MID(F1200,2,1)</f>
        <v>0</v>
      </c>
      <c r="K1200" s="32" t="str">
        <f>MID(F1200,4,1)</f>
        <v>0</v>
      </c>
      <c r="L1200" s="31" t="str">
        <f>IF(J1200="0", IF(K1200="0", "Sim", "Não"), "Não")</f>
        <v>Sim</v>
      </c>
    </row>
    <row r="1201" spans="1:12" x14ac:dyDescent="0.25">
      <c r="A1201" s="31" t="s">
        <v>168</v>
      </c>
      <c r="B1201" s="31" t="s">
        <v>261</v>
      </c>
      <c r="C1201" s="31" t="s">
        <v>177</v>
      </c>
      <c r="D1201" s="31" t="s">
        <v>266</v>
      </c>
      <c r="E1201" s="31" t="s">
        <v>64</v>
      </c>
      <c r="F1201" s="31" t="s">
        <v>69</v>
      </c>
      <c r="G1201" s="31" t="s">
        <v>66</v>
      </c>
      <c r="H1201">
        <v>4</v>
      </c>
      <c r="I1201" s="31" t="s">
        <v>66</v>
      </c>
      <c r="J1201" s="32" t="str">
        <f>MID(F1201,2,1)</f>
        <v>1</v>
      </c>
      <c r="K1201" s="32" t="str">
        <f>MID(F1201,4,1)</f>
        <v>1</v>
      </c>
      <c r="L1201" s="31" t="str">
        <f>IF(J1201="0", IF(K1201="0", "Sim", "Não"), "Não")</f>
        <v>Não</v>
      </c>
    </row>
    <row r="1202" spans="1:12" x14ac:dyDescent="0.25">
      <c r="A1202" s="31" t="s">
        <v>168</v>
      </c>
      <c r="B1202" s="31" t="s">
        <v>321</v>
      </c>
      <c r="C1202" s="31" t="s">
        <v>68</v>
      </c>
      <c r="D1202" s="31" t="s">
        <v>324</v>
      </c>
      <c r="E1202" s="31" t="s">
        <v>64</v>
      </c>
      <c r="F1202" s="31" t="s">
        <v>83</v>
      </c>
      <c r="G1202" s="31" t="s">
        <v>66</v>
      </c>
      <c r="H1202">
        <v>3</v>
      </c>
      <c r="I1202" s="31" t="s">
        <v>66</v>
      </c>
      <c r="J1202" s="32" t="str">
        <f>MID(F1202,2,1)</f>
        <v>2</v>
      </c>
      <c r="K1202" s="32" t="str">
        <f>MID(F1202,4,1)</f>
        <v>1</v>
      </c>
      <c r="L1202" s="31" t="str">
        <f>IF(J1202="0", IF(K1202="0", "Sim", "Não"), "Não")</f>
        <v>Não</v>
      </c>
    </row>
    <row r="1203" spans="1:12" x14ac:dyDescent="0.25">
      <c r="A1203" s="31" t="s">
        <v>168</v>
      </c>
      <c r="B1203" s="31" t="s">
        <v>565</v>
      </c>
      <c r="C1203" s="31" t="s">
        <v>78</v>
      </c>
      <c r="D1203" s="31" t="s">
        <v>567</v>
      </c>
      <c r="E1203" s="31" t="s">
        <v>64</v>
      </c>
      <c r="F1203" s="31" t="s">
        <v>65</v>
      </c>
      <c r="G1203" s="31" t="s">
        <v>67</v>
      </c>
      <c r="H1203">
        <v>1</v>
      </c>
      <c r="I1203" s="31" t="s">
        <v>67</v>
      </c>
      <c r="J1203" s="32" t="str">
        <f>MID(F1203,2,1)</f>
        <v>0</v>
      </c>
      <c r="K1203" s="32" t="str">
        <f>MID(F1203,4,1)</f>
        <v>0</v>
      </c>
      <c r="L1203" s="31" t="str">
        <f>IF(J1203="0", IF(K1203="0", "Sim", "Não"), "Não")</f>
        <v>Sim</v>
      </c>
    </row>
    <row r="1204" spans="1:12" x14ac:dyDescent="0.25">
      <c r="A1204" s="31" t="s">
        <v>168</v>
      </c>
      <c r="B1204" s="31" t="s">
        <v>505</v>
      </c>
      <c r="C1204" s="31" t="s">
        <v>73</v>
      </c>
      <c r="D1204" s="31" t="s">
        <v>515</v>
      </c>
      <c r="E1204" s="31" t="s">
        <v>64</v>
      </c>
      <c r="F1204" s="31" t="s">
        <v>71</v>
      </c>
      <c r="G1204" s="31" t="s">
        <v>67</v>
      </c>
      <c r="H1204">
        <v>2</v>
      </c>
      <c r="I1204" s="31" t="s">
        <v>66</v>
      </c>
      <c r="J1204" s="32" t="str">
        <f>MID(F1204,2,1)</f>
        <v>1</v>
      </c>
      <c r="K1204" s="32" t="str">
        <f>MID(F1204,4,1)</f>
        <v>0</v>
      </c>
      <c r="L1204" s="31" t="str">
        <f>IF(J1204="0", IF(K1204="0", "Sim", "Não"), "Não")</f>
        <v>Não</v>
      </c>
    </row>
    <row r="1205" spans="1:12" x14ac:dyDescent="0.25">
      <c r="A1205" s="31" t="s">
        <v>168</v>
      </c>
      <c r="B1205" s="31" t="s">
        <v>309</v>
      </c>
      <c r="C1205" s="31" t="s">
        <v>340</v>
      </c>
      <c r="D1205" s="31" t="s">
        <v>303</v>
      </c>
      <c r="E1205" s="31" t="s">
        <v>64</v>
      </c>
      <c r="F1205" s="31" t="s">
        <v>69</v>
      </c>
      <c r="G1205" s="31" t="s">
        <v>66</v>
      </c>
      <c r="H1205">
        <v>8</v>
      </c>
      <c r="I1205" s="31" t="s">
        <v>66</v>
      </c>
      <c r="J1205" s="32" t="str">
        <f>MID(F1205,2,1)</f>
        <v>1</v>
      </c>
      <c r="K1205" s="32" t="str">
        <f>MID(F1205,4,1)</f>
        <v>1</v>
      </c>
      <c r="L1205" s="31" t="str">
        <f>IF(J1205="0", IF(K1205="0", "Sim", "Não"), "Não")</f>
        <v>Não</v>
      </c>
    </row>
    <row r="1206" spans="1:12" x14ac:dyDescent="0.25">
      <c r="A1206" s="31" t="s">
        <v>168</v>
      </c>
      <c r="B1206" s="31" t="s">
        <v>263</v>
      </c>
      <c r="C1206" s="31" t="s">
        <v>94</v>
      </c>
      <c r="D1206" s="31" t="s">
        <v>271</v>
      </c>
      <c r="E1206" s="31" t="s">
        <v>64</v>
      </c>
      <c r="F1206" s="31" t="s">
        <v>72</v>
      </c>
      <c r="G1206" s="31" t="s">
        <v>67</v>
      </c>
      <c r="H1206">
        <v>1</v>
      </c>
      <c r="I1206" s="31" t="s">
        <v>67</v>
      </c>
      <c r="J1206" s="32" t="str">
        <f>MID(F1206,2,1)</f>
        <v>0</v>
      </c>
      <c r="K1206" s="32" t="str">
        <f>MID(F1206,4,1)</f>
        <v>1</v>
      </c>
      <c r="L1206" s="31" t="str">
        <f>IF(J1206="0", IF(K1206="0", "Sim", "Não"), "Não")</f>
        <v>Não</v>
      </c>
    </row>
    <row r="1207" spans="1:12" x14ac:dyDescent="0.25">
      <c r="A1207" s="31" t="s">
        <v>168</v>
      </c>
      <c r="B1207" s="31" t="s">
        <v>331</v>
      </c>
      <c r="C1207" s="31" t="s">
        <v>101</v>
      </c>
      <c r="D1207" s="31" t="s">
        <v>326</v>
      </c>
      <c r="E1207" s="31" t="s">
        <v>64</v>
      </c>
      <c r="F1207" s="31" t="s">
        <v>92</v>
      </c>
      <c r="G1207" s="31" t="s">
        <v>67</v>
      </c>
      <c r="H1207">
        <v>2</v>
      </c>
      <c r="I1207" s="31" t="s">
        <v>67</v>
      </c>
      <c r="J1207" s="32" t="str">
        <f>MID(F1207,2,1)</f>
        <v>0</v>
      </c>
      <c r="K1207" s="32" t="str">
        <f>MID(F1207,4,1)</f>
        <v>2</v>
      </c>
      <c r="L1207" s="31" t="str">
        <f>IF(J1207="0", IF(K1207="0", "Sim", "Não"), "Não")</f>
        <v>Não</v>
      </c>
    </row>
    <row r="1208" spans="1:12" x14ac:dyDescent="0.25">
      <c r="A1208" s="31" t="s">
        <v>168</v>
      </c>
      <c r="B1208" s="31" t="s">
        <v>564</v>
      </c>
      <c r="C1208" s="31" t="s">
        <v>177</v>
      </c>
      <c r="D1208" s="31" t="s">
        <v>557</v>
      </c>
      <c r="E1208" s="31" t="s">
        <v>64</v>
      </c>
      <c r="F1208" s="31" t="s">
        <v>71</v>
      </c>
      <c r="G1208" s="31" t="s">
        <v>66</v>
      </c>
      <c r="H1208">
        <v>4</v>
      </c>
      <c r="I1208" s="31" t="s">
        <v>66</v>
      </c>
      <c r="J1208" s="32" t="str">
        <f>MID(F1208,2,1)</f>
        <v>1</v>
      </c>
      <c r="K1208" s="32" t="str">
        <f>MID(F1208,4,1)</f>
        <v>0</v>
      </c>
      <c r="L1208" s="31" t="str">
        <f>IF(J1208="0", IF(K1208="0", "Sim", "Não"), "Não")</f>
        <v>Não</v>
      </c>
    </row>
    <row r="1209" spans="1:12" x14ac:dyDescent="0.25">
      <c r="A1209" s="31" t="s">
        <v>168</v>
      </c>
      <c r="B1209" s="31" t="s">
        <v>506</v>
      </c>
      <c r="C1209" s="31" t="s">
        <v>68</v>
      </c>
      <c r="D1209" s="31" t="s">
        <v>508</v>
      </c>
      <c r="E1209" s="31" t="s">
        <v>64</v>
      </c>
      <c r="F1209" s="31" t="s">
        <v>88</v>
      </c>
      <c r="G1209" s="31" t="s">
        <v>66</v>
      </c>
      <c r="H1209">
        <v>3</v>
      </c>
      <c r="I1209" s="31" t="s">
        <v>66</v>
      </c>
      <c r="J1209" s="32" t="str">
        <f>MID(F1209,2,1)</f>
        <v>2</v>
      </c>
      <c r="K1209" s="32" t="str">
        <f>MID(F1209,4,1)</f>
        <v>0</v>
      </c>
      <c r="L1209" s="31" t="str">
        <f>IF(J1209="0", IF(K1209="0", "Sim", "Não"), "Não")</f>
        <v>Não</v>
      </c>
    </row>
    <row r="1210" spans="1:12" x14ac:dyDescent="0.25">
      <c r="A1210" s="31" t="s">
        <v>168</v>
      </c>
      <c r="B1210" s="31" t="s">
        <v>270</v>
      </c>
      <c r="C1210" s="31" t="s">
        <v>70</v>
      </c>
      <c r="D1210" s="31" t="s">
        <v>273</v>
      </c>
      <c r="E1210" s="31" t="s">
        <v>64</v>
      </c>
      <c r="F1210" s="31" t="s">
        <v>88</v>
      </c>
      <c r="G1210" s="31" t="s">
        <v>67</v>
      </c>
      <c r="H1210">
        <v>2</v>
      </c>
      <c r="I1210" s="31" t="s">
        <v>67</v>
      </c>
      <c r="J1210" s="32" t="str">
        <f>MID(F1210,2,1)</f>
        <v>2</v>
      </c>
      <c r="K1210" s="32" t="str">
        <f>MID(F1210,4,1)</f>
        <v>0</v>
      </c>
      <c r="L1210" s="31" t="str">
        <f>IF(J1210="0", IF(K1210="0", "Sim", "Não"), "Não")</f>
        <v>Não</v>
      </c>
    </row>
    <row r="1211" spans="1:12" x14ac:dyDescent="0.25">
      <c r="A1211" s="31" t="s">
        <v>168</v>
      </c>
      <c r="B1211" s="31" t="s">
        <v>41</v>
      </c>
      <c r="C1211" s="31" t="s">
        <v>78</v>
      </c>
      <c r="D1211" s="31" t="s">
        <v>43</v>
      </c>
      <c r="E1211" s="31" t="s">
        <v>64</v>
      </c>
      <c r="F1211" s="31" t="s">
        <v>65</v>
      </c>
      <c r="G1211" s="31" t="s">
        <v>67</v>
      </c>
      <c r="H1211">
        <v>1</v>
      </c>
      <c r="I1211" s="31" t="s">
        <v>67</v>
      </c>
      <c r="J1211" s="32" t="str">
        <f>MID(F1211,2,1)</f>
        <v>0</v>
      </c>
      <c r="K1211" s="32" t="str">
        <f>MID(F1211,4,1)</f>
        <v>0</v>
      </c>
      <c r="L1211" s="31" t="str">
        <f>IF(J1211="0", IF(K1211="0", "Sim", "Não"), "Não")</f>
        <v>Sim</v>
      </c>
    </row>
    <row r="1212" spans="1:12" x14ac:dyDescent="0.25">
      <c r="A1212" s="31" t="s">
        <v>168</v>
      </c>
      <c r="B1212" s="31" t="s">
        <v>645</v>
      </c>
      <c r="C1212" s="31" t="s">
        <v>81</v>
      </c>
      <c r="D1212" s="31" t="s">
        <v>662</v>
      </c>
      <c r="E1212" s="31" t="s">
        <v>64</v>
      </c>
      <c r="F1212" s="31" t="s">
        <v>65</v>
      </c>
      <c r="G1212" s="31" t="s">
        <v>67</v>
      </c>
      <c r="H1212">
        <v>0</v>
      </c>
      <c r="I1212" s="31" t="s">
        <v>67</v>
      </c>
      <c r="J1212" s="32" t="str">
        <f>MID(F1212,2,1)</f>
        <v>0</v>
      </c>
      <c r="K1212" s="32" t="str">
        <f>MID(F1212,4,1)</f>
        <v>0</v>
      </c>
      <c r="L1212" s="31" t="str">
        <f>IF(J1212="0", IF(K1212="0", "Sim", "Não"), "Não")</f>
        <v>Sim</v>
      </c>
    </row>
    <row r="1213" spans="1:12" x14ac:dyDescent="0.25">
      <c r="A1213" s="31" t="s">
        <v>168</v>
      </c>
      <c r="B1213" s="31" t="s">
        <v>17</v>
      </c>
      <c r="C1213" s="31" t="s">
        <v>78</v>
      </c>
      <c r="D1213" s="31" t="s">
        <v>24</v>
      </c>
      <c r="E1213" s="31" t="s">
        <v>64</v>
      </c>
      <c r="F1213" s="31" t="s">
        <v>71</v>
      </c>
      <c r="G1213" s="31" t="s">
        <v>67</v>
      </c>
      <c r="H1213">
        <v>1</v>
      </c>
      <c r="I1213" s="31" t="s">
        <v>67</v>
      </c>
      <c r="J1213" s="32" t="str">
        <f>MID(F1213,2,1)</f>
        <v>1</v>
      </c>
      <c r="K1213" s="32" t="str">
        <f>MID(F1213,4,1)</f>
        <v>0</v>
      </c>
      <c r="L1213" s="31" t="str">
        <f>IF(J1213="0", IF(K1213="0", "Sim", "Não"), "Não")</f>
        <v>Não</v>
      </c>
    </row>
    <row r="1214" spans="1:12" x14ac:dyDescent="0.25">
      <c r="A1214" s="31" t="s">
        <v>168</v>
      </c>
      <c r="B1214" s="31" t="s">
        <v>512</v>
      </c>
      <c r="C1214" s="31" t="s">
        <v>77</v>
      </c>
      <c r="D1214" s="31" t="s">
        <v>526</v>
      </c>
      <c r="E1214" s="31" t="s">
        <v>64</v>
      </c>
      <c r="F1214" s="31" t="s">
        <v>71</v>
      </c>
      <c r="G1214" s="31" t="s">
        <v>66</v>
      </c>
      <c r="H1214">
        <v>3</v>
      </c>
      <c r="I1214" s="31" t="s">
        <v>67</v>
      </c>
      <c r="J1214" s="32" t="str">
        <f>MID(F1214,2,1)</f>
        <v>1</v>
      </c>
      <c r="K1214" s="32" t="str">
        <f>MID(F1214,4,1)</f>
        <v>0</v>
      </c>
      <c r="L1214" s="31" t="str">
        <f>IF(J1214="0", IF(K1214="0", "Sim", "Não"), "Não")</f>
        <v>Não</v>
      </c>
    </row>
    <row r="1215" spans="1:12" x14ac:dyDescent="0.25">
      <c r="A1215" s="31" t="s">
        <v>168</v>
      </c>
      <c r="B1215" s="31" t="s">
        <v>265</v>
      </c>
      <c r="C1215" s="31" t="s">
        <v>81</v>
      </c>
      <c r="D1215" s="31" t="s">
        <v>267</v>
      </c>
      <c r="E1215" s="31" t="s">
        <v>64</v>
      </c>
      <c r="F1215" s="31" t="s">
        <v>65</v>
      </c>
      <c r="G1215" s="31" t="s">
        <v>67</v>
      </c>
      <c r="H1215">
        <v>0</v>
      </c>
      <c r="I1215" s="31" t="s">
        <v>67</v>
      </c>
      <c r="J1215" s="32" t="str">
        <f>MID(F1215,2,1)</f>
        <v>0</v>
      </c>
      <c r="K1215" s="32" t="str">
        <f>MID(F1215,4,1)</f>
        <v>0</v>
      </c>
      <c r="L1215" s="31" t="str">
        <f>IF(J1215="0", IF(K1215="0", "Sim", "Não"), "Não")</f>
        <v>Sim</v>
      </c>
    </row>
    <row r="1216" spans="1:12" x14ac:dyDescent="0.25">
      <c r="A1216" s="31" t="s">
        <v>168</v>
      </c>
      <c r="B1216" s="31" t="s">
        <v>52</v>
      </c>
      <c r="C1216" s="31" t="s">
        <v>81</v>
      </c>
      <c r="D1216" s="31" t="s">
        <v>38</v>
      </c>
      <c r="E1216" s="31" t="s">
        <v>64</v>
      </c>
      <c r="F1216" s="31" t="s">
        <v>65</v>
      </c>
      <c r="G1216" s="31" t="s">
        <v>67</v>
      </c>
      <c r="H1216">
        <v>0</v>
      </c>
      <c r="I1216" s="31" t="s">
        <v>67</v>
      </c>
      <c r="J1216" s="32" t="str">
        <f>MID(F1216,2,1)</f>
        <v>0</v>
      </c>
      <c r="K1216" s="32" t="str">
        <f>MID(F1216,4,1)</f>
        <v>0</v>
      </c>
      <c r="L1216" s="31" t="str">
        <f>IF(J1216="0", IF(K1216="0", "Sim", "Não"), "Não")</f>
        <v>Sim</v>
      </c>
    </row>
    <row r="1217" spans="1:12" x14ac:dyDescent="0.25">
      <c r="A1217" s="31" t="s">
        <v>168</v>
      </c>
      <c r="B1217" s="31" t="s">
        <v>661</v>
      </c>
      <c r="C1217" s="31" t="s">
        <v>73</v>
      </c>
      <c r="D1217" s="31" t="s">
        <v>660</v>
      </c>
      <c r="E1217" s="31" t="s">
        <v>64</v>
      </c>
      <c r="F1217" s="31" t="s">
        <v>71</v>
      </c>
      <c r="G1217" s="31" t="s">
        <v>67</v>
      </c>
      <c r="H1217">
        <v>2</v>
      </c>
      <c r="I1217" s="31" t="s">
        <v>66</v>
      </c>
      <c r="J1217" s="32" t="str">
        <f>MID(F1217,2,1)</f>
        <v>1</v>
      </c>
      <c r="K1217" s="32" t="str">
        <f>MID(F1217,4,1)</f>
        <v>0</v>
      </c>
      <c r="L1217" s="31" t="str">
        <f>IF(J1217="0", IF(K1217="0", "Sim", "Não"), "Não")</f>
        <v>Não</v>
      </c>
    </row>
    <row r="1218" spans="1:12" x14ac:dyDescent="0.25">
      <c r="A1218" s="31" t="s">
        <v>168</v>
      </c>
      <c r="B1218" s="31" t="s">
        <v>462</v>
      </c>
      <c r="C1218" s="31" t="s">
        <v>73</v>
      </c>
      <c r="D1218" s="31" t="s">
        <v>460</v>
      </c>
      <c r="E1218" s="31" t="s">
        <v>64</v>
      </c>
      <c r="F1218" s="31" t="s">
        <v>69</v>
      </c>
      <c r="G1218" s="31" t="s">
        <v>67</v>
      </c>
      <c r="H1218">
        <v>2</v>
      </c>
      <c r="I1218" s="31" t="s">
        <v>66</v>
      </c>
      <c r="J1218" s="32" t="str">
        <f>MID(F1218,2,1)</f>
        <v>1</v>
      </c>
      <c r="K1218" s="32" t="str">
        <f>MID(F1218,4,1)</f>
        <v>1</v>
      </c>
      <c r="L1218" s="31" t="str">
        <f>IF(J1218="0", IF(K1218="0", "Sim", "Não"), "Não")</f>
        <v>Não</v>
      </c>
    </row>
    <row r="1219" spans="1:12" x14ac:dyDescent="0.25">
      <c r="A1219" s="31" t="s">
        <v>168</v>
      </c>
      <c r="B1219" s="31" t="s">
        <v>269</v>
      </c>
      <c r="C1219" s="31" t="s">
        <v>73</v>
      </c>
      <c r="D1219" s="31" t="s">
        <v>277</v>
      </c>
      <c r="E1219" s="31" t="s">
        <v>64</v>
      </c>
      <c r="F1219" s="31" t="s">
        <v>65</v>
      </c>
      <c r="G1219" s="31" t="s">
        <v>67</v>
      </c>
      <c r="H1219">
        <v>2</v>
      </c>
      <c r="I1219" s="31" t="s">
        <v>66</v>
      </c>
      <c r="J1219" s="32" t="str">
        <f>MID(F1219,2,1)</f>
        <v>0</v>
      </c>
      <c r="K1219" s="32" t="str">
        <f>MID(F1219,4,1)</f>
        <v>0</v>
      </c>
      <c r="L1219" s="31" t="str">
        <f>IF(J1219="0", IF(K1219="0", "Sim", "Não"), "Não")</f>
        <v>Sim</v>
      </c>
    </row>
    <row r="1220" spans="1:12" x14ac:dyDescent="0.25">
      <c r="A1220" s="31" t="s">
        <v>168</v>
      </c>
      <c r="B1220" s="31" t="s">
        <v>51</v>
      </c>
      <c r="C1220" s="31" t="s">
        <v>122</v>
      </c>
      <c r="D1220" s="31" t="s">
        <v>46</v>
      </c>
      <c r="E1220" s="31" t="s">
        <v>64</v>
      </c>
      <c r="F1220" s="31" t="s">
        <v>71</v>
      </c>
      <c r="G1220" s="31" t="s">
        <v>66</v>
      </c>
      <c r="H1220">
        <v>4</v>
      </c>
      <c r="I1220" s="31" t="s">
        <v>67</v>
      </c>
      <c r="J1220" s="32" t="str">
        <f>MID(F1220,2,1)</f>
        <v>1</v>
      </c>
      <c r="K1220" s="32" t="str">
        <f>MID(F1220,4,1)</f>
        <v>0</v>
      </c>
      <c r="L1220" s="31" t="str">
        <f>IF(J1220="0", IF(K1220="0", "Sim", "Não"), "Não")</f>
        <v>Não</v>
      </c>
    </row>
    <row r="1221" spans="1:12" x14ac:dyDescent="0.25">
      <c r="A1221" s="31" t="s">
        <v>168</v>
      </c>
      <c r="B1221" s="31" t="s">
        <v>651</v>
      </c>
      <c r="C1221" s="31" t="s">
        <v>94</v>
      </c>
      <c r="D1221" s="31" t="s">
        <v>656</v>
      </c>
      <c r="E1221" s="31" t="s">
        <v>64</v>
      </c>
      <c r="F1221" s="31" t="s">
        <v>65</v>
      </c>
      <c r="G1221" s="31" t="s">
        <v>67</v>
      </c>
      <c r="H1221">
        <v>1</v>
      </c>
      <c r="I1221" s="31" t="s">
        <v>67</v>
      </c>
      <c r="J1221" s="32" t="str">
        <f>MID(F1221,2,1)</f>
        <v>0</v>
      </c>
      <c r="K1221" s="32" t="str">
        <f>MID(F1221,4,1)</f>
        <v>0</v>
      </c>
      <c r="L1221" s="31" t="str">
        <f>IF(J1221="0", IF(K1221="0", "Sim", "Não"), "Não")</f>
        <v>Sim</v>
      </c>
    </row>
    <row r="1222" spans="1:12" x14ac:dyDescent="0.25">
      <c r="A1222" s="31" t="s">
        <v>168</v>
      </c>
      <c r="B1222" s="31" t="s">
        <v>459</v>
      </c>
      <c r="C1222" s="31" t="s">
        <v>472</v>
      </c>
      <c r="D1222" s="31" t="s">
        <v>458</v>
      </c>
      <c r="E1222" s="31" t="s">
        <v>64</v>
      </c>
      <c r="F1222" s="31" t="s">
        <v>342</v>
      </c>
      <c r="G1222" s="31" t="s">
        <v>66</v>
      </c>
      <c r="H1222">
        <v>8</v>
      </c>
      <c r="I1222" s="31" t="s">
        <v>66</v>
      </c>
      <c r="J1222" s="32" t="str">
        <f>MID(F1222,2,1)</f>
        <v>4</v>
      </c>
      <c r="K1222" s="32" t="str">
        <f>MID(F1222,4,1)</f>
        <v>0</v>
      </c>
      <c r="L1222" s="31" t="str">
        <f>IF(J1222="0", IF(K1222="0", "Sim", "Não"), "Não")</f>
        <v>Não</v>
      </c>
    </row>
    <row r="1223" spans="1:12" x14ac:dyDescent="0.25">
      <c r="A1223" s="31" t="s">
        <v>168</v>
      </c>
      <c r="B1223" s="31" t="s">
        <v>440</v>
      </c>
      <c r="C1223" s="31" t="s">
        <v>77</v>
      </c>
      <c r="D1223" s="31" t="s">
        <v>434</v>
      </c>
      <c r="E1223" s="31" t="s">
        <v>64</v>
      </c>
      <c r="F1223" s="31" t="s">
        <v>88</v>
      </c>
      <c r="G1223" s="31" t="s">
        <v>66</v>
      </c>
      <c r="H1223">
        <v>3</v>
      </c>
      <c r="I1223" s="31" t="s">
        <v>67</v>
      </c>
      <c r="J1223" s="32" t="str">
        <f>MID(F1223,2,1)</f>
        <v>2</v>
      </c>
      <c r="K1223" s="32" t="str">
        <f>MID(F1223,4,1)</f>
        <v>0</v>
      </c>
      <c r="L1223" s="31" t="str">
        <f>IF(J1223="0", IF(K1223="0", "Sim", "Não"), "Não")</f>
        <v>Não</v>
      </c>
    </row>
    <row r="1224" spans="1:12" x14ac:dyDescent="0.25">
      <c r="A1224" s="31" t="s">
        <v>168</v>
      </c>
      <c r="B1224" s="31" t="s">
        <v>40</v>
      </c>
      <c r="C1224" s="31" t="s">
        <v>73</v>
      </c>
      <c r="D1224" s="31" t="s">
        <v>39</v>
      </c>
      <c r="E1224" s="31" t="s">
        <v>64</v>
      </c>
      <c r="F1224" s="31" t="s">
        <v>71</v>
      </c>
      <c r="G1224" s="31" t="s">
        <v>67</v>
      </c>
      <c r="H1224">
        <v>2</v>
      </c>
      <c r="I1224" s="31" t="s">
        <v>66</v>
      </c>
      <c r="J1224" s="32" t="str">
        <f>MID(F1224,2,1)</f>
        <v>1</v>
      </c>
      <c r="K1224" s="32" t="str">
        <f>MID(F1224,4,1)</f>
        <v>0</v>
      </c>
      <c r="L1224" s="31" t="str">
        <f>IF(J1224="0", IF(K1224="0", "Sim", "Não"), "Não")</f>
        <v>Não</v>
      </c>
    </row>
    <row r="1225" spans="1:12" x14ac:dyDescent="0.25">
      <c r="A1225" s="31" t="s">
        <v>168</v>
      </c>
      <c r="B1225" s="31" t="s">
        <v>650</v>
      </c>
      <c r="C1225" s="31" t="s">
        <v>82</v>
      </c>
      <c r="D1225" s="31" t="s">
        <v>643</v>
      </c>
      <c r="E1225" s="31" t="s">
        <v>64</v>
      </c>
      <c r="F1225" s="31" t="s">
        <v>69</v>
      </c>
      <c r="G1225" s="31" t="s">
        <v>66</v>
      </c>
      <c r="H1225">
        <v>4</v>
      </c>
      <c r="I1225" s="31" t="s">
        <v>66</v>
      </c>
      <c r="J1225" s="32" t="str">
        <f>MID(F1225,2,1)</f>
        <v>1</v>
      </c>
      <c r="K1225" s="32" t="str">
        <f>MID(F1225,4,1)</f>
        <v>1</v>
      </c>
      <c r="L1225" s="31" t="str">
        <f>IF(J1225="0", IF(K1225="0", "Sim", "Não"), "Não")</f>
        <v>Não</v>
      </c>
    </row>
    <row r="1226" spans="1:12" x14ac:dyDescent="0.25">
      <c r="A1226" s="31" t="s">
        <v>168</v>
      </c>
      <c r="B1226" s="31" t="s">
        <v>469</v>
      </c>
      <c r="C1226" s="31" t="s">
        <v>81</v>
      </c>
      <c r="D1226" s="31" t="s">
        <v>457</v>
      </c>
      <c r="E1226" s="31" t="s">
        <v>64</v>
      </c>
      <c r="F1226" s="31" t="s">
        <v>65</v>
      </c>
      <c r="G1226" s="31" t="s">
        <v>67</v>
      </c>
      <c r="H1226">
        <v>0</v>
      </c>
      <c r="I1226" s="31" t="s">
        <v>67</v>
      </c>
      <c r="J1226" s="32" t="str">
        <f>MID(F1226,2,1)</f>
        <v>0</v>
      </c>
      <c r="K1226" s="32" t="str">
        <f>MID(F1226,4,1)</f>
        <v>0</v>
      </c>
      <c r="L1226" s="31" t="str">
        <f>IF(J1226="0", IF(K1226="0", "Sim", "Não"), "Não")</f>
        <v>Sim</v>
      </c>
    </row>
    <row r="1227" spans="1:12" x14ac:dyDescent="0.25">
      <c r="A1227" s="31" t="s">
        <v>168</v>
      </c>
      <c r="B1227" s="31" t="s">
        <v>433</v>
      </c>
      <c r="C1227" s="31" t="s">
        <v>82</v>
      </c>
      <c r="D1227" s="31" t="s">
        <v>429</v>
      </c>
      <c r="E1227" s="31" t="s">
        <v>64</v>
      </c>
      <c r="F1227" s="31" t="s">
        <v>65</v>
      </c>
      <c r="G1227" s="31" t="s">
        <v>66</v>
      </c>
      <c r="H1227">
        <v>4</v>
      </c>
      <c r="I1227" s="31" t="s">
        <v>66</v>
      </c>
      <c r="J1227" s="32" t="str">
        <f>MID(F1227,2,1)</f>
        <v>0</v>
      </c>
      <c r="K1227" s="32" t="str">
        <f>MID(F1227,4,1)</f>
        <v>0</v>
      </c>
      <c r="L1227" s="31" t="str">
        <f>IF(J1227="0", IF(K1227="0", "Sim", "Não"), "Não")</f>
        <v>Sim</v>
      </c>
    </row>
    <row r="1228" spans="1:12" x14ac:dyDescent="0.25">
      <c r="A1228" s="31" t="s">
        <v>168</v>
      </c>
      <c r="B1228" s="31" t="s">
        <v>659</v>
      </c>
      <c r="C1228" s="31" t="s">
        <v>74</v>
      </c>
      <c r="D1228" s="31" t="s">
        <v>657</v>
      </c>
      <c r="E1228" s="31" t="s">
        <v>64</v>
      </c>
      <c r="F1228" s="31" t="s">
        <v>65</v>
      </c>
      <c r="G1228" s="31" t="s">
        <v>66</v>
      </c>
      <c r="H1228">
        <v>3</v>
      </c>
      <c r="I1228" s="31" t="s">
        <v>66</v>
      </c>
      <c r="J1228" s="32" t="str">
        <f>MID(F1228,2,1)</f>
        <v>0</v>
      </c>
      <c r="K1228" s="32" t="str">
        <f>MID(F1228,4,1)</f>
        <v>0</v>
      </c>
      <c r="L1228" s="31" t="str">
        <f>IF(J1228="0", IF(K1228="0", "Sim", "Não"), "Não")</f>
        <v>Sim</v>
      </c>
    </row>
    <row r="1229" spans="1:12" x14ac:dyDescent="0.25">
      <c r="A1229" s="31" t="s">
        <v>168</v>
      </c>
      <c r="B1229" s="31" t="s">
        <v>467</v>
      </c>
      <c r="C1229" s="31" t="s">
        <v>77</v>
      </c>
      <c r="D1229" s="31" t="s">
        <v>463</v>
      </c>
      <c r="E1229" s="31" t="s">
        <v>64</v>
      </c>
      <c r="F1229" s="31" t="s">
        <v>71</v>
      </c>
      <c r="G1229" s="31" t="s">
        <v>66</v>
      </c>
      <c r="H1229">
        <v>3</v>
      </c>
      <c r="I1229" s="31" t="s">
        <v>67</v>
      </c>
      <c r="J1229" s="32" t="str">
        <f>MID(F1229,2,1)</f>
        <v>1</v>
      </c>
      <c r="K1229" s="32" t="str">
        <f>MID(F1229,4,1)</f>
        <v>0</v>
      </c>
      <c r="L1229" s="31" t="str">
        <f>IF(J1229="0", IF(K1229="0", "Sim", "Não"), "Não")</f>
        <v>Não</v>
      </c>
    </row>
    <row r="1230" spans="1:12" x14ac:dyDescent="0.25">
      <c r="A1230" s="31" t="s">
        <v>168</v>
      </c>
      <c r="B1230" s="31" t="s">
        <v>437</v>
      </c>
      <c r="C1230" s="31" t="s">
        <v>102</v>
      </c>
      <c r="D1230" s="31" t="s">
        <v>422</v>
      </c>
      <c r="E1230" s="31" t="s">
        <v>64</v>
      </c>
      <c r="F1230" s="31" t="s">
        <v>92</v>
      </c>
      <c r="G1230" s="31" t="s">
        <v>66</v>
      </c>
      <c r="H1230">
        <v>4</v>
      </c>
      <c r="I1230" s="31" t="s">
        <v>67</v>
      </c>
      <c r="J1230" s="32" t="str">
        <f>MID(F1230,2,1)</f>
        <v>0</v>
      </c>
      <c r="K1230" s="32" t="str">
        <f>MID(F1230,4,1)</f>
        <v>2</v>
      </c>
      <c r="L1230" s="31" t="str">
        <f>IF(J1230="0", IF(K1230="0", "Sim", "Não"), "Não")</f>
        <v>Não</v>
      </c>
    </row>
    <row r="1231" spans="1:12" x14ac:dyDescent="0.25">
      <c r="A1231" s="31" t="s">
        <v>168</v>
      </c>
      <c r="B1231" s="31" t="s">
        <v>653</v>
      </c>
      <c r="C1231" s="31" t="s">
        <v>81</v>
      </c>
      <c r="D1231" s="31" t="s">
        <v>652</v>
      </c>
      <c r="E1231" s="31" t="s">
        <v>64</v>
      </c>
      <c r="F1231" s="31" t="s">
        <v>65</v>
      </c>
      <c r="G1231" s="31" t="s">
        <v>67</v>
      </c>
      <c r="H1231">
        <v>0</v>
      </c>
      <c r="I1231" s="31" t="s">
        <v>67</v>
      </c>
      <c r="J1231" s="32" t="str">
        <f>MID(F1231,2,1)</f>
        <v>0</v>
      </c>
      <c r="K1231" s="32" t="str">
        <f>MID(F1231,4,1)</f>
        <v>0</v>
      </c>
      <c r="L1231" s="31" t="str">
        <f>IF(J1231="0", IF(K1231="0", "Sim", "Não"), "Não")</f>
        <v>Sim</v>
      </c>
    </row>
    <row r="1232" spans="1:12" x14ac:dyDescent="0.25">
      <c r="A1232" s="31" t="s">
        <v>168</v>
      </c>
      <c r="B1232" s="31" t="s">
        <v>455</v>
      </c>
      <c r="C1232" s="31" t="s">
        <v>78</v>
      </c>
      <c r="D1232" s="31" t="s">
        <v>448</v>
      </c>
      <c r="E1232" s="31" t="s">
        <v>64</v>
      </c>
      <c r="F1232" s="31" t="s">
        <v>65</v>
      </c>
      <c r="G1232" s="31" t="s">
        <v>67</v>
      </c>
      <c r="H1232">
        <v>1</v>
      </c>
      <c r="I1232" s="31" t="s">
        <v>67</v>
      </c>
      <c r="J1232" s="32" t="str">
        <f>MID(F1232,2,1)</f>
        <v>0</v>
      </c>
      <c r="K1232" s="32" t="str">
        <f>MID(F1232,4,1)</f>
        <v>0</v>
      </c>
      <c r="L1232" s="31" t="str">
        <f>IF(J1232="0", IF(K1232="0", "Sim", "Não"), "Não")</f>
        <v>Sim</v>
      </c>
    </row>
    <row r="1233" spans="1:12" x14ac:dyDescent="0.25">
      <c r="A1233" s="31" t="s">
        <v>168</v>
      </c>
      <c r="B1233" s="31" t="s">
        <v>436</v>
      </c>
      <c r="C1233" s="31" t="s">
        <v>63</v>
      </c>
      <c r="D1233" s="31" t="s">
        <v>439</v>
      </c>
      <c r="E1233" s="31" t="s">
        <v>64</v>
      </c>
      <c r="F1233" s="31" t="s">
        <v>92</v>
      </c>
      <c r="G1233" s="31" t="s">
        <v>66</v>
      </c>
      <c r="H1233">
        <v>3</v>
      </c>
      <c r="I1233" s="31" t="s">
        <v>67</v>
      </c>
      <c r="J1233" s="32" t="str">
        <f>MID(F1233,2,1)</f>
        <v>0</v>
      </c>
      <c r="K1233" s="32" t="str">
        <f>MID(F1233,4,1)</f>
        <v>2</v>
      </c>
      <c r="L1233" s="31" t="str">
        <f>IF(J1233="0", IF(K1233="0", "Sim", "Não"), "Não")</f>
        <v>Não</v>
      </c>
    </row>
    <row r="1234" spans="1:12" x14ac:dyDescent="0.25">
      <c r="A1234" s="31" t="s">
        <v>168</v>
      </c>
      <c r="B1234" s="31" t="s">
        <v>456</v>
      </c>
      <c r="C1234" s="31" t="s">
        <v>68</v>
      </c>
      <c r="D1234" s="31" t="s">
        <v>464</v>
      </c>
      <c r="E1234" s="31" t="s">
        <v>64</v>
      </c>
      <c r="F1234" s="31" t="s">
        <v>69</v>
      </c>
      <c r="G1234" s="31" t="s">
        <v>66</v>
      </c>
      <c r="H1234">
        <v>3</v>
      </c>
      <c r="I1234" s="31" t="s">
        <v>66</v>
      </c>
      <c r="J1234" s="32" t="str">
        <f>MID(F1234,2,1)</f>
        <v>1</v>
      </c>
      <c r="K1234" s="32" t="str">
        <f>MID(F1234,4,1)</f>
        <v>1</v>
      </c>
      <c r="L1234" s="31" t="str">
        <f>IF(J1234="0", IF(K1234="0", "Sim", "Não"), "Não")</f>
        <v>Não</v>
      </c>
    </row>
    <row r="1235" spans="1:12" x14ac:dyDescent="0.25">
      <c r="A1235" s="31" t="s">
        <v>168</v>
      </c>
      <c r="B1235" s="31" t="s">
        <v>453</v>
      </c>
      <c r="C1235" s="31" t="s">
        <v>132</v>
      </c>
      <c r="D1235" s="31" t="s">
        <v>447</v>
      </c>
      <c r="E1235" s="31" t="s">
        <v>64</v>
      </c>
      <c r="F1235" s="31" t="s">
        <v>133</v>
      </c>
      <c r="G1235" s="31" t="s">
        <v>66</v>
      </c>
      <c r="H1235">
        <v>7</v>
      </c>
      <c r="I1235" s="31" t="s">
        <v>66</v>
      </c>
      <c r="J1235" s="32" t="str">
        <f>MID(F1235,2,1)</f>
        <v>3</v>
      </c>
      <c r="K1235" s="32" t="str">
        <f>MID(F1235,4,1)</f>
        <v>1</v>
      </c>
      <c r="L1235" s="31" t="str">
        <f>IF(J1235="0", IF(K1235="0", "Sim", "Não"), "Não")</f>
        <v>Não</v>
      </c>
    </row>
    <row r="1236" spans="1:12" x14ac:dyDescent="0.25">
      <c r="A1236" s="31" t="s">
        <v>168</v>
      </c>
      <c r="B1236" s="31" t="s">
        <v>454</v>
      </c>
      <c r="C1236" s="31" t="s">
        <v>77</v>
      </c>
      <c r="D1236" s="31" t="s">
        <v>468</v>
      </c>
      <c r="E1236" s="31" t="s">
        <v>64</v>
      </c>
      <c r="F1236" s="31" t="s">
        <v>65</v>
      </c>
      <c r="G1236" s="31" t="s">
        <v>66</v>
      </c>
      <c r="H1236">
        <v>3</v>
      </c>
      <c r="I1236" s="31" t="s">
        <v>67</v>
      </c>
      <c r="J1236" s="32" t="str">
        <f>MID(F1236,2,1)</f>
        <v>0</v>
      </c>
      <c r="K1236" s="32" t="str">
        <f>MID(F1236,4,1)</f>
        <v>0</v>
      </c>
      <c r="L1236" s="31" t="str">
        <f>IF(J1236="0", IF(K1236="0", "Sim", "Não"), "Não")</f>
        <v>Sim</v>
      </c>
    </row>
    <row r="1237" spans="1:12" x14ac:dyDescent="0.25">
      <c r="A1237" s="31" t="s">
        <v>123</v>
      </c>
      <c r="B1237" s="31" t="s">
        <v>16</v>
      </c>
      <c r="C1237" s="31" t="s">
        <v>78</v>
      </c>
      <c r="D1237" s="31" t="s">
        <v>21</v>
      </c>
      <c r="E1237" s="31" t="s">
        <v>64</v>
      </c>
      <c r="F1237" s="31" t="s">
        <v>71</v>
      </c>
      <c r="G1237" s="31" t="s">
        <v>67</v>
      </c>
      <c r="H1237">
        <v>1</v>
      </c>
      <c r="I1237" s="31" t="s">
        <v>67</v>
      </c>
      <c r="J1237" s="32" t="str">
        <f>MID(F1237,2,1)</f>
        <v>1</v>
      </c>
      <c r="K1237" s="32" t="str">
        <f>MID(F1237,4,1)</f>
        <v>0</v>
      </c>
      <c r="L1237" s="31" t="str">
        <f>IF(J1237="0", IF(K1237="0", "Sim", "Não"), "Não")</f>
        <v>Não</v>
      </c>
    </row>
    <row r="1238" spans="1:12" x14ac:dyDescent="0.25">
      <c r="A1238" s="31" t="s">
        <v>123</v>
      </c>
      <c r="B1238" s="31" t="s">
        <v>395</v>
      </c>
      <c r="C1238" s="31" t="s">
        <v>84</v>
      </c>
      <c r="D1238" s="31" t="s">
        <v>385</v>
      </c>
      <c r="E1238" s="31" t="s">
        <v>64</v>
      </c>
      <c r="F1238" s="31" t="s">
        <v>69</v>
      </c>
      <c r="G1238" s="31" t="s">
        <v>66</v>
      </c>
      <c r="H1238">
        <v>4</v>
      </c>
      <c r="I1238" s="31" t="s">
        <v>66</v>
      </c>
      <c r="J1238" s="32" t="str">
        <f>MID(F1238,2,1)</f>
        <v>1</v>
      </c>
      <c r="K1238" s="32" t="str">
        <f>MID(F1238,4,1)</f>
        <v>1</v>
      </c>
      <c r="L1238" s="31" t="str">
        <f>IF(J1238="0", IF(K1238="0", "Sim", "Não"), "Não")</f>
        <v>Não</v>
      </c>
    </row>
    <row r="1239" spans="1:12" x14ac:dyDescent="0.25">
      <c r="A1239" s="31" t="s">
        <v>123</v>
      </c>
      <c r="B1239" s="31" t="s">
        <v>40</v>
      </c>
      <c r="C1239" s="31" t="s">
        <v>73</v>
      </c>
      <c r="D1239" s="31" t="s">
        <v>42</v>
      </c>
      <c r="E1239" s="31" t="s">
        <v>64</v>
      </c>
      <c r="F1239" s="31" t="s">
        <v>72</v>
      </c>
      <c r="G1239" s="31" t="s">
        <v>67</v>
      </c>
      <c r="H1239">
        <v>2</v>
      </c>
      <c r="I1239" s="31" t="s">
        <v>66</v>
      </c>
      <c r="J1239" s="32" t="str">
        <f>MID(F1239,2,1)</f>
        <v>0</v>
      </c>
      <c r="K1239" s="32" t="str">
        <f>MID(F1239,4,1)</f>
        <v>1</v>
      </c>
      <c r="L1239" s="31" t="str">
        <f>IF(J1239="0", IF(K1239="0", "Sim", "Não"), "Não")</f>
        <v>Não</v>
      </c>
    </row>
    <row r="1240" spans="1:12" x14ac:dyDescent="0.25">
      <c r="A1240" s="31" t="s">
        <v>123</v>
      </c>
      <c r="B1240" s="31" t="s">
        <v>565</v>
      </c>
      <c r="C1240" s="31" t="s">
        <v>68</v>
      </c>
      <c r="D1240" s="31" t="s">
        <v>572</v>
      </c>
      <c r="E1240" s="31" t="s">
        <v>64</v>
      </c>
      <c r="F1240" s="31" t="s">
        <v>65</v>
      </c>
      <c r="G1240" s="31" t="s">
        <v>66</v>
      </c>
      <c r="H1240">
        <v>3</v>
      </c>
      <c r="I1240" s="31" t="s">
        <v>66</v>
      </c>
      <c r="J1240" s="32" t="str">
        <f>MID(F1240,2,1)</f>
        <v>0</v>
      </c>
      <c r="K1240" s="32" t="str">
        <f>MID(F1240,4,1)</f>
        <v>0</v>
      </c>
      <c r="L1240" s="31" t="str">
        <f>IF(J1240="0", IF(K1240="0", "Sim", "Não"), "Não")</f>
        <v>Sim</v>
      </c>
    </row>
    <row r="1241" spans="1:12" x14ac:dyDescent="0.25">
      <c r="A1241" s="31" t="s">
        <v>123</v>
      </c>
      <c r="B1241" s="31" t="s">
        <v>26</v>
      </c>
      <c r="C1241" s="31" t="s">
        <v>68</v>
      </c>
      <c r="D1241" s="31" t="s">
        <v>18</v>
      </c>
      <c r="E1241" s="31" t="s">
        <v>64</v>
      </c>
      <c r="F1241" s="31" t="s">
        <v>72</v>
      </c>
      <c r="G1241" s="31" t="s">
        <v>66</v>
      </c>
      <c r="H1241">
        <v>3</v>
      </c>
      <c r="I1241" s="31" t="s">
        <v>66</v>
      </c>
      <c r="J1241" s="32" t="str">
        <f>MID(F1241,2,1)</f>
        <v>0</v>
      </c>
      <c r="K1241" s="32" t="str">
        <f>MID(F1241,4,1)</f>
        <v>1</v>
      </c>
      <c r="L1241" s="31" t="str">
        <f>IF(J1241="0", IF(K1241="0", "Sim", "Não"), "Não")</f>
        <v>Não</v>
      </c>
    </row>
    <row r="1242" spans="1:12" x14ac:dyDescent="0.25">
      <c r="A1242" s="31" t="s">
        <v>123</v>
      </c>
      <c r="B1242" s="31" t="s">
        <v>38</v>
      </c>
      <c r="C1242" s="31" t="s">
        <v>63</v>
      </c>
      <c r="D1242" s="31" t="s">
        <v>53</v>
      </c>
      <c r="E1242" s="31" t="s">
        <v>64</v>
      </c>
      <c r="F1242" s="31" t="s">
        <v>92</v>
      </c>
      <c r="G1242" s="31" t="s">
        <v>66</v>
      </c>
      <c r="H1242">
        <v>3</v>
      </c>
      <c r="I1242" s="31" t="s">
        <v>67</v>
      </c>
      <c r="J1242" s="32" t="str">
        <f>MID(F1242,2,1)</f>
        <v>0</v>
      </c>
      <c r="K1242" s="32" t="str">
        <f>MID(F1242,4,1)</f>
        <v>2</v>
      </c>
      <c r="L1242" s="31" t="str">
        <f>IF(J1242="0", IF(K1242="0", "Sim", "Não"), "Não")</f>
        <v>Não</v>
      </c>
    </row>
    <row r="1243" spans="1:12" x14ac:dyDescent="0.25">
      <c r="A1243" s="31" t="s">
        <v>123</v>
      </c>
      <c r="B1243" s="31" t="s">
        <v>564</v>
      </c>
      <c r="C1243" s="31" t="s">
        <v>81</v>
      </c>
      <c r="D1243" s="31" t="s">
        <v>556</v>
      </c>
      <c r="E1243" s="31" t="s">
        <v>64</v>
      </c>
      <c r="F1243" s="31" t="s">
        <v>65</v>
      </c>
      <c r="G1243" s="31" t="s">
        <v>67</v>
      </c>
      <c r="H1243">
        <v>0</v>
      </c>
      <c r="I1243" s="31" t="s">
        <v>67</v>
      </c>
      <c r="J1243" s="32" t="str">
        <f>MID(F1243,2,1)</f>
        <v>0</v>
      </c>
      <c r="K1243" s="32" t="str">
        <f>MID(F1243,4,1)</f>
        <v>0</v>
      </c>
      <c r="L1243" s="31" t="str">
        <f>IF(J1243="0", IF(K1243="0", "Sim", "Não"), "Não")</f>
        <v>Sim</v>
      </c>
    </row>
    <row r="1244" spans="1:12" x14ac:dyDescent="0.25">
      <c r="A1244" s="31" t="s">
        <v>123</v>
      </c>
      <c r="B1244" s="31" t="s">
        <v>23</v>
      </c>
      <c r="C1244" s="31" t="s">
        <v>78</v>
      </c>
      <c r="D1244" s="31" t="s">
        <v>33</v>
      </c>
      <c r="E1244" s="31" t="s">
        <v>64</v>
      </c>
      <c r="F1244" s="31" t="s">
        <v>71</v>
      </c>
      <c r="G1244" s="31" t="s">
        <v>67</v>
      </c>
      <c r="H1244">
        <v>1</v>
      </c>
      <c r="I1244" s="31" t="s">
        <v>67</v>
      </c>
      <c r="J1244" s="32" t="str">
        <f>MID(F1244,2,1)</f>
        <v>1</v>
      </c>
      <c r="K1244" s="32" t="str">
        <f>MID(F1244,4,1)</f>
        <v>0</v>
      </c>
      <c r="L1244" s="31" t="str">
        <f>IF(J1244="0", IF(K1244="0", "Sim", "Não"), "Não")</f>
        <v>Não</v>
      </c>
    </row>
    <row r="1245" spans="1:12" x14ac:dyDescent="0.25">
      <c r="A1245" s="31" t="s">
        <v>123</v>
      </c>
      <c r="B1245" s="31" t="s">
        <v>37</v>
      </c>
      <c r="C1245" s="31" t="s">
        <v>81</v>
      </c>
      <c r="D1245" s="31" t="s">
        <v>46</v>
      </c>
      <c r="E1245" s="31" t="s">
        <v>64</v>
      </c>
      <c r="F1245" s="31" t="s">
        <v>65</v>
      </c>
      <c r="G1245" s="31" t="s">
        <v>67</v>
      </c>
      <c r="H1245">
        <v>0</v>
      </c>
      <c r="I1245" s="31" t="s">
        <v>67</v>
      </c>
      <c r="J1245" s="32" t="str">
        <f>MID(F1245,2,1)</f>
        <v>0</v>
      </c>
      <c r="K1245" s="32" t="str">
        <f>MID(F1245,4,1)</f>
        <v>0</v>
      </c>
      <c r="L1245" s="31" t="str">
        <f>IF(J1245="0", IF(K1245="0", "Sim", "Não"), "Não")</f>
        <v>Sim</v>
      </c>
    </row>
    <row r="1246" spans="1:12" x14ac:dyDescent="0.25">
      <c r="A1246" s="31" t="s">
        <v>123</v>
      </c>
      <c r="B1246" s="31" t="s">
        <v>561</v>
      </c>
      <c r="C1246" s="31" t="s">
        <v>68</v>
      </c>
      <c r="D1246" s="31" t="s">
        <v>563</v>
      </c>
      <c r="E1246" s="31" t="s">
        <v>64</v>
      </c>
      <c r="F1246" s="31" t="s">
        <v>88</v>
      </c>
      <c r="G1246" s="31" t="s">
        <v>66</v>
      </c>
      <c r="H1246">
        <v>3</v>
      </c>
      <c r="I1246" s="31" t="s">
        <v>66</v>
      </c>
      <c r="J1246" s="32" t="str">
        <f>MID(F1246,2,1)</f>
        <v>2</v>
      </c>
      <c r="K1246" s="32" t="str">
        <f>MID(F1246,4,1)</f>
        <v>0</v>
      </c>
      <c r="L1246" s="31" t="str">
        <f>IF(J1246="0", IF(K1246="0", "Sim", "Não"), "Não")</f>
        <v>Não</v>
      </c>
    </row>
    <row r="1247" spans="1:12" x14ac:dyDescent="0.25">
      <c r="A1247" s="31" t="s">
        <v>123</v>
      </c>
      <c r="B1247" s="31" t="s">
        <v>27</v>
      </c>
      <c r="C1247" s="31" t="s">
        <v>68</v>
      </c>
      <c r="D1247" s="31" t="s">
        <v>17</v>
      </c>
      <c r="E1247" s="31" t="s">
        <v>64</v>
      </c>
      <c r="F1247" s="31" t="s">
        <v>65</v>
      </c>
      <c r="G1247" s="31" t="s">
        <v>66</v>
      </c>
      <c r="H1247">
        <v>3</v>
      </c>
      <c r="I1247" s="31" t="s">
        <v>66</v>
      </c>
      <c r="J1247" s="32" t="str">
        <f>MID(F1247,2,1)</f>
        <v>0</v>
      </c>
      <c r="K1247" s="32" t="str">
        <f>MID(F1247,4,1)</f>
        <v>0</v>
      </c>
      <c r="L1247" s="31" t="str">
        <f>IF(J1247="0", IF(K1247="0", "Sim", "Não"), "Não")</f>
        <v>Sim</v>
      </c>
    </row>
    <row r="1248" spans="1:12" x14ac:dyDescent="0.25">
      <c r="A1248" s="31" t="s">
        <v>123</v>
      </c>
      <c r="B1248" s="31" t="s">
        <v>52</v>
      </c>
      <c r="C1248" s="31" t="s">
        <v>74</v>
      </c>
      <c r="D1248" s="31" t="s">
        <v>48</v>
      </c>
      <c r="E1248" s="31" t="s">
        <v>64</v>
      </c>
      <c r="F1248" s="31" t="s">
        <v>65</v>
      </c>
      <c r="G1248" s="31" t="s">
        <v>66</v>
      </c>
      <c r="H1248">
        <v>3</v>
      </c>
      <c r="I1248" s="31" t="s">
        <v>66</v>
      </c>
      <c r="J1248" s="32" t="str">
        <f>MID(F1248,2,1)</f>
        <v>0</v>
      </c>
      <c r="K1248" s="32" t="str">
        <f>MID(F1248,4,1)</f>
        <v>0</v>
      </c>
      <c r="L1248" s="31" t="str">
        <f>IF(J1248="0", IF(K1248="0", "Sim", "Não"), "Não")</f>
        <v>Sim</v>
      </c>
    </row>
    <row r="1249" spans="1:12" x14ac:dyDescent="0.25">
      <c r="A1249" s="31" t="s">
        <v>123</v>
      </c>
      <c r="B1249" s="31" t="s">
        <v>567</v>
      </c>
      <c r="C1249" s="31" t="s">
        <v>94</v>
      </c>
      <c r="D1249" s="31" t="s">
        <v>573</v>
      </c>
      <c r="E1249" s="31" t="s">
        <v>64</v>
      </c>
      <c r="F1249" s="31" t="s">
        <v>72</v>
      </c>
      <c r="G1249" s="31" t="s">
        <v>67</v>
      </c>
      <c r="H1249">
        <v>1</v>
      </c>
      <c r="I1249" s="31" t="s">
        <v>67</v>
      </c>
      <c r="J1249" s="32" t="str">
        <f>MID(F1249,2,1)</f>
        <v>0</v>
      </c>
      <c r="K1249" s="32" t="str">
        <f>MID(F1249,4,1)</f>
        <v>1</v>
      </c>
      <c r="L1249" s="31" t="str">
        <f>IF(J1249="0", IF(K1249="0", "Sim", "Não"), "Não")</f>
        <v>Não</v>
      </c>
    </row>
    <row r="1250" spans="1:12" x14ac:dyDescent="0.25">
      <c r="A1250" s="31" t="s">
        <v>123</v>
      </c>
      <c r="B1250" s="31" t="s">
        <v>569</v>
      </c>
      <c r="C1250" s="31" t="s">
        <v>537</v>
      </c>
      <c r="D1250" s="31" t="s">
        <v>568</v>
      </c>
      <c r="E1250" s="31" t="s">
        <v>64</v>
      </c>
      <c r="F1250" s="31" t="s">
        <v>92</v>
      </c>
      <c r="G1250" s="31" t="s">
        <v>66</v>
      </c>
      <c r="H1250">
        <v>6</v>
      </c>
      <c r="I1250" s="31" t="s">
        <v>67</v>
      </c>
      <c r="J1250" s="32" t="str">
        <f>MID(F1250,2,1)</f>
        <v>0</v>
      </c>
      <c r="K1250" s="32" t="str">
        <f>MID(F1250,4,1)</f>
        <v>2</v>
      </c>
      <c r="L1250" s="31" t="str">
        <f>IF(J1250="0", IF(K1250="0", "Sim", "Não"), "Não")</f>
        <v>Não</v>
      </c>
    </row>
    <row r="1251" spans="1:12" x14ac:dyDescent="0.25">
      <c r="A1251" s="31" t="s">
        <v>123</v>
      </c>
      <c r="B1251" s="31" t="s">
        <v>570</v>
      </c>
      <c r="C1251" s="31" t="s">
        <v>73</v>
      </c>
      <c r="D1251" s="31" t="s">
        <v>562</v>
      </c>
      <c r="E1251" s="31" t="s">
        <v>64</v>
      </c>
      <c r="F1251" s="31" t="s">
        <v>65</v>
      </c>
      <c r="G1251" s="31" t="s">
        <v>67</v>
      </c>
      <c r="H1251">
        <v>2</v>
      </c>
      <c r="I1251" s="31" t="s">
        <v>66</v>
      </c>
      <c r="J1251" s="32" t="str">
        <f>MID(F1251,2,1)</f>
        <v>0</v>
      </c>
      <c r="K1251" s="32" t="str">
        <f>MID(F1251,4,1)</f>
        <v>0</v>
      </c>
      <c r="L1251" s="31" t="str">
        <f>IF(J1251="0", IF(K1251="0", "Sim", "Não"), "Não")</f>
        <v>Sim</v>
      </c>
    </row>
    <row r="1252" spans="1:12" x14ac:dyDescent="0.25">
      <c r="A1252" s="31" t="s">
        <v>123</v>
      </c>
      <c r="B1252" s="31" t="s">
        <v>558</v>
      </c>
      <c r="C1252" s="31" t="s">
        <v>116</v>
      </c>
      <c r="D1252" s="31" t="s">
        <v>559</v>
      </c>
      <c r="E1252" s="31" t="s">
        <v>64</v>
      </c>
      <c r="F1252" s="31" t="s">
        <v>106</v>
      </c>
      <c r="G1252" s="31" t="s">
        <v>66</v>
      </c>
      <c r="H1252">
        <v>5</v>
      </c>
      <c r="I1252" s="31" t="s">
        <v>66</v>
      </c>
      <c r="J1252" s="32" t="str">
        <f>MID(F1252,2,1)</f>
        <v>1</v>
      </c>
      <c r="K1252" s="32" t="str">
        <f>MID(F1252,4,1)</f>
        <v>3</v>
      </c>
      <c r="L1252" s="31" t="str">
        <f>IF(J1252="0", IF(K1252="0", "Sim", "Não"), "Não")</f>
        <v>Não</v>
      </c>
    </row>
    <row r="1253" spans="1:12" x14ac:dyDescent="0.25">
      <c r="A1253" s="31" t="s">
        <v>123</v>
      </c>
      <c r="B1253" s="31" t="s">
        <v>560</v>
      </c>
      <c r="C1253" s="31" t="s">
        <v>70</v>
      </c>
      <c r="D1253" s="31" t="s">
        <v>566</v>
      </c>
      <c r="E1253" s="31" t="s">
        <v>64</v>
      </c>
      <c r="F1253" s="31" t="s">
        <v>71</v>
      </c>
      <c r="G1253" s="31" t="s">
        <v>67</v>
      </c>
      <c r="H1253">
        <v>2</v>
      </c>
      <c r="I1253" s="31" t="s">
        <v>67</v>
      </c>
      <c r="J1253" s="32" t="str">
        <f>MID(F1253,2,1)</f>
        <v>1</v>
      </c>
      <c r="K1253" s="32" t="str">
        <f>MID(F1253,4,1)</f>
        <v>0</v>
      </c>
      <c r="L1253" s="31" t="str">
        <f>IF(J1253="0", IF(K1253="0", "Sim", "Não"), "Não")</f>
        <v>Não</v>
      </c>
    </row>
    <row r="1254" spans="1:12" x14ac:dyDescent="0.25">
      <c r="A1254" s="31" t="s">
        <v>583</v>
      </c>
      <c r="B1254" s="31" t="s">
        <v>573</v>
      </c>
      <c r="C1254" s="31" t="s">
        <v>70</v>
      </c>
      <c r="D1254" s="31" t="s">
        <v>570</v>
      </c>
      <c r="E1254" s="31" t="s">
        <v>64</v>
      </c>
      <c r="F1254" s="31" t="s">
        <v>71</v>
      </c>
      <c r="G1254" s="31" t="s">
        <v>67</v>
      </c>
      <c r="H1254">
        <v>2</v>
      </c>
      <c r="I1254" s="31" t="s">
        <v>67</v>
      </c>
      <c r="J1254" s="32" t="str">
        <f>MID(F1254,2,1)</f>
        <v>1</v>
      </c>
      <c r="K1254" s="32" t="str">
        <f>MID(F1254,4,1)</f>
        <v>0</v>
      </c>
      <c r="L1254" s="31" t="str">
        <f>IF(J1254="0", IF(K1254="0", "Sim", "Não"), "Não")</f>
        <v>Não</v>
      </c>
    </row>
    <row r="1255" spans="1:12" x14ac:dyDescent="0.25">
      <c r="A1255" s="31" t="s">
        <v>583</v>
      </c>
      <c r="B1255" s="31" t="s">
        <v>558</v>
      </c>
      <c r="C1255" s="31" t="s">
        <v>177</v>
      </c>
      <c r="D1255" s="31" t="s">
        <v>571</v>
      </c>
      <c r="E1255" s="31" t="s">
        <v>64</v>
      </c>
      <c r="F1255" s="31" t="s">
        <v>72</v>
      </c>
      <c r="G1255" s="31" t="s">
        <v>66</v>
      </c>
      <c r="H1255">
        <v>4</v>
      </c>
      <c r="I1255" s="31" t="s">
        <v>66</v>
      </c>
      <c r="J1255" s="32" t="str">
        <f>MID(F1255,2,1)</f>
        <v>0</v>
      </c>
      <c r="K1255" s="32" t="str">
        <f>MID(F1255,4,1)</f>
        <v>1</v>
      </c>
      <c r="L1255" s="31" t="str">
        <f>IF(J1255="0", IF(K1255="0", "Sim", "Não"), "Não")</f>
        <v>Não</v>
      </c>
    </row>
    <row r="1256" spans="1:12" x14ac:dyDescent="0.25">
      <c r="A1256" s="31" t="s">
        <v>583</v>
      </c>
      <c r="B1256" s="31" t="s">
        <v>557</v>
      </c>
      <c r="C1256" s="31" t="s">
        <v>68</v>
      </c>
      <c r="D1256" s="31" t="s">
        <v>559</v>
      </c>
      <c r="E1256" s="31" t="s">
        <v>64</v>
      </c>
      <c r="F1256" s="31" t="s">
        <v>65</v>
      </c>
      <c r="G1256" s="31" t="s">
        <v>66</v>
      </c>
      <c r="H1256">
        <v>3</v>
      </c>
      <c r="I1256" s="31" t="s">
        <v>66</v>
      </c>
      <c r="J1256" s="32" t="str">
        <f>MID(F1256,2,1)</f>
        <v>0</v>
      </c>
      <c r="K1256" s="32" t="str">
        <f>MID(F1256,4,1)</f>
        <v>0</v>
      </c>
      <c r="L1256" s="31" t="str">
        <f>IF(J1256="0", IF(K1256="0", "Sim", "Não"), "Não")</f>
        <v>Sim</v>
      </c>
    </row>
    <row r="1257" spans="1:12" x14ac:dyDescent="0.25">
      <c r="A1257" s="31" t="s">
        <v>583</v>
      </c>
      <c r="B1257" s="31" t="s">
        <v>563</v>
      </c>
      <c r="C1257" s="31" t="s">
        <v>74</v>
      </c>
      <c r="D1257" s="31" t="s">
        <v>562</v>
      </c>
      <c r="E1257" s="31" t="s">
        <v>64</v>
      </c>
      <c r="F1257" s="31" t="s">
        <v>71</v>
      </c>
      <c r="G1257" s="31" t="s">
        <v>66</v>
      </c>
      <c r="H1257">
        <v>3</v>
      </c>
      <c r="I1257" s="31" t="s">
        <v>66</v>
      </c>
      <c r="J1257" s="32" t="str">
        <f>MID(F1257,2,1)</f>
        <v>1</v>
      </c>
      <c r="K1257" s="32" t="str">
        <f>MID(F1257,4,1)</f>
        <v>0</v>
      </c>
      <c r="L1257" s="31" t="str">
        <f>IF(J1257="0", IF(K1257="0", "Sim", "Não"), "Não")</f>
        <v>Não</v>
      </c>
    </row>
    <row r="1258" spans="1:12" x14ac:dyDescent="0.25">
      <c r="A1258" s="31" t="s">
        <v>583</v>
      </c>
      <c r="B1258" s="31" t="s">
        <v>561</v>
      </c>
      <c r="C1258" s="31" t="s">
        <v>73</v>
      </c>
      <c r="D1258" s="31" t="s">
        <v>568</v>
      </c>
      <c r="E1258" s="31" t="s">
        <v>64</v>
      </c>
      <c r="F1258" s="31" t="s">
        <v>65</v>
      </c>
      <c r="G1258" s="31" t="s">
        <v>67</v>
      </c>
      <c r="H1258">
        <v>2</v>
      </c>
      <c r="I1258" s="31" t="s">
        <v>66</v>
      </c>
      <c r="J1258" s="32" t="str">
        <f>MID(F1258,2,1)</f>
        <v>0</v>
      </c>
      <c r="K1258" s="32" t="str">
        <f>MID(F1258,4,1)</f>
        <v>0</v>
      </c>
      <c r="L1258" s="31" t="str">
        <f>IF(J1258="0", IF(K1258="0", "Sim", "Não"), "Não")</f>
        <v>Sim</v>
      </c>
    </row>
    <row r="1259" spans="1:12" x14ac:dyDescent="0.25">
      <c r="A1259" s="31" t="s">
        <v>583</v>
      </c>
      <c r="B1259" s="31" t="s">
        <v>566</v>
      </c>
      <c r="C1259" s="31" t="s">
        <v>78</v>
      </c>
      <c r="D1259" s="31" t="s">
        <v>565</v>
      </c>
      <c r="E1259" s="31" t="s">
        <v>64</v>
      </c>
      <c r="F1259" s="31" t="s">
        <v>65</v>
      </c>
      <c r="G1259" s="31" t="s">
        <v>67</v>
      </c>
      <c r="H1259">
        <v>1</v>
      </c>
      <c r="I1259" s="31" t="s">
        <v>67</v>
      </c>
      <c r="J1259" s="32" t="str">
        <f>MID(F1259,2,1)</f>
        <v>0</v>
      </c>
      <c r="K1259" s="32" t="str">
        <f>MID(F1259,4,1)</f>
        <v>0</v>
      </c>
      <c r="L1259" s="31" t="str">
        <f>IF(J1259="0", IF(K1259="0", "Sim", "Não"), "Não")</f>
        <v>Sim</v>
      </c>
    </row>
    <row r="1260" spans="1:12" x14ac:dyDescent="0.25">
      <c r="A1260" s="31" t="s">
        <v>595</v>
      </c>
      <c r="B1260" s="31" t="s">
        <v>254</v>
      </c>
      <c r="C1260" s="31" t="s">
        <v>68</v>
      </c>
      <c r="D1260" s="31" t="s">
        <v>250</v>
      </c>
      <c r="E1260" s="31" t="s">
        <v>64</v>
      </c>
      <c r="F1260" s="31" t="s">
        <v>72</v>
      </c>
      <c r="G1260" s="31" t="s">
        <v>66</v>
      </c>
      <c r="H1260">
        <v>3</v>
      </c>
      <c r="I1260" s="31" t="s">
        <v>66</v>
      </c>
      <c r="J1260" s="32" t="str">
        <f>MID(F1260,2,1)</f>
        <v>0</v>
      </c>
      <c r="K1260" s="32" t="str">
        <f>MID(F1260,4,1)</f>
        <v>1</v>
      </c>
      <c r="L1260" s="31" t="str">
        <f>IF(J1260="0", IF(K1260="0", "Sim", "Não"), "Não")</f>
        <v>Não</v>
      </c>
    </row>
    <row r="1261" spans="1:12" x14ac:dyDescent="0.25">
      <c r="A1261" s="31" t="s">
        <v>595</v>
      </c>
      <c r="B1261" s="31" t="s">
        <v>274</v>
      </c>
      <c r="C1261" s="31" t="s">
        <v>177</v>
      </c>
      <c r="D1261" s="31" t="s">
        <v>260</v>
      </c>
      <c r="E1261" s="31" t="s">
        <v>64</v>
      </c>
      <c r="F1261" s="31" t="s">
        <v>92</v>
      </c>
      <c r="G1261" s="31" t="s">
        <v>66</v>
      </c>
      <c r="H1261">
        <v>4</v>
      </c>
      <c r="I1261" s="31" t="s">
        <v>66</v>
      </c>
      <c r="J1261" s="32" t="str">
        <f>MID(F1261,2,1)</f>
        <v>0</v>
      </c>
      <c r="K1261" s="32" t="str">
        <f>MID(F1261,4,1)</f>
        <v>2</v>
      </c>
      <c r="L1261" s="31" t="str">
        <f>IF(J1261="0", IF(K1261="0", "Sim", "Não"), "Não")</f>
        <v>Não</v>
      </c>
    </row>
    <row r="1262" spans="1:12" x14ac:dyDescent="0.25">
      <c r="A1262" s="31" t="s">
        <v>595</v>
      </c>
      <c r="B1262" s="31" t="s">
        <v>486</v>
      </c>
      <c r="C1262" s="31" t="s">
        <v>122</v>
      </c>
      <c r="D1262" s="31" t="s">
        <v>479</v>
      </c>
      <c r="E1262" s="31" t="s">
        <v>64</v>
      </c>
      <c r="F1262" s="31" t="s">
        <v>88</v>
      </c>
      <c r="G1262" s="31" t="s">
        <v>66</v>
      </c>
      <c r="H1262">
        <v>4</v>
      </c>
      <c r="I1262" s="31" t="s">
        <v>67</v>
      </c>
      <c r="J1262" s="32" t="str">
        <f>MID(F1262,2,1)</f>
        <v>2</v>
      </c>
      <c r="K1262" s="32" t="str">
        <f>MID(F1262,4,1)</f>
        <v>0</v>
      </c>
      <c r="L1262" s="31" t="str">
        <f>IF(J1262="0", IF(K1262="0", "Sim", "Não"), "Não")</f>
        <v>Não</v>
      </c>
    </row>
    <row r="1263" spans="1:12" x14ac:dyDescent="0.25">
      <c r="A1263" s="31" t="s">
        <v>595</v>
      </c>
      <c r="B1263" s="31" t="s">
        <v>502</v>
      </c>
      <c r="C1263" s="31" t="s">
        <v>70</v>
      </c>
      <c r="D1263" s="31" t="s">
        <v>510</v>
      </c>
      <c r="E1263" s="31" t="s">
        <v>64</v>
      </c>
      <c r="F1263" s="31" t="s">
        <v>65</v>
      </c>
      <c r="G1263" s="31" t="s">
        <v>67</v>
      </c>
      <c r="H1263">
        <v>2</v>
      </c>
      <c r="I1263" s="31" t="s">
        <v>67</v>
      </c>
      <c r="J1263" s="32" t="str">
        <f>MID(F1263,2,1)</f>
        <v>0</v>
      </c>
      <c r="K1263" s="32" t="str">
        <f>MID(F1263,4,1)</f>
        <v>0</v>
      </c>
      <c r="L1263" s="31" t="str">
        <f>IF(J1263="0", IF(K1263="0", "Sim", "Não"), "Não")</f>
        <v>Sim</v>
      </c>
    </row>
    <row r="1264" spans="1:12" x14ac:dyDescent="0.25">
      <c r="A1264" s="31" t="s">
        <v>595</v>
      </c>
      <c r="B1264" s="31" t="s">
        <v>451</v>
      </c>
      <c r="C1264" s="31" t="s">
        <v>73</v>
      </c>
      <c r="D1264" s="31" t="s">
        <v>464</v>
      </c>
      <c r="E1264" s="31" t="s">
        <v>64</v>
      </c>
      <c r="F1264" s="31" t="s">
        <v>72</v>
      </c>
      <c r="G1264" s="31" t="s">
        <v>67</v>
      </c>
      <c r="H1264">
        <v>2</v>
      </c>
      <c r="I1264" s="31" t="s">
        <v>66</v>
      </c>
      <c r="J1264" s="32" t="str">
        <f>MID(F1264,2,1)</f>
        <v>0</v>
      </c>
      <c r="K1264" s="32" t="str">
        <f>MID(F1264,4,1)</f>
        <v>1</v>
      </c>
      <c r="L1264" s="31" t="str">
        <f>IF(J1264="0", IF(K1264="0", "Sim", "Não"), "Não")</f>
        <v>Não</v>
      </c>
    </row>
    <row r="1265" spans="1:12" x14ac:dyDescent="0.25">
      <c r="A1265" s="31" t="s">
        <v>595</v>
      </c>
      <c r="B1265" s="31" t="s">
        <v>240</v>
      </c>
      <c r="C1265" s="31" t="s">
        <v>74</v>
      </c>
      <c r="D1265" s="31" t="s">
        <v>253</v>
      </c>
      <c r="E1265" s="31" t="s">
        <v>64</v>
      </c>
      <c r="F1265" s="31" t="s">
        <v>72</v>
      </c>
      <c r="G1265" s="31" t="s">
        <v>66</v>
      </c>
      <c r="H1265">
        <v>3</v>
      </c>
      <c r="I1265" s="31" t="s">
        <v>66</v>
      </c>
      <c r="J1265" s="32" t="str">
        <f>MID(F1265,2,1)</f>
        <v>0</v>
      </c>
      <c r="K1265" s="32" t="str">
        <f>MID(F1265,4,1)</f>
        <v>1</v>
      </c>
      <c r="L1265" s="31" t="str">
        <f>IF(J1265="0", IF(K1265="0", "Sim", "Não"), "Não")</f>
        <v>Não</v>
      </c>
    </row>
    <row r="1266" spans="1:12" x14ac:dyDescent="0.25">
      <c r="A1266" s="31" t="s">
        <v>595</v>
      </c>
      <c r="B1266" s="31" t="s">
        <v>261</v>
      </c>
      <c r="C1266" s="31" t="s">
        <v>94</v>
      </c>
      <c r="D1266" s="31" t="s">
        <v>258</v>
      </c>
      <c r="E1266" s="31" t="s">
        <v>64</v>
      </c>
      <c r="F1266" s="31" t="s">
        <v>65</v>
      </c>
      <c r="G1266" s="31" t="s">
        <v>67</v>
      </c>
      <c r="H1266">
        <v>1</v>
      </c>
      <c r="I1266" s="31" t="s">
        <v>67</v>
      </c>
      <c r="J1266" s="32" t="str">
        <f>MID(F1266,2,1)</f>
        <v>0</v>
      </c>
      <c r="K1266" s="32" t="str">
        <f>MID(F1266,4,1)</f>
        <v>0</v>
      </c>
      <c r="L1266" s="31" t="str">
        <f>IF(J1266="0", IF(K1266="0", "Sim", "Não"), "Não")</f>
        <v>Sim</v>
      </c>
    </row>
    <row r="1267" spans="1:12" x14ac:dyDescent="0.25">
      <c r="A1267" s="31" t="s">
        <v>595</v>
      </c>
      <c r="B1267" s="31" t="s">
        <v>487</v>
      </c>
      <c r="C1267" s="31" t="s">
        <v>94</v>
      </c>
      <c r="D1267" s="31" t="s">
        <v>480</v>
      </c>
      <c r="E1267" s="31" t="s">
        <v>64</v>
      </c>
      <c r="F1267" s="31" t="s">
        <v>72</v>
      </c>
      <c r="G1267" s="31" t="s">
        <v>67</v>
      </c>
      <c r="H1267">
        <v>1</v>
      </c>
      <c r="I1267" s="31" t="s">
        <v>67</v>
      </c>
      <c r="J1267" s="32" t="str">
        <f>MID(F1267,2,1)</f>
        <v>0</v>
      </c>
      <c r="K1267" s="32" t="str">
        <f>MID(F1267,4,1)</f>
        <v>1</v>
      </c>
      <c r="L1267" s="31" t="str">
        <f>IF(J1267="0", IF(K1267="0", "Sim", "Não"), "Não")</f>
        <v>Não</v>
      </c>
    </row>
    <row r="1268" spans="1:12" x14ac:dyDescent="0.25">
      <c r="A1268" s="31" t="s">
        <v>595</v>
      </c>
      <c r="B1268" s="31" t="s">
        <v>525</v>
      </c>
      <c r="C1268" s="31" t="s">
        <v>78</v>
      </c>
      <c r="D1268" s="31" t="s">
        <v>524</v>
      </c>
      <c r="E1268" s="31" t="s">
        <v>64</v>
      </c>
      <c r="F1268" s="31" t="s">
        <v>71</v>
      </c>
      <c r="G1268" s="31" t="s">
        <v>67</v>
      </c>
      <c r="H1268">
        <v>1</v>
      </c>
      <c r="I1268" s="31" t="s">
        <v>67</v>
      </c>
      <c r="J1268" s="32" t="str">
        <f>MID(F1268,2,1)</f>
        <v>1</v>
      </c>
      <c r="K1268" s="32" t="str">
        <f>MID(F1268,4,1)</f>
        <v>0</v>
      </c>
      <c r="L1268" s="31" t="str">
        <f>IF(J1268="0", IF(K1268="0", "Sim", "Não"), "Não")</f>
        <v>Não</v>
      </c>
    </row>
    <row r="1269" spans="1:12" x14ac:dyDescent="0.25">
      <c r="A1269" s="31" t="s">
        <v>595</v>
      </c>
      <c r="B1269" s="31" t="s">
        <v>455</v>
      </c>
      <c r="C1269" s="31" t="s">
        <v>70</v>
      </c>
      <c r="D1269" s="31" t="s">
        <v>468</v>
      </c>
      <c r="E1269" s="31" t="s">
        <v>64</v>
      </c>
      <c r="F1269" s="31" t="s">
        <v>65</v>
      </c>
      <c r="G1269" s="31" t="s">
        <v>67</v>
      </c>
      <c r="H1269">
        <v>2</v>
      </c>
      <c r="I1269" s="31" t="s">
        <v>67</v>
      </c>
      <c r="J1269" s="32" t="str">
        <f>MID(F1269,2,1)</f>
        <v>0</v>
      </c>
      <c r="K1269" s="32" t="str">
        <f>MID(F1269,4,1)</f>
        <v>0</v>
      </c>
      <c r="L1269" s="31" t="str">
        <f>IF(J1269="0", IF(K1269="0", "Sim", "Não"), "Não")</f>
        <v>Sim</v>
      </c>
    </row>
    <row r="1270" spans="1:12" x14ac:dyDescent="0.25">
      <c r="A1270" s="31" t="s">
        <v>595</v>
      </c>
      <c r="B1270" s="31" t="s">
        <v>238</v>
      </c>
      <c r="C1270" s="31" t="s">
        <v>78</v>
      </c>
      <c r="D1270" s="31" t="s">
        <v>244</v>
      </c>
      <c r="E1270" s="31" t="s">
        <v>64</v>
      </c>
      <c r="F1270" s="31" t="s">
        <v>71</v>
      </c>
      <c r="G1270" s="31" t="s">
        <v>67</v>
      </c>
      <c r="H1270">
        <v>1</v>
      </c>
      <c r="I1270" s="31" t="s">
        <v>67</v>
      </c>
      <c r="J1270" s="32" t="str">
        <f>MID(F1270,2,1)</f>
        <v>1</v>
      </c>
      <c r="K1270" s="32" t="str">
        <f>MID(F1270,4,1)</f>
        <v>0</v>
      </c>
      <c r="L1270" s="31" t="str">
        <f>IF(J1270="0", IF(K1270="0", "Sim", "Não"), "Não")</f>
        <v>Não</v>
      </c>
    </row>
    <row r="1271" spans="1:12" x14ac:dyDescent="0.25">
      <c r="A1271" s="31" t="s">
        <v>595</v>
      </c>
      <c r="B1271" s="31" t="s">
        <v>263</v>
      </c>
      <c r="C1271" s="31" t="s">
        <v>74</v>
      </c>
      <c r="D1271" s="31" t="s">
        <v>276</v>
      </c>
      <c r="E1271" s="31" t="s">
        <v>64</v>
      </c>
      <c r="F1271" s="31" t="s">
        <v>65</v>
      </c>
      <c r="G1271" s="31" t="s">
        <v>66</v>
      </c>
      <c r="H1271">
        <v>3</v>
      </c>
      <c r="I1271" s="31" t="s">
        <v>66</v>
      </c>
      <c r="J1271" s="32" t="str">
        <f>MID(F1271,2,1)</f>
        <v>0</v>
      </c>
      <c r="K1271" s="32" t="str">
        <f>MID(F1271,4,1)</f>
        <v>0</v>
      </c>
      <c r="L1271" s="31" t="str">
        <f>IF(J1271="0", IF(K1271="0", "Sim", "Não"), "Não")</f>
        <v>Sim</v>
      </c>
    </row>
    <row r="1272" spans="1:12" x14ac:dyDescent="0.25">
      <c r="A1272" s="31" t="s">
        <v>595</v>
      </c>
      <c r="B1272" s="31" t="s">
        <v>492</v>
      </c>
      <c r="C1272" s="31" t="s">
        <v>70</v>
      </c>
      <c r="D1272" s="31" t="s">
        <v>490</v>
      </c>
      <c r="E1272" s="31" t="s">
        <v>64</v>
      </c>
      <c r="F1272" s="31" t="s">
        <v>65</v>
      </c>
      <c r="G1272" s="31" t="s">
        <v>67</v>
      </c>
      <c r="H1272">
        <v>2</v>
      </c>
      <c r="I1272" s="31" t="s">
        <v>67</v>
      </c>
      <c r="J1272" s="32" t="str">
        <f>MID(F1272,2,1)</f>
        <v>0</v>
      </c>
      <c r="K1272" s="32" t="str">
        <f>MID(F1272,4,1)</f>
        <v>0</v>
      </c>
      <c r="L1272" s="31" t="str">
        <f>IF(J1272="0", IF(K1272="0", "Sim", "Não"), "Não")</f>
        <v>Sim</v>
      </c>
    </row>
    <row r="1273" spans="1:12" x14ac:dyDescent="0.25">
      <c r="A1273" s="31" t="s">
        <v>595</v>
      </c>
      <c r="B1273" s="31" t="s">
        <v>526</v>
      </c>
      <c r="C1273" s="31" t="s">
        <v>84</v>
      </c>
      <c r="D1273" s="31" t="s">
        <v>507</v>
      </c>
      <c r="E1273" s="31" t="s">
        <v>64</v>
      </c>
      <c r="F1273" s="31" t="s">
        <v>88</v>
      </c>
      <c r="G1273" s="31" t="s">
        <v>66</v>
      </c>
      <c r="H1273">
        <v>4</v>
      </c>
      <c r="I1273" s="31" t="s">
        <v>66</v>
      </c>
      <c r="J1273" s="32" t="str">
        <f>MID(F1273,2,1)</f>
        <v>2</v>
      </c>
      <c r="K1273" s="32" t="str">
        <f>MID(F1273,4,1)</f>
        <v>0</v>
      </c>
      <c r="L1273" s="31" t="str">
        <f>IF(J1273="0", IF(K1273="0", "Sim", "Não"), "Não")</f>
        <v>Não</v>
      </c>
    </row>
    <row r="1274" spans="1:12" x14ac:dyDescent="0.25">
      <c r="A1274" s="31" t="s">
        <v>595</v>
      </c>
      <c r="B1274" s="31" t="s">
        <v>467</v>
      </c>
      <c r="C1274" s="31" t="s">
        <v>82</v>
      </c>
      <c r="D1274" s="31" t="s">
        <v>452</v>
      </c>
      <c r="E1274" s="31" t="s">
        <v>64</v>
      </c>
      <c r="F1274" s="31" t="s">
        <v>88</v>
      </c>
      <c r="G1274" s="31" t="s">
        <v>66</v>
      </c>
      <c r="H1274">
        <v>4</v>
      </c>
      <c r="I1274" s="31" t="s">
        <v>66</v>
      </c>
      <c r="J1274" s="32" t="str">
        <f>MID(F1274,2,1)</f>
        <v>2</v>
      </c>
      <c r="K1274" s="32" t="str">
        <f>MID(F1274,4,1)</f>
        <v>0</v>
      </c>
      <c r="L1274" s="31" t="str">
        <f>IF(J1274="0", IF(K1274="0", "Sim", "Não"), "Não")</f>
        <v>Não</v>
      </c>
    </row>
    <row r="1275" spans="1:12" x14ac:dyDescent="0.25">
      <c r="A1275" s="31" t="s">
        <v>595</v>
      </c>
      <c r="B1275" s="31" t="s">
        <v>270</v>
      </c>
      <c r="C1275" s="31" t="s">
        <v>73</v>
      </c>
      <c r="D1275" s="31" t="s">
        <v>268</v>
      </c>
      <c r="E1275" s="31" t="s">
        <v>64</v>
      </c>
      <c r="F1275" s="31" t="s">
        <v>71</v>
      </c>
      <c r="G1275" s="31" t="s">
        <v>67</v>
      </c>
      <c r="H1275">
        <v>2</v>
      </c>
      <c r="I1275" s="31" t="s">
        <v>66</v>
      </c>
      <c r="J1275" s="32" t="str">
        <f>MID(F1275,2,1)</f>
        <v>1</v>
      </c>
      <c r="K1275" s="32" t="str">
        <f>MID(F1275,4,1)</f>
        <v>0</v>
      </c>
      <c r="L1275" s="31" t="str">
        <f>IF(J1275="0", IF(K1275="0", "Sim", "Não"), "Não")</f>
        <v>Não</v>
      </c>
    </row>
    <row r="1276" spans="1:12" x14ac:dyDescent="0.25">
      <c r="A1276" s="31" t="s">
        <v>595</v>
      </c>
      <c r="B1276" s="31" t="s">
        <v>489</v>
      </c>
      <c r="C1276" s="31" t="s">
        <v>68</v>
      </c>
      <c r="D1276" s="31" t="s">
        <v>488</v>
      </c>
      <c r="E1276" s="31" t="s">
        <v>64</v>
      </c>
      <c r="F1276" s="31" t="s">
        <v>71</v>
      </c>
      <c r="G1276" s="31" t="s">
        <v>66</v>
      </c>
      <c r="H1276">
        <v>3</v>
      </c>
      <c r="I1276" s="31" t="s">
        <v>66</v>
      </c>
      <c r="J1276" s="32" t="str">
        <f>MID(F1276,2,1)</f>
        <v>1</v>
      </c>
      <c r="K1276" s="32" t="str">
        <f>MID(F1276,4,1)</f>
        <v>0</v>
      </c>
      <c r="L1276" s="31" t="str">
        <f>IF(J1276="0", IF(K1276="0", "Sim", "Não"), "Não")</f>
        <v>Não</v>
      </c>
    </row>
    <row r="1277" spans="1:12" x14ac:dyDescent="0.25">
      <c r="A1277" s="31" t="s">
        <v>595</v>
      </c>
      <c r="B1277" s="31" t="s">
        <v>517</v>
      </c>
      <c r="C1277" s="31" t="s">
        <v>78</v>
      </c>
      <c r="D1277" s="31" t="s">
        <v>522</v>
      </c>
      <c r="E1277" s="31" t="s">
        <v>64</v>
      </c>
      <c r="F1277" s="31" t="s">
        <v>71</v>
      </c>
      <c r="G1277" s="31" t="s">
        <v>67</v>
      </c>
      <c r="H1277">
        <v>1</v>
      </c>
      <c r="I1277" s="31" t="s">
        <v>67</v>
      </c>
      <c r="J1277" s="32" t="str">
        <f>MID(F1277,2,1)</f>
        <v>1</v>
      </c>
      <c r="K1277" s="32" t="str">
        <f>MID(F1277,4,1)</f>
        <v>0</v>
      </c>
      <c r="L1277" s="31" t="str">
        <f>IF(J1277="0", IF(K1277="0", "Sim", "Não"), "Não")</f>
        <v>Não</v>
      </c>
    </row>
    <row r="1278" spans="1:12" x14ac:dyDescent="0.25">
      <c r="A1278" s="31" t="s">
        <v>595</v>
      </c>
      <c r="B1278" s="31" t="s">
        <v>448</v>
      </c>
      <c r="C1278" s="31" t="s">
        <v>89</v>
      </c>
      <c r="D1278" s="31" t="s">
        <v>456</v>
      </c>
      <c r="E1278" s="31" t="s">
        <v>64</v>
      </c>
      <c r="F1278" s="31" t="s">
        <v>88</v>
      </c>
      <c r="G1278" s="31" t="s">
        <v>66</v>
      </c>
      <c r="H1278">
        <v>5</v>
      </c>
      <c r="I1278" s="31" t="s">
        <v>66</v>
      </c>
      <c r="J1278" s="32" t="str">
        <f>MID(F1278,2,1)</f>
        <v>2</v>
      </c>
      <c r="K1278" s="32" t="str">
        <f>MID(F1278,4,1)</f>
        <v>0</v>
      </c>
      <c r="L1278" s="31" t="str">
        <f>IF(J1278="0", IF(K1278="0", "Sim", "Não"), "Não")</f>
        <v>Não</v>
      </c>
    </row>
    <row r="1279" spans="1:12" x14ac:dyDescent="0.25">
      <c r="A1279" s="31" t="s">
        <v>595</v>
      </c>
      <c r="B1279" s="31" t="s">
        <v>272</v>
      </c>
      <c r="C1279" s="31" t="s">
        <v>103</v>
      </c>
      <c r="D1279" s="31" t="s">
        <v>264</v>
      </c>
      <c r="E1279" s="31" t="s">
        <v>64</v>
      </c>
      <c r="F1279" s="31" t="s">
        <v>69</v>
      </c>
      <c r="G1279" s="31" t="s">
        <v>66</v>
      </c>
      <c r="H1279">
        <v>5</v>
      </c>
      <c r="I1279" s="31" t="s">
        <v>66</v>
      </c>
      <c r="J1279" s="32" t="str">
        <f>MID(F1279,2,1)</f>
        <v>1</v>
      </c>
      <c r="K1279" s="32" t="str">
        <f>MID(F1279,4,1)</f>
        <v>1</v>
      </c>
      <c r="L1279" s="31" t="str">
        <f>IF(J1279="0", IF(K1279="0", "Sim", "Não"), "Não")</f>
        <v>Não</v>
      </c>
    </row>
    <row r="1280" spans="1:12" x14ac:dyDescent="0.25">
      <c r="A1280" s="31" t="s">
        <v>595</v>
      </c>
      <c r="B1280" s="31" t="s">
        <v>655</v>
      </c>
      <c r="C1280" s="31" t="s">
        <v>73</v>
      </c>
      <c r="D1280" s="31" t="s">
        <v>653</v>
      </c>
      <c r="E1280" s="31" t="s">
        <v>64</v>
      </c>
      <c r="F1280" s="31" t="s">
        <v>65</v>
      </c>
      <c r="G1280" s="31" t="s">
        <v>67</v>
      </c>
      <c r="H1280">
        <v>2</v>
      </c>
      <c r="I1280" s="31" t="s">
        <v>66</v>
      </c>
      <c r="J1280" s="32" t="str">
        <f>MID(F1280,2,1)</f>
        <v>0</v>
      </c>
      <c r="K1280" s="32" t="str">
        <f>MID(F1280,4,1)</f>
        <v>0</v>
      </c>
      <c r="L1280" s="31" t="str">
        <f>IF(J1280="0", IF(K1280="0", "Sim", "Não"), "Não")</f>
        <v>Sim</v>
      </c>
    </row>
    <row r="1281" spans="1:12" x14ac:dyDescent="0.25">
      <c r="A1281" s="31" t="s">
        <v>595</v>
      </c>
      <c r="B1281" s="31" t="s">
        <v>16</v>
      </c>
      <c r="C1281" s="31" t="s">
        <v>81</v>
      </c>
      <c r="D1281" s="31" t="s">
        <v>34</v>
      </c>
      <c r="E1281" s="31" t="s">
        <v>64</v>
      </c>
      <c r="F1281" s="31" t="s">
        <v>65</v>
      </c>
      <c r="G1281" s="31" t="s">
        <v>67</v>
      </c>
      <c r="H1281">
        <v>0</v>
      </c>
      <c r="I1281" s="31" t="s">
        <v>67</v>
      </c>
      <c r="J1281" s="32" t="str">
        <f>MID(F1281,2,1)</f>
        <v>0</v>
      </c>
      <c r="K1281" s="32" t="str">
        <f>MID(F1281,4,1)</f>
        <v>0</v>
      </c>
      <c r="L1281" s="31" t="str">
        <f>IF(J1281="0", IF(K1281="0", "Sim", "Não"), "Não")</f>
        <v>Sim</v>
      </c>
    </row>
    <row r="1282" spans="1:12" x14ac:dyDescent="0.25">
      <c r="A1282" s="31" t="s">
        <v>595</v>
      </c>
      <c r="B1282" s="31" t="s">
        <v>320</v>
      </c>
      <c r="C1282" s="31" t="s">
        <v>74</v>
      </c>
      <c r="D1282" s="31" t="s">
        <v>330</v>
      </c>
      <c r="E1282" s="31" t="s">
        <v>64</v>
      </c>
      <c r="F1282" s="31" t="s">
        <v>75</v>
      </c>
      <c r="G1282" s="31" t="s">
        <v>66</v>
      </c>
      <c r="H1282">
        <v>3</v>
      </c>
      <c r="I1282" s="31" t="s">
        <v>66</v>
      </c>
      <c r="J1282" s="32" t="str">
        <f>MID(F1282,2,1)</f>
        <v>1</v>
      </c>
      <c r="K1282" s="32" t="str">
        <f>MID(F1282,4,1)</f>
        <v>2</v>
      </c>
      <c r="L1282" s="31" t="str">
        <f>IF(J1282="0", IF(K1282="0", "Sim", "Não"), "Não")</f>
        <v>Não</v>
      </c>
    </row>
    <row r="1283" spans="1:12" x14ac:dyDescent="0.25">
      <c r="A1283" s="31" t="s">
        <v>595</v>
      </c>
      <c r="B1283" s="31" t="s">
        <v>457</v>
      </c>
      <c r="C1283" s="31" t="s">
        <v>63</v>
      </c>
      <c r="D1283" s="31" t="s">
        <v>450</v>
      </c>
      <c r="E1283" s="31" t="s">
        <v>64</v>
      </c>
      <c r="F1283" s="31" t="s">
        <v>72</v>
      </c>
      <c r="G1283" s="31" t="s">
        <v>66</v>
      </c>
      <c r="H1283">
        <v>3</v>
      </c>
      <c r="I1283" s="31" t="s">
        <v>67</v>
      </c>
      <c r="J1283" s="32" t="str">
        <f>MID(F1283,2,1)</f>
        <v>0</v>
      </c>
      <c r="K1283" s="32" t="str">
        <f>MID(F1283,4,1)</f>
        <v>1</v>
      </c>
      <c r="L1283" s="31" t="str">
        <f>IF(J1283="0", IF(K1283="0", "Sim", "Não"), "Não")</f>
        <v>Não</v>
      </c>
    </row>
    <row r="1284" spans="1:12" x14ac:dyDescent="0.25">
      <c r="A1284" s="31" t="s">
        <v>595</v>
      </c>
      <c r="B1284" s="31" t="s">
        <v>273</v>
      </c>
      <c r="C1284" s="31" t="s">
        <v>91</v>
      </c>
      <c r="D1284" s="31" t="s">
        <v>262</v>
      </c>
      <c r="E1284" s="31" t="s">
        <v>64</v>
      </c>
      <c r="F1284" s="31" t="s">
        <v>75</v>
      </c>
      <c r="G1284" s="31" t="s">
        <v>66</v>
      </c>
      <c r="H1284">
        <v>5</v>
      </c>
      <c r="I1284" s="31" t="s">
        <v>66</v>
      </c>
      <c r="J1284" s="32" t="str">
        <f>MID(F1284,2,1)</f>
        <v>1</v>
      </c>
      <c r="K1284" s="32" t="str">
        <f>MID(F1284,4,1)</f>
        <v>2</v>
      </c>
      <c r="L1284" s="31" t="str">
        <f>IF(J1284="0", IF(K1284="0", "Sim", "Não"), "Não")</f>
        <v>Não</v>
      </c>
    </row>
    <row r="1285" spans="1:12" x14ac:dyDescent="0.25">
      <c r="A1285" s="31" t="s">
        <v>595</v>
      </c>
      <c r="B1285" s="31" t="s">
        <v>644</v>
      </c>
      <c r="C1285" s="31" t="s">
        <v>63</v>
      </c>
      <c r="D1285" s="31" t="s">
        <v>662</v>
      </c>
      <c r="E1285" s="31" t="s">
        <v>64</v>
      </c>
      <c r="F1285" s="31" t="s">
        <v>72</v>
      </c>
      <c r="G1285" s="31" t="s">
        <v>66</v>
      </c>
      <c r="H1285">
        <v>3</v>
      </c>
      <c r="I1285" s="31" t="s">
        <v>67</v>
      </c>
      <c r="J1285" s="32" t="str">
        <f>MID(F1285,2,1)</f>
        <v>0</v>
      </c>
      <c r="K1285" s="32" t="str">
        <f>MID(F1285,4,1)</f>
        <v>1</v>
      </c>
      <c r="L1285" s="31" t="str">
        <f>IF(J1285="0", IF(K1285="0", "Sim", "Não"), "Não")</f>
        <v>Não</v>
      </c>
    </row>
    <row r="1286" spans="1:12" x14ac:dyDescent="0.25">
      <c r="A1286" s="31" t="s">
        <v>595</v>
      </c>
      <c r="B1286" s="31" t="s">
        <v>26</v>
      </c>
      <c r="C1286" s="31" t="s">
        <v>68</v>
      </c>
      <c r="D1286" s="31" t="s">
        <v>22</v>
      </c>
      <c r="E1286" s="31" t="s">
        <v>64</v>
      </c>
      <c r="F1286" s="31" t="s">
        <v>71</v>
      </c>
      <c r="G1286" s="31" t="s">
        <v>66</v>
      </c>
      <c r="H1286">
        <v>3</v>
      </c>
      <c r="I1286" s="31" t="s">
        <v>66</v>
      </c>
      <c r="J1286" s="32" t="str">
        <f>MID(F1286,2,1)</f>
        <v>1</v>
      </c>
      <c r="K1286" s="32" t="str">
        <f>MID(F1286,4,1)</f>
        <v>0</v>
      </c>
      <c r="L1286" s="31" t="str">
        <f>IF(J1286="0", IF(K1286="0", "Sim", "Não"), "Não")</f>
        <v>Não</v>
      </c>
    </row>
    <row r="1287" spans="1:12" x14ac:dyDescent="0.25">
      <c r="A1287" s="31" t="s">
        <v>595</v>
      </c>
      <c r="B1287" s="31" t="s">
        <v>323</v>
      </c>
      <c r="C1287" s="31" t="s">
        <v>73</v>
      </c>
      <c r="D1287" s="31" t="s">
        <v>318</v>
      </c>
      <c r="E1287" s="31" t="s">
        <v>64</v>
      </c>
      <c r="F1287" s="31" t="s">
        <v>69</v>
      </c>
      <c r="G1287" s="31" t="s">
        <v>67</v>
      </c>
      <c r="H1287">
        <v>2</v>
      </c>
      <c r="I1287" s="31" t="s">
        <v>66</v>
      </c>
      <c r="J1287" s="32" t="str">
        <f>MID(F1287,2,1)</f>
        <v>1</v>
      </c>
      <c r="K1287" s="32" t="str">
        <f>MID(F1287,4,1)</f>
        <v>1</v>
      </c>
      <c r="L1287" s="31" t="str">
        <f>IF(J1287="0", IF(K1287="0", "Sim", "Não"), "Não")</f>
        <v>Não</v>
      </c>
    </row>
    <row r="1288" spans="1:12" x14ac:dyDescent="0.25">
      <c r="A1288" s="31" t="s">
        <v>595</v>
      </c>
      <c r="B1288" s="31" t="s">
        <v>469</v>
      </c>
      <c r="C1288" s="31" t="s">
        <v>70</v>
      </c>
      <c r="D1288" s="31" t="s">
        <v>453</v>
      </c>
      <c r="E1288" s="31" t="s">
        <v>64</v>
      </c>
      <c r="F1288" s="31" t="s">
        <v>71</v>
      </c>
      <c r="G1288" s="31" t="s">
        <v>67</v>
      </c>
      <c r="H1288">
        <v>2</v>
      </c>
      <c r="I1288" s="31" t="s">
        <v>67</v>
      </c>
      <c r="J1288" s="32" t="str">
        <f>MID(F1288,2,1)</f>
        <v>1</v>
      </c>
      <c r="K1288" s="32" t="str">
        <f>MID(F1288,4,1)</f>
        <v>0</v>
      </c>
      <c r="L1288" s="31" t="str">
        <f>IF(J1288="0", IF(K1288="0", "Sim", "Não"), "Não")</f>
        <v>Não</v>
      </c>
    </row>
    <row r="1289" spans="1:12" x14ac:dyDescent="0.25">
      <c r="A1289" s="31" t="s">
        <v>595</v>
      </c>
      <c r="B1289" s="31" t="s">
        <v>269</v>
      </c>
      <c r="C1289" s="31" t="s">
        <v>68</v>
      </c>
      <c r="D1289" s="31" t="s">
        <v>265</v>
      </c>
      <c r="E1289" s="31" t="s">
        <v>64</v>
      </c>
      <c r="F1289" s="31" t="s">
        <v>65</v>
      </c>
      <c r="G1289" s="31" t="s">
        <v>66</v>
      </c>
      <c r="H1289">
        <v>3</v>
      </c>
      <c r="I1289" s="31" t="s">
        <v>66</v>
      </c>
      <c r="J1289" s="32" t="str">
        <f>MID(F1289,2,1)</f>
        <v>0</v>
      </c>
      <c r="K1289" s="32" t="str">
        <f>MID(F1289,4,1)</f>
        <v>0</v>
      </c>
      <c r="L1289" s="31" t="str">
        <f>IF(J1289="0", IF(K1289="0", "Sim", "Não"), "Não")</f>
        <v>Sim</v>
      </c>
    </row>
    <row r="1290" spans="1:12" x14ac:dyDescent="0.25">
      <c r="A1290" s="31" t="s">
        <v>595</v>
      </c>
      <c r="B1290" s="31" t="s">
        <v>650</v>
      </c>
      <c r="C1290" s="31" t="s">
        <v>78</v>
      </c>
      <c r="D1290" s="31" t="s">
        <v>652</v>
      </c>
      <c r="E1290" s="31" t="s">
        <v>64</v>
      </c>
      <c r="F1290" s="31" t="s">
        <v>71</v>
      </c>
      <c r="G1290" s="31" t="s">
        <v>67</v>
      </c>
      <c r="H1290">
        <v>1</v>
      </c>
      <c r="I1290" s="31" t="s">
        <v>67</v>
      </c>
      <c r="J1290" s="32" t="str">
        <f>MID(F1290,2,1)</f>
        <v>1</v>
      </c>
      <c r="K1290" s="32" t="str">
        <f>MID(F1290,4,1)</f>
        <v>0</v>
      </c>
      <c r="L1290" s="31" t="str">
        <f>IF(J1290="0", IF(K1290="0", "Sim", "Não"), "Não")</f>
        <v>Não</v>
      </c>
    </row>
    <row r="1291" spans="1:12" x14ac:dyDescent="0.25">
      <c r="A1291" s="31" t="s">
        <v>595</v>
      </c>
      <c r="B1291" s="31" t="s">
        <v>333</v>
      </c>
      <c r="C1291" s="31" t="s">
        <v>68</v>
      </c>
      <c r="D1291" s="31" t="s">
        <v>329</v>
      </c>
      <c r="E1291" s="31" t="s">
        <v>64</v>
      </c>
      <c r="F1291" s="31" t="s">
        <v>71</v>
      </c>
      <c r="G1291" s="31" t="s">
        <v>66</v>
      </c>
      <c r="H1291">
        <v>3</v>
      </c>
      <c r="I1291" s="31" t="s">
        <v>66</v>
      </c>
      <c r="J1291" s="32" t="str">
        <f>MID(F1291,2,1)</f>
        <v>1</v>
      </c>
      <c r="K1291" s="32" t="str">
        <f>MID(F1291,4,1)</f>
        <v>0</v>
      </c>
      <c r="L1291" s="31" t="str">
        <f>IF(J1291="0", IF(K1291="0", "Sim", "Não"), "Não")</f>
        <v>Não</v>
      </c>
    </row>
    <row r="1292" spans="1:12" x14ac:dyDescent="0.25">
      <c r="A1292" s="31" t="s">
        <v>595</v>
      </c>
      <c r="B1292" s="31" t="s">
        <v>465</v>
      </c>
      <c r="C1292" s="31" t="s">
        <v>63</v>
      </c>
      <c r="D1292" s="31" t="s">
        <v>447</v>
      </c>
      <c r="E1292" s="31" t="s">
        <v>64</v>
      </c>
      <c r="F1292" s="31" t="s">
        <v>72</v>
      </c>
      <c r="G1292" s="31" t="s">
        <v>66</v>
      </c>
      <c r="H1292">
        <v>3</v>
      </c>
      <c r="I1292" s="31" t="s">
        <v>67</v>
      </c>
      <c r="J1292" s="32" t="str">
        <f>MID(F1292,2,1)</f>
        <v>0</v>
      </c>
      <c r="K1292" s="32" t="str">
        <f>MID(F1292,4,1)</f>
        <v>1</v>
      </c>
      <c r="L1292" s="31" t="str">
        <f>IF(J1292="0", IF(K1292="0", "Sim", "Não"), "Não")</f>
        <v>Não</v>
      </c>
    </row>
    <row r="1293" spans="1:12" x14ac:dyDescent="0.25">
      <c r="A1293" s="31" t="s">
        <v>595</v>
      </c>
      <c r="B1293" s="31" t="s">
        <v>648</v>
      </c>
      <c r="C1293" s="31" t="s">
        <v>68</v>
      </c>
      <c r="D1293" s="31" t="s">
        <v>651</v>
      </c>
      <c r="E1293" s="31" t="s">
        <v>64</v>
      </c>
      <c r="F1293" s="31" t="s">
        <v>71</v>
      </c>
      <c r="G1293" s="31" t="s">
        <v>66</v>
      </c>
      <c r="H1293">
        <v>3</v>
      </c>
      <c r="I1293" s="31" t="s">
        <v>66</v>
      </c>
      <c r="J1293" s="32" t="str">
        <f>MID(F1293,2,1)</f>
        <v>1</v>
      </c>
      <c r="K1293" s="32" t="str">
        <f>MID(F1293,4,1)</f>
        <v>0</v>
      </c>
      <c r="L1293" s="31" t="str">
        <f>IF(J1293="0", IF(K1293="0", "Sim", "Não"), "Não")</f>
        <v>Não</v>
      </c>
    </row>
    <row r="1294" spans="1:12" x14ac:dyDescent="0.25">
      <c r="A1294" s="31" t="s">
        <v>595</v>
      </c>
      <c r="B1294" s="31" t="s">
        <v>331</v>
      </c>
      <c r="C1294" s="31" t="s">
        <v>73</v>
      </c>
      <c r="D1294" s="31" t="s">
        <v>321</v>
      </c>
      <c r="E1294" s="31" t="s">
        <v>64</v>
      </c>
      <c r="F1294" s="31" t="s">
        <v>72</v>
      </c>
      <c r="G1294" s="31" t="s">
        <v>67</v>
      </c>
      <c r="H1294">
        <v>2</v>
      </c>
      <c r="I1294" s="31" t="s">
        <v>66</v>
      </c>
      <c r="J1294" s="32" t="str">
        <f>MID(F1294,2,1)</f>
        <v>0</v>
      </c>
      <c r="K1294" s="32" t="str">
        <f>MID(F1294,4,1)</f>
        <v>1</v>
      </c>
      <c r="L1294" s="31" t="str">
        <f>IF(J1294="0", IF(K1294="0", "Sim", "Não"), "Não")</f>
        <v>Não</v>
      </c>
    </row>
    <row r="1295" spans="1:12" x14ac:dyDescent="0.25">
      <c r="A1295" s="31" t="s">
        <v>595</v>
      </c>
      <c r="B1295" s="31" t="s">
        <v>460</v>
      </c>
      <c r="C1295" s="31" t="s">
        <v>74</v>
      </c>
      <c r="D1295" s="31" t="s">
        <v>449</v>
      </c>
      <c r="E1295" s="31" t="s">
        <v>64</v>
      </c>
      <c r="F1295" s="31" t="s">
        <v>65</v>
      </c>
      <c r="G1295" s="31" t="s">
        <v>66</v>
      </c>
      <c r="H1295">
        <v>3</v>
      </c>
      <c r="I1295" s="31" t="s">
        <v>66</v>
      </c>
      <c r="J1295" s="32" t="str">
        <f>MID(F1295,2,1)</f>
        <v>0</v>
      </c>
      <c r="K1295" s="32" t="str">
        <f>MID(F1295,4,1)</f>
        <v>0</v>
      </c>
      <c r="L1295" s="31" t="str">
        <f>IF(J1295="0", IF(K1295="0", "Sim", "Não"), "Não")</f>
        <v>Sim</v>
      </c>
    </row>
    <row r="1296" spans="1:12" x14ac:dyDescent="0.25">
      <c r="A1296" s="31" t="s">
        <v>595</v>
      </c>
      <c r="B1296" s="31" t="s">
        <v>656</v>
      </c>
      <c r="C1296" s="31" t="s">
        <v>73</v>
      </c>
      <c r="D1296" s="31" t="s">
        <v>645</v>
      </c>
      <c r="E1296" s="31" t="s">
        <v>64</v>
      </c>
      <c r="F1296" s="31" t="s">
        <v>69</v>
      </c>
      <c r="G1296" s="31" t="s">
        <v>67</v>
      </c>
      <c r="H1296">
        <v>2</v>
      </c>
      <c r="I1296" s="31" t="s">
        <v>66</v>
      </c>
      <c r="J1296" s="32" t="str">
        <f>MID(F1296,2,1)</f>
        <v>1</v>
      </c>
      <c r="K1296" s="32" t="str">
        <f>MID(F1296,4,1)</f>
        <v>1</v>
      </c>
      <c r="L1296" s="31" t="str">
        <f>IF(J1296="0", IF(K1296="0", "Sim", "Não"), "Não")</f>
        <v>Não</v>
      </c>
    </row>
    <row r="1297" spans="1:12" x14ac:dyDescent="0.25">
      <c r="A1297" s="31" t="s">
        <v>595</v>
      </c>
      <c r="B1297" s="31" t="s">
        <v>319</v>
      </c>
      <c r="C1297" s="31" t="s">
        <v>87</v>
      </c>
      <c r="D1297" s="31" t="s">
        <v>328</v>
      </c>
      <c r="E1297" s="31" t="s">
        <v>64</v>
      </c>
      <c r="F1297" s="31" t="s">
        <v>163</v>
      </c>
      <c r="G1297" s="31" t="s">
        <v>66</v>
      </c>
      <c r="H1297">
        <v>6</v>
      </c>
      <c r="I1297" s="31" t="s">
        <v>66</v>
      </c>
      <c r="J1297" s="32" t="str">
        <f>MID(F1297,2,1)</f>
        <v>3</v>
      </c>
      <c r="K1297" s="32" t="str">
        <f>MID(F1297,4,1)</f>
        <v>2</v>
      </c>
      <c r="L1297" s="31" t="str">
        <f>IF(J1297="0", IF(K1297="0", "Sim", "Não"), "Não")</f>
        <v>Não</v>
      </c>
    </row>
    <row r="1298" spans="1:12" x14ac:dyDescent="0.25">
      <c r="A1298" s="31" t="s">
        <v>595</v>
      </c>
      <c r="B1298" s="31" t="s">
        <v>458</v>
      </c>
      <c r="C1298" s="31" t="s">
        <v>78</v>
      </c>
      <c r="D1298" s="31" t="s">
        <v>461</v>
      </c>
      <c r="E1298" s="31" t="s">
        <v>64</v>
      </c>
      <c r="F1298" s="31" t="s">
        <v>71</v>
      </c>
      <c r="G1298" s="31" t="s">
        <v>67</v>
      </c>
      <c r="H1298">
        <v>1</v>
      </c>
      <c r="I1298" s="31" t="s">
        <v>67</v>
      </c>
      <c r="J1298" s="32" t="str">
        <f>MID(F1298,2,1)</f>
        <v>1</v>
      </c>
      <c r="K1298" s="32" t="str">
        <f>MID(F1298,4,1)</f>
        <v>0</v>
      </c>
      <c r="L1298" s="31" t="str">
        <f>IF(J1298="0", IF(K1298="0", "Sim", "Não"), "Não")</f>
        <v>Não</v>
      </c>
    </row>
    <row r="1299" spans="1:12" x14ac:dyDescent="0.25">
      <c r="A1299" s="31" t="s">
        <v>595</v>
      </c>
      <c r="B1299" s="31" t="s">
        <v>657</v>
      </c>
      <c r="C1299" s="31" t="s">
        <v>73</v>
      </c>
      <c r="D1299" s="31" t="s">
        <v>643</v>
      </c>
      <c r="E1299" s="31" t="s">
        <v>64</v>
      </c>
      <c r="F1299" s="31" t="s">
        <v>72</v>
      </c>
      <c r="G1299" s="31" t="s">
        <v>67</v>
      </c>
      <c r="H1299">
        <v>2</v>
      </c>
      <c r="I1299" s="31" t="s">
        <v>66</v>
      </c>
      <c r="J1299" s="32" t="str">
        <f>MID(F1299,2,1)</f>
        <v>0</v>
      </c>
      <c r="K1299" s="32" t="str">
        <f>MID(F1299,4,1)</f>
        <v>1</v>
      </c>
      <c r="L1299" s="31" t="str">
        <f>IF(J1299="0", IF(K1299="0", "Sim", "Não"), "Não")</f>
        <v>Não</v>
      </c>
    </row>
    <row r="1300" spans="1:12" x14ac:dyDescent="0.25">
      <c r="A1300" s="31" t="s">
        <v>595</v>
      </c>
      <c r="B1300" s="31" t="s">
        <v>332</v>
      </c>
      <c r="C1300" s="31" t="s">
        <v>63</v>
      </c>
      <c r="D1300" s="31" t="s">
        <v>327</v>
      </c>
      <c r="E1300" s="31" t="s">
        <v>64</v>
      </c>
      <c r="F1300" s="31" t="s">
        <v>92</v>
      </c>
      <c r="G1300" s="31" t="s">
        <v>66</v>
      </c>
      <c r="H1300">
        <v>3</v>
      </c>
      <c r="I1300" s="31" t="s">
        <v>67</v>
      </c>
      <c r="J1300" s="32" t="str">
        <f>MID(F1300,2,1)</f>
        <v>0</v>
      </c>
      <c r="K1300" s="32" t="str">
        <f>MID(F1300,4,1)</f>
        <v>2</v>
      </c>
      <c r="L1300" s="31" t="str">
        <f>IF(J1300="0", IF(K1300="0", "Sim", "Não"), "Não")</f>
        <v>Não</v>
      </c>
    </row>
    <row r="1301" spans="1:12" x14ac:dyDescent="0.25">
      <c r="A1301" s="31" t="s">
        <v>595</v>
      </c>
      <c r="B1301" s="31" t="s">
        <v>459</v>
      </c>
      <c r="C1301" s="31" t="s">
        <v>70</v>
      </c>
      <c r="D1301" s="31" t="s">
        <v>466</v>
      </c>
      <c r="E1301" s="31" t="s">
        <v>64</v>
      </c>
      <c r="F1301" s="31" t="s">
        <v>88</v>
      </c>
      <c r="G1301" s="31" t="s">
        <v>67</v>
      </c>
      <c r="H1301">
        <v>2</v>
      </c>
      <c r="I1301" s="31" t="s">
        <v>67</v>
      </c>
      <c r="J1301" s="32" t="str">
        <f>MID(F1301,2,1)</f>
        <v>2</v>
      </c>
      <c r="K1301" s="32" t="str">
        <f>MID(F1301,4,1)</f>
        <v>0</v>
      </c>
      <c r="L1301" s="31" t="str">
        <f>IF(J1301="0", IF(K1301="0", "Sim", "Não"), "Não")</f>
        <v>Não</v>
      </c>
    </row>
    <row r="1302" spans="1:12" x14ac:dyDescent="0.25">
      <c r="A1302" s="31" t="s">
        <v>595</v>
      </c>
      <c r="B1302" s="31" t="s">
        <v>647</v>
      </c>
      <c r="C1302" s="31" t="s">
        <v>68</v>
      </c>
      <c r="D1302" s="31" t="s">
        <v>660</v>
      </c>
      <c r="E1302" s="31" t="s">
        <v>64</v>
      </c>
      <c r="F1302" s="31" t="s">
        <v>71</v>
      </c>
      <c r="G1302" s="31" t="s">
        <v>66</v>
      </c>
      <c r="H1302">
        <v>3</v>
      </c>
      <c r="I1302" s="31" t="s">
        <v>66</v>
      </c>
      <c r="J1302" s="32" t="str">
        <f>MID(F1302,2,1)</f>
        <v>1</v>
      </c>
      <c r="K1302" s="32" t="str">
        <f>MID(F1302,4,1)</f>
        <v>0</v>
      </c>
      <c r="L1302" s="31" t="str">
        <f>IF(J1302="0", IF(K1302="0", "Sim", "Não"), "Não")</f>
        <v>Não</v>
      </c>
    </row>
    <row r="1303" spans="1:12" x14ac:dyDescent="0.25">
      <c r="A1303" s="31" t="s">
        <v>595</v>
      </c>
      <c r="B1303" s="31" t="s">
        <v>424</v>
      </c>
      <c r="C1303" s="31" t="s">
        <v>344</v>
      </c>
      <c r="D1303" s="31" t="s">
        <v>427</v>
      </c>
      <c r="E1303" s="31" t="s">
        <v>64</v>
      </c>
      <c r="F1303" s="31" t="s">
        <v>88</v>
      </c>
      <c r="G1303" s="31" t="s">
        <v>66</v>
      </c>
      <c r="H1303">
        <v>5</v>
      </c>
      <c r="I1303" s="31" t="s">
        <v>67</v>
      </c>
      <c r="J1303" s="32" t="str">
        <f>MID(F1303,2,1)</f>
        <v>2</v>
      </c>
      <c r="K1303" s="32" t="str">
        <f>MID(F1303,4,1)</f>
        <v>0</v>
      </c>
      <c r="L1303" s="31" t="str">
        <f>IF(J1303="0", IF(K1303="0", "Sim", "Não"), "Não")</f>
        <v>Não</v>
      </c>
    </row>
    <row r="1304" spans="1:12" x14ac:dyDescent="0.25">
      <c r="A1304" s="31" t="s">
        <v>595</v>
      </c>
      <c r="B1304" s="31" t="s">
        <v>314</v>
      </c>
      <c r="C1304" s="31" t="s">
        <v>73</v>
      </c>
      <c r="D1304" s="31" t="s">
        <v>305</v>
      </c>
      <c r="E1304" s="31" t="s">
        <v>64</v>
      </c>
      <c r="F1304" s="31" t="s">
        <v>69</v>
      </c>
      <c r="G1304" s="31" t="s">
        <v>67</v>
      </c>
      <c r="H1304">
        <v>2</v>
      </c>
      <c r="I1304" s="31" t="s">
        <v>66</v>
      </c>
      <c r="J1304" s="32" t="str">
        <f>MID(F1304,2,1)</f>
        <v>1</v>
      </c>
      <c r="K1304" s="32" t="str">
        <f>MID(F1304,4,1)</f>
        <v>1</v>
      </c>
      <c r="L1304" s="31" t="str">
        <f>IF(J1304="0", IF(K1304="0", "Sim", "Não"), "Não")</f>
        <v>Não</v>
      </c>
    </row>
    <row r="1305" spans="1:12" x14ac:dyDescent="0.25">
      <c r="A1305" s="31" t="s">
        <v>595</v>
      </c>
      <c r="B1305" s="31" t="s">
        <v>39</v>
      </c>
      <c r="C1305" s="31" t="s">
        <v>177</v>
      </c>
      <c r="D1305" s="31" t="s">
        <v>45</v>
      </c>
      <c r="E1305" s="31" t="s">
        <v>64</v>
      </c>
      <c r="F1305" s="31" t="s">
        <v>69</v>
      </c>
      <c r="G1305" s="31" t="s">
        <v>66</v>
      </c>
      <c r="H1305">
        <v>4</v>
      </c>
      <c r="I1305" s="31" t="s">
        <v>66</v>
      </c>
      <c r="J1305" s="32" t="str">
        <f>MID(F1305,2,1)</f>
        <v>1</v>
      </c>
      <c r="K1305" s="32" t="str">
        <f>MID(F1305,4,1)</f>
        <v>1</v>
      </c>
      <c r="L1305" s="31" t="str">
        <f>IF(J1305="0", IF(K1305="0", "Sim", "Não"), "Não")</f>
        <v>Não</v>
      </c>
    </row>
    <row r="1306" spans="1:12" x14ac:dyDescent="0.25">
      <c r="A1306" s="31" t="s">
        <v>595</v>
      </c>
      <c r="B1306" s="31" t="s">
        <v>445</v>
      </c>
      <c r="C1306" s="31" t="s">
        <v>68</v>
      </c>
      <c r="D1306" s="31" t="s">
        <v>463</v>
      </c>
      <c r="E1306" s="31" t="s">
        <v>64</v>
      </c>
      <c r="F1306" s="31" t="s">
        <v>69</v>
      </c>
      <c r="G1306" s="31" t="s">
        <v>66</v>
      </c>
      <c r="H1306">
        <v>3</v>
      </c>
      <c r="I1306" s="31" t="s">
        <v>66</v>
      </c>
      <c r="J1306" s="32" t="str">
        <f>MID(F1306,2,1)</f>
        <v>1</v>
      </c>
      <c r="K1306" s="32" t="str">
        <f>MID(F1306,4,1)</f>
        <v>1</v>
      </c>
      <c r="L1306" s="31" t="str">
        <f>IF(J1306="0", IF(K1306="0", "Sim", "Não"), "Não")</f>
        <v>Não</v>
      </c>
    </row>
    <row r="1307" spans="1:12" x14ac:dyDescent="0.25">
      <c r="A1307" s="31" t="s">
        <v>595</v>
      </c>
      <c r="B1307" s="31" t="s">
        <v>296</v>
      </c>
      <c r="C1307" s="31" t="s">
        <v>81</v>
      </c>
      <c r="D1307" s="31" t="s">
        <v>283</v>
      </c>
      <c r="E1307" s="31" t="s">
        <v>64</v>
      </c>
      <c r="F1307" s="31" t="s">
        <v>65</v>
      </c>
      <c r="G1307" s="31" t="s">
        <v>67</v>
      </c>
      <c r="H1307">
        <v>0</v>
      </c>
      <c r="I1307" s="31" t="s">
        <v>67</v>
      </c>
      <c r="J1307" s="32" t="str">
        <f>MID(F1307,2,1)</f>
        <v>0</v>
      </c>
      <c r="K1307" s="32" t="str">
        <f>MID(F1307,4,1)</f>
        <v>0</v>
      </c>
      <c r="L1307" s="31" t="str">
        <f>IF(J1307="0", IF(K1307="0", "Sim", "Não"), "Não")</f>
        <v>Sim</v>
      </c>
    </row>
    <row r="1308" spans="1:12" x14ac:dyDescent="0.25">
      <c r="A1308" s="31" t="s">
        <v>595</v>
      </c>
      <c r="B1308" s="31" t="s">
        <v>426</v>
      </c>
      <c r="C1308" s="31" t="s">
        <v>63</v>
      </c>
      <c r="D1308" s="31" t="s">
        <v>422</v>
      </c>
      <c r="E1308" s="31" t="s">
        <v>64</v>
      </c>
      <c r="F1308" s="31" t="s">
        <v>72</v>
      </c>
      <c r="G1308" s="31" t="s">
        <v>66</v>
      </c>
      <c r="H1308">
        <v>3</v>
      </c>
      <c r="I1308" s="31" t="s">
        <v>67</v>
      </c>
      <c r="J1308" s="32" t="str">
        <f>MID(F1308,2,1)</f>
        <v>0</v>
      </c>
      <c r="K1308" s="32" t="str">
        <f>MID(F1308,4,1)</f>
        <v>1</v>
      </c>
      <c r="L1308" s="31" t="str">
        <f>IF(J1308="0", IF(K1308="0", "Sim", "Não"), "Não")</f>
        <v>Não</v>
      </c>
    </row>
    <row r="1309" spans="1:12" x14ac:dyDescent="0.25">
      <c r="A1309" s="31" t="s">
        <v>595</v>
      </c>
      <c r="B1309" s="31" t="s">
        <v>299</v>
      </c>
      <c r="C1309" s="31" t="s">
        <v>63</v>
      </c>
      <c r="D1309" s="31" t="s">
        <v>301</v>
      </c>
      <c r="E1309" s="31" t="s">
        <v>64</v>
      </c>
      <c r="F1309" s="31" t="s">
        <v>72</v>
      </c>
      <c r="G1309" s="31" t="s">
        <v>66</v>
      </c>
      <c r="H1309">
        <v>3</v>
      </c>
      <c r="I1309" s="31" t="s">
        <v>67</v>
      </c>
      <c r="J1309" s="32" t="str">
        <f>MID(F1309,2,1)</f>
        <v>0</v>
      </c>
      <c r="K1309" s="32" t="str">
        <f>MID(F1309,4,1)</f>
        <v>1</v>
      </c>
      <c r="L1309" s="31" t="str">
        <f>IF(J1309="0", IF(K1309="0", "Sim", "Não"), "Não")</f>
        <v>Não</v>
      </c>
    </row>
    <row r="1310" spans="1:12" x14ac:dyDescent="0.25">
      <c r="A1310" s="31" t="s">
        <v>595</v>
      </c>
      <c r="B1310" s="31" t="s">
        <v>38</v>
      </c>
      <c r="C1310" s="31" t="s">
        <v>94</v>
      </c>
      <c r="D1310" s="31" t="s">
        <v>46</v>
      </c>
      <c r="E1310" s="31" t="s">
        <v>64</v>
      </c>
      <c r="F1310" s="31" t="s">
        <v>65</v>
      </c>
      <c r="G1310" s="31" t="s">
        <v>67</v>
      </c>
      <c r="H1310">
        <v>1</v>
      </c>
      <c r="I1310" s="31" t="s">
        <v>67</v>
      </c>
      <c r="J1310" s="32" t="str">
        <f>MID(F1310,2,1)</f>
        <v>0</v>
      </c>
      <c r="K1310" s="32" t="str">
        <f>MID(F1310,4,1)</f>
        <v>0</v>
      </c>
      <c r="L1310" s="31" t="str">
        <f>IF(J1310="0", IF(K1310="0", "Sim", "Não"), "Não")</f>
        <v>Sim</v>
      </c>
    </row>
    <row r="1311" spans="1:12" x14ac:dyDescent="0.25">
      <c r="A1311" s="31" t="s">
        <v>595</v>
      </c>
      <c r="B1311" s="31" t="s">
        <v>285</v>
      </c>
      <c r="C1311" s="31" t="s">
        <v>68</v>
      </c>
      <c r="D1311" s="31" t="s">
        <v>279</v>
      </c>
      <c r="E1311" s="31" t="s">
        <v>64</v>
      </c>
      <c r="F1311" s="31" t="s">
        <v>83</v>
      </c>
      <c r="G1311" s="31" t="s">
        <v>66</v>
      </c>
      <c r="H1311">
        <v>3</v>
      </c>
      <c r="I1311" s="31" t="s">
        <v>66</v>
      </c>
      <c r="J1311" s="32" t="str">
        <f>MID(F1311,2,1)</f>
        <v>2</v>
      </c>
      <c r="K1311" s="32" t="str">
        <f>MID(F1311,4,1)</f>
        <v>1</v>
      </c>
      <c r="L1311" s="31" t="str">
        <f>IF(J1311="0", IF(K1311="0", "Sim", "Não"), "Não")</f>
        <v>Não</v>
      </c>
    </row>
    <row r="1312" spans="1:12" x14ac:dyDescent="0.25">
      <c r="A1312" s="31" t="s">
        <v>595</v>
      </c>
      <c r="B1312" s="31" t="s">
        <v>436</v>
      </c>
      <c r="C1312" s="31" t="s">
        <v>77</v>
      </c>
      <c r="D1312" s="31" t="s">
        <v>432</v>
      </c>
      <c r="E1312" s="31" t="s">
        <v>64</v>
      </c>
      <c r="F1312" s="31" t="s">
        <v>71</v>
      </c>
      <c r="G1312" s="31" t="s">
        <v>66</v>
      </c>
      <c r="H1312">
        <v>3</v>
      </c>
      <c r="I1312" s="31" t="s">
        <v>67</v>
      </c>
      <c r="J1312" s="32" t="str">
        <f>MID(F1312,2,1)</f>
        <v>1</v>
      </c>
      <c r="K1312" s="32" t="str">
        <f>MID(F1312,4,1)</f>
        <v>0</v>
      </c>
      <c r="L1312" s="31" t="str">
        <f>IF(J1312="0", IF(K1312="0", "Sim", "Não"), "Não")</f>
        <v>Não</v>
      </c>
    </row>
    <row r="1313" spans="1:12" x14ac:dyDescent="0.25">
      <c r="A1313" s="31" t="s">
        <v>595</v>
      </c>
      <c r="B1313" s="31" t="s">
        <v>571</v>
      </c>
      <c r="C1313" s="31" t="s">
        <v>68</v>
      </c>
      <c r="D1313" s="31" t="s">
        <v>566</v>
      </c>
      <c r="E1313" s="31" t="s">
        <v>64</v>
      </c>
      <c r="F1313" s="31" t="s">
        <v>83</v>
      </c>
      <c r="G1313" s="31" t="s">
        <v>66</v>
      </c>
      <c r="H1313">
        <v>3</v>
      </c>
      <c r="I1313" s="31" t="s">
        <v>66</v>
      </c>
      <c r="J1313" s="32" t="str">
        <f>MID(F1313,2,1)</f>
        <v>2</v>
      </c>
      <c r="K1313" s="32" t="str">
        <f>MID(F1313,4,1)</f>
        <v>1</v>
      </c>
      <c r="L1313" s="31" t="str">
        <f>IF(J1313="0", IF(K1313="0", "Sim", "Não"), "Não")</f>
        <v>Não</v>
      </c>
    </row>
    <row r="1314" spans="1:12" x14ac:dyDescent="0.25">
      <c r="A1314" s="31" t="s">
        <v>595</v>
      </c>
      <c r="B1314" s="31" t="s">
        <v>37</v>
      </c>
      <c r="C1314" s="31" t="s">
        <v>81</v>
      </c>
      <c r="D1314" s="31" t="s">
        <v>44</v>
      </c>
      <c r="E1314" s="31" t="s">
        <v>64</v>
      </c>
      <c r="F1314" s="31" t="s">
        <v>65</v>
      </c>
      <c r="G1314" s="31" t="s">
        <v>67</v>
      </c>
      <c r="H1314">
        <v>0</v>
      </c>
      <c r="I1314" s="31" t="s">
        <v>67</v>
      </c>
      <c r="J1314" s="32" t="str">
        <f>MID(F1314,2,1)</f>
        <v>0</v>
      </c>
      <c r="K1314" s="32" t="str">
        <f>MID(F1314,4,1)</f>
        <v>0</v>
      </c>
      <c r="L1314" s="31" t="str">
        <f>IF(J1314="0", IF(K1314="0", "Sim", "Não"), "Não")</f>
        <v>Sim</v>
      </c>
    </row>
    <row r="1315" spans="1:12" x14ac:dyDescent="0.25">
      <c r="A1315" s="31" t="s">
        <v>595</v>
      </c>
      <c r="B1315" s="31" t="s">
        <v>291</v>
      </c>
      <c r="C1315" s="31" t="s">
        <v>73</v>
      </c>
      <c r="D1315" s="31" t="s">
        <v>284</v>
      </c>
      <c r="E1315" s="31" t="s">
        <v>64</v>
      </c>
      <c r="F1315" s="31" t="s">
        <v>71</v>
      </c>
      <c r="G1315" s="31" t="s">
        <v>67</v>
      </c>
      <c r="H1315">
        <v>2</v>
      </c>
      <c r="I1315" s="31" t="s">
        <v>66</v>
      </c>
      <c r="J1315" s="32" t="str">
        <f>MID(F1315,2,1)</f>
        <v>1</v>
      </c>
      <c r="K1315" s="32" t="str">
        <f>MID(F1315,4,1)</f>
        <v>0</v>
      </c>
      <c r="L1315" s="31" t="str">
        <f>IF(J1315="0", IF(K1315="0", "Sim", "Não"), "Não")</f>
        <v>Não</v>
      </c>
    </row>
    <row r="1316" spans="1:12" x14ac:dyDescent="0.25">
      <c r="A1316" s="31" t="s">
        <v>595</v>
      </c>
      <c r="B1316" s="31" t="s">
        <v>430</v>
      </c>
      <c r="C1316" s="31" t="s">
        <v>74</v>
      </c>
      <c r="D1316" s="31" t="s">
        <v>438</v>
      </c>
      <c r="E1316" s="31" t="s">
        <v>64</v>
      </c>
      <c r="F1316" s="31" t="s">
        <v>69</v>
      </c>
      <c r="G1316" s="31" t="s">
        <v>66</v>
      </c>
      <c r="H1316">
        <v>3</v>
      </c>
      <c r="I1316" s="31" t="s">
        <v>66</v>
      </c>
      <c r="J1316" s="32" t="str">
        <f>MID(F1316,2,1)</f>
        <v>1</v>
      </c>
      <c r="K1316" s="32" t="str">
        <f>MID(F1316,4,1)</f>
        <v>1</v>
      </c>
      <c r="L1316" s="31" t="str">
        <f>IF(J1316="0", IF(K1316="0", "Sim", "Não"), "Não")</f>
        <v>Não</v>
      </c>
    </row>
    <row r="1317" spans="1:12" x14ac:dyDescent="0.25">
      <c r="A1317" s="31" t="s">
        <v>595</v>
      </c>
      <c r="B1317" s="31" t="s">
        <v>572</v>
      </c>
      <c r="C1317" s="31" t="s">
        <v>94</v>
      </c>
      <c r="D1317" s="31" t="s">
        <v>569</v>
      </c>
      <c r="E1317" s="31" t="s">
        <v>64</v>
      </c>
      <c r="F1317" s="31" t="s">
        <v>65</v>
      </c>
      <c r="G1317" s="31" t="s">
        <v>67</v>
      </c>
      <c r="H1317">
        <v>1</v>
      </c>
      <c r="I1317" s="31" t="s">
        <v>67</v>
      </c>
      <c r="J1317" s="32" t="str">
        <f>MID(F1317,2,1)</f>
        <v>0</v>
      </c>
      <c r="K1317" s="32" t="str">
        <f>MID(F1317,4,1)</f>
        <v>0</v>
      </c>
      <c r="L1317" s="31" t="str">
        <f>IF(J1317="0", IF(K1317="0", "Sim", "Não"), "Não")</f>
        <v>Sim</v>
      </c>
    </row>
    <row r="1318" spans="1:12" x14ac:dyDescent="0.25">
      <c r="A1318" s="31" t="s">
        <v>595</v>
      </c>
      <c r="B1318" s="31" t="s">
        <v>35</v>
      </c>
      <c r="C1318" s="31" t="s">
        <v>89</v>
      </c>
      <c r="D1318" s="31" t="s">
        <v>53</v>
      </c>
      <c r="E1318" s="31" t="s">
        <v>64</v>
      </c>
      <c r="F1318" s="31" t="s">
        <v>88</v>
      </c>
      <c r="G1318" s="31" t="s">
        <v>66</v>
      </c>
      <c r="H1318">
        <v>5</v>
      </c>
      <c r="I1318" s="31" t="s">
        <v>66</v>
      </c>
      <c r="J1318" s="32" t="str">
        <f>MID(F1318,2,1)</f>
        <v>2</v>
      </c>
      <c r="K1318" s="32" t="str">
        <f>MID(F1318,4,1)</f>
        <v>0</v>
      </c>
      <c r="L1318" s="31" t="str">
        <f>IF(J1318="0", IF(K1318="0", "Sim", "Não"), "Não")</f>
        <v>Não</v>
      </c>
    </row>
    <row r="1319" spans="1:12" x14ac:dyDescent="0.25">
      <c r="A1319" s="31" t="s">
        <v>595</v>
      </c>
      <c r="B1319" s="31" t="s">
        <v>281</v>
      </c>
      <c r="C1319" s="31" t="s">
        <v>78</v>
      </c>
      <c r="D1319" s="31" t="s">
        <v>289</v>
      </c>
      <c r="E1319" s="31" t="s">
        <v>64</v>
      </c>
      <c r="F1319" s="31" t="s">
        <v>65</v>
      </c>
      <c r="G1319" s="31" t="s">
        <v>67</v>
      </c>
      <c r="H1319">
        <v>1</v>
      </c>
      <c r="I1319" s="31" t="s">
        <v>67</v>
      </c>
      <c r="J1319" s="32" t="str">
        <f>MID(F1319,2,1)</f>
        <v>0</v>
      </c>
      <c r="K1319" s="32" t="str">
        <f>MID(F1319,4,1)</f>
        <v>0</v>
      </c>
      <c r="L1319" s="31" t="str">
        <f>IF(J1319="0", IF(K1319="0", "Sim", "Não"), "Não")</f>
        <v>Sim</v>
      </c>
    </row>
    <row r="1320" spans="1:12" x14ac:dyDescent="0.25">
      <c r="A1320" s="31" t="s">
        <v>595</v>
      </c>
      <c r="B1320" s="31" t="s">
        <v>439</v>
      </c>
      <c r="C1320" s="31" t="s">
        <v>157</v>
      </c>
      <c r="D1320" s="31" t="s">
        <v>425</v>
      </c>
      <c r="E1320" s="31" t="s">
        <v>64</v>
      </c>
      <c r="F1320" s="31" t="s">
        <v>69</v>
      </c>
      <c r="G1320" s="31" t="s">
        <v>66</v>
      </c>
      <c r="H1320">
        <v>6</v>
      </c>
      <c r="I1320" s="31" t="s">
        <v>66</v>
      </c>
      <c r="J1320" s="32" t="str">
        <f>MID(F1320,2,1)</f>
        <v>1</v>
      </c>
      <c r="K1320" s="32" t="str">
        <f>MID(F1320,4,1)</f>
        <v>1</v>
      </c>
      <c r="L1320" s="31" t="str">
        <f>IF(J1320="0", IF(K1320="0", "Sim", "Não"), "Não")</f>
        <v>Não</v>
      </c>
    </row>
    <row r="1321" spans="1:12" x14ac:dyDescent="0.25">
      <c r="A1321" s="31" t="s">
        <v>595</v>
      </c>
      <c r="B1321" s="31" t="s">
        <v>567</v>
      </c>
      <c r="C1321" s="31" t="s">
        <v>77</v>
      </c>
      <c r="D1321" s="31" t="s">
        <v>561</v>
      </c>
      <c r="E1321" s="31" t="s">
        <v>64</v>
      </c>
      <c r="F1321" s="31" t="s">
        <v>88</v>
      </c>
      <c r="G1321" s="31" t="s">
        <v>66</v>
      </c>
      <c r="H1321">
        <v>3</v>
      </c>
      <c r="I1321" s="31" t="s">
        <v>67</v>
      </c>
      <c r="J1321" s="32" t="str">
        <f>MID(F1321,2,1)</f>
        <v>2</v>
      </c>
      <c r="K1321" s="32" t="str">
        <f>MID(F1321,4,1)</f>
        <v>0</v>
      </c>
      <c r="L1321" s="31" t="str">
        <f>IF(J1321="0", IF(K1321="0", "Sim", "Não"), "Não")</f>
        <v>Não</v>
      </c>
    </row>
    <row r="1322" spans="1:12" x14ac:dyDescent="0.25">
      <c r="A1322" s="31" t="s">
        <v>595</v>
      </c>
      <c r="B1322" s="31" t="s">
        <v>36</v>
      </c>
      <c r="C1322" s="31" t="s">
        <v>77</v>
      </c>
      <c r="D1322" s="31" t="s">
        <v>43</v>
      </c>
      <c r="E1322" s="31" t="s">
        <v>64</v>
      </c>
      <c r="F1322" s="31" t="s">
        <v>65</v>
      </c>
      <c r="G1322" s="31" t="s">
        <v>66</v>
      </c>
      <c r="H1322">
        <v>3</v>
      </c>
      <c r="I1322" s="31" t="s">
        <v>67</v>
      </c>
      <c r="J1322" s="32" t="str">
        <f>MID(F1322,2,1)</f>
        <v>0</v>
      </c>
      <c r="K1322" s="32" t="str">
        <f>MID(F1322,4,1)</f>
        <v>0</v>
      </c>
      <c r="L1322" s="31" t="str">
        <f>IF(J1322="0", IF(K1322="0", "Sim", "Não"), "Não")</f>
        <v>Sim</v>
      </c>
    </row>
    <row r="1323" spans="1:12" x14ac:dyDescent="0.25">
      <c r="A1323" s="31" t="s">
        <v>595</v>
      </c>
      <c r="B1323" s="31" t="s">
        <v>559</v>
      </c>
      <c r="C1323" s="31" t="s">
        <v>94</v>
      </c>
      <c r="D1323" s="31" t="s">
        <v>565</v>
      </c>
      <c r="E1323" s="31" t="s">
        <v>64</v>
      </c>
      <c r="F1323" s="31" t="s">
        <v>72</v>
      </c>
      <c r="G1323" s="31" t="s">
        <v>67</v>
      </c>
      <c r="H1323">
        <v>1</v>
      </c>
      <c r="I1323" s="31" t="s">
        <v>67</v>
      </c>
      <c r="J1323" s="32" t="str">
        <f>MID(F1323,2,1)</f>
        <v>0</v>
      </c>
      <c r="K1323" s="32" t="str">
        <f>MID(F1323,4,1)</f>
        <v>1</v>
      </c>
      <c r="L1323" s="31" t="str">
        <f>IF(J1323="0", IF(K1323="0", "Sim", "Não"), "Não")</f>
        <v>Não</v>
      </c>
    </row>
    <row r="1324" spans="1:12" x14ac:dyDescent="0.25">
      <c r="A1324" s="31" t="s">
        <v>595</v>
      </c>
      <c r="B1324" s="31" t="s">
        <v>51</v>
      </c>
      <c r="C1324" s="31" t="s">
        <v>103</v>
      </c>
      <c r="D1324" s="31" t="s">
        <v>50</v>
      </c>
      <c r="E1324" s="31" t="s">
        <v>64</v>
      </c>
      <c r="F1324" s="31" t="s">
        <v>204</v>
      </c>
      <c r="G1324" s="31" t="s">
        <v>66</v>
      </c>
      <c r="H1324">
        <v>5</v>
      </c>
      <c r="I1324" s="31" t="s">
        <v>66</v>
      </c>
      <c r="J1324" s="32" t="str">
        <f>MID(F1324,2,1)</f>
        <v>3</v>
      </c>
      <c r="K1324" s="32" t="str">
        <f>MID(F1324,4,1)</f>
        <v>0</v>
      </c>
      <c r="L1324" s="31" t="str">
        <f>IF(J1324="0", IF(K1324="0", "Sim", "Não"), "Não")</f>
        <v>Não</v>
      </c>
    </row>
    <row r="1325" spans="1:12" x14ac:dyDescent="0.25">
      <c r="A1325" s="31" t="s">
        <v>595</v>
      </c>
      <c r="B1325" s="31" t="s">
        <v>570</v>
      </c>
      <c r="C1325" s="31" t="s">
        <v>91</v>
      </c>
      <c r="D1325" s="31" t="s">
        <v>557</v>
      </c>
      <c r="E1325" s="31" t="s">
        <v>64</v>
      </c>
      <c r="F1325" s="31" t="s">
        <v>69</v>
      </c>
      <c r="G1325" s="31" t="s">
        <v>66</v>
      </c>
      <c r="H1325">
        <v>5</v>
      </c>
      <c r="I1325" s="31" t="s">
        <v>66</v>
      </c>
      <c r="J1325" s="32" t="str">
        <f>MID(F1325,2,1)</f>
        <v>1</v>
      </c>
      <c r="K1325" s="32" t="str">
        <f>MID(F1325,4,1)</f>
        <v>1</v>
      </c>
      <c r="L1325" s="31" t="str">
        <f>IF(J1325="0", IF(K1325="0", "Sim", "Não"), "Não")</f>
        <v>Não</v>
      </c>
    </row>
    <row r="1326" spans="1:12" x14ac:dyDescent="0.25">
      <c r="A1326" s="31" t="s">
        <v>595</v>
      </c>
      <c r="B1326" s="31" t="s">
        <v>52</v>
      </c>
      <c r="C1326" s="31" t="s">
        <v>94</v>
      </c>
      <c r="D1326" s="31" t="s">
        <v>47</v>
      </c>
      <c r="E1326" s="31" t="s">
        <v>64</v>
      </c>
      <c r="F1326" s="31" t="s">
        <v>65</v>
      </c>
      <c r="G1326" s="31" t="s">
        <v>67</v>
      </c>
      <c r="H1326">
        <v>1</v>
      </c>
      <c r="I1326" s="31" t="s">
        <v>67</v>
      </c>
      <c r="J1326" s="32" t="str">
        <f>MID(F1326,2,1)</f>
        <v>0</v>
      </c>
      <c r="K1326" s="32" t="str">
        <f>MID(F1326,4,1)</f>
        <v>0</v>
      </c>
      <c r="L1326" s="31" t="str">
        <f>IF(J1326="0", IF(K1326="0", "Sim", "Não"), "Não")</f>
        <v>Sim</v>
      </c>
    </row>
    <row r="1327" spans="1:12" x14ac:dyDescent="0.25">
      <c r="A1327" s="31" t="s">
        <v>595</v>
      </c>
      <c r="B1327" s="31" t="s">
        <v>564</v>
      </c>
      <c r="C1327" s="31" t="s">
        <v>82</v>
      </c>
      <c r="D1327" s="31" t="s">
        <v>568</v>
      </c>
      <c r="E1327" s="31" t="s">
        <v>64</v>
      </c>
      <c r="F1327" s="31" t="s">
        <v>83</v>
      </c>
      <c r="G1327" s="31" t="s">
        <v>66</v>
      </c>
      <c r="H1327">
        <v>4</v>
      </c>
      <c r="I1327" s="31" t="s">
        <v>66</v>
      </c>
      <c r="J1327" s="32" t="str">
        <f>MID(F1327,2,1)</f>
        <v>2</v>
      </c>
      <c r="K1327" s="32" t="str">
        <f>MID(F1327,4,1)</f>
        <v>1</v>
      </c>
      <c r="L1327" s="31" t="str">
        <f>IF(J1327="0", IF(K1327="0", "Sim", "Não"), "Não")</f>
        <v>Não</v>
      </c>
    </row>
    <row r="1328" spans="1:12" x14ac:dyDescent="0.25">
      <c r="A1328" s="31" t="s">
        <v>595</v>
      </c>
      <c r="B1328" s="31" t="s">
        <v>49</v>
      </c>
      <c r="C1328" s="31" t="s">
        <v>77</v>
      </c>
      <c r="D1328" s="31" t="s">
        <v>41</v>
      </c>
      <c r="E1328" s="31" t="s">
        <v>64</v>
      </c>
      <c r="F1328" s="31" t="s">
        <v>71</v>
      </c>
      <c r="G1328" s="31" t="s">
        <v>66</v>
      </c>
      <c r="H1328">
        <v>3</v>
      </c>
      <c r="I1328" s="31" t="s">
        <v>67</v>
      </c>
      <c r="J1328" s="32" t="str">
        <f>MID(F1328,2,1)</f>
        <v>1</v>
      </c>
      <c r="K1328" s="32" t="str">
        <f>MID(F1328,4,1)</f>
        <v>0</v>
      </c>
      <c r="L1328" s="31" t="str">
        <f>IF(J1328="0", IF(K1328="0", "Sim", "Não"), "Não")</f>
        <v>Não</v>
      </c>
    </row>
    <row r="1329" spans="1:12" x14ac:dyDescent="0.25">
      <c r="A1329" s="31" t="s">
        <v>595</v>
      </c>
      <c r="B1329" s="31" t="s">
        <v>560</v>
      </c>
      <c r="C1329" s="31" t="s">
        <v>177</v>
      </c>
      <c r="D1329" s="31" t="s">
        <v>558</v>
      </c>
      <c r="E1329" s="31" t="s">
        <v>64</v>
      </c>
      <c r="F1329" s="31" t="s">
        <v>71</v>
      </c>
      <c r="G1329" s="31" t="s">
        <v>66</v>
      </c>
      <c r="H1329">
        <v>4</v>
      </c>
      <c r="I1329" s="31" t="s">
        <v>66</v>
      </c>
      <c r="J1329" s="32" t="str">
        <f>MID(F1329,2,1)</f>
        <v>1</v>
      </c>
      <c r="K1329" s="32" t="str">
        <f>MID(F1329,4,1)</f>
        <v>0</v>
      </c>
      <c r="L1329" s="31" t="str">
        <f>IF(J1329="0", IF(K1329="0", "Sim", "Não"), "Não")</f>
        <v>Não</v>
      </c>
    </row>
    <row r="1330" spans="1:12" x14ac:dyDescent="0.25">
      <c r="A1330" s="31" t="s">
        <v>595</v>
      </c>
      <c r="B1330" s="31" t="s">
        <v>40</v>
      </c>
      <c r="C1330" s="31" t="s">
        <v>84</v>
      </c>
      <c r="D1330" s="31" t="s">
        <v>54</v>
      </c>
      <c r="E1330" s="31" t="s">
        <v>64</v>
      </c>
      <c r="F1330" s="31" t="s">
        <v>69</v>
      </c>
      <c r="G1330" s="31" t="s">
        <v>66</v>
      </c>
      <c r="H1330">
        <v>4</v>
      </c>
      <c r="I1330" s="31" t="s">
        <v>66</v>
      </c>
      <c r="J1330" s="32" t="str">
        <f>MID(F1330,2,1)</f>
        <v>1</v>
      </c>
      <c r="K1330" s="32" t="str">
        <f>MID(F1330,4,1)</f>
        <v>1</v>
      </c>
      <c r="L1330" s="31" t="str">
        <f>IF(J1330="0", IF(K1330="0", "Sim", "Não"), "Não")</f>
        <v>Não</v>
      </c>
    </row>
    <row r="1331" spans="1:12" x14ac:dyDescent="0.25">
      <c r="A1331" s="31" t="s">
        <v>595</v>
      </c>
      <c r="B1331" s="31" t="s">
        <v>48</v>
      </c>
      <c r="C1331" s="31" t="s">
        <v>70</v>
      </c>
      <c r="D1331" s="31" t="s">
        <v>42</v>
      </c>
      <c r="E1331" s="31" t="s">
        <v>64</v>
      </c>
      <c r="F1331" s="31" t="s">
        <v>71</v>
      </c>
      <c r="G1331" s="31" t="s">
        <v>67</v>
      </c>
      <c r="H1331">
        <v>2</v>
      </c>
      <c r="I1331" s="31" t="s">
        <v>67</v>
      </c>
      <c r="J1331" s="32" t="str">
        <f>MID(F1331,2,1)</f>
        <v>1</v>
      </c>
      <c r="K1331" s="32" t="str">
        <f>MID(F1331,4,1)</f>
        <v>0</v>
      </c>
      <c r="L1331" s="31" t="str">
        <f>IF(J1331="0", IF(K1331="0", "Sim", "Não"), "Não")</f>
        <v>Não</v>
      </c>
    </row>
    <row r="1332" spans="1:12" x14ac:dyDescent="0.25">
      <c r="A1332" s="31" t="s">
        <v>151</v>
      </c>
      <c r="B1332" s="31" t="s">
        <v>394</v>
      </c>
      <c r="C1332" s="31" t="s">
        <v>122</v>
      </c>
      <c r="D1332" s="31" t="s">
        <v>397</v>
      </c>
      <c r="E1332" s="31" t="s">
        <v>64</v>
      </c>
      <c r="F1332" s="31" t="s">
        <v>71</v>
      </c>
      <c r="G1332" s="31" t="s">
        <v>66</v>
      </c>
      <c r="H1332">
        <v>4</v>
      </c>
      <c r="I1332" s="31" t="s">
        <v>67</v>
      </c>
      <c r="J1332" s="32" t="str">
        <f>MID(F1332,2,1)</f>
        <v>1</v>
      </c>
      <c r="K1332" s="32" t="str">
        <f>MID(F1332,4,1)</f>
        <v>0</v>
      </c>
      <c r="L1332" s="31" t="str">
        <f>IF(J1332="0", IF(K1332="0", "Sim", "Não"), "Não")</f>
        <v>Não</v>
      </c>
    </row>
    <row r="1333" spans="1:12" x14ac:dyDescent="0.25">
      <c r="A1333" s="31" t="s">
        <v>151</v>
      </c>
      <c r="B1333" s="31" t="s">
        <v>497</v>
      </c>
      <c r="C1333" s="31" t="s">
        <v>91</v>
      </c>
      <c r="D1333" s="31" t="s">
        <v>494</v>
      </c>
      <c r="E1333" s="31" t="s">
        <v>64</v>
      </c>
      <c r="F1333" s="31" t="s">
        <v>92</v>
      </c>
      <c r="G1333" s="31" t="s">
        <v>66</v>
      </c>
      <c r="H1333">
        <v>5</v>
      </c>
      <c r="I1333" s="31" t="s">
        <v>66</v>
      </c>
      <c r="J1333" s="32" t="str">
        <f>MID(F1333,2,1)</f>
        <v>0</v>
      </c>
      <c r="K1333" s="32" t="str">
        <f>MID(F1333,4,1)</f>
        <v>2</v>
      </c>
      <c r="L1333" s="31" t="str">
        <f>IF(J1333="0", IF(K1333="0", "Sim", "Não"), "Não")</f>
        <v>Não</v>
      </c>
    </row>
    <row r="1334" spans="1:12" x14ac:dyDescent="0.25">
      <c r="A1334" s="31" t="s">
        <v>151</v>
      </c>
      <c r="B1334" s="31" t="s">
        <v>560</v>
      </c>
      <c r="C1334" s="31" t="s">
        <v>82</v>
      </c>
      <c r="D1334" s="31" t="s">
        <v>571</v>
      </c>
      <c r="E1334" s="31" t="s">
        <v>64</v>
      </c>
      <c r="F1334" s="31" t="s">
        <v>71</v>
      </c>
      <c r="G1334" s="31" t="s">
        <v>66</v>
      </c>
      <c r="H1334">
        <v>4</v>
      </c>
      <c r="I1334" s="31" t="s">
        <v>66</v>
      </c>
      <c r="J1334" s="32" t="str">
        <f>MID(F1334,2,1)</f>
        <v>1</v>
      </c>
      <c r="K1334" s="32" t="str">
        <f>MID(F1334,4,1)</f>
        <v>0</v>
      </c>
      <c r="L1334" s="31" t="str">
        <f>IF(J1334="0", IF(K1334="0", "Sim", "Não"), "Não")</f>
        <v>Não</v>
      </c>
    </row>
    <row r="1335" spans="1:12" x14ac:dyDescent="0.25">
      <c r="A1335" s="31" t="s">
        <v>151</v>
      </c>
      <c r="B1335" s="31" t="s">
        <v>648</v>
      </c>
      <c r="C1335" s="31" t="s">
        <v>82</v>
      </c>
      <c r="D1335" s="31" t="s">
        <v>657</v>
      </c>
      <c r="E1335" s="31" t="s">
        <v>64</v>
      </c>
      <c r="F1335" s="31" t="s">
        <v>71</v>
      </c>
      <c r="G1335" s="31" t="s">
        <v>66</v>
      </c>
      <c r="H1335">
        <v>4</v>
      </c>
      <c r="I1335" s="31" t="s">
        <v>66</v>
      </c>
      <c r="J1335" s="32" t="str">
        <f>MID(F1335,2,1)</f>
        <v>1</v>
      </c>
      <c r="K1335" s="32" t="str">
        <f>MID(F1335,4,1)</f>
        <v>0</v>
      </c>
      <c r="L1335" s="31" t="str">
        <f>IF(J1335="0", IF(K1335="0", "Sim", "Não"), "Não")</f>
        <v>Não</v>
      </c>
    </row>
    <row r="1336" spans="1:12" x14ac:dyDescent="0.25">
      <c r="A1336" s="31" t="s">
        <v>151</v>
      </c>
      <c r="B1336" s="31" t="s">
        <v>328</v>
      </c>
      <c r="C1336" s="31" t="s">
        <v>63</v>
      </c>
      <c r="D1336" s="31" t="s">
        <v>327</v>
      </c>
      <c r="E1336" s="31" t="s">
        <v>64</v>
      </c>
      <c r="F1336" s="31" t="s">
        <v>92</v>
      </c>
      <c r="G1336" s="31" t="s">
        <v>66</v>
      </c>
      <c r="H1336">
        <v>3</v>
      </c>
      <c r="I1336" s="31" t="s">
        <v>67</v>
      </c>
      <c r="J1336" s="32" t="str">
        <f>MID(F1336,2,1)</f>
        <v>0</v>
      </c>
      <c r="K1336" s="32" t="str">
        <f>MID(F1336,4,1)</f>
        <v>2</v>
      </c>
      <c r="L1336" s="31" t="str">
        <f>IF(J1336="0", IF(K1336="0", "Sim", "Não"), "Não")</f>
        <v>Não</v>
      </c>
    </row>
    <row r="1337" spans="1:12" x14ac:dyDescent="0.25">
      <c r="A1337" s="31" t="s">
        <v>151</v>
      </c>
      <c r="B1337" s="31" t="s">
        <v>509</v>
      </c>
      <c r="C1337" s="31" t="s">
        <v>177</v>
      </c>
      <c r="D1337" s="31" t="s">
        <v>525</v>
      </c>
      <c r="E1337" s="31" t="s">
        <v>64</v>
      </c>
      <c r="F1337" s="31" t="s">
        <v>71</v>
      </c>
      <c r="G1337" s="31" t="s">
        <v>66</v>
      </c>
      <c r="H1337">
        <v>4</v>
      </c>
      <c r="I1337" s="31" t="s">
        <v>66</v>
      </c>
      <c r="J1337" s="32" t="str">
        <f>MID(F1337,2,1)</f>
        <v>1</v>
      </c>
      <c r="K1337" s="32" t="str">
        <f>MID(F1337,4,1)</f>
        <v>0</v>
      </c>
      <c r="L1337" s="31" t="str">
        <f>IF(J1337="0", IF(K1337="0", "Sim", "Não"), "Não")</f>
        <v>Não</v>
      </c>
    </row>
    <row r="1338" spans="1:12" x14ac:dyDescent="0.25">
      <c r="A1338" s="31" t="s">
        <v>151</v>
      </c>
      <c r="B1338" s="31" t="s">
        <v>496</v>
      </c>
      <c r="C1338" s="31" t="s">
        <v>73</v>
      </c>
      <c r="D1338" s="31" t="s">
        <v>481</v>
      </c>
      <c r="E1338" s="31" t="s">
        <v>64</v>
      </c>
      <c r="F1338" s="31" t="s">
        <v>69</v>
      </c>
      <c r="G1338" s="31" t="s">
        <v>67</v>
      </c>
      <c r="H1338">
        <v>2</v>
      </c>
      <c r="I1338" s="31" t="s">
        <v>66</v>
      </c>
      <c r="J1338" s="32" t="str">
        <f>MID(F1338,2,1)</f>
        <v>1</v>
      </c>
      <c r="K1338" s="32" t="str">
        <f>MID(F1338,4,1)</f>
        <v>1</v>
      </c>
      <c r="L1338" s="31" t="str">
        <f>IF(J1338="0", IF(K1338="0", "Sim", "Não"), "Não")</f>
        <v>Não</v>
      </c>
    </row>
    <row r="1339" spans="1:12" x14ac:dyDescent="0.25">
      <c r="A1339" s="31" t="s">
        <v>151</v>
      </c>
      <c r="B1339" s="31" t="s">
        <v>562</v>
      </c>
      <c r="C1339" s="31" t="s">
        <v>82</v>
      </c>
      <c r="D1339" s="31" t="s">
        <v>558</v>
      </c>
      <c r="E1339" s="31" t="s">
        <v>64</v>
      </c>
      <c r="F1339" s="31" t="s">
        <v>92</v>
      </c>
      <c r="G1339" s="31" t="s">
        <v>66</v>
      </c>
      <c r="H1339">
        <v>4</v>
      </c>
      <c r="I1339" s="31" t="s">
        <v>66</v>
      </c>
      <c r="J1339" s="32" t="str">
        <f>MID(F1339,2,1)</f>
        <v>0</v>
      </c>
      <c r="K1339" s="32" t="str">
        <f>MID(F1339,4,1)</f>
        <v>2</v>
      </c>
      <c r="L1339" s="31" t="str">
        <f>IF(J1339="0", IF(K1339="0", "Sim", "Não"), "Não")</f>
        <v>Não</v>
      </c>
    </row>
    <row r="1340" spans="1:12" x14ac:dyDescent="0.25">
      <c r="A1340" s="31" t="s">
        <v>151</v>
      </c>
      <c r="B1340" s="31" t="s">
        <v>655</v>
      </c>
      <c r="C1340" s="31" t="s">
        <v>70</v>
      </c>
      <c r="D1340" s="31" t="s">
        <v>647</v>
      </c>
      <c r="E1340" s="31" t="s">
        <v>64</v>
      </c>
      <c r="F1340" s="31" t="s">
        <v>71</v>
      </c>
      <c r="G1340" s="31" t="s">
        <v>67</v>
      </c>
      <c r="H1340">
        <v>2</v>
      </c>
      <c r="I1340" s="31" t="s">
        <v>67</v>
      </c>
      <c r="J1340" s="32" t="str">
        <f>MID(F1340,2,1)</f>
        <v>1</v>
      </c>
      <c r="K1340" s="32" t="str">
        <f>MID(F1340,4,1)</f>
        <v>0</v>
      </c>
      <c r="L1340" s="31" t="str">
        <f>IF(J1340="0", IF(K1340="0", "Sim", "Não"), "Não")</f>
        <v>Não</v>
      </c>
    </row>
    <row r="1341" spans="1:12" x14ac:dyDescent="0.25">
      <c r="A1341" s="31" t="s">
        <v>151</v>
      </c>
      <c r="B1341" s="31" t="s">
        <v>322</v>
      </c>
      <c r="C1341" s="31" t="s">
        <v>74</v>
      </c>
      <c r="D1341" s="31" t="s">
        <v>333</v>
      </c>
      <c r="E1341" s="31" t="s">
        <v>64</v>
      </c>
      <c r="F1341" s="31" t="s">
        <v>65</v>
      </c>
      <c r="G1341" s="31" t="s">
        <v>66</v>
      </c>
      <c r="H1341">
        <v>3</v>
      </c>
      <c r="I1341" s="31" t="s">
        <v>66</v>
      </c>
      <c r="J1341" s="32" t="str">
        <f>MID(F1341,2,1)</f>
        <v>0</v>
      </c>
      <c r="K1341" s="32" t="str">
        <f>MID(F1341,4,1)</f>
        <v>0</v>
      </c>
      <c r="L1341" s="31" t="str">
        <f>IF(J1341="0", IF(K1341="0", "Sim", "Não"), "Não")</f>
        <v>Sim</v>
      </c>
    </row>
    <row r="1342" spans="1:12" x14ac:dyDescent="0.25">
      <c r="A1342" s="31" t="s">
        <v>151</v>
      </c>
      <c r="B1342" s="31" t="s">
        <v>524</v>
      </c>
      <c r="C1342" s="31" t="s">
        <v>74</v>
      </c>
      <c r="D1342" s="31" t="s">
        <v>518</v>
      </c>
      <c r="E1342" s="31" t="s">
        <v>64</v>
      </c>
      <c r="F1342" s="31" t="s">
        <v>75</v>
      </c>
      <c r="G1342" s="31" t="s">
        <v>66</v>
      </c>
      <c r="H1342">
        <v>3</v>
      </c>
      <c r="I1342" s="31" t="s">
        <v>66</v>
      </c>
      <c r="J1342" s="32" t="str">
        <f>MID(F1342,2,1)</f>
        <v>1</v>
      </c>
      <c r="K1342" s="32" t="str">
        <f>MID(F1342,4,1)</f>
        <v>2</v>
      </c>
      <c r="L1342" s="31" t="str">
        <f>IF(J1342="0", IF(K1342="0", "Sim", "Não"), "Não")</f>
        <v>Não</v>
      </c>
    </row>
    <row r="1343" spans="1:12" x14ac:dyDescent="0.25">
      <c r="A1343" s="31" t="s">
        <v>151</v>
      </c>
      <c r="B1343" s="31" t="s">
        <v>490</v>
      </c>
      <c r="C1343" s="31" t="s">
        <v>73</v>
      </c>
      <c r="D1343" s="31" t="s">
        <v>493</v>
      </c>
      <c r="E1343" s="31" t="s">
        <v>64</v>
      </c>
      <c r="F1343" s="31" t="s">
        <v>72</v>
      </c>
      <c r="G1343" s="31" t="s">
        <v>67</v>
      </c>
      <c r="H1343">
        <v>2</v>
      </c>
      <c r="I1343" s="31" t="s">
        <v>66</v>
      </c>
      <c r="J1343" s="32" t="str">
        <f>MID(F1343,2,1)</f>
        <v>0</v>
      </c>
      <c r="K1343" s="32" t="str">
        <f>MID(F1343,4,1)</f>
        <v>1</v>
      </c>
      <c r="L1343" s="31" t="str">
        <f>IF(J1343="0", IF(K1343="0", "Sim", "Não"), "Não")</f>
        <v>Não</v>
      </c>
    </row>
    <row r="1344" spans="1:12" x14ac:dyDescent="0.25">
      <c r="A1344" s="31" t="s">
        <v>151</v>
      </c>
      <c r="B1344" s="31" t="s">
        <v>565</v>
      </c>
      <c r="C1344" s="31" t="s">
        <v>70</v>
      </c>
      <c r="D1344" s="31" t="s">
        <v>557</v>
      </c>
      <c r="E1344" s="31" t="s">
        <v>64</v>
      </c>
      <c r="F1344" s="31" t="s">
        <v>88</v>
      </c>
      <c r="G1344" s="31" t="s">
        <v>67</v>
      </c>
      <c r="H1344">
        <v>2</v>
      </c>
      <c r="I1344" s="31" t="s">
        <v>67</v>
      </c>
      <c r="J1344" s="32" t="str">
        <f>MID(F1344,2,1)</f>
        <v>2</v>
      </c>
      <c r="K1344" s="32" t="str">
        <f>MID(F1344,4,1)</f>
        <v>0</v>
      </c>
      <c r="L1344" s="31" t="str">
        <f>IF(J1344="0", IF(K1344="0", "Sim", "Não"), "Não")</f>
        <v>Não</v>
      </c>
    </row>
    <row r="1345" spans="1:12" x14ac:dyDescent="0.25">
      <c r="A1345" s="31" t="s">
        <v>151</v>
      </c>
      <c r="B1345" s="31" t="s">
        <v>650</v>
      </c>
      <c r="C1345" s="31" t="s">
        <v>94</v>
      </c>
      <c r="D1345" s="31" t="s">
        <v>644</v>
      </c>
      <c r="E1345" s="31" t="s">
        <v>64</v>
      </c>
      <c r="F1345" s="31" t="s">
        <v>72</v>
      </c>
      <c r="G1345" s="31" t="s">
        <v>67</v>
      </c>
      <c r="H1345">
        <v>1</v>
      </c>
      <c r="I1345" s="31" t="s">
        <v>67</v>
      </c>
      <c r="J1345" s="32" t="str">
        <f>MID(F1345,2,1)</f>
        <v>0</v>
      </c>
      <c r="K1345" s="32" t="str">
        <f>MID(F1345,4,1)</f>
        <v>1</v>
      </c>
      <c r="L1345" s="31" t="str">
        <f>IF(J1345="0", IF(K1345="0", "Sim", "Não"), "Não")</f>
        <v>Não</v>
      </c>
    </row>
    <row r="1346" spans="1:12" x14ac:dyDescent="0.25">
      <c r="A1346" s="31" t="s">
        <v>151</v>
      </c>
      <c r="B1346" s="31" t="s">
        <v>325</v>
      </c>
      <c r="C1346" s="31" t="s">
        <v>91</v>
      </c>
      <c r="D1346" s="31" t="s">
        <v>326</v>
      </c>
      <c r="E1346" s="31" t="s">
        <v>64</v>
      </c>
      <c r="F1346" s="31" t="s">
        <v>71</v>
      </c>
      <c r="G1346" s="31" t="s">
        <v>66</v>
      </c>
      <c r="H1346">
        <v>5</v>
      </c>
      <c r="I1346" s="31" t="s">
        <v>66</v>
      </c>
      <c r="J1346" s="32" t="str">
        <f>MID(F1346,2,1)</f>
        <v>1</v>
      </c>
      <c r="K1346" s="32" t="str">
        <f>MID(F1346,4,1)</f>
        <v>0</v>
      </c>
      <c r="L1346" s="31" t="str">
        <f>IF(J1346="0", IF(K1346="0", "Sim", "Não"), "Não")</f>
        <v>Não</v>
      </c>
    </row>
    <row r="1347" spans="1:12" x14ac:dyDescent="0.25">
      <c r="A1347" s="31" t="s">
        <v>151</v>
      </c>
      <c r="B1347" s="31" t="s">
        <v>516</v>
      </c>
      <c r="C1347" s="31" t="s">
        <v>78</v>
      </c>
      <c r="D1347" s="31" t="s">
        <v>515</v>
      </c>
      <c r="E1347" s="31" t="s">
        <v>64</v>
      </c>
      <c r="F1347" s="31" t="s">
        <v>71</v>
      </c>
      <c r="G1347" s="31" t="s">
        <v>67</v>
      </c>
      <c r="H1347">
        <v>1</v>
      </c>
      <c r="I1347" s="31" t="s">
        <v>67</v>
      </c>
      <c r="J1347" s="32" t="str">
        <f>MID(F1347,2,1)</f>
        <v>1</v>
      </c>
      <c r="K1347" s="32" t="str">
        <f>MID(F1347,4,1)</f>
        <v>0</v>
      </c>
      <c r="L1347" s="31" t="str">
        <f>IF(J1347="0", IF(K1347="0", "Sim", "Não"), "Não")</f>
        <v>Não</v>
      </c>
    </row>
    <row r="1348" spans="1:12" x14ac:dyDescent="0.25">
      <c r="A1348" s="31" t="s">
        <v>151</v>
      </c>
      <c r="B1348" s="31" t="s">
        <v>564</v>
      </c>
      <c r="C1348" s="31" t="s">
        <v>81</v>
      </c>
      <c r="D1348" s="31" t="s">
        <v>567</v>
      </c>
      <c r="E1348" s="31" t="s">
        <v>64</v>
      </c>
      <c r="F1348" s="31" t="s">
        <v>65</v>
      </c>
      <c r="G1348" s="31" t="s">
        <v>67</v>
      </c>
      <c r="H1348">
        <v>0</v>
      </c>
      <c r="I1348" s="31" t="s">
        <v>67</v>
      </c>
      <c r="J1348" s="32" t="str">
        <f>MID(F1348,2,1)</f>
        <v>0</v>
      </c>
      <c r="K1348" s="32" t="str">
        <f>MID(F1348,4,1)</f>
        <v>0</v>
      </c>
      <c r="L1348" s="31" t="str">
        <f>IF(J1348="0", IF(K1348="0", "Sim", "Não"), "Não")</f>
        <v>Sim</v>
      </c>
    </row>
    <row r="1349" spans="1:12" x14ac:dyDescent="0.25">
      <c r="A1349" s="31" t="s">
        <v>151</v>
      </c>
      <c r="B1349" s="31" t="s">
        <v>653</v>
      </c>
      <c r="C1349" s="31" t="s">
        <v>78</v>
      </c>
      <c r="D1349" s="31" t="s">
        <v>643</v>
      </c>
      <c r="E1349" s="31" t="s">
        <v>64</v>
      </c>
      <c r="F1349" s="31" t="s">
        <v>65</v>
      </c>
      <c r="G1349" s="31" t="s">
        <v>67</v>
      </c>
      <c r="H1349">
        <v>1</v>
      </c>
      <c r="I1349" s="31" t="s">
        <v>67</v>
      </c>
      <c r="J1349" s="32" t="str">
        <f>MID(F1349,2,1)</f>
        <v>0</v>
      </c>
      <c r="K1349" s="32" t="str">
        <f>MID(F1349,4,1)</f>
        <v>0</v>
      </c>
      <c r="L1349" s="31" t="str">
        <f>IF(J1349="0", IF(K1349="0", "Sim", "Não"), "Não")</f>
        <v>Sim</v>
      </c>
    </row>
    <row r="1350" spans="1:12" x14ac:dyDescent="0.25">
      <c r="A1350" s="31" t="s">
        <v>151</v>
      </c>
      <c r="B1350" s="31" t="s">
        <v>323</v>
      </c>
      <c r="C1350" s="31" t="s">
        <v>78</v>
      </c>
      <c r="D1350" s="31" t="s">
        <v>332</v>
      </c>
      <c r="E1350" s="31" t="s">
        <v>64</v>
      </c>
      <c r="F1350" s="31" t="s">
        <v>65</v>
      </c>
      <c r="G1350" s="31" t="s">
        <v>67</v>
      </c>
      <c r="H1350">
        <v>1</v>
      </c>
      <c r="I1350" s="31" t="s">
        <v>67</v>
      </c>
      <c r="J1350" s="32" t="str">
        <f>MID(F1350,2,1)</f>
        <v>0</v>
      </c>
      <c r="K1350" s="32" t="str">
        <f>MID(F1350,4,1)</f>
        <v>0</v>
      </c>
      <c r="L1350" s="31" t="str">
        <f>IF(J1350="0", IF(K1350="0", "Sim", "Não"), "Não")</f>
        <v>Sim</v>
      </c>
    </row>
    <row r="1351" spans="1:12" x14ac:dyDescent="0.25">
      <c r="A1351" s="31" t="s">
        <v>151</v>
      </c>
      <c r="B1351" s="31" t="s">
        <v>521</v>
      </c>
      <c r="C1351" s="31" t="s">
        <v>82</v>
      </c>
      <c r="D1351" s="31" t="s">
        <v>504</v>
      </c>
      <c r="E1351" s="31" t="s">
        <v>64</v>
      </c>
      <c r="F1351" s="31" t="s">
        <v>71</v>
      </c>
      <c r="G1351" s="31" t="s">
        <v>66</v>
      </c>
      <c r="H1351">
        <v>4</v>
      </c>
      <c r="I1351" s="31" t="s">
        <v>66</v>
      </c>
      <c r="J1351" s="32" t="str">
        <f>MID(F1351,2,1)</f>
        <v>1</v>
      </c>
      <c r="K1351" s="32" t="str">
        <f>MID(F1351,4,1)</f>
        <v>0</v>
      </c>
      <c r="L1351" s="31" t="str">
        <f>IF(J1351="0", IF(K1351="0", "Sim", "Não"), "Não")</f>
        <v>Não</v>
      </c>
    </row>
    <row r="1352" spans="1:12" x14ac:dyDescent="0.25">
      <c r="A1352" s="31" t="s">
        <v>151</v>
      </c>
      <c r="B1352" s="31" t="s">
        <v>559</v>
      </c>
      <c r="C1352" s="31" t="s">
        <v>84</v>
      </c>
      <c r="D1352" s="31" t="s">
        <v>566</v>
      </c>
      <c r="E1352" s="31" t="s">
        <v>64</v>
      </c>
      <c r="F1352" s="31" t="s">
        <v>69</v>
      </c>
      <c r="G1352" s="31" t="s">
        <v>66</v>
      </c>
      <c r="H1352">
        <v>4</v>
      </c>
      <c r="I1352" s="31" t="s">
        <v>66</v>
      </c>
      <c r="J1352" s="32" t="str">
        <f>MID(F1352,2,1)</f>
        <v>1</v>
      </c>
      <c r="K1352" s="32" t="str">
        <f>MID(F1352,4,1)</f>
        <v>1</v>
      </c>
      <c r="L1352" s="31" t="str">
        <f>IF(J1352="0", IF(K1352="0", "Sim", "Não"), "Não")</f>
        <v>Não</v>
      </c>
    </row>
    <row r="1353" spans="1:12" x14ac:dyDescent="0.25">
      <c r="A1353" s="31" t="s">
        <v>151</v>
      </c>
      <c r="B1353" s="31" t="s">
        <v>651</v>
      </c>
      <c r="C1353" s="31" t="s">
        <v>101</v>
      </c>
      <c r="D1353" s="31" t="s">
        <v>660</v>
      </c>
      <c r="E1353" s="31" t="s">
        <v>64</v>
      </c>
      <c r="F1353" s="31" t="s">
        <v>72</v>
      </c>
      <c r="G1353" s="31" t="s">
        <v>67</v>
      </c>
      <c r="H1353">
        <v>2</v>
      </c>
      <c r="I1353" s="31" t="s">
        <v>67</v>
      </c>
      <c r="J1353" s="32" t="str">
        <f>MID(F1353,2,1)</f>
        <v>0</v>
      </c>
      <c r="K1353" s="32" t="str">
        <f>MID(F1353,4,1)</f>
        <v>1</v>
      </c>
      <c r="L1353" s="31" t="str">
        <f>IF(J1353="0", IF(K1353="0", "Sim", "Não"), "Não")</f>
        <v>Não</v>
      </c>
    </row>
    <row r="1354" spans="1:12" x14ac:dyDescent="0.25">
      <c r="A1354" s="31" t="s">
        <v>151</v>
      </c>
      <c r="B1354" s="31" t="s">
        <v>318</v>
      </c>
      <c r="C1354" s="31" t="s">
        <v>116</v>
      </c>
      <c r="D1354" s="31" t="s">
        <v>331</v>
      </c>
      <c r="E1354" s="31" t="s">
        <v>64</v>
      </c>
      <c r="F1354" s="31" t="s">
        <v>106</v>
      </c>
      <c r="G1354" s="31" t="s">
        <v>66</v>
      </c>
      <c r="H1354">
        <v>5</v>
      </c>
      <c r="I1354" s="31" t="s">
        <v>66</v>
      </c>
      <c r="J1354" s="32" t="str">
        <f>MID(F1354,2,1)</f>
        <v>1</v>
      </c>
      <c r="K1354" s="32" t="str">
        <f>MID(F1354,4,1)</f>
        <v>3</v>
      </c>
      <c r="L1354" s="31" t="str">
        <f>IF(J1354="0", IF(K1354="0", "Sim", "Não"), "Não")</f>
        <v>Não</v>
      </c>
    </row>
    <row r="1355" spans="1:12" x14ac:dyDescent="0.25">
      <c r="A1355" s="31" t="s">
        <v>151</v>
      </c>
      <c r="B1355" s="31" t="s">
        <v>523</v>
      </c>
      <c r="C1355" s="31" t="s">
        <v>68</v>
      </c>
      <c r="D1355" s="31" t="s">
        <v>512</v>
      </c>
      <c r="E1355" s="31" t="s">
        <v>64</v>
      </c>
      <c r="F1355" s="31" t="s">
        <v>69</v>
      </c>
      <c r="G1355" s="31" t="s">
        <v>66</v>
      </c>
      <c r="H1355">
        <v>3</v>
      </c>
      <c r="I1355" s="31" t="s">
        <v>66</v>
      </c>
      <c r="J1355" s="32" t="str">
        <f>MID(F1355,2,1)</f>
        <v>1</v>
      </c>
      <c r="K1355" s="32" t="str">
        <f>MID(F1355,4,1)</f>
        <v>1</v>
      </c>
      <c r="L1355" s="31" t="str">
        <f>IF(J1355="0", IF(K1355="0", "Sim", "Não"), "Não")</f>
        <v>Não</v>
      </c>
    </row>
    <row r="1356" spans="1:12" x14ac:dyDescent="0.25">
      <c r="A1356" s="31" t="s">
        <v>151</v>
      </c>
      <c r="B1356" s="31" t="s">
        <v>563</v>
      </c>
      <c r="C1356" s="31" t="s">
        <v>70</v>
      </c>
      <c r="D1356" s="31" t="s">
        <v>556</v>
      </c>
      <c r="E1356" s="31" t="s">
        <v>64</v>
      </c>
      <c r="F1356" s="31" t="s">
        <v>88</v>
      </c>
      <c r="G1356" s="31" t="s">
        <v>67</v>
      </c>
      <c r="H1356">
        <v>2</v>
      </c>
      <c r="I1356" s="31" t="s">
        <v>67</v>
      </c>
      <c r="J1356" s="32" t="str">
        <f>MID(F1356,2,1)</f>
        <v>2</v>
      </c>
      <c r="K1356" s="32" t="str">
        <f>MID(F1356,4,1)</f>
        <v>0</v>
      </c>
      <c r="L1356" s="31" t="str">
        <f>IF(J1356="0", IF(K1356="0", "Sim", "Não"), "Não")</f>
        <v>Não</v>
      </c>
    </row>
    <row r="1357" spans="1:12" x14ac:dyDescent="0.25">
      <c r="A1357" s="31" t="s">
        <v>151</v>
      </c>
      <c r="B1357" s="31" t="s">
        <v>662</v>
      </c>
      <c r="C1357" s="31" t="s">
        <v>73</v>
      </c>
      <c r="D1357" s="31" t="s">
        <v>649</v>
      </c>
      <c r="E1357" s="31" t="s">
        <v>64</v>
      </c>
      <c r="F1357" s="31" t="s">
        <v>72</v>
      </c>
      <c r="G1357" s="31" t="s">
        <v>67</v>
      </c>
      <c r="H1357">
        <v>2</v>
      </c>
      <c r="I1357" s="31" t="s">
        <v>66</v>
      </c>
      <c r="J1357" s="32" t="str">
        <f>MID(F1357,2,1)</f>
        <v>0</v>
      </c>
      <c r="K1357" s="32" t="str">
        <f>MID(F1357,4,1)</f>
        <v>1</v>
      </c>
      <c r="L1357" s="31" t="str">
        <f>IF(J1357="0", IF(K1357="0", "Sim", "Não"), "Não")</f>
        <v>Não</v>
      </c>
    </row>
    <row r="1358" spans="1:12" x14ac:dyDescent="0.25">
      <c r="A1358" s="31" t="s">
        <v>151</v>
      </c>
      <c r="B1358" s="31" t="s">
        <v>317</v>
      </c>
      <c r="C1358" s="31" t="s">
        <v>73</v>
      </c>
      <c r="D1358" s="31" t="s">
        <v>319</v>
      </c>
      <c r="E1358" s="31" t="s">
        <v>64</v>
      </c>
      <c r="F1358" s="31" t="s">
        <v>71</v>
      </c>
      <c r="G1358" s="31" t="s">
        <v>67</v>
      </c>
      <c r="H1358">
        <v>2</v>
      </c>
      <c r="I1358" s="31" t="s">
        <v>66</v>
      </c>
      <c r="J1358" s="32" t="str">
        <f>MID(F1358,2,1)</f>
        <v>1</v>
      </c>
      <c r="K1358" s="32" t="str">
        <f>MID(F1358,4,1)</f>
        <v>0</v>
      </c>
      <c r="L1358" s="31" t="str">
        <f>IF(J1358="0", IF(K1358="0", "Sim", "Não"), "Não")</f>
        <v>Não</v>
      </c>
    </row>
    <row r="1359" spans="1:12" x14ac:dyDescent="0.25">
      <c r="A1359" s="31" t="s">
        <v>151</v>
      </c>
      <c r="B1359" s="31" t="s">
        <v>258</v>
      </c>
      <c r="C1359" s="31" t="s">
        <v>82</v>
      </c>
      <c r="D1359" s="31" t="s">
        <v>267</v>
      </c>
      <c r="E1359" s="31" t="s">
        <v>64</v>
      </c>
      <c r="F1359" s="31" t="s">
        <v>72</v>
      </c>
      <c r="G1359" s="31" t="s">
        <v>66</v>
      </c>
      <c r="H1359">
        <v>4</v>
      </c>
      <c r="I1359" s="31" t="s">
        <v>66</v>
      </c>
      <c r="J1359" s="32" t="str">
        <f>MID(F1359,2,1)</f>
        <v>0</v>
      </c>
      <c r="K1359" s="32" t="str">
        <f>MID(F1359,4,1)</f>
        <v>1</v>
      </c>
      <c r="L1359" s="31" t="str">
        <f>IF(J1359="0", IF(K1359="0", "Sim", "Não"), "Não")</f>
        <v>Não</v>
      </c>
    </row>
    <row r="1360" spans="1:12" x14ac:dyDescent="0.25">
      <c r="A1360" s="31" t="s">
        <v>151</v>
      </c>
      <c r="B1360" s="31" t="s">
        <v>25</v>
      </c>
      <c r="C1360" s="31" t="s">
        <v>81</v>
      </c>
      <c r="D1360" s="31" t="s">
        <v>30</v>
      </c>
      <c r="E1360" s="31" t="s">
        <v>64</v>
      </c>
      <c r="F1360" s="31" t="s">
        <v>65</v>
      </c>
      <c r="G1360" s="31" t="s">
        <v>67</v>
      </c>
      <c r="H1360">
        <v>0</v>
      </c>
      <c r="I1360" s="31" t="s">
        <v>67</v>
      </c>
      <c r="J1360" s="32" t="str">
        <f>MID(F1360,2,1)</f>
        <v>0</v>
      </c>
      <c r="K1360" s="32" t="str">
        <f>MID(F1360,4,1)</f>
        <v>0</v>
      </c>
      <c r="L1360" s="31" t="str">
        <f>IF(J1360="0", IF(K1360="0", "Sim", "Não"), "Não")</f>
        <v>Sim</v>
      </c>
    </row>
    <row r="1361" spans="1:12" x14ac:dyDescent="0.25">
      <c r="A1361" s="31" t="s">
        <v>151</v>
      </c>
      <c r="B1361" s="31" t="s">
        <v>568</v>
      </c>
      <c r="C1361" s="31" t="s">
        <v>73</v>
      </c>
      <c r="D1361" s="31" t="s">
        <v>561</v>
      </c>
      <c r="E1361" s="31" t="s">
        <v>64</v>
      </c>
      <c r="F1361" s="31" t="s">
        <v>65</v>
      </c>
      <c r="G1361" s="31" t="s">
        <v>67</v>
      </c>
      <c r="H1361">
        <v>2</v>
      </c>
      <c r="I1361" s="31" t="s">
        <v>66</v>
      </c>
      <c r="J1361" s="32" t="str">
        <f>MID(F1361,2,1)</f>
        <v>0</v>
      </c>
      <c r="K1361" s="32" t="str">
        <f>MID(F1361,4,1)</f>
        <v>0</v>
      </c>
      <c r="L1361" s="31" t="str">
        <f>IF(J1361="0", IF(K1361="0", "Sim", "Não"), "Não")</f>
        <v>Sim</v>
      </c>
    </row>
    <row r="1362" spans="1:12" x14ac:dyDescent="0.25">
      <c r="A1362" s="31" t="s">
        <v>151</v>
      </c>
      <c r="B1362" s="31" t="s">
        <v>305</v>
      </c>
      <c r="C1362" s="31" t="s">
        <v>70</v>
      </c>
      <c r="D1362" s="31" t="s">
        <v>298</v>
      </c>
      <c r="E1362" s="31" t="s">
        <v>64</v>
      </c>
      <c r="F1362" s="31" t="s">
        <v>71</v>
      </c>
      <c r="G1362" s="31" t="s">
        <v>67</v>
      </c>
      <c r="H1362">
        <v>2</v>
      </c>
      <c r="I1362" s="31" t="s">
        <v>67</v>
      </c>
      <c r="J1362" s="32" t="str">
        <f>MID(F1362,2,1)</f>
        <v>1</v>
      </c>
      <c r="K1362" s="32" t="str">
        <f>MID(F1362,4,1)</f>
        <v>0</v>
      </c>
      <c r="L1362" s="31" t="str">
        <f>IF(J1362="0", IF(K1362="0", "Sim", "Não"), "Não")</f>
        <v>Não</v>
      </c>
    </row>
    <row r="1363" spans="1:12" x14ac:dyDescent="0.25">
      <c r="A1363" s="31" t="s">
        <v>151</v>
      </c>
      <c r="B1363" s="31" t="s">
        <v>261</v>
      </c>
      <c r="C1363" s="31" t="s">
        <v>73</v>
      </c>
      <c r="D1363" s="31" t="s">
        <v>265</v>
      </c>
      <c r="E1363" s="31" t="s">
        <v>64</v>
      </c>
      <c r="F1363" s="31" t="s">
        <v>71</v>
      </c>
      <c r="G1363" s="31" t="s">
        <v>67</v>
      </c>
      <c r="H1363">
        <v>2</v>
      </c>
      <c r="I1363" s="31" t="s">
        <v>66</v>
      </c>
      <c r="J1363" s="32" t="str">
        <f>MID(F1363,2,1)</f>
        <v>1</v>
      </c>
      <c r="K1363" s="32" t="str">
        <f>MID(F1363,4,1)</f>
        <v>0</v>
      </c>
      <c r="L1363" s="31" t="str">
        <f>IF(J1363="0", IF(K1363="0", "Sim", "Não"), "Não")</f>
        <v>Não</v>
      </c>
    </row>
    <row r="1364" spans="1:12" x14ac:dyDescent="0.25">
      <c r="A1364" s="31" t="s">
        <v>151</v>
      </c>
      <c r="B1364" s="31" t="s">
        <v>21</v>
      </c>
      <c r="C1364" s="31" t="s">
        <v>73</v>
      </c>
      <c r="D1364" s="31" t="s">
        <v>28</v>
      </c>
      <c r="E1364" s="31" t="s">
        <v>64</v>
      </c>
      <c r="F1364" s="31" t="s">
        <v>65</v>
      </c>
      <c r="G1364" s="31" t="s">
        <v>67</v>
      </c>
      <c r="H1364">
        <v>2</v>
      </c>
      <c r="I1364" s="31" t="s">
        <v>66</v>
      </c>
      <c r="J1364" s="32" t="str">
        <f>MID(F1364,2,1)</f>
        <v>0</v>
      </c>
      <c r="K1364" s="32" t="str">
        <f>MID(F1364,4,1)</f>
        <v>0</v>
      </c>
      <c r="L1364" s="31" t="str">
        <f>IF(J1364="0", IF(K1364="0", "Sim", "Não"), "Não")</f>
        <v>Sim</v>
      </c>
    </row>
    <row r="1365" spans="1:12" x14ac:dyDescent="0.25">
      <c r="A1365" s="31" t="s">
        <v>151</v>
      </c>
      <c r="B1365" s="31" t="s">
        <v>572</v>
      </c>
      <c r="C1365" s="31" t="s">
        <v>103</v>
      </c>
      <c r="D1365" s="31" t="s">
        <v>573</v>
      </c>
      <c r="E1365" s="31" t="s">
        <v>64</v>
      </c>
      <c r="F1365" s="31" t="s">
        <v>69</v>
      </c>
      <c r="G1365" s="31" t="s">
        <v>66</v>
      </c>
      <c r="H1365">
        <v>5</v>
      </c>
      <c r="I1365" s="31" t="s">
        <v>66</v>
      </c>
      <c r="J1365" s="32" t="str">
        <f>MID(F1365,2,1)</f>
        <v>1</v>
      </c>
      <c r="K1365" s="32" t="str">
        <f>MID(F1365,4,1)</f>
        <v>1</v>
      </c>
      <c r="L1365" s="31" t="str">
        <f>IF(J1365="0", IF(K1365="0", "Sim", "Não"), "Não")</f>
        <v>Não</v>
      </c>
    </row>
    <row r="1366" spans="1:12" x14ac:dyDescent="0.25">
      <c r="A1366" s="31" t="s">
        <v>151</v>
      </c>
      <c r="B1366" s="31" t="s">
        <v>311</v>
      </c>
      <c r="C1366" s="31" t="s">
        <v>84</v>
      </c>
      <c r="D1366" s="31" t="s">
        <v>301</v>
      </c>
      <c r="E1366" s="31" t="s">
        <v>64</v>
      </c>
      <c r="F1366" s="31" t="s">
        <v>71</v>
      </c>
      <c r="G1366" s="31" t="s">
        <v>66</v>
      </c>
      <c r="H1366">
        <v>4</v>
      </c>
      <c r="I1366" s="31" t="s">
        <v>66</v>
      </c>
      <c r="J1366" s="32" t="str">
        <f>MID(F1366,2,1)</f>
        <v>1</v>
      </c>
      <c r="K1366" s="32" t="str">
        <f>MID(F1366,4,1)</f>
        <v>0</v>
      </c>
      <c r="L1366" s="31" t="str">
        <f>IF(J1366="0", IF(K1366="0", "Sim", "Não"), "Não")</f>
        <v>Não</v>
      </c>
    </row>
    <row r="1367" spans="1:12" x14ac:dyDescent="0.25">
      <c r="A1367" s="31" t="s">
        <v>151</v>
      </c>
      <c r="B1367" s="31" t="s">
        <v>262</v>
      </c>
      <c r="C1367" s="31" t="s">
        <v>177</v>
      </c>
      <c r="D1367" s="31" t="s">
        <v>276</v>
      </c>
      <c r="E1367" s="31" t="s">
        <v>64</v>
      </c>
      <c r="F1367" s="31" t="s">
        <v>72</v>
      </c>
      <c r="G1367" s="31" t="s">
        <v>66</v>
      </c>
      <c r="H1367">
        <v>4</v>
      </c>
      <c r="I1367" s="31" t="s">
        <v>66</v>
      </c>
      <c r="J1367" s="32" t="str">
        <f>MID(F1367,2,1)</f>
        <v>0</v>
      </c>
      <c r="K1367" s="32" t="str">
        <f>MID(F1367,4,1)</f>
        <v>1</v>
      </c>
      <c r="L1367" s="31" t="str">
        <f>IF(J1367="0", IF(K1367="0", "Sim", "Não"), "Não")</f>
        <v>Não</v>
      </c>
    </row>
    <row r="1368" spans="1:12" x14ac:dyDescent="0.25">
      <c r="A1368" s="31" t="s">
        <v>151</v>
      </c>
      <c r="B1368" s="31" t="s">
        <v>245</v>
      </c>
      <c r="C1368" s="31" t="s">
        <v>68</v>
      </c>
      <c r="D1368" s="31" t="s">
        <v>240</v>
      </c>
      <c r="E1368" s="31" t="s">
        <v>64</v>
      </c>
      <c r="F1368" s="31" t="s">
        <v>88</v>
      </c>
      <c r="G1368" s="31" t="s">
        <v>66</v>
      </c>
      <c r="H1368">
        <v>3</v>
      </c>
      <c r="I1368" s="31" t="s">
        <v>66</v>
      </c>
      <c r="J1368" s="32" t="str">
        <f>MID(F1368,2,1)</f>
        <v>2</v>
      </c>
      <c r="K1368" s="32" t="str">
        <f>MID(F1368,4,1)</f>
        <v>0</v>
      </c>
      <c r="L1368" s="31" t="str">
        <f>IF(J1368="0", IF(K1368="0", "Sim", "Não"), "Não")</f>
        <v>Não</v>
      </c>
    </row>
    <row r="1369" spans="1:12" x14ac:dyDescent="0.25">
      <c r="A1369" s="31" t="s">
        <v>151</v>
      </c>
      <c r="B1369" s="31" t="s">
        <v>449</v>
      </c>
      <c r="C1369" s="31" t="s">
        <v>68</v>
      </c>
      <c r="D1369" s="31" t="s">
        <v>463</v>
      </c>
      <c r="E1369" s="31" t="s">
        <v>64</v>
      </c>
      <c r="F1369" s="31" t="s">
        <v>65</v>
      </c>
      <c r="G1369" s="31" t="s">
        <v>66</v>
      </c>
      <c r="H1369">
        <v>3</v>
      </c>
      <c r="I1369" s="31" t="s">
        <v>66</v>
      </c>
      <c r="J1369" s="32" t="str">
        <f>MID(F1369,2,1)</f>
        <v>0</v>
      </c>
      <c r="K1369" s="32" t="str">
        <f>MID(F1369,4,1)</f>
        <v>0</v>
      </c>
      <c r="L1369" s="31" t="str">
        <f>IF(J1369="0", IF(K1369="0", "Sim", "Não"), "Não")</f>
        <v>Sim</v>
      </c>
    </row>
    <row r="1370" spans="1:12" x14ac:dyDescent="0.25">
      <c r="A1370" s="31" t="s">
        <v>151</v>
      </c>
      <c r="B1370" s="31" t="s">
        <v>282</v>
      </c>
      <c r="C1370" s="31" t="s">
        <v>73</v>
      </c>
      <c r="D1370" s="31" t="s">
        <v>279</v>
      </c>
      <c r="E1370" s="31" t="s">
        <v>64</v>
      </c>
      <c r="F1370" s="31" t="s">
        <v>65</v>
      </c>
      <c r="G1370" s="31" t="s">
        <v>67</v>
      </c>
      <c r="H1370">
        <v>2</v>
      </c>
      <c r="I1370" s="31" t="s">
        <v>66</v>
      </c>
      <c r="J1370" s="32" t="str">
        <f>MID(F1370,2,1)</f>
        <v>0</v>
      </c>
      <c r="K1370" s="32" t="str">
        <f>MID(F1370,4,1)</f>
        <v>0</v>
      </c>
      <c r="L1370" s="31" t="str">
        <f>IF(J1370="0", IF(K1370="0", "Sim", "Não"), "Não")</f>
        <v>Sim</v>
      </c>
    </row>
    <row r="1371" spans="1:12" x14ac:dyDescent="0.25">
      <c r="A1371" s="31" t="s">
        <v>151</v>
      </c>
      <c r="B1371" s="31" t="s">
        <v>41</v>
      </c>
      <c r="C1371" s="31" t="s">
        <v>78</v>
      </c>
      <c r="D1371" s="31" t="s">
        <v>48</v>
      </c>
      <c r="E1371" s="31" t="s">
        <v>64</v>
      </c>
      <c r="F1371" s="31" t="s">
        <v>71</v>
      </c>
      <c r="G1371" s="31" t="s">
        <v>67</v>
      </c>
      <c r="H1371">
        <v>1</v>
      </c>
      <c r="I1371" s="31" t="s">
        <v>67</v>
      </c>
      <c r="J1371" s="32" t="str">
        <f>MID(F1371,2,1)</f>
        <v>1</v>
      </c>
      <c r="K1371" s="32" t="str">
        <f>MID(F1371,4,1)</f>
        <v>0</v>
      </c>
      <c r="L1371" s="31" t="str">
        <f>IF(J1371="0", IF(K1371="0", "Sim", "Não"), "Não")</f>
        <v>Não</v>
      </c>
    </row>
    <row r="1372" spans="1:12" x14ac:dyDescent="0.25">
      <c r="A1372" s="31" t="s">
        <v>151</v>
      </c>
      <c r="B1372" s="31" t="s">
        <v>260</v>
      </c>
      <c r="C1372" s="31" t="s">
        <v>101</v>
      </c>
      <c r="D1372" s="31" t="s">
        <v>275</v>
      </c>
      <c r="E1372" s="31" t="s">
        <v>64</v>
      </c>
      <c r="F1372" s="31" t="s">
        <v>72</v>
      </c>
      <c r="G1372" s="31" t="s">
        <v>67</v>
      </c>
      <c r="H1372">
        <v>2</v>
      </c>
      <c r="I1372" s="31" t="s">
        <v>67</v>
      </c>
      <c r="J1372" s="32" t="str">
        <f>MID(F1372,2,1)</f>
        <v>0</v>
      </c>
      <c r="K1372" s="32" t="str">
        <f>MID(F1372,4,1)</f>
        <v>1</v>
      </c>
      <c r="L1372" s="31" t="str">
        <f>IF(J1372="0", IF(K1372="0", "Sim", "Não"), "Não")</f>
        <v>Não</v>
      </c>
    </row>
    <row r="1373" spans="1:12" x14ac:dyDescent="0.25">
      <c r="A1373" s="31" t="s">
        <v>151</v>
      </c>
      <c r="B1373" s="31" t="s">
        <v>238</v>
      </c>
      <c r="C1373" s="31" t="s">
        <v>103</v>
      </c>
      <c r="D1373" s="31" t="s">
        <v>256</v>
      </c>
      <c r="E1373" s="31" t="s">
        <v>64</v>
      </c>
      <c r="F1373" s="31" t="s">
        <v>133</v>
      </c>
      <c r="G1373" s="31" t="s">
        <v>66</v>
      </c>
      <c r="H1373">
        <v>5</v>
      </c>
      <c r="I1373" s="31" t="s">
        <v>66</v>
      </c>
      <c r="J1373" s="32" t="str">
        <f>MID(F1373,2,1)</f>
        <v>3</v>
      </c>
      <c r="K1373" s="32" t="str">
        <f>MID(F1373,4,1)</f>
        <v>1</v>
      </c>
      <c r="L1373" s="31" t="str">
        <f>IF(J1373="0", IF(K1373="0", "Sim", "Não"), "Não")</f>
        <v>Não</v>
      </c>
    </row>
    <row r="1374" spans="1:12" x14ac:dyDescent="0.25">
      <c r="A1374" s="31" t="s">
        <v>151</v>
      </c>
      <c r="B1374" s="31" t="s">
        <v>450</v>
      </c>
      <c r="C1374" s="31" t="s">
        <v>81</v>
      </c>
      <c r="D1374" s="31" t="s">
        <v>466</v>
      </c>
      <c r="E1374" s="31" t="s">
        <v>64</v>
      </c>
      <c r="F1374" s="31" t="s">
        <v>65</v>
      </c>
      <c r="G1374" s="31" t="s">
        <v>67</v>
      </c>
      <c r="H1374">
        <v>0</v>
      </c>
      <c r="I1374" s="31" t="s">
        <v>67</v>
      </c>
      <c r="J1374" s="32" t="str">
        <f>MID(F1374,2,1)</f>
        <v>0</v>
      </c>
      <c r="K1374" s="32" t="str">
        <f>MID(F1374,4,1)</f>
        <v>0</v>
      </c>
      <c r="L1374" s="31" t="str">
        <f>IF(J1374="0", IF(K1374="0", "Sim", "Não"), "Não")</f>
        <v>Sim</v>
      </c>
    </row>
    <row r="1375" spans="1:12" x14ac:dyDescent="0.25">
      <c r="A1375" s="31" t="s">
        <v>151</v>
      </c>
      <c r="B1375" s="31" t="s">
        <v>295</v>
      </c>
      <c r="C1375" s="31" t="s">
        <v>74</v>
      </c>
      <c r="D1375" s="31" t="s">
        <v>286</v>
      </c>
      <c r="E1375" s="31" t="s">
        <v>64</v>
      </c>
      <c r="F1375" s="31" t="s">
        <v>69</v>
      </c>
      <c r="G1375" s="31" t="s">
        <v>66</v>
      </c>
      <c r="H1375">
        <v>3</v>
      </c>
      <c r="I1375" s="31" t="s">
        <v>66</v>
      </c>
      <c r="J1375" s="32" t="str">
        <f>MID(F1375,2,1)</f>
        <v>1</v>
      </c>
      <c r="K1375" s="32" t="str">
        <f>MID(F1375,4,1)</f>
        <v>1</v>
      </c>
      <c r="L1375" s="31" t="str">
        <f>IF(J1375="0", IF(K1375="0", "Sim", "Não"), "Não")</f>
        <v>Não</v>
      </c>
    </row>
    <row r="1376" spans="1:12" x14ac:dyDescent="0.25">
      <c r="A1376" s="31" t="s">
        <v>151</v>
      </c>
      <c r="B1376" s="31" t="s">
        <v>52</v>
      </c>
      <c r="C1376" s="31" t="s">
        <v>82</v>
      </c>
      <c r="D1376" s="31" t="s">
        <v>39</v>
      </c>
      <c r="E1376" s="31" t="s">
        <v>64</v>
      </c>
      <c r="F1376" s="31" t="s">
        <v>92</v>
      </c>
      <c r="G1376" s="31" t="s">
        <v>66</v>
      </c>
      <c r="H1376">
        <v>4</v>
      </c>
      <c r="I1376" s="31" t="s">
        <v>66</v>
      </c>
      <c r="J1376" s="32" t="str">
        <f>MID(F1376,2,1)</f>
        <v>0</v>
      </c>
      <c r="K1376" s="32" t="str">
        <f>MID(F1376,4,1)</f>
        <v>2</v>
      </c>
      <c r="L1376" s="31" t="str">
        <f>IF(J1376="0", IF(K1376="0", "Sim", "Não"), "Não")</f>
        <v>Não</v>
      </c>
    </row>
    <row r="1377" spans="1:12" x14ac:dyDescent="0.25">
      <c r="A1377" s="31" t="s">
        <v>151</v>
      </c>
      <c r="B1377" s="31" t="s">
        <v>266</v>
      </c>
      <c r="C1377" s="31" t="s">
        <v>94</v>
      </c>
      <c r="D1377" s="31" t="s">
        <v>277</v>
      </c>
      <c r="E1377" s="31" t="s">
        <v>64</v>
      </c>
      <c r="F1377" s="31" t="s">
        <v>65</v>
      </c>
      <c r="G1377" s="31" t="s">
        <v>67</v>
      </c>
      <c r="H1377">
        <v>1</v>
      </c>
      <c r="I1377" s="31" t="s">
        <v>67</v>
      </c>
      <c r="J1377" s="32" t="str">
        <f>MID(F1377,2,1)</f>
        <v>0</v>
      </c>
      <c r="K1377" s="32" t="str">
        <f>MID(F1377,4,1)</f>
        <v>0</v>
      </c>
      <c r="L1377" s="31" t="str">
        <f>IF(J1377="0", IF(K1377="0", "Sim", "Não"), "Não")</f>
        <v>Sim</v>
      </c>
    </row>
    <row r="1378" spans="1:12" x14ac:dyDescent="0.25">
      <c r="A1378" s="31" t="s">
        <v>151</v>
      </c>
      <c r="B1378" s="31" t="s">
        <v>252</v>
      </c>
      <c r="C1378" s="31" t="s">
        <v>70</v>
      </c>
      <c r="D1378" s="31" t="s">
        <v>243</v>
      </c>
      <c r="E1378" s="31" t="s">
        <v>64</v>
      </c>
      <c r="F1378" s="31" t="s">
        <v>71</v>
      </c>
      <c r="G1378" s="31" t="s">
        <v>67</v>
      </c>
      <c r="H1378">
        <v>2</v>
      </c>
      <c r="I1378" s="31" t="s">
        <v>67</v>
      </c>
      <c r="J1378" s="32" t="str">
        <f>MID(F1378,2,1)</f>
        <v>1</v>
      </c>
      <c r="K1378" s="32" t="str">
        <f>MID(F1378,4,1)</f>
        <v>0</v>
      </c>
      <c r="L1378" s="31" t="str">
        <f>IF(J1378="0", IF(K1378="0", "Sim", "Não"), "Não")</f>
        <v>Não</v>
      </c>
    </row>
    <row r="1379" spans="1:12" x14ac:dyDescent="0.25">
      <c r="A1379" s="31" t="s">
        <v>151</v>
      </c>
      <c r="B1379" s="31" t="s">
        <v>457</v>
      </c>
      <c r="C1379" s="31" t="s">
        <v>78</v>
      </c>
      <c r="D1379" s="31" t="s">
        <v>465</v>
      </c>
      <c r="E1379" s="31" t="s">
        <v>64</v>
      </c>
      <c r="F1379" s="31" t="s">
        <v>71</v>
      </c>
      <c r="G1379" s="31" t="s">
        <v>67</v>
      </c>
      <c r="H1379">
        <v>1</v>
      </c>
      <c r="I1379" s="31" t="s">
        <v>67</v>
      </c>
      <c r="J1379" s="32" t="str">
        <f>MID(F1379,2,1)</f>
        <v>1</v>
      </c>
      <c r="K1379" s="32" t="str">
        <f>MID(F1379,4,1)</f>
        <v>0</v>
      </c>
      <c r="L1379" s="31" t="str">
        <f>IF(J1379="0", IF(K1379="0", "Sim", "Não"), "Não")</f>
        <v>Não</v>
      </c>
    </row>
    <row r="1380" spans="1:12" x14ac:dyDescent="0.25">
      <c r="A1380" s="31" t="s">
        <v>151</v>
      </c>
      <c r="B1380" s="31" t="s">
        <v>287</v>
      </c>
      <c r="C1380" s="31" t="s">
        <v>89</v>
      </c>
      <c r="D1380" s="31" t="s">
        <v>289</v>
      </c>
      <c r="E1380" s="31" t="s">
        <v>64</v>
      </c>
      <c r="F1380" s="31" t="s">
        <v>69</v>
      </c>
      <c r="G1380" s="31" t="s">
        <v>66</v>
      </c>
      <c r="H1380">
        <v>5</v>
      </c>
      <c r="I1380" s="31" t="s">
        <v>66</v>
      </c>
      <c r="J1380" s="32" t="str">
        <f>MID(F1380,2,1)</f>
        <v>1</v>
      </c>
      <c r="K1380" s="32" t="str">
        <f>MID(F1380,4,1)</f>
        <v>1</v>
      </c>
      <c r="L1380" s="31" t="str">
        <f>IF(J1380="0", IF(K1380="0", "Sim", "Não"), "Não")</f>
        <v>Não</v>
      </c>
    </row>
    <row r="1381" spans="1:12" x14ac:dyDescent="0.25">
      <c r="A1381" s="31" t="s">
        <v>151</v>
      </c>
      <c r="B1381" s="31" t="s">
        <v>50</v>
      </c>
      <c r="C1381" s="31" t="s">
        <v>73</v>
      </c>
      <c r="D1381" s="31" t="s">
        <v>43</v>
      </c>
      <c r="E1381" s="31" t="s">
        <v>64</v>
      </c>
      <c r="F1381" s="31" t="s">
        <v>72</v>
      </c>
      <c r="G1381" s="31" t="s">
        <v>67</v>
      </c>
      <c r="H1381">
        <v>2</v>
      </c>
      <c r="I1381" s="31" t="s">
        <v>66</v>
      </c>
      <c r="J1381" s="32" t="str">
        <f>MID(F1381,2,1)</f>
        <v>0</v>
      </c>
      <c r="K1381" s="32" t="str">
        <f>MID(F1381,4,1)</f>
        <v>1</v>
      </c>
      <c r="L1381" s="31" t="str">
        <f>IF(J1381="0", IF(K1381="0", "Sim", "Não"), "Não")</f>
        <v>Não</v>
      </c>
    </row>
    <row r="1382" spans="1:12" x14ac:dyDescent="0.25">
      <c r="A1382" s="31" t="s">
        <v>151</v>
      </c>
      <c r="B1382" s="31" t="s">
        <v>271</v>
      </c>
      <c r="C1382" s="31" t="s">
        <v>89</v>
      </c>
      <c r="D1382" s="31" t="s">
        <v>273</v>
      </c>
      <c r="E1382" s="31" t="s">
        <v>64</v>
      </c>
      <c r="F1382" s="31" t="s">
        <v>75</v>
      </c>
      <c r="G1382" s="31" t="s">
        <v>66</v>
      </c>
      <c r="H1382">
        <v>5</v>
      </c>
      <c r="I1382" s="31" t="s">
        <v>66</v>
      </c>
      <c r="J1382" s="32" t="str">
        <f>MID(F1382,2,1)</f>
        <v>1</v>
      </c>
      <c r="K1382" s="32" t="str">
        <f>MID(F1382,4,1)</f>
        <v>2</v>
      </c>
      <c r="L1382" s="31" t="str">
        <f>IF(J1382="0", IF(K1382="0", "Sim", "Não"), "Não")</f>
        <v>Não</v>
      </c>
    </row>
    <row r="1383" spans="1:12" x14ac:dyDescent="0.25">
      <c r="A1383" s="31" t="s">
        <v>151</v>
      </c>
      <c r="B1383" s="31" t="s">
        <v>247</v>
      </c>
      <c r="C1383" s="31" t="s">
        <v>68</v>
      </c>
      <c r="D1383" s="31" t="s">
        <v>239</v>
      </c>
      <c r="E1383" s="31" t="s">
        <v>64</v>
      </c>
      <c r="F1383" s="31" t="s">
        <v>88</v>
      </c>
      <c r="G1383" s="31" t="s">
        <v>66</v>
      </c>
      <c r="H1383">
        <v>3</v>
      </c>
      <c r="I1383" s="31" t="s">
        <v>66</v>
      </c>
      <c r="J1383" s="32" t="str">
        <f>MID(F1383,2,1)</f>
        <v>2</v>
      </c>
      <c r="K1383" s="32" t="str">
        <f>MID(F1383,4,1)</f>
        <v>0</v>
      </c>
      <c r="L1383" s="31" t="str">
        <f>IF(J1383="0", IF(K1383="0", "Sim", "Não"), "Não")</f>
        <v>Não</v>
      </c>
    </row>
    <row r="1384" spans="1:12" x14ac:dyDescent="0.25">
      <c r="A1384" s="31" t="s">
        <v>151</v>
      </c>
      <c r="B1384" s="31" t="s">
        <v>469</v>
      </c>
      <c r="C1384" s="31" t="s">
        <v>87</v>
      </c>
      <c r="D1384" s="31" t="s">
        <v>456</v>
      </c>
      <c r="E1384" s="31" t="s">
        <v>64</v>
      </c>
      <c r="F1384" s="31" t="s">
        <v>83</v>
      </c>
      <c r="G1384" s="31" t="s">
        <v>66</v>
      </c>
      <c r="H1384">
        <v>6</v>
      </c>
      <c r="I1384" s="31" t="s">
        <v>66</v>
      </c>
      <c r="J1384" s="32" t="str">
        <f>MID(F1384,2,1)</f>
        <v>2</v>
      </c>
      <c r="K1384" s="32" t="str">
        <f>MID(F1384,4,1)</f>
        <v>1</v>
      </c>
      <c r="L1384" s="31" t="str">
        <f>IF(J1384="0", IF(K1384="0", "Sim", "Não"), "Não")</f>
        <v>Não</v>
      </c>
    </row>
    <row r="1385" spans="1:12" x14ac:dyDescent="0.25">
      <c r="A1385" s="31" t="s">
        <v>151</v>
      </c>
      <c r="B1385" s="31" t="s">
        <v>439</v>
      </c>
      <c r="C1385" s="31" t="s">
        <v>82</v>
      </c>
      <c r="D1385" s="31" t="s">
        <v>432</v>
      </c>
      <c r="E1385" s="31" t="s">
        <v>64</v>
      </c>
      <c r="F1385" s="31" t="s">
        <v>71</v>
      </c>
      <c r="G1385" s="31" t="s">
        <v>66</v>
      </c>
      <c r="H1385">
        <v>4</v>
      </c>
      <c r="I1385" s="31" t="s">
        <v>66</v>
      </c>
      <c r="J1385" s="32" t="str">
        <f>MID(F1385,2,1)</f>
        <v>1</v>
      </c>
      <c r="K1385" s="32" t="str">
        <f>MID(F1385,4,1)</f>
        <v>0</v>
      </c>
      <c r="L1385" s="31" t="str">
        <f>IF(J1385="0", IF(K1385="0", "Sim", "Não"), "Não")</f>
        <v>Não</v>
      </c>
    </row>
    <row r="1386" spans="1:12" x14ac:dyDescent="0.25">
      <c r="A1386" s="31" t="s">
        <v>151</v>
      </c>
      <c r="B1386" s="31" t="s">
        <v>464</v>
      </c>
      <c r="C1386" s="31" t="s">
        <v>68</v>
      </c>
      <c r="D1386" s="31" t="s">
        <v>461</v>
      </c>
      <c r="E1386" s="31" t="s">
        <v>64</v>
      </c>
      <c r="F1386" s="31" t="s">
        <v>69</v>
      </c>
      <c r="G1386" s="31" t="s">
        <v>66</v>
      </c>
      <c r="H1386">
        <v>3</v>
      </c>
      <c r="I1386" s="31" t="s">
        <v>66</v>
      </c>
      <c r="J1386" s="32" t="str">
        <f>MID(F1386,2,1)</f>
        <v>1</v>
      </c>
      <c r="K1386" s="32" t="str">
        <f>MID(F1386,4,1)</f>
        <v>1</v>
      </c>
      <c r="L1386" s="31" t="str">
        <f>IF(J1386="0", IF(K1386="0", "Sim", "Não"), "Não")</f>
        <v>Não</v>
      </c>
    </row>
    <row r="1387" spans="1:12" x14ac:dyDescent="0.25">
      <c r="A1387" s="31" t="s">
        <v>151</v>
      </c>
      <c r="B1387" s="31" t="s">
        <v>440</v>
      </c>
      <c r="C1387" s="31" t="s">
        <v>77</v>
      </c>
      <c r="D1387" s="31" t="s">
        <v>438</v>
      </c>
      <c r="E1387" s="31" t="s">
        <v>64</v>
      </c>
      <c r="F1387" s="31" t="s">
        <v>71</v>
      </c>
      <c r="G1387" s="31" t="s">
        <v>66</v>
      </c>
      <c r="H1387">
        <v>3</v>
      </c>
      <c r="I1387" s="31" t="s">
        <v>67</v>
      </c>
      <c r="J1387" s="32" t="str">
        <f>MID(F1387,2,1)</f>
        <v>1</v>
      </c>
      <c r="K1387" s="32" t="str">
        <f>MID(F1387,4,1)</f>
        <v>0</v>
      </c>
      <c r="L1387" s="31" t="str">
        <f>IF(J1387="0", IF(K1387="0", "Sim", "Não"), "Não")</f>
        <v>Não</v>
      </c>
    </row>
    <row r="1388" spans="1:12" x14ac:dyDescent="0.25">
      <c r="A1388" s="31" t="s">
        <v>151</v>
      </c>
      <c r="B1388" s="31" t="s">
        <v>462</v>
      </c>
      <c r="C1388" s="31" t="s">
        <v>74</v>
      </c>
      <c r="D1388" s="31" t="s">
        <v>455</v>
      </c>
      <c r="E1388" s="31" t="s">
        <v>64</v>
      </c>
      <c r="F1388" s="31" t="s">
        <v>72</v>
      </c>
      <c r="G1388" s="31" t="s">
        <v>66</v>
      </c>
      <c r="H1388">
        <v>3</v>
      </c>
      <c r="I1388" s="31" t="s">
        <v>66</v>
      </c>
      <c r="J1388" s="32" t="str">
        <f>MID(F1388,2,1)</f>
        <v>0</v>
      </c>
      <c r="K1388" s="32" t="str">
        <f>MID(F1388,4,1)</f>
        <v>1</v>
      </c>
      <c r="L1388" s="31" t="str">
        <f>IF(J1388="0", IF(K1388="0", "Sim", "Não"), "Não")</f>
        <v>Não</v>
      </c>
    </row>
    <row r="1389" spans="1:12" x14ac:dyDescent="0.25">
      <c r="A1389" s="31" t="s">
        <v>151</v>
      </c>
      <c r="B1389" s="31" t="s">
        <v>460</v>
      </c>
      <c r="C1389" s="31" t="s">
        <v>68</v>
      </c>
      <c r="D1389" s="31" t="s">
        <v>467</v>
      </c>
      <c r="E1389" s="31" t="s">
        <v>64</v>
      </c>
      <c r="F1389" s="31" t="s">
        <v>72</v>
      </c>
      <c r="G1389" s="31" t="s">
        <v>66</v>
      </c>
      <c r="H1389">
        <v>3</v>
      </c>
      <c r="I1389" s="31" t="s">
        <v>66</v>
      </c>
      <c r="J1389" s="32" t="str">
        <f>MID(F1389,2,1)</f>
        <v>0</v>
      </c>
      <c r="K1389" s="32" t="str">
        <f>MID(F1389,4,1)</f>
        <v>1</v>
      </c>
      <c r="L1389" s="31" t="str">
        <f>IF(J1389="0", IF(K1389="0", "Sim", "Não"), "Não")</f>
        <v>Não</v>
      </c>
    </row>
    <row r="1390" spans="1:12" x14ac:dyDescent="0.25">
      <c r="A1390" s="31" t="s">
        <v>151</v>
      </c>
      <c r="B1390" s="31" t="s">
        <v>451</v>
      </c>
      <c r="C1390" s="31" t="s">
        <v>102</v>
      </c>
      <c r="D1390" s="31" t="s">
        <v>458</v>
      </c>
      <c r="E1390" s="31" t="s">
        <v>64</v>
      </c>
      <c r="F1390" s="31" t="s">
        <v>92</v>
      </c>
      <c r="G1390" s="31" t="s">
        <v>66</v>
      </c>
      <c r="H1390">
        <v>4</v>
      </c>
      <c r="I1390" s="31" t="s">
        <v>67</v>
      </c>
      <c r="J1390" s="32" t="str">
        <f>MID(F1390,2,1)</f>
        <v>0</v>
      </c>
      <c r="K1390" s="32" t="str">
        <f>MID(F1390,4,1)</f>
        <v>2</v>
      </c>
      <c r="L1390" s="31" t="str">
        <f>IF(J1390="0", IF(K1390="0", "Sim", "Não"), "Não")</f>
        <v>Não</v>
      </c>
    </row>
    <row r="1391" spans="1:12" x14ac:dyDescent="0.25">
      <c r="A1391" s="31" t="s">
        <v>151</v>
      </c>
      <c r="B1391" s="31" t="s">
        <v>453</v>
      </c>
      <c r="C1391" s="31" t="s">
        <v>336</v>
      </c>
      <c r="D1391" s="31" t="s">
        <v>454</v>
      </c>
      <c r="E1391" s="31" t="s">
        <v>64</v>
      </c>
      <c r="F1391" s="31" t="s">
        <v>399</v>
      </c>
      <c r="G1391" s="31" t="s">
        <v>66</v>
      </c>
      <c r="H1391">
        <v>7</v>
      </c>
      <c r="I1391" s="31" t="s">
        <v>66</v>
      </c>
      <c r="J1391" s="32" t="str">
        <f>MID(F1391,2,1)</f>
        <v>2</v>
      </c>
      <c r="K1391" s="32" t="str">
        <f>MID(F1391,4,1)</f>
        <v>3</v>
      </c>
      <c r="L1391" s="31" t="str">
        <f>IF(J1391="0", IF(K1391="0", "Sim", "Não"), "Não")</f>
        <v>Não</v>
      </c>
    </row>
    <row r="1392" spans="1:12" x14ac:dyDescent="0.25">
      <c r="A1392" s="31" t="s">
        <v>151</v>
      </c>
      <c r="B1392" s="31" t="s">
        <v>445</v>
      </c>
      <c r="C1392" s="31" t="s">
        <v>68</v>
      </c>
      <c r="D1392" s="31" t="s">
        <v>459</v>
      </c>
      <c r="E1392" s="31" t="s">
        <v>64</v>
      </c>
      <c r="F1392" s="31" t="s">
        <v>71</v>
      </c>
      <c r="G1392" s="31" t="s">
        <v>66</v>
      </c>
      <c r="H1392">
        <v>3</v>
      </c>
      <c r="I1392" s="31" t="s">
        <v>66</v>
      </c>
      <c r="J1392" s="32" t="str">
        <f>MID(F1392,2,1)</f>
        <v>1</v>
      </c>
      <c r="K1392" s="32" t="str">
        <f>MID(F1392,4,1)</f>
        <v>0</v>
      </c>
      <c r="L1392" s="31" t="str">
        <f>IF(J1392="0", IF(K1392="0", "Sim", "Não"), "Não")</f>
        <v>Não</v>
      </c>
    </row>
    <row r="1393" spans="1:12" x14ac:dyDescent="0.25">
      <c r="A1393" s="31" t="s">
        <v>677</v>
      </c>
      <c r="B1393" s="31" t="s">
        <v>240</v>
      </c>
      <c r="C1393" s="31" t="s">
        <v>70</v>
      </c>
      <c r="D1393" s="31" t="s">
        <v>257</v>
      </c>
      <c r="E1393" s="31" t="s">
        <v>64</v>
      </c>
      <c r="F1393" s="31" t="s">
        <v>88</v>
      </c>
      <c r="G1393" s="31" t="s">
        <v>67</v>
      </c>
      <c r="H1393">
        <v>2</v>
      </c>
      <c r="I1393" s="31" t="s">
        <v>67</v>
      </c>
      <c r="J1393" s="32" t="str">
        <f>MID(F1393,2,1)</f>
        <v>2</v>
      </c>
      <c r="K1393" s="32" t="str">
        <f>MID(F1393,4,1)</f>
        <v>0</v>
      </c>
      <c r="L1393" s="31" t="str">
        <f>IF(J1393="0", IF(K1393="0", "Sim", "Não"), "Não")</f>
        <v>Não</v>
      </c>
    </row>
    <row r="1394" spans="1:12" x14ac:dyDescent="0.25">
      <c r="A1394" s="31" t="s">
        <v>677</v>
      </c>
      <c r="B1394" s="31" t="s">
        <v>660</v>
      </c>
      <c r="C1394" s="31" t="s">
        <v>94</v>
      </c>
      <c r="D1394" s="31" t="s">
        <v>649</v>
      </c>
      <c r="E1394" s="31" t="s">
        <v>64</v>
      </c>
      <c r="F1394" s="31" t="s">
        <v>65</v>
      </c>
      <c r="G1394" s="31" t="s">
        <v>67</v>
      </c>
      <c r="H1394">
        <v>1</v>
      </c>
      <c r="I1394" s="31" t="s">
        <v>67</v>
      </c>
      <c r="J1394" s="32" t="str">
        <f>MID(F1394,2,1)</f>
        <v>0</v>
      </c>
      <c r="K1394" s="32" t="str">
        <f>MID(F1394,4,1)</f>
        <v>0</v>
      </c>
      <c r="L1394" s="31" t="str">
        <f>IF(J1394="0", IF(K1394="0", "Sim", "Não"), "Não")</f>
        <v>Sim</v>
      </c>
    </row>
    <row r="1395" spans="1:12" x14ac:dyDescent="0.25">
      <c r="A1395" s="31" t="s">
        <v>677</v>
      </c>
      <c r="B1395" s="31" t="s">
        <v>294</v>
      </c>
      <c r="C1395" s="31" t="s">
        <v>81</v>
      </c>
      <c r="D1395" s="31" t="s">
        <v>291</v>
      </c>
      <c r="E1395" s="31" t="s">
        <v>64</v>
      </c>
      <c r="F1395" s="31" t="s">
        <v>65</v>
      </c>
      <c r="G1395" s="31" t="s">
        <v>67</v>
      </c>
      <c r="H1395">
        <v>0</v>
      </c>
      <c r="I1395" s="31" t="s">
        <v>67</v>
      </c>
      <c r="J1395" s="32" t="str">
        <f>MID(F1395,2,1)</f>
        <v>0</v>
      </c>
      <c r="K1395" s="32" t="str">
        <f>MID(F1395,4,1)</f>
        <v>0</v>
      </c>
      <c r="L1395" s="31" t="str">
        <f>IF(J1395="0", IF(K1395="0", "Sim", "Não"), "Não")</f>
        <v>Sim</v>
      </c>
    </row>
    <row r="1396" spans="1:12" x14ac:dyDescent="0.25">
      <c r="A1396" s="31" t="s">
        <v>677</v>
      </c>
      <c r="B1396" s="31" t="s">
        <v>466</v>
      </c>
      <c r="C1396" s="31" t="s">
        <v>84</v>
      </c>
      <c r="D1396" s="31" t="s">
        <v>465</v>
      </c>
      <c r="E1396" s="31" t="s">
        <v>64</v>
      </c>
      <c r="F1396" s="31" t="s">
        <v>71</v>
      </c>
      <c r="G1396" s="31" t="s">
        <v>66</v>
      </c>
      <c r="H1396">
        <v>4</v>
      </c>
      <c r="I1396" s="31" t="s">
        <v>66</v>
      </c>
      <c r="J1396" s="32" t="str">
        <f>MID(F1396,2,1)</f>
        <v>1</v>
      </c>
      <c r="K1396" s="32" t="str">
        <f>MID(F1396,4,1)</f>
        <v>0</v>
      </c>
      <c r="L1396" s="31" t="str">
        <f>IF(J1396="0", IF(K1396="0", "Sim", "Não"), "Não")</f>
        <v>Não</v>
      </c>
    </row>
    <row r="1397" spans="1:12" x14ac:dyDescent="0.25">
      <c r="A1397" s="31" t="s">
        <v>677</v>
      </c>
      <c r="B1397" s="31" t="s">
        <v>332</v>
      </c>
      <c r="C1397" s="31" t="s">
        <v>84</v>
      </c>
      <c r="D1397" s="31" t="s">
        <v>323</v>
      </c>
      <c r="E1397" s="31" t="s">
        <v>64</v>
      </c>
      <c r="F1397" s="31" t="s">
        <v>69</v>
      </c>
      <c r="G1397" s="31" t="s">
        <v>66</v>
      </c>
      <c r="H1397">
        <v>4</v>
      </c>
      <c r="I1397" s="31" t="s">
        <v>66</v>
      </c>
      <c r="J1397" s="32" t="str">
        <f>MID(F1397,2,1)</f>
        <v>1</v>
      </c>
      <c r="K1397" s="32" t="str">
        <f>MID(F1397,4,1)</f>
        <v>1</v>
      </c>
      <c r="L1397" s="31" t="str">
        <f>IF(J1397="0", IF(K1397="0", "Sim", "Não"), "Não")</f>
        <v>Não</v>
      </c>
    </row>
    <row r="1398" spans="1:12" x14ac:dyDescent="0.25">
      <c r="A1398" s="31" t="s">
        <v>677</v>
      </c>
      <c r="B1398" s="31" t="s">
        <v>648</v>
      </c>
      <c r="C1398" s="31" t="s">
        <v>101</v>
      </c>
      <c r="D1398" s="31" t="s">
        <v>643</v>
      </c>
      <c r="E1398" s="31" t="s">
        <v>64</v>
      </c>
      <c r="F1398" s="31" t="s">
        <v>65</v>
      </c>
      <c r="G1398" s="31" t="s">
        <v>67</v>
      </c>
      <c r="H1398">
        <v>2</v>
      </c>
      <c r="I1398" s="31" t="s">
        <v>67</v>
      </c>
      <c r="J1398" s="32" t="str">
        <f>MID(F1398,2,1)</f>
        <v>0</v>
      </c>
      <c r="K1398" s="32" t="str">
        <f>MID(F1398,4,1)</f>
        <v>0</v>
      </c>
      <c r="L1398" s="31" t="str">
        <f>IF(J1398="0", IF(K1398="0", "Sim", "Não"), "Não")</f>
        <v>Sim</v>
      </c>
    </row>
    <row r="1399" spans="1:12" x14ac:dyDescent="0.25">
      <c r="A1399" s="31" t="s">
        <v>677</v>
      </c>
      <c r="B1399" s="31" t="s">
        <v>457</v>
      </c>
      <c r="C1399" s="31" t="s">
        <v>73</v>
      </c>
      <c r="D1399" s="31" t="s">
        <v>460</v>
      </c>
      <c r="E1399" s="31" t="s">
        <v>64</v>
      </c>
      <c r="F1399" s="31" t="s">
        <v>69</v>
      </c>
      <c r="G1399" s="31" t="s">
        <v>67</v>
      </c>
      <c r="H1399">
        <v>2</v>
      </c>
      <c r="I1399" s="31" t="s">
        <v>66</v>
      </c>
      <c r="J1399" s="32" t="str">
        <f>MID(F1399,2,1)</f>
        <v>1</v>
      </c>
      <c r="K1399" s="32" t="str">
        <f>MID(F1399,4,1)</f>
        <v>1</v>
      </c>
      <c r="L1399" s="31" t="str">
        <f>IF(J1399="0", IF(K1399="0", "Sim", "Não"), "Não")</f>
        <v>Não</v>
      </c>
    </row>
    <row r="1400" spans="1:12" x14ac:dyDescent="0.25">
      <c r="A1400" s="31" t="s">
        <v>677</v>
      </c>
      <c r="B1400" s="31" t="s">
        <v>330</v>
      </c>
      <c r="C1400" s="31" t="s">
        <v>380</v>
      </c>
      <c r="D1400" s="31" t="s">
        <v>329</v>
      </c>
      <c r="E1400" s="31" t="s">
        <v>64</v>
      </c>
      <c r="F1400" s="31" t="s">
        <v>83</v>
      </c>
      <c r="G1400" s="31" t="s">
        <v>66</v>
      </c>
      <c r="H1400">
        <v>7</v>
      </c>
      <c r="I1400" s="31" t="s">
        <v>66</v>
      </c>
      <c r="J1400" s="32" t="str">
        <f>MID(F1400,2,1)</f>
        <v>2</v>
      </c>
      <c r="K1400" s="32" t="str">
        <f>MID(F1400,4,1)</f>
        <v>1</v>
      </c>
      <c r="L1400" s="31" t="str">
        <f>IF(J1400="0", IF(K1400="0", "Sim", "Não"), "Não")</f>
        <v>Não</v>
      </c>
    </row>
    <row r="1401" spans="1:12" x14ac:dyDescent="0.25">
      <c r="A1401" s="31" t="s">
        <v>677</v>
      </c>
      <c r="B1401" s="31" t="s">
        <v>653</v>
      </c>
      <c r="C1401" s="31" t="s">
        <v>77</v>
      </c>
      <c r="D1401" s="31" t="s">
        <v>655</v>
      </c>
      <c r="E1401" s="31" t="s">
        <v>64</v>
      </c>
      <c r="F1401" s="31" t="s">
        <v>88</v>
      </c>
      <c r="G1401" s="31" t="s">
        <v>66</v>
      </c>
      <c r="H1401">
        <v>3</v>
      </c>
      <c r="I1401" s="31" t="s">
        <v>67</v>
      </c>
      <c r="J1401" s="32" t="str">
        <f>MID(F1401,2,1)</f>
        <v>2</v>
      </c>
      <c r="K1401" s="32" t="str">
        <f>MID(F1401,4,1)</f>
        <v>0</v>
      </c>
      <c r="L1401" s="31" t="str">
        <f>IF(J1401="0", IF(K1401="0", "Sim", "Não"), "Não")</f>
        <v>Não</v>
      </c>
    </row>
    <row r="1402" spans="1:12" x14ac:dyDescent="0.25">
      <c r="A1402" s="31" t="s">
        <v>677</v>
      </c>
      <c r="B1402" s="31" t="s">
        <v>326</v>
      </c>
      <c r="C1402" s="31" t="s">
        <v>73</v>
      </c>
      <c r="D1402" s="31" t="s">
        <v>325</v>
      </c>
      <c r="E1402" s="31" t="s">
        <v>64</v>
      </c>
      <c r="F1402" s="31" t="s">
        <v>69</v>
      </c>
      <c r="G1402" s="31" t="s">
        <v>67</v>
      </c>
      <c r="H1402">
        <v>2</v>
      </c>
      <c r="I1402" s="31" t="s">
        <v>66</v>
      </c>
      <c r="J1402" s="32" t="str">
        <f>MID(F1402,2,1)</f>
        <v>1</v>
      </c>
      <c r="K1402" s="32" t="str">
        <f>MID(F1402,4,1)</f>
        <v>1</v>
      </c>
      <c r="L1402" s="31" t="str">
        <f>IF(J1402="0", IF(K1402="0", "Sim", "Não"), "Não")</f>
        <v>Não</v>
      </c>
    </row>
    <row r="1403" spans="1:12" x14ac:dyDescent="0.25">
      <c r="A1403" s="31" t="s">
        <v>677</v>
      </c>
      <c r="B1403" s="31" t="s">
        <v>650</v>
      </c>
      <c r="C1403" s="31" t="s">
        <v>78</v>
      </c>
      <c r="D1403" s="31" t="s">
        <v>645</v>
      </c>
      <c r="E1403" s="31" t="s">
        <v>64</v>
      </c>
      <c r="F1403" s="31" t="s">
        <v>71</v>
      </c>
      <c r="G1403" s="31" t="s">
        <v>67</v>
      </c>
      <c r="H1403">
        <v>1</v>
      </c>
      <c r="I1403" s="31" t="s">
        <v>67</v>
      </c>
      <c r="J1403" s="32" t="str">
        <f>MID(F1403,2,1)</f>
        <v>1</v>
      </c>
      <c r="K1403" s="32" t="str">
        <f>MID(F1403,4,1)</f>
        <v>0</v>
      </c>
      <c r="L1403" s="31" t="str">
        <f>IF(J1403="0", IF(K1403="0", "Sim", "Não"), "Não")</f>
        <v>Não</v>
      </c>
    </row>
    <row r="1404" spans="1:12" x14ac:dyDescent="0.25">
      <c r="A1404" s="31" t="s">
        <v>677</v>
      </c>
      <c r="B1404" s="31" t="s">
        <v>321</v>
      </c>
      <c r="C1404" s="31" t="s">
        <v>91</v>
      </c>
      <c r="D1404" s="31" t="s">
        <v>316</v>
      </c>
      <c r="E1404" s="31" t="s">
        <v>64</v>
      </c>
      <c r="F1404" s="31" t="s">
        <v>92</v>
      </c>
      <c r="G1404" s="31" t="s">
        <v>66</v>
      </c>
      <c r="H1404">
        <v>5</v>
      </c>
      <c r="I1404" s="31" t="s">
        <v>66</v>
      </c>
      <c r="J1404" s="32" t="str">
        <f>MID(F1404,2,1)</f>
        <v>0</v>
      </c>
      <c r="K1404" s="32" t="str">
        <f>MID(F1404,4,1)</f>
        <v>2</v>
      </c>
      <c r="L1404" s="31" t="str">
        <f>IF(J1404="0", IF(K1404="0", "Sim", "Não"), "Não")</f>
        <v>Não</v>
      </c>
    </row>
    <row r="1405" spans="1:12" x14ac:dyDescent="0.25">
      <c r="A1405" s="31" t="s">
        <v>677</v>
      </c>
      <c r="B1405" s="31" t="s">
        <v>662</v>
      </c>
      <c r="C1405" s="31" t="s">
        <v>78</v>
      </c>
      <c r="D1405" s="31" t="s">
        <v>661</v>
      </c>
      <c r="E1405" s="31" t="s">
        <v>64</v>
      </c>
      <c r="F1405" s="31" t="s">
        <v>65</v>
      </c>
      <c r="G1405" s="31" t="s">
        <v>67</v>
      </c>
      <c r="H1405">
        <v>1</v>
      </c>
      <c r="I1405" s="31" t="s">
        <v>67</v>
      </c>
      <c r="J1405" s="32" t="str">
        <f>MID(F1405,2,1)</f>
        <v>0</v>
      </c>
      <c r="K1405" s="32" t="str">
        <f>MID(F1405,4,1)</f>
        <v>0</v>
      </c>
      <c r="L1405" s="31" t="str">
        <f>IF(J1405="0", IF(K1405="0", "Sim", "Não"), "Não")</f>
        <v>Sim</v>
      </c>
    </row>
    <row r="1406" spans="1:12" x14ac:dyDescent="0.25">
      <c r="A1406" s="31" t="s">
        <v>677</v>
      </c>
      <c r="B1406" s="31" t="s">
        <v>333</v>
      </c>
      <c r="C1406" s="31" t="s">
        <v>73</v>
      </c>
      <c r="D1406" s="31" t="s">
        <v>322</v>
      </c>
      <c r="E1406" s="31" t="s">
        <v>64</v>
      </c>
      <c r="F1406" s="31" t="s">
        <v>69</v>
      </c>
      <c r="G1406" s="31" t="s">
        <v>67</v>
      </c>
      <c r="H1406">
        <v>2</v>
      </c>
      <c r="I1406" s="31" t="s">
        <v>66</v>
      </c>
      <c r="J1406" s="32" t="str">
        <f>MID(F1406,2,1)</f>
        <v>1</v>
      </c>
      <c r="K1406" s="32" t="str">
        <f>MID(F1406,4,1)</f>
        <v>1</v>
      </c>
      <c r="L1406" s="31" t="str">
        <f>IF(J1406="0", IF(K1406="0", "Sim", "Não"), "Não")</f>
        <v>Não</v>
      </c>
    </row>
    <row r="1407" spans="1:12" x14ac:dyDescent="0.25">
      <c r="A1407" s="31" t="s">
        <v>111</v>
      </c>
      <c r="B1407" s="31" t="s">
        <v>25</v>
      </c>
      <c r="C1407" s="31" t="s">
        <v>73</v>
      </c>
      <c r="D1407" s="31" t="s">
        <v>23</v>
      </c>
      <c r="E1407" s="31" t="s">
        <v>64</v>
      </c>
      <c r="F1407" s="31" t="s">
        <v>69</v>
      </c>
      <c r="G1407" s="31" t="s">
        <v>67</v>
      </c>
      <c r="H1407">
        <v>2</v>
      </c>
      <c r="I1407" s="31" t="s">
        <v>66</v>
      </c>
      <c r="J1407" s="32" t="str">
        <f>MID(F1407,2,1)</f>
        <v>1</v>
      </c>
      <c r="K1407" s="32" t="str">
        <f>MID(F1407,4,1)</f>
        <v>1</v>
      </c>
      <c r="L1407" s="31" t="str">
        <f>IF(J1407="0", IF(K1407="0", "Sim", "Não"), "Não")</f>
        <v>Não</v>
      </c>
    </row>
    <row r="1408" spans="1:12" x14ac:dyDescent="0.25">
      <c r="A1408" s="31" t="s">
        <v>111</v>
      </c>
      <c r="B1408" s="31" t="s">
        <v>41</v>
      </c>
      <c r="C1408" s="31" t="s">
        <v>74</v>
      </c>
      <c r="D1408" s="31" t="s">
        <v>45</v>
      </c>
      <c r="E1408" s="31" t="s">
        <v>64</v>
      </c>
      <c r="F1408" s="31" t="s">
        <v>92</v>
      </c>
      <c r="G1408" s="31" t="s">
        <v>66</v>
      </c>
      <c r="H1408">
        <v>3</v>
      </c>
      <c r="I1408" s="31" t="s">
        <v>66</v>
      </c>
      <c r="J1408" s="32" t="str">
        <f>MID(F1408,2,1)</f>
        <v>0</v>
      </c>
      <c r="K1408" s="32" t="str">
        <f>MID(F1408,4,1)</f>
        <v>2</v>
      </c>
      <c r="L1408" s="31" t="str">
        <f>IF(J1408="0", IF(K1408="0", "Sim", "Não"), "Não")</f>
        <v>Não</v>
      </c>
    </row>
    <row r="1409" spans="1:12" x14ac:dyDescent="0.25">
      <c r="A1409" s="31" t="s">
        <v>111</v>
      </c>
      <c r="B1409" s="31" t="s">
        <v>565</v>
      </c>
      <c r="C1409" s="31" t="s">
        <v>101</v>
      </c>
      <c r="D1409" s="31" t="s">
        <v>570</v>
      </c>
      <c r="E1409" s="31" t="s">
        <v>64</v>
      </c>
      <c r="F1409" s="31" t="s">
        <v>65</v>
      </c>
      <c r="G1409" s="31" t="s">
        <v>67</v>
      </c>
      <c r="H1409">
        <v>2</v>
      </c>
      <c r="I1409" s="31" t="s">
        <v>67</v>
      </c>
      <c r="J1409" s="32" t="str">
        <f>MID(F1409,2,1)</f>
        <v>0</v>
      </c>
      <c r="K1409" s="32" t="str">
        <f>MID(F1409,4,1)</f>
        <v>0</v>
      </c>
      <c r="L1409" s="31" t="str">
        <f>IF(J1409="0", IF(K1409="0", "Sim", "Não"), "Não")</f>
        <v>Sim</v>
      </c>
    </row>
    <row r="1410" spans="1:12" x14ac:dyDescent="0.25">
      <c r="A1410" s="31" t="s">
        <v>111</v>
      </c>
      <c r="B1410" s="31" t="s">
        <v>33</v>
      </c>
      <c r="C1410" s="31" t="s">
        <v>68</v>
      </c>
      <c r="D1410" s="31" t="s">
        <v>28</v>
      </c>
      <c r="E1410" s="31" t="s">
        <v>64</v>
      </c>
      <c r="F1410" s="31" t="s">
        <v>72</v>
      </c>
      <c r="G1410" s="31" t="s">
        <v>66</v>
      </c>
      <c r="H1410">
        <v>3</v>
      </c>
      <c r="I1410" s="31" t="s">
        <v>66</v>
      </c>
      <c r="J1410" s="32" t="str">
        <f>MID(F1410,2,1)</f>
        <v>0</v>
      </c>
      <c r="K1410" s="32" t="str">
        <f>MID(F1410,4,1)</f>
        <v>1</v>
      </c>
      <c r="L1410" s="31" t="str">
        <f>IF(J1410="0", IF(K1410="0", "Sim", "Não"), "Não")</f>
        <v>Não</v>
      </c>
    </row>
    <row r="1411" spans="1:12" x14ac:dyDescent="0.25">
      <c r="A1411" s="31" t="s">
        <v>111</v>
      </c>
      <c r="B1411" s="31" t="s">
        <v>44</v>
      </c>
      <c r="C1411" s="31" t="s">
        <v>84</v>
      </c>
      <c r="D1411" s="31" t="s">
        <v>46</v>
      </c>
      <c r="E1411" s="31" t="s">
        <v>64</v>
      </c>
      <c r="F1411" s="31" t="s">
        <v>83</v>
      </c>
      <c r="G1411" s="31" t="s">
        <v>66</v>
      </c>
      <c r="H1411">
        <v>4</v>
      </c>
      <c r="I1411" s="31" t="s">
        <v>66</v>
      </c>
      <c r="J1411" s="32" t="str">
        <f>MID(F1411,2,1)</f>
        <v>2</v>
      </c>
      <c r="K1411" s="32" t="str">
        <f>MID(F1411,4,1)</f>
        <v>1</v>
      </c>
      <c r="L1411" s="31" t="str">
        <f>IF(J1411="0", IF(K1411="0", "Sim", "Não"), "Não")</f>
        <v>Não</v>
      </c>
    </row>
    <row r="1412" spans="1:12" x14ac:dyDescent="0.25">
      <c r="A1412" s="31" t="s">
        <v>111</v>
      </c>
      <c r="B1412" s="31" t="s">
        <v>571</v>
      </c>
      <c r="C1412" s="31" t="s">
        <v>89</v>
      </c>
      <c r="D1412" s="31" t="s">
        <v>560</v>
      </c>
      <c r="E1412" s="31" t="s">
        <v>64</v>
      </c>
      <c r="F1412" s="31" t="s">
        <v>204</v>
      </c>
      <c r="G1412" s="31" t="s">
        <v>66</v>
      </c>
      <c r="H1412">
        <v>5</v>
      </c>
      <c r="I1412" s="31" t="s">
        <v>66</v>
      </c>
      <c r="J1412" s="32" t="str">
        <f>MID(F1412,2,1)</f>
        <v>3</v>
      </c>
      <c r="K1412" s="32" t="str">
        <f>MID(F1412,4,1)</f>
        <v>0</v>
      </c>
      <c r="L1412" s="31" t="str">
        <f>IF(J1412="0", IF(K1412="0", "Sim", "Não"), "Não")</f>
        <v>Não</v>
      </c>
    </row>
    <row r="1413" spans="1:12" x14ac:dyDescent="0.25">
      <c r="A1413" s="31" t="s">
        <v>111</v>
      </c>
      <c r="B1413" s="31" t="s">
        <v>16</v>
      </c>
      <c r="C1413" s="31" t="s">
        <v>74</v>
      </c>
      <c r="D1413" s="31" t="s">
        <v>29</v>
      </c>
      <c r="E1413" s="31" t="s">
        <v>64</v>
      </c>
      <c r="F1413" s="31" t="s">
        <v>69</v>
      </c>
      <c r="G1413" s="31" t="s">
        <v>66</v>
      </c>
      <c r="H1413">
        <v>3</v>
      </c>
      <c r="I1413" s="31" t="s">
        <v>66</v>
      </c>
      <c r="J1413" s="32" t="str">
        <f>MID(F1413,2,1)</f>
        <v>1</v>
      </c>
      <c r="K1413" s="32" t="str">
        <f>MID(F1413,4,1)</f>
        <v>1</v>
      </c>
      <c r="L1413" s="31" t="str">
        <f>IF(J1413="0", IF(K1413="0", "Sim", "Não"), "Não")</f>
        <v>Não</v>
      </c>
    </row>
    <row r="1414" spans="1:12" x14ac:dyDescent="0.25">
      <c r="A1414" s="31" t="s">
        <v>111</v>
      </c>
      <c r="B1414" s="31" t="s">
        <v>36</v>
      </c>
      <c r="C1414" s="31" t="s">
        <v>73</v>
      </c>
      <c r="D1414" s="31" t="s">
        <v>38</v>
      </c>
      <c r="E1414" s="31" t="s">
        <v>64</v>
      </c>
      <c r="F1414" s="31" t="s">
        <v>65</v>
      </c>
      <c r="G1414" s="31" t="s">
        <v>67</v>
      </c>
      <c r="H1414">
        <v>2</v>
      </c>
      <c r="I1414" s="31" t="s">
        <v>66</v>
      </c>
      <c r="J1414" s="32" t="str">
        <f>MID(F1414,2,1)</f>
        <v>0</v>
      </c>
      <c r="K1414" s="32" t="str">
        <f>MID(F1414,4,1)</f>
        <v>0</v>
      </c>
      <c r="L1414" s="31" t="str">
        <f>IF(J1414="0", IF(K1414="0", "Sim", "Não"), "Não")</f>
        <v>Sim</v>
      </c>
    </row>
    <row r="1415" spans="1:12" x14ac:dyDescent="0.25">
      <c r="A1415" s="31" t="s">
        <v>111</v>
      </c>
      <c r="B1415" s="31" t="s">
        <v>568</v>
      </c>
      <c r="C1415" s="31" t="s">
        <v>82</v>
      </c>
      <c r="D1415" s="31" t="s">
        <v>563</v>
      </c>
      <c r="E1415" s="31" t="s">
        <v>64</v>
      </c>
      <c r="F1415" s="31" t="s">
        <v>69</v>
      </c>
      <c r="G1415" s="31" t="s">
        <v>66</v>
      </c>
      <c r="H1415">
        <v>4</v>
      </c>
      <c r="I1415" s="31" t="s">
        <v>66</v>
      </c>
      <c r="J1415" s="32" t="str">
        <f>MID(F1415,2,1)</f>
        <v>1</v>
      </c>
      <c r="K1415" s="32" t="str">
        <f>MID(F1415,4,1)</f>
        <v>1</v>
      </c>
      <c r="L1415" s="31" t="str">
        <f>IF(J1415="0", IF(K1415="0", "Sim", "Não"), "Não")</f>
        <v>Não</v>
      </c>
    </row>
    <row r="1416" spans="1:12" x14ac:dyDescent="0.25">
      <c r="A1416" s="31" t="s">
        <v>111</v>
      </c>
      <c r="B1416" s="31" t="s">
        <v>27</v>
      </c>
      <c r="C1416" s="31" t="s">
        <v>70</v>
      </c>
      <c r="D1416" s="31" t="s">
        <v>34</v>
      </c>
      <c r="E1416" s="31" t="s">
        <v>64</v>
      </c>
      <c r="F1416" s="31" t="s">
        <v>65</v>
      </c>
      <c r="G1416" s="31" t="s">
        <v>67</v>
      </c>
      <c r="H1416">
        <v>2</v>
      </c>
      <c r="I1416" s="31" t="s">
        <v>67</v>
      </c>
      <c r="J1416" s="32" t="str">
        <f>MID(F1416,2,1)</f>
        <v>0</v>
      </c>
      <c r="K1416" s="32" t="str">
        <f>MID(F1416,4,1)</f>
        <v>0</v>
      </c>
      <c r="L1416" s="31" t="str">
        <f>IF(J1416="0", IF(K1416="0", "Sim", "Não"), "Não")</f>
        <v>Sim</v>
      </c>
    </row>
    <row r="1417" spans="1:12" x14ac:dyDescent="0.25">
      <c r="A1417" s="31" t="s">
        <v>111</v>
      </c>
      <c r="B1417" s="31" t="s">
        <v>37</v>
      </c>
      <c r="C1417" s="31" t="s">
        <v>73</v>
      </c>
      <c r="D1417" s="31" t="s">
        <v>54</v>
      </c>
      <c r="E1417" s="31" t="s">
        <v>64</v>
      </c>
      <c r="F1417" s="31" t="s">
        <v>72</v>
      </c>
      <c r="G1417" s="31" t="s">
        <v>67</v>
      </c>
      <c r="H1417">
        <v>2</v>
      </c>
      <c r="I1417" s="31" t="s">
        <v>66</v>
      </c>
      <c r="J1417" s="32" t="str">
        <f>MID(F1417,2,1)</f>
        <v>0</v>
      </c>
      <c r="K1417" s="32" t="str">
        <f>MID(F1417,4,1)</f>
        <v>1</v>
      </c>
      <c r="L1417" s="31" t="str">
        <f>IF(J1417="0", IF(K1417="0", "Sim", "Não"), "Não")</f>
        <v>Não</v>
      </c>
    </row>
    <row r="1418" spans="1:12" x14ac:dyDescent="0.25">
      <c r="A1418" s="31" t="s">
        <v>111</v>
      </c>
      <c r="B1418" s="31" t="s">
        <v>558</v>
      </c>
      <c r="C1418" s="31" t="s">
        <v>74</v>
      </c>
      <c r="D1418" s="31" t="s">
        <v>566</v>
      </c>
      <c r="E1418" s="31" t="s">
        <v>64</v>
      </c>
      <c r="F1418" s="31" t="s">
        <v>72</v>
      </c>
      <c r="G1418" s="31" t="s">
        <v>66</v>
      </c>
      <c r="H1418">
        <v>3</v>
      </c>
      <c r="I1418" s="31" t="s">
        <v>66</v>
      </c>
      <c r="J1418" s="32" t="str">
        <f>MID(F1418,2,1)</f>
        <v>0</v>
      </c>
      <c r="K1418" s="32" t="str">
        <f>MID(F1418,4,1)</f>
        <v>1</v>
      </c>
      <c r="L1418" s="31" t="str">
        <f>IF(J1418="0", IF(K1418="0", "Sim", "Não"), "Não")</f>
        <v>Não</v>
      </c>
    </row>
    <row r="1419" spans="1:12" x14ac:dyDescent="0.25">
      <c r="A1419" s="31" t="s">
        <v>111</v>
      </c>
      <c r="B1419" s="31" t="s">
        <v>24</v>
      </c>
      <c r="C1419" s="31" t="s">
        <v>73</v>
      </c>
      <c r="D1419" s="31" t="s">
        <v>22</v>
      </c>
      <c r="E1419" s="31" t="s">
        <v>64</v>
      </c>
      <c r="F1419" s="31" t="s">
        <v>71</v>
      </c>
      <c r="G1419" s="31" t="s">
        <v>67</v>
      </c>
      <c r="H1419">
        <v>2</v>
      </c>
      <c r="I1419" s="31" t="s">
        <v>66</v>
      </c>
      <c r="J1419" s="32" t="str">
        <f>MID(F1419,2,1)</f>
        <v>1</v>
      </c>
      <c r="K1419" s="32" t="str">
        <f>MID(F1419,4,1)</f>
        <v>0</v>
      </c>
      <c r="L1419" s="31" t="str">
        <f>IF(J1419="0", IF(K1419="0", "Sim", "Não"), "Não")</f>
        <v>Não</v>
      </c>
    </row>
    <row r="1420" spans="1:12" x14ac:dyDescent="0.25">
      <c r="A1420" s="31" t="s">
        <v>111</v>
      </c>
      <c r="B1420" s="31" t="s">
        <v>567</v>
      </c>
      <c r="C1420" s="31" t="s">
        <v>78</v>
      </c>
      <c r="D1420" s="31" t="s">
        <v>569</v>
      </c>
      <c r="E1420" s="31" t="s">
        <v>64</v>
      </c>
      <c r="F1420" s="31" t="s">
        <v>65</v>
      </c>
      <c r="G1420" s="31" t="s">
        <v>67</v>
      </c>
      <c r="H1420">
        <v>1</v>
      </c>
      <c r="I1420" s="31" t="s">
        <v>67</v>
      </c>
      <c r="J1420" s="32" t="str">
        <f>MID(F1420,2,1)</f>
        <v>0</v>
      </c>
      <c r="K1420" s="32" t="str">
        <f>MID(F1420,4,1)</f>
        <v>0</v>
      </c>
      <c r="L1420" s="31" t="str">
        <f>IF(J1420="0", IF(K1420="0", "Sim", "Não"), "Não")</f>
        <v>Sim</v>
      </c>
    </row>
    <row r="1421" spans="1:12" x14ac:dyDescent="0.25">
      <c r="A1421" s="31" t="s">
        <v>475</v>
      </c>
      <c r="B1421" s="31" t="s">
        <v>514</v>
      </c>
      <c r="C1421" s="31" t="s">
        <v>94</v>
      </c>
      <c r="D1421" s="31" t="s">
        <v>526</v>
      </c>
      <c r="E1421" s="31" t="s">
        <v>64</v>
      </c>
      <c r="F1421" s="31" t="s">
        <v>72</v>
      </c>
      <c r="G1421" s="31" t="s">
        <v>67</v>
      </c>
      <c r="H1421">
        <v>1</v>
      </c>
      <c r="I1421" s="31" t="s">
        <v>67</v>
      </c>
      <c r="J1421" s="32" t="str">
        <f>MID(F1421,2,1)</f>
        <v>0</v>
      </c>
      <c r="K1421" s="32" t="str">
        <f>MID(F1421,4,1)</f>
        <v>1</v>
      </c>
      <c r="L1421" s="31" t="str">
        <f>IF(J1421="0", IF(K1421="0", "Sim", "Não"), "Não")</f>
        <v>Não</v>
      </c>
    </row>
    <row r="1422" spans="1:12" x14ac:dyDescent="0.25">
      <c r="A1422" s="31" t="s">
        <v>475</v>
      </c>
      <c r="B1422" s="31" t="s">
        <v>249</v>
      </c>
      <c r="C1422" s="31" t="s">
        <v>78</v>
      </c>
      <c r="D1422" s="31" t="s">
        <v>247</v>
      </c>
      <c r="E1422" s="31" t="s">
        <v>64</v>
      </c>
      <c r="F1422" s="31" t="s">
        <v>65</v>
      </c>
      <c r="G1422" s="31" t="s">
        <v>67</v>
      </c>
      <c r="H1422">
        <v>1</v>
      </c>
      <c r="I1422" s="31" t="s">
        <v>67</v>
      </c>
      <c r="J1422" s="32" t="str">
        <f>MID(F1422,2,1)</f>
        <v>0</v>
      </c>
      <c r="K1422" s="32" t="str">
        <f>MID(F1422,4,1)</f>
        <v>0</v>
      </c>
      <c r="L1422" s="31" t="str">
        <f>IF(J1422="0", IF(K1422="0", "Sim", "Não"), "Não")</f>
        <v>Sim</v>
      </c>
    </row>
    <row r="1423" spans="1:12" x14ac:dyDescent="0.25">
      <c r="A1423" s="31" t="s">
        <v>475</v>
      </c>
      <c r="B1423" s="31" t="s">
        <v>17</v>
      </c>
      <c r="C1423" s="31" t="s">
        <v>70</v>
      </c>
      <c r="D1423" s="31" t="s">
        <v>26</v>
      </c>
      <c r="E1423" s="31" t="s">
        <v>64</v>
      </c>
      <c r="F1423" s="31" t="s">
        <v>65</v>
      </c>
      <c r="G1423" s="31" t="s">
        <v>67</v>
      </c>
      <c r="H1423">
        <v>2</v>
      </c>
      <c r="I1423" s="31" t="s">
        <v>67</v>
      </c>
      <c r="J1423" s="32" t="str">
        <f>MID(F1423,2,1)</f>
        <v>0</v>
      </c>
      <c r="K1423" s="32" t="str">
        <f>MID(F1423,4,1)</f>
        <v>0</v>
      </c>
      <c r="L1423" s="31" t="str">
        <f>IF(J1423="0", IF(K1423="0", "Sim", "Não"), "Não")</f>
        <v>Sim</v>
      </c>
    </row>
    <row r="1424" spans="1:12" x14ac:dyDescent="0.25">
      <c r="A1424" s="31" t="s">
        <v>475</v>
      </c>
      <c r="B1424" s="31" t="s">
        <v>393</v>
      </c>
      <c r="C1424" s="31" t="s">
        <v>367</v>
      </c>
      <c r="D1424" s="31" t="s">
        <v>387</v>
      </c>
      <c r="E1424" s="31" t="s">
        <v>64</v>
      </c>
      <c r="F1424" s="31" t="s">
        <v>204</v>
      </c>
      <c r="G1424" s="31" t="s">
        <v>66</v>
      </c>
      <c r="H1424">
        <v>7</v>
      </c>
      <c r="I1424" s="31" t="s">
        <v>66</v>
      </c>
      <c r="J1424" s="32" t="str">
        <f>MID(F1424,2,1)</f>
        <v>3</v>
      </c>
      <c r="K1424" s="32" t="str">
        <f>MID(F1424,4,1)</f>
        <v>0</v>
      </c>
      <c r="L1424" s="31" t="str">
        <f>IF(J1424="0", IF(K1424="0", "Sim", "Não"), "Não")</f>
        <v>Não</v>
      </c>
    </row>
    <row r="1425" spans="1:12" x14ac:dyDescent="0.25">
      <c r="A1425" s="31" t="s">
        <v>475</v>
      </c>
      <c r="B1425" s="31" t="s">
        <v>563</v>
      </c>
      <c r="C1425" s="31" t="s">
        <v>81</v>
      </c>
      <c r="D1425" s="31" t="s">
        <v>570</v>
      </c>
      <c r="E1425" s="31" t="s">
        <v>64</v>
      </c>
      <c r="F1425" s="31" t="s">
        <v>65</v>
      </c>
      <c r="G1425" s="31" t="s">
        <v>67</v>
      </c>
      <c r="H1425">
        <v>0</v>
      </c>
      <c r="I1425" s="31" t="s">
        <v>67</v>
      </c>
      <c r="J1425" s="32" t="str">
        <f>MID(F1425,2,1)</f>
        <v>0</v>
      </c>
      <c r="K1425" s="32" t="str">
        <f>MID(F1425,4,1)</f>
        <v>0</v>
      </c>
      <c r="L1425" s="31" t="str">
        <f>IF(J1425="0", IF(K1425="0", "Sim", "Não"), "Não")</f>
        <v>Sim</v>
      </c>
    </row>
    <row r="1426" spans="1:12" x14ac:dyDescent="0.25">
      <c r="A1426" s="31" t="s">
        <v>475</v>
      </c>
      <c r="B1426" s="31" t="s">
        <v>505</v>
      </c>
      <c r="C1426" s="31" t="s">
        <v>81</v>
      </c>
      <c r="D1426" s="31" t="s">
        <v>509</v>
      </c>
      <c r="E1426" s="31" t="s">
        <v>64</v>
      </c>
      <c r="F1426" s="31" t="s">
        <v>65</v>
      </c>
      <c r="G1426" s="31" t="s">
        <v>67</v>
      </c>
      <c r="H1426">
        <v>0</v>
      </c>
      <c r="I1426" s="31" t="s">
        <v>67</v>
      </c>
      <c r="J1426" s="32" t="str">
        <f>MID(F1426,2,1)</f>
        <v>0</v>
      </c>
      <c r="K1426" s="32" t="str">
        <f>MID(F1426,4,1)</f>
        <v>0</v>
      </c>
      <c r="L1426" s="31" t="str">
        <f>IF(J1426="0", IF(K1426="0", "Sim", "Não"), "Não")</f>
        <v>Sim</v>
      </c>
    </row>
    <row r="1427" spans="1:12" x14ac:dyDescent="0.25">
      <c r="A1427" s="31" t="s">
        <v>475</v>
      </c>
      <c r="B1427" s="31" t="s">
        <v>251</v>
      </c>
      <c r="C1427" s="31" t="s">
        <v>94</v>
      </c>
      <c r="D1427" s="31" t="s">
        <v>256</v>
      </c>
      <c r="E1427" s="31" t="s">
        <v>64</v>
      </c>
      <c r="F1427" s="31" t="s">
        <v>72</v>
      </c>
      <c r="G1427" s="31" t="s">
        <v>67</v>
      </c>
      <c r="H1427">
        <v>1</v>
      </c>
      <c r="I1427" s="31" t="s">
        <v>67</v>
      </c>
      <c r="J1427" s="32" t="str">
        <f>MID(F1427,2,1)</f>
        <v>0</v>
      </c>
      <c r="K1427" s="32" t="str">
        <f>MID(F1427,4,1)</f>
        <v>1</v>
      </c>
      <c r="L1427" s="31" t="str">
        <f>IF(J1427="0", IF(K1427="0", "Sim", "Não"), "Não")</f>
        <v>Não</v>
      </c>
    </row>
    <row r="1428" spans="1:12" x14ac:dyDescent="0.25">
      <c r="A1428" s="31" t="s">
        <v>475</v>
      </c>
      <c r="B1428" s="31" t="s">
        <v>31</v>
      </c>
      <c r="C1428" s="31" t="s">
        <v>78</v>
      </c>
      <c r="D1428" s="31" t="s">
        <v>18</v>
      </c>
      <c r="E1428" s="31" t="s">
        <v>64</v>
      </c>
      <c r="F1428" s="31" t="s">
        <v>71</v>
      </c>
      <c r="G1428" s="31" t="s">
        <v>67</v>
      </c>
      <c r="H1428">
        <v>1</v>
      </c>
      <c r="I1428" s="31" t="s">
        <v>67</v>
      </c>
      <c r="J1428" s="32" t="str">
        <f>MID(F1428,2,1)</f>
        <v>1</v>
      </c>
      <c r="K1428" s="32" t="str">
        <f>MID(F1428,4,1)</f>
        <v>0</v>
      </c>
      <c r="L1428" s="31" t="str">
        <f>IF(J1428="0", IF(K1428="0", "Sim", "Não"), "Não")</f>
        <v>Não</v>
      </c>
    </row>
    <row r="1429" spans="1:12" x14ac:dyDescent="0.25">
      <c r="A1429" s="31" t="s">
        <v>475</v>
      </c>
      <c r="B1429" s="31" t="s">
        <v>648</v>
      </c>
      <c r="C1429" s="31" t="s">
        <v>78</v>
      </c>
      <c r="D1429" s="31" t="s">
        <v>646</v>
      </c>
      <c r="E1429" s="31" t="s">
        <v>64</v>
      </c>
      <c r="F1429" s="31" t="s">
        <v>71</v>
      </c>
      <c r="G1429" s="31" t="s">
        <v>67</v>
      </c>
      <c r="H1429">
        <v>1</v>
      </c>
      <c r="I1429" s="31" t="s">
        <v>67</v>
      </c>
      <c r="J1429" s="32" t="str">
        <f>MID(F1429,2,1)</f>
        <v>1</v>
      </c>
      <c r="K1429" s="32" t="str">
        <f>MID(F1429,4,1)</f>
        <v>0</v>
      </c>
      <c r="L1429" s="31" t="str">
        <f>IF(J1429="0", IF(K1429="0", "Sim", "Não"), "Não")</f>
        <v>Não</v>
      </c>
    </row>
    <row r="1430" spans="1:12" x14ac:dyDescent="0.25">
      <c r="A1430" s="31" t="s">
        <v>475</v>
      </c>
      <c r="B1430" s="31" t="s">
        <v>565</v>
      </c>
      <c r="C1430" s="31" t="s">
        <v>94</v>
      </c>
      <c r="D1430" s="31" t="s">
        <v>556</v>
      </c>
      <c r="E1430" s="31" t="s">
        <v>64</v>
      </c>
      <c r="F1430" s="31" t="s">
        <v>72</v>
      </c>
      <c r="G1430" s="31" t="s">
        <v>67</v>
      </c>
      <c r="H1430">
        <v>1</v>
      </c>
      <c r="I1430" s="31" t="s">
        <v>67</v>
      </c>
      <c r="J1430" s="32" t="str">
        <f>MID(F1430,2,1)</f>
        <v>0</v>
      </c>
      <c r="K1430" s="32" t="str">
        <f>MID(F1430,4,1)</f>
        <v>1</v>
      </c>
      <c r="L1430" s="31" t="str">
        <f>IF(J1430="0", IF(K1430="0", "Sim", "Não"), "Não")</f>
        <v>Não</v>
      </c>
    </row>
    <row r="1431" spans="1:12" x14ac:dyDescent="0.25">
      <c r="A1431" s="31" t="s">
        <v>475</v>
      </c>
      <c r="B1431" s="31" t="s">
        <v>255</v>
      </c>
      <c r="C1431" s="31" t="s">
        <v>73</v>
      </c>
      <c r="D1431" s="31" t="s">
        <v>241</v>
      </c>
      <c r="E1431" s="31" t="s">
        <v>64</v>
      </c>
      <c r="F1431" s="31" t="s">
        <v>69</v>
      </c>
      <c r="G1431" s="31" t="s">
        <v>67</v>
      </c>
      <c r="H1431">
        <v>2</v>
      </c>
      <c r="I1431" s="31" t="s">
        <v>66</v>
      </c>
      <c r="J1431" s="32" t="str">
        <f>MID(F1431,2,1)</f>
        <v>1</v>
      </c>
      <c r="K1431" s="32" t="str">
        <f>MID(F1431,4,1)</f>
        <v>1</v>
      </c>
      <c r="L1431" s="31" t="str">
        <f>IF(J1431="0", IF(K1431="0", "Sim", "Não"), "Não")</f>
        <v>Não</v>
      </c>
    </row>
    <row r="1432" spans="1:12" x14ac:dyDescent="0.25">
      <c r="A1432" s="31" t="s">
        <v>475</v>
      </c>
      <c r="B1432" s="31" t="s">
        <v>14</v>
      </c>
      <c r="C1432" s="31" t="s">
        <v>336</v>
      </c>
      <c r="D1432" s="31" t="s">
        <v>29</v>
      </c>
      <c r="E1432" s="31" t="s">
        <v>64</v>
      </c>
      <c r="F1432" s="31" t="s">
        <v>159</v>
      </c>
      <c r="G1432" s="31" t="s">
        <v>66</v>
      </c>
      <c r="H1432">
        <v>7</v>
      </c>
      <c r="I1432" s="31" t="s">
        <v>66</v>
      </c>
      <c r="J1432" s="32" t="str">
        <f>MID(F1432,2,1)</f>
        <v>2</v>
      </c>
      <c r="K1432" s="32" t="str">
        <f>MID(F1432,4,1)</f>
        <v>2</v>
      </c>
      <c r="L1432" s="31" t="str">
        <f>IF(J1432="0", IF(K1432="0", "Sim", "Não"), "Não")</f>
        <v>Não</v>
      </c>
    </row>
    <row r="1433" spans="1:12" x14ac:dyDescent="0.25">
      <c r="A1433" s="31" t="s">
        <v>475</v>
      </c>
      <c r="B1433" s="31" t="s">
        <v>660</v>
      </c>
      <c r="C1433" s="31" t="s">
        <v>84</v>
      </c>
      <c r="D1433" s="31" t="s">
        <v>658</v>
      </c>
      <c r="E1433" s="31" t="s">
        <v>64</v>
      </c>
      <c r="F1433" s="31" t="s">
        <v>65</v>
      </c>
      <c r="G1433" s="31" t="s">
        <v>66</v>
      </c>
      <c r="H1433">
        <v>4</v>
      </c>
      <c r="I1433" s="31" t="s">
        <v>66</v>
      </c>
      <c r="J1433" s="32" t="str">
        <f>MID(F1433,2,1)</f>
        <v>0</v>
      </c>
      <c r="K1433" s="32" t="str">
        <f>MID(F1433,4,1)</f>
        <v>0</v>
      </c>
      <c r="L1433" s="31" t="str">
        <f>IF(J1433="0", IF(K1433="0", "Sim", "Não"), "Não")</f>
        <v>Sim</v>
      </c>
    </row>
    <row r="1434" spans="1:12" x14ac:dyDescent="0.25">
      <c r="A1434" s="31" t="s">
        <v>475</v>
      </c>
      <c r="B1434" s="31" t="s">
        <v>560</v>
      </c>
      <c r="C1434" s="31" t="s">
        <v>74</v>
      </c>
      <c r="D1434" s="31" t="s">
        <v>567</v>
      </c>
      <c r="E1434" s="31" t="s">
        <v>64</v>
      </c>
      <c r="F1434" s="31" t="s">
        <v>65</v>
      </c>
      <c r="G1434" s="31" t="s">
        <v>66</v>
      </c>
      <c r="H1434">
        <v>3</v>
      </c>
      <c r="I1434" s="31" t="s">
        <v>66</v>
      </c>
      <c r="J1434" s="32" t="str">
        <f>MID(F1434,2,1)</f>
        <v>0</v>
      </c>
      <c r="K1434" s="32" t="str">
        <f>MID(F1434,4,1)</f>
        <v>0</v>
      </c>
      <c r="L1434" s="31" t="str">
        <f>IF(J1434="0", IF(K1434="0", "Sim", "Não"), "Não")</f>
        <v>Sim</v>
      </c>
    </row>
    <row r="1435" spans="1:12" x14ac:dyDescent="0.25">
      <c r="A1435" s="31" t="s">
        <v>475</v>
      </c>
      <c r="B1435" s="31" t="s">
        <v>328</v>
      </c>
      <c r="C1435" s="31" t="s">
        <v>68</v>
      </c>
      <c r="D1435" s="31" t="s">
        <v>325</v>
      </c>
      <c r="E1435" s="31" t="s">
        <v>64</v>
      </c>
      <c r="F1435" s="31" t="s">
        <v>69</v>
      </c>
      <c r="G1435" s="31" t="s">
        <v>66</v>
      </c>
      <c r="H1435">
        <v>3</v>
      </c>
      <c r="I1435" s="31" t="s">
        <v>66</v>
      </c>
      <c r="J1435" s="32" t="str">
        <f>MID(F1435,2,1)</f>
        <v>1</v>
      </c>
      <c r="K1435" s="32" t="str">
        <f>MID(F1435,4,1)</f>
        <v>1</v>
      </c>
      <c r="L1435" s="31" t="str">
        <f>IF(J1435="0", IF(K1435="0", "Sim", "Não"), "Não")</f>
        <v>Não</v>
      </c>
    </row>
    <row r="1436" spans="1:12" x14ac:dyDescent="0.25">
      <c r="A1436" s="31" t="s">
        <v>475</v>
      </c>
      <c r="B1436" s="31" t="s">
        <v>264</v>
      </c>
      <c r="C1436" s="31" t="s">
        <v>101</v>
      </c>
      <c r="D1436" s="31" t="s">
        <v>261</v>
      </c>
      <c r="E1436" s="31" t="s">
        <v>64</v>
      </c>
      <c r="F1436" s="31" t="s">
        <v>65</v>
      </c>
      <c r="G1436" s="31" t="s">
        <v>67</v>
      </c>
      <c r="H1436">
        <v>2</v>
      </c>
      <c r="I1436" s="31" t="s">
        <v>67</v>
      </c>
      <c r="J1436" s="32" t="str">
        <f>MID(F1436,2,1)</f>
        <v>0</v>
      </c>
      <c r="K1436" s="32" t="str">
        <f>MID(F1436,4,1)</f>
        <v>0</v>
      </c>
      <c r="L1436" s="31" t="str">
        <f>IF(J1436="0", IF(K1436="0", "Sim", "Não"), "Não")</f>
        <v>Sim</v>
      </c>
    </row>
    <row r="1437" spans="1:12" x14ac:dyDescent="0.25">
      <c r="A1437" s="31" t="s">
        <v>475</v>
      </c>
      <c r="B1437" s="31" t="s">
        <v>301</v>
      </c>
      <c r="C1437" s="31" t="s">
        <v>122</v>
      </c>
      <c r="D1437" s="31" t="s">
        <v>309</v>
      </c>
      <c r="E1437" s="31" t="s">
        <v>64</v>
      </c>
      <c r="F1437" s="31" t="s">
        <v>71</v>
      </c>
      <c r="G1437" s="31" t="s">
        <v>66</v>
      </c>
      <c r="H1437">
        <v>4</v>
      </c>
      <c r="I1437" s="31" t="s">
        <v>67</v>
      </c>
      <c r="J1437" s="32" t="str">
        <f>MID(F1437,2,1)</f>
        <v>1</v>
      </c>
      <c r="K1437" s="32" t="str">
        <f>MID(F1437,4,1)</f>
        <v>0</v>
      </c>
      <c r="L1437" s="31" t="str">
        <f>IF(J1437="0", IF(K1437="0", "Sim", "Não"), "Não")</f>
        <v>Não</v>
      </c>
    </row>
    <row r="1438" spans="1:12" x14ac:dyDescent="0.25">
      <c r="A1438" s="31" t="s">
        <v>475</v>
      </c>
      <c r="B1438" s="31" t="s">
        <v>643</v>
      </c>
      <c r="C1438" s="31" t="s">
        <v>177</v>
      </c>
      <c r="D1438" s="31" t="s">
        <v>655</v>
      </c>
      <c r="E1438" s="31" t="s">
        <v>64</v>
      </c>
      <c r="F1438" s="31" t="s">
        <v>75</v>
      </c>
      <c r="G1438" s="31" t="s">
        <v>66</v>
      </c>
      <c r="H1438">
        <v>4</v>
      </c>
      <c r="I1438" s="31" t="s">
        <v>66</v>
      </c>
      <c r="J1438" s="32" t="str">
        <f>MID(F1438,2,1)</f>
        <v>1</v>
      </c>
      <c r="K1438" s="32" t="str">
        <f>MID(F1438,4,1)</f>
        <v>2</v>
      </c>
      <c r="L1438" s="31" t="str">
        <f>IF(J1438="0", IF(K1438="0", "Sim", "Não"), "Não")</f>
        <v>Não</v>
      </c>
    </row>
    <row r="1439" spans="1:12" x14ac:dyDescent="0.25">
      <c r="A1439" s="31" t="s">
        <v>475</v>
      </c>
      <c r="B1439" s="31" t="s">
        <v>569</v>
      </c>
      <c r="C1439" s="31" t="s">
        <v>73</v>
      </c>
      <c r="D1439" s="31" t="s">
        <v>571</v>
      </c>
      <c r="E1439" s="31" t="s">
        <v>64</v>
      </c>
      <c r="F1439" s="31" t="s">
        <v>71</v>
      </c>
      <c r="G1439" s="31" t="s">
        <v>67</v>
      </c>
      <c r="H1439">
        <v>2</v>
      </c>
      <c r="I1439" s="31" t="s">
        <v>66</v>
      </c>
      <c r="J1439" s="32" t="str">
        <f>MID(F1439,2,1)</f>
        <v>1</v>
      </c>
      <c r="K1439" s="32" t="str">
        <f>MID(F1439,4,1)</f>
        <v>0</v>
      </c>
      <c r="L1439" s="31" t="str">
        <f>IF(J1439="0", IF(K1439="0", "Sim", "Não"), "Não")</f>
        <v>Não</v>
      </c>
    </row>
    <row r="1440" spans="1:12" x14ac:dyDescent="0.25">
      <c r="A1440" s="31" t="s">
        <v>475</v>
      </c>
      <c r="B1440" s="31" t="s">
        <v>330</v>
      </c>
      <c r="C1440" s="31" t="s">
        <v>91</v>
      </c>
      <c r="D1440" s="31" t="s">
        <v>326</v>
      </c>
      <c r="E1440" s="31" t="s">
        <v>64</v>
      </c>
      <c r="F1440" s="31" t="s">
        <v>92</v>
      </c>
      <c r="G1440" s="31" t="s">
        <v>66</v>
      </c>
      <c r="H1440">
        <v>5</v>
      </c>
      <c r="I1440" s="31" t="s">
        <v>66</v>
      </c>
      <c r="J1440" s="32" t="str">
        <f>MID(F1440,2,1)</f>
        <v>0</v>
      </c>
      <c r="K1440" s="32" t="str">
        <f>MID(F1440,4,1)</f>
        <v>2</v>
      </c>
      <c r="L1440" s="31" t="str">
        <f>IF(J1440="0", IF(K1440="0", "Sim", "Não"), "Não")</f>
        <v>Não</v>
      </c>
    </row>
    <row r="1441" spans="1:12" x14ac:dyDescent="0.25">
      <c r="A1441" s="31" t="s">
        <v>475</v>
      </c>
      <c r="B1441" s="31" t="s">
        <v>260</v>
      </c>
      <c r="C1441" s="31" t="s">
        <v>68</v>
      </c>
      <c r="D1441" s="31" t="s">
        <v>263</v>
      </c>
      <c r="E1441" s="31" t="s">
        <v>64</v>
      </c>
      <c r="F1441" s="31" t="s">
        <v>69</v>
      </c>
      <c r="G1441" s="31" t="s">
        <v>66</v>
      </c>
      <c r="H1441">
        <v>3</v>
      </c>
      <c r="I1441" s="31" t="s">
        <v>66</v>
      </c>
      <c r="J1441" s="32" t="str">
        <f>MID(F1441,2,1)</f>
        <v>1</v>
      </c>
      <c r="K1441" s="32" t="str">
        <f>MID(F1441,4,1)</f>
        <v>1</v>
      </c>
      <c r="L1441" s="31" t="str">
        <f>IF(J1441="0", IF(K1441="0", "Sim", "Não"), "Não")</f>
        <v>Não</v>
      </c>
    </row>
    <row r="1442" spans="1:12" x14ac:dyDescent="0.25">
      <c r="A1442" s="31" t="s">
        <v>475</v>
      </c>
      <c r="B1442" s="31" t="s">
        <v>312</v>
      </c>
      <c r="C1442" s="31" t="s">
        <v>78</v>
      </c>
      <c r="D1442" s="31" t="s">
        <v>303</v>
      </c>
      <c r="E1442" s="31" t="s">
        <v>64</v>
      </c>
      <c r="F1442" s="31" t="s">
        <v>65</v>
      </c>
      <c r="G1442" s="31" t="s">
        <v>67</v>
      </c>
      <c r="H1442">
        <v>1</v>
      </c>
      <c r="I1442" s="31" t="s">
        <v>67</v>
      </c>
      <c r="J1442" s="32" t="str">
        <f>MID(F1442,2,1)</f>
        <v>0</v>
      </c>
      <c r="K1442" s="32" t="str">
        <f>MID(F1442,4,1)</f>
        <v>0</v>
      </c>
      <c r="L1442" s="31" t="str">
        <f>IF(J1442="0", IF(K1442="0", "Sim", "Não"), "Não")</f>
        <v>Sim</v>
      </c>
    </row>
    <row r="1443" spans="1:12" x14ac:dyDescent="0.25">
      <c r="A1443" s="31" t="s">
        <v>475</v>
      </c>
      <c r="B1443" s="31" t="s">
        <v>651</v>
      </c>
      <c r="C1443" s="31" t="s">
        <v>63</v>
      </c>
      <c r="D1443" s="31" t="s">
        <v>657</v>
      </c>
      <c r="E1443" s="31" t="s">
        <v>64</v>
      </c>
      <c r="F1443" s="31" t="s">
        <v>92</v>
      </c>
      <c r="G1443" s="31" t="s">
        <v>66</v>
      </c>
      <c r="H1443">
        <v>3</v>
      </c>
      <c r="I1443" s="31" t="s">
        <v>67</v>
      </c>
      <c r="J1443" s="32" t="str">
        <f>MID(F1443,2,1)</f>
        <v>0</v>
      </c>
      <c r="K1443" s="32" t="str">
        <f>MID(F1443,4,1)</f>
        <v>2</v>
      </c>
      <c r="L1443" s="31" t="str">
        <f>IF(J1443="0", IF(K1443="0", "Sim", "Não"), "Não")</f>
        <v>Não</v>
      </c>
    </row>
    <row r="1444" spans="1:12" x14ac:dyDescent="0.25">
      <c r="A1444" s="31" t="s">
        <v>475</v>
      </c>
      <c r="B1444" s="31" t="s">
        <v>559</v>
      </c>
      <c r="C1444" s="31" t="s">
        <v>78</v>
      </c>
      <c r="D1444" s="31" t="s">
        <v>561</v>
      </c>
      <c r="E1444" s="31" t="s">
        <v>64</v>
      </c>
      <c r="F1444" s="31" t="s">
        <v>71</v>
      </c>
      <c r="G1444" s="31" t="s">
        <v>67</v>
      </c>
      <c r="H1444">
        <v>1</v>
      </c>
      <c r="I1444" s="31" t="s">
        <v>67</v>
      </c>
      <c r="J1444" s="32" t="str">
        <f>MID(F1444,2,1)</f>
        <v>1</v>
      </c>
      <c r="K1444" s="32" t="str">
        <f>MID(F1444,4,1)</f>
        <v>0</v>
      </c>
      <c r="L1444" s="31" t="str">
        <f>IF(J1444="0", IF(K1444="0", "Sim", "Não"), "Não")</f>
        <v>Não</v>
      </c>
    </row>
    <row r="1445" spans="1:12" x14ac:dyDescent="0.25">
      <c r="A1445" s="31" t="s">
        <v>475</v>
      </c>
      <c r="B1445" s="31" t="s">
        <v>332</v>
      </c>
      <c r="C1445" s="31" t="s">
        <v>70</v>
      </c>
      <c r="D1445" s="31" t="s">
        <v>331</v>
      </c>
      <c r="E1445" s="31" t="s">
        <v>64</v>
      </c>
      <c r="F1445" s="31" t="s">
        <v>71</v>
      </c>
      <c r="G1445" s="31" t="s">
        <v>67</v>
      </c>
      <c r="H1445">
        <v>2</v>
      </c>
      <c r="I1445" s="31" t="s">
        <v>67</v>
      </c>
      <c r="J1445" s="32" t="str">
        <f>MID(F1445,2,1)</f>
        <v>1</v>
      </c>
      <c r="K1445" s="32" t="str">
        <f>MID(F1445,4,1)</f>
        <v>0</v>
      </c>
      <c r="L1445" s="31" t="str">
        <f>IF(J1445="0", IF(K1445="0", "Sim", "Não"), "Não")</f>
        <v>Não</v>
      </c>
    </row>
    <row r="1446" spans="1:12" x14ac:dyDescent="0.25">
      <c r="A1446" s="31" t="s">
        <v>475</v>
      </c>
      <c r="B1446" s="31" t="s">
        <v>258</v>
      </c>
      <c r="C1446" s="31" t="s">
        <v>344</v>
      </c>
      <c r="D1446" s="31" t="s">
        <v>274</v>
      </c>
      <c r="E1446" s="31" t="s">
        <v>64</v>
      </c>
      <c r="F1446" s="31" t="s">
        <v>71</v>
      </c>
      <c r="G1446" s="31" t="s">
        <v>66</v>
      </c>
      <c r="H1446">
        <v>5</v>
      </c>
      <c r="I1446" s="31" t="s">
        <v>67</v>
      </c>
      <c r="J1446" s="32" t="str">
        <f>MID(F1446,2,1)</f>
        <v>1</v>
      </c>
      <c r="K1446" s="32" t="str">
        <f>MID(F1446,4,1)</f>
        <v>0</v>
      </c>
      <c r="L1446" s="31" t="str">
        <f>IF(J1446="0", IF(K1446="0", "Sim", "Não"), "Não")</f>
        <v>Não</v>
      </c>
    </row>
    <row r="1447" spans="1:12" x14ac:dyDescent="0.25">
      <c r="A1447" s="31" t="s">
        <v>475</v>
      </c>
      <c r="B1447" s="31" t="s">
        <v>659</v>
      </c>
      <c r="C1447" s="31" t="s">
        <v>81</v>
      </c>
      <c r="D1447" s="31" t="s">
        <v>649</v>
      </c>
      <c r="E1447" s="31" t="s">
        <v>64</v>
      </c>
      <c r="F1447" s="31" t="s">
        <v>65</v>
      </c>
      <c r="G1447" s="31" t="s">
        <v>67</v>
      </c>
      <c r="H1447">
        <v>0</v>
      </c>
      <c r="I1447" s="31" t="s">
        <v>67</v>
      </c>
      <c r="J1447" s="32" t="str">
        <f>MID(F1447,2,1)</f>
        <v>0</v>
      </c>
      <c r="K1447" s="32" t="str">
        <f>MID(F1447,4,1)</f>
        <v>0</v>
      </c>
      <c r="L1447" s="31" t="str">
        <f>IF(J1447="0", IF(K1447="0", "Sim", "Não"), "Não")</f>
        <v>Sim</v>
      </c>
    </row>
    <row r="1448" spans="1:12" x14ac:dyDescent="0.25">
      <c r="A1448" s="31" t="s">
        <v>475</v>
      </c>
      <c r="B1448" s="31" t="s">
        <v>558</v>
      </c>
      <c r="C1448" s="31" t="s">
        <v>68</v>
      </c>
      <c r="D1448" s="31" t="s">
        <v>572</v>
      </c>
      <c r="E1448" s="31" t="s">
        <v>64</v>
      </c>
      <c r="F1448" s="31" t="s">
        <v>88</v>
      </c>
      <c r="G1448" s="31" t="s">
        <v>66</v>
      </c>
      <c r="H1448">
        <v>3</v>
      </c>
      <c r="I1448" s="31" t="s">
        <v>66</v>
      </c>
      <c r="J1448" s="32" t="str">
        <f>MID(F1448,2,1)</f>
        <v>2</v>
      </c>
      <c r="K1448" s="32" t="str">
        <f>MID(F1448,4,1)</f>
        <v>0</v>
      </c>
      <c r="L1448" s="31" t="str">
        <f>IF(J1448="0", IF(K1448="0", "Sim", "Não"), "Não")</f>
        <v>Não</v>
      </c>
    </row>
    <row r="1449" spans="1:12" x14ac:dyDescent="0.25">
      <c r="A1449" s="31" t="s">
        <v>475</v>
      </c>
      <c r="B1449" s="31" t="s">
        <v>321</v>
      </c>
      <c r="C1449" s="31" t="s">
        <v>89</v>
      </c>
      <c r="D1449" s="31" t="s">
        <v>333</v>
      </c>
      <c r="E1449" s="31" t="s">
        <v>64</v>
      </c>
      <c r="F1449" s="31" t="s">
        <v>75</v>
      </c>
      <c r="G1449" s="31" t="s">
        <v>66</v>
      </c>
      <c r="H1449">
        <v>5</v>
      </c>
      <c r="I1449" s="31" t="s">
        <v>66</v>
      </c>
      <c r="J1449" s="32" t="str">
        <f>MID(F1449,2,1)</f>
        <v>1</v>
      </c>
      <c r="K1449" s="32" t="str">
        <f>MID(F1449,4,1)</f>
        <v>2</v>
      </c>
      <c r="L1449" s="31" t="str">
        <f>IF(J1449="0", IF(K1449="0", "Sim", "Não"), "Não")</f>
        <v>Não</v>
      </c>
    </row>
    <row r="1450" spans="1:12" x14ac:dyDescent="0.25">
      <c r="A1450" s="31" t="s">
        <v>475</v>
      </c>
      <c r="B1450" s="31" t="s">
        <v>277</v>
      </c>
      <c r="C1450" s="31" t="s">
        <v>82</v>
      </c>
      <c r="D1450" s="31" t="s">
        <v>272</v>
      </c>
      <c r="E1450" s="31" t="s">
        <v>64</v>
      </c>
      <c r="F1450" s="31" t="s">
        <v>75</v>
      </c>
      <c r="G1450" s="31" t="s">
        <v>66</v>
      </c>
      <c r="H1450">
        <v>4</v>
      </c>
      <c r="I1450" s="31" t="s">
        <v>66</v>
      </c>
      <c r="J1450" s="32" t="str">
        <f>MID(F1450,2,1)</f>
        <v>1</v>
      </c>
      <c r="K1450" s="32" t="str">
        <f>MID(F1450,4,1)</f>
        <v>2</v>
      </c>
      <c r="L1450" s="31" t="str">
        <f>IF(J1450="0", IF(K1450="0", "Sim", "Não"), "Não")</f>
        <v>Não</v>
      </c>
    </row>
    <row r="1451" spans="1:12" x14ac:dyDescent="0.25">
      <c r="A1451" s="31" t="s">
        <v>475</v>
      </c>
      <c r="B1451" s="31" t="s">
        <v>557</v>
      </c>
      <c r="C1451" s="31" t="s">
        <v>102</v>
      </c>
      <c r="D1451" s="31" t="s">
        <v>573</v>
      </c>
      <c r="E1451" s="31" t="s">
        <v>64</v>
      </c>
      <c r="F1451" s="31" t="s">
        <v>92</v>
      </c>
      <c r="G1451" s="31" t="s">
        <v>66</v>
      </c>
      <c r="H1451">
        <v>4</v>
      </c>
      <c r="I1451" s="31" t="s">
        <v>67</v>
      </c>
      <c r="J1451" s="32" t="str">
        <f>MID(F1451,2,1)</f>
        <v>0</v>
      </c>
      <c r="K1451" s="32" t="str">
        <f>MID(F1451,4,1)</f>
        <v>2</v>
      </c>
      <c r="L1451" s="31" t="str">
        <f>IF(J1451="0", IF(K1451="0", "Sim", "Não"), "Não")</f>
        <v>Não</v>
      </c>
    </row>
    <row r="1452" spans="1:12" x14ac:dyDescent="0.25">
      <c r="A1452" s="31" t="s">
        <v>475</v>
      </c>
      <c r="B1452" s="31" t="s">
        <v>329</v>
      </c>
      <c r="C1452" s="31" t="s">
        <v>227</v>
      </c>
      <c r="D1452" s="31" t="s">
        <v>322</v>
      </c>
      <c r="E1452" s="31" t="s">
        <v>64</v>
      </c>
      <c r="F1452" s="31" t="s">
        <v>342</v>
      </c>
      <c r="G1452" s="31" t="s">
        <v>66</v>
      </c>
      <c r="H1452">
        <v>6</v>
      </c>
      <c r="I1452" s="31" t="s">
        <v>67</v>
      </c>
      <c r="J1452" s="32" t="str">
        <f>MID(F1452,2,1)</f>
        <v>4</v>
      </c>
      <c r="K1452" s="32" t="str">
        <f>MID(F1452,4,1)</f>
        <v>0</v>
      </c>
      <c r="L1452" s="31" t="str">
        <f>IF(J1452="0", IF(K1452="0", "Sim", "Não"), "Não")</f>
        <v>Não</v>
      </c>
    </row>
    <row r="1453" spans="1:12" x14ac:dyDescent="0.25">
      <c r="A1453" s="31" t="s">
        <v>475</v>
      </c>
      <c r="B1453" s="31" t="s">
        <v>437</v>
      </c>
      <c r="C1453" s="31" t="s">
        <v>81</v>
      </c>
      <c r="D1453" s="31" t="s">
        <v>423</v>
      </c>
      <c r="E1453" s="31" t="s">
        <v>64</v>
      </c>
      <c r="F1453" s="31" t="s">
        <v>65</v>
      </c>
      <c r="G1453" s="31" t="s">
        <v>67</v>
      </c>
      <c r="H1453">
        <v>0</v>
      </c>
      <c r="I1453" s="31" t="s">
        <v>67</v>
      </c>
      <c r="J1453" s="32" t="str">
        <f>MID(F1453,2,1)</f>
        <v>0</v>
      </c>
      <c r="K1453" s="32" t="str">
        <f>MID(F1453,4,1)</f>
        <v>0</v>
      </c>
      <c r="L1453" s="31" t="str">
        <f>IF(J1453="0", IF(K1453="0", "Sim", "Não"), "Não")</f>
        <v>Sim</v>
      </c>
    </row>
    <row r="1454" spans="1:12" x14ac:dyDescent="0.25">
      <c r="A1454" s="31" t="s">
        <v>475</v>
      </c>
      <c r="B1454" s="31" t="s">
        <v>466</v>
      </c>
      <c r="C1454" s="31" t="s">
        <v>84</v>
      </c>
      <c r="D1454" s="31" t="s">
        <v>458</v>
      </c>
      <c r="E1454" s="31" t="s">
        <v>64</v>
      </c>
      <c r="F1454" s="31" t="s">
        <v>83</v>
      </c>
      <c r="G1454" s="31" t="s">
        <v>66</v>
      </c>
      <c r="H1454">
        <v>4</v>
      </c>
      <c r="I1454" s="31" t="s">
        <v>66</v>
      </c>
      <c r="J1454" s="32" t="str">
        <f>MID(F1454,2,1)</f>
        <v>2</v>
      </c>
      <c r="K1454" s="32" t="str">
        <f>MID(F1454,4,1)</f>
        <v>1</v>
      </c>
      <c r="L1454" s="31" t="str">
        <f>IF(J1454="0", IF(K1454="0", "Sim", "Não"), "Não")</f>
        <v>Não</v>
      </c>
    </row>
    <row r="1455" spans="1:12" x14ac:dyDescent="0.25">
      <c r="A1455" s="31" t="s">
        <v>475</v>
      </c>
      <c r="B1455" s="31" t="s">
        <v>44</v>
      </c>
      <c r="C1455" s="31" t="s">
        <v>81</v>
      </c>
      <c r="D1455" s="31" t="s">
        <v>47</v>
      </c>
      <c r="E1455" s="31" t="s">
        <v>64</v>
      </c>
      <c r="F1455" s="31" t="s">
        <v>65</v>
      </c>
      <c r="G1455" s="31" t="s">
        <v>67</v>
      </c>
      <c r="H1455">
        <v>0</v>
      </c>
      <c r="I1455" s="31" t="s">
        <v>67</v>
      </c>
      <c r="J1455" s="32" t="str">
        <f>MID(F1455,2,1)</f>
        <v>0</v>
      </c>
      <c r="K1455" s="32" t="str">
        <f>MID(F1455,4,1)</f>
        <v>0</v>
      </c>
      <c r="L1455" s="31" t="str">
        <f>IF(J1455="0", IF(K1455="0", "Sim", "Não"), "Não")</f>
        <v>Sim</v>
      </c>
    </row>
    <row r="1456" spans="1:12" x14ac:dyDescent="0.25">
      <c r="A1456" s="31" t="s">
        <v>475</v>
      </c>
      <c r="B1456" s="31" t="s">
        <v>282</v>
      </c>
      <c r="C1456" s="31" t="s">
        <v>82</v>
      </c>
      <c r="D1456" s="31" t="s">
        <v>295</v>
      </c>
      <c r="E1456" s="31" t="s">
        <v>64</v>
      </c>
      <c r="F1456" s="31" t="s">
        <v>83</v>
      </c>
      <c r="G1456" s="31" t="s">
        <v>66</v>
      </c>
      <c r="H1456">
        <v>4</v>
      </c>
      <c r="I1456" s="31" t="s">
        <v>66</v>
      </c>
      <c r="J1456" s="32" t="str">
        <f>MID(F1456,2,1)</f>
        <v>2</v>
      </c>
      <c r="K1456" s="32" t="str">
        <f>MID(F1456,4,1)</f>
        <v>1</v>
      </c>
      <c r="L1456" s="31" t="str">
        <f>IF(J1456="0", IF(K1456="0", "Sim", "Não"), "Não")</f>
        <v>Não</v>
      </c>
    </row>
    <row r="1457" spans="1:12" x14ac:dyDescent="0.25">
      <c r="A1457" s="31" t="s">
        <v>475</v>
      </c>
      <c r="B1457" s="31" t="s">
        <v>316</v>
      </c>
      <c r="C1457" s="31" t="s">
        <v>476</v>
      </c>
      <c r="D1457" s="31" t="s">
        <v>318</v>
      </c>
      <c r="E1457" s="31" t="s">
        <v>64</v>
      </c>
      <c r="F1457" s="31" t="s">
        <v>65</v>
      </c>
      <c r="G1457" s="31" t="s">
        <v>66</v>
      </c>
      <c r="H1457">
        <v>8</v>
      </c>
      <c r="I1457" s="31" t="s">
        <v>67</v>
      </c>
      <c r="J1457" s="32" t="str">
        <f>MID(F1457,2,1)</f>
        <v>0</v>
      </c>
      <c r="K1457" s="32" t="str">
        <f>MID(F1457,4,1)</f>
        <v>0</v>
      </c>
      <c r="L1457" s="31" t="str">
        <f>IF(J1457="0", IF(K1457="0", "Sim", "Não"), "Não")</f>
        <v>Sim</v>
      </c>
    </row>
    <row r="1458" spans="1:12" x14ac:dyDescent="0.25">
      <c r="A1458" s="31" t="s">
        <v>475</v>
      </c>
      <c r="B1458" s="31" t="s">
        <v>436</v>
      </c>
      <c r="C1458" s="31" t="s">
        <v>77</v>
      </c>
      <c r="D1458" s="31" t="s">
        <v>429</v>
      </c>
      <c r="E1458" s="31" t="s">
        <v>64</v>
      </c>
      <c r="F1458" s="31" t="s">
        <v>88</v>
      </c>
      <c r="G1458" s="31" t="s">
        <v>66</v>
      </c>
      <c r="H1458">
        <v>3</v>
      </c>
      <c r="I1458" s="31" t="s">
        <v>67</v>
      </c>
      <c r="J1458" s="32" t="str">
        <f>MID(F1458,2,1)</f>
        <v>2</v>
      </c>
      <c r="K1458" s="32" t="str">
        <f>MID(F1458,4,1)</f>
        <v>0</v>
      </c>
      <c r="L1458" s="31" t="str">
        <f>IF(J1458="0", IF(K1458="0", "Sim", "Não"), "Não")</f>
        <v>Não</v>
      </c>
    </row>
    <row r="1459" spans="1:12" x14ac:dyDescent="0.25">
      <c r="A1459" s="31" t="s">
        <v>475</v>
      </c>
      <c r="B1459" s="31" t="s">
        <v>453</v>
      </c>
      <c r="C1459" s="31" t="s">
        <v>89</v>
      </c>
      <c r="D1459" s="31" t="s">
        <v>459</v>
      </c>
      <c r="E1459" s="31" t="s">
        <v>64</v>
      </c>
      <c r="F1459" s="31" t="s">
        <v>69</v>
      </c>
      <c r="G1459" s="31" t="s">
        <v>66</v>
      </c>
      <c r="H1459">
        <v>5</v>
      </c>
      <c r="I1459" s="31" t="s">
        <v>66</v>
      </c>
      <c r="J1459" s="32" t="str">
        <f>MID(F1459,2,1)</f>
        <v>1</v>
      </c>
      <c r="K1459" s="32" t="str">
        <f>MID(F1459,4,1)</f>
        <v>1</v>
      </c>
      <c r="L1459" s="31" t="str">
        <f>IF(J1459="0", IF(K1459="0", "Sim", "Não"), "Não")</f>
        <v>Não</v>
      </c>
    </row>
    <row r="1460" spans="1:12" x14ac:dyDescent="0.25">
      <c r="A1460" s="31" t="s">
        <v>475</v>
      </c>
      <c r="B1460" s="31" t="s">
        <v>53</v>
      </c>
      <c r="C1460" s="31" t="s">
        <v>68</v>
      </c>
      <c r="D1460" s="31" t="s">
        <v>36</v>
      </c>
      <c r="E1460" s="31" t="s">
        <v>64</v>
      </c>
      <c r="F1460" s="31" t="s">
        <v>65</v>
      </c>
      <c r="G1460" s="31" t="s">
        <v>66</v>
      </c>
      <c r="H1460">
        <v>3</v>
      </c>
      <c r="I1460" s="31" t="s">
        <v>66</v>
      </c>
      <c r="J1460" s="32" t="str">
        <f>MID(F1460,2,1)</f>
        <v>0</v>
      </c>
      <c r="K1460" s="32" t="str">
        <f>MID(F1460,4,1)</f>
        <v>0</v>
      </c>
      <c r="L1460" s="31" t="str">
        <f>IF(J1460="0", IF(K1460="0", "Sim", "Não"), "Não")</f>
        <v>Sim</v>
      </c>
    </row>
    <row r="1461" spans="1:12" x14ac:dyDescent="0.25">
      <c r="A1461" s="31" t="s">
        <v>475</v>
      </c>
      <c r="B1461" s="31" t="s">
        <v>289</v>
      </c>
      <c r="C1461" s="31" t="s">
        <v>81</v>
      </c>
      <c r="D1461" s="31" t="s">
        <v>285</v>
      </c>
      <c r="E1461" s="31" t="s">
        <v>64</v>
      </c>
      <c r="F1461" s="31" t="s">
        <v>65</v>
      </c>
      <c r="G1461" s="31" t="s">
        <v>67</v>
      </c>
      <c r="H1461">
        <v>0</v>
      </c>
      <c r="I1461" s="31" t="s">
        <v>67</v>
      </c>
      <c r="J1461" s="32" t="str">
        <f>MID(F1461,2,1)</f>
        <v>0</v>
      </c>
      <c r="K1461" s="32" t="str">
        <f>MID(F1461,4,1)</f>
        <v>0</v>
      </c>
      <c r="L1461" s="31" t="str">
        <f>IF(J1461="0", IF(K1461="0", "Sim", "Não"), "Não")</f>
        <v>Sim</v>
      </c>
    </row>
    <row r="1462" spans="1:12" x14ac:dyDescent="0.25">
      <c r="A1462" s="31" t="s">
        <v>475</v>
      </c>
      <c r="B1462" s="31" t="s">
        <v>431</v>
      </c>
      <c r="C1462" s="31" t="s">
        <v>70</v>
      </c>
      <c r="D1462" s="31" t="s">
        <v>438</v>
      </c>
      <c r="E1462" s="31" t="s">
        <v>64</v>
      </c>
      <c r="F1462" s="31" t="s">
        <v>65</v>
      </c>
      <c r="G1462" s="31" t="s">
        <v>67</v>
      </c>
      <c r="H1462">
        <v>2</v>
      </c>
      <c r="I1462" s="31" t="s">
        <v>67</v>
      </c>
      <c r="J1462" s="32" t="str">
        <f>MID(F1462,2,1)</f>
        <v>0</v>
      </c>
      <c r="K1462" s="32" t="str">
        <f>MID(F1462,4,1)</f>
        <v>0</v>
      </c>
      <c r="L1462" s="31" t="str">
        <f>IF(J1462="0", IF(K1462="0", "Sim", "Não"), "Não")</f>
        <v>Sim</v>
      </c>
    </row>
    <row r="1463" spans="1:12" x14ac:dyDescent="0.25">
      <c r="A1463" s="31" t="s">
        <v>475</v>
      </c>
      <c r="B1463" s="31" t="s">
        <v>452</v>
      </c>
      <c r="C1463" s="31" t="s">
        <v>78</v>
      </c>
      <c r="D1463" s="31" t="s">
        <v>460</v>
      </c>
      <c r="E1463" s="31" t="s">
        <v>64</v>
      </c>
      <c r="F1463" s="31" t="s">
        <v>65</v>
      </c>
      <c r="G1463" s="31" t="s">
        <v>67</v>
      </c>
      <c r="H1463">
        <v>1</v>
      </c>
      <c r="I1463" s="31" t="s">
        <v>67</v>
      </c>
      <c r="J1463" s="32" t="str">
        <f>MID(F1463,2,1)</f>
        <v>0</v>
      </c>
      <c r="K1463" s="32" t="str">
        <f>MID(F1463,4,1)</f>
        <v>0</v>
      </c>
      <c r="L1463" s="31" t="str">
        <f>IF(J1463="0", IF(K1463="0", "Sim", "Não"), "Não")</f>
        <v>Sim</v>
      </c>
    </row>
    <row r="1464" spans="1:12" x14ac:dyDescent="0.25">
      <c r="A1464" s="31" t="s">
        <v>475</v>
      </c>
      <c r="B1464" s="31" t="s">
        <v>42</v>
      </c>
      <c r="C1464" s="31" t="s">
        <v>77</v>
      </c>
      <c r="D1464" s="31" t="s">
        <v>50</v>
      </c>
      <c r="E1464" s="31" t="s">
        <v>64</v>
      </c>
      <c r="F1464" s="31" t="s">
        <v>204</v>
      </c>
      <c r="G1464" s="31" t="s">
        <v>66</v>
      </c>
      <c r="H1464">
        <v>3</v>
      </c>
      <c r="I1464" s="31" t="s">
        <v>67</v>
      </c>
      <c r="J1464" s="32" t="str">
        <f>MID(F1464,2,1)</f>
        <v>3</v>
      </c>
      <c r="K1464" s="32" t="str">
        <f>MID(F1464,4,1)</f>
        <v>0</v>
      </c>
      <c r="L1464" s="31" t="str">
        <f>IF(J1464="0", IF(K1464="0", "Sim", "Não"), "Não")</f>
        <v>Não</v>
      </c>
    </row>
    <row r="1465" spans="1:12" x14ac:dyDescent="0.25">
      <c r="A1465" s="31" t="s">
        <v>475</v>
      </c>
      <c r="B1465" s="31" t="s">
        <v>284</v>
      </c>
      <c r="C1465" s="31" t="s">
        <v>74</v>
      </c>
      <c r="D1465" s="31" t="s">
        <v>293</v>
      </c>
      <c r="E1465" s="31" t="s">
        <v>64</v>
      </c>
      <c r="F1465" s="31" t="s">
        <v>71</v>
      </c>
      <c r="G1465" s="31" t="s">
        <v>66</v>
      </c>
      <c r="H1465">
        <v>3</v>
      </c>
      <c r="I1465" s="31" t="s">
        <v>66</v>
      </c>
      <c r="J1465" s="32" t="str">
        <f>MID(F1465,2,1)</f>
        <v>1</v>
      </c>
      <c r="K1465" s="32" t="str">
        <f>MID(F1465,4,1)</f>
        <v>0</v>
      </c>
      <c r="L1465" s="31" t="str">
        <f>IF(J1465="0", IF(K1465="0", "Sim", "Não"), "Não")</f>
        <v>Não</v>
      </c>
    </row>
    <row r="1466" spans="1:12" x14ac:dyDescent="0.25">
      <c r="A1466" s="31" t="s">
        <v>475</v>
      </c>
      <c r="B1466" s="31" t="s">
        <v>432</v>
      </c>
      <c r="C1466" s="31" t="s">
        <v>81</v>
      </c>
      <c r="D1466" s="31" t="s">
        <v>434</v>
      </c>
      <c r="E1466" s="31" t="s">
        <v>64</v>
      </c>
      <c r="F1466" s="31" t="s">
        <v>65</v>
      </c>
      <c r="G1466" s="31" t="s">
        <v>67</v>
      </c>
      <c r="H1466">
        <v>0</v>
      </c>
      <c r="I1466" s="31" t="s">
        <v>67</v>
      </c>
      <c r="J1466" s="32" t="str">
        <f>MID(F1466,2,1)</f>
        <v>0</v>
      </c>
      <c r="K1466" s="32" t="str">
        <f>MID(F1466,4,1)</f>
        <v>0</v>
      </c>
      <c r="L1466" s="31" t="str">
        <f>IF(J1466="0", IF(K1466="0", "Sim", "Não"), "Não")</f>
        <v>Sim</v>
      </c>
    </row>
    <row r="1467" spans="1:12" x14ac:dyDescent="0.25">
      <c r="A1467" s="31" t="s">
        <v>475</v>
      </c>
      <c r="B1467" s="31" t="s">
        <v>461</v>
      </c>
      <c r="C1467" s="31" t="s">
        <v>74</v>
      </c>
      <c r="D1467" s="31" t="s">
        <v>455</v>
      </c>
      <c r="E1467" s="31" t="s">
        <v>64</v>
      </c>
      <c r="F1467" s="31" t="s">
        <v>69</v>
      </c>
      <c r="G1467" s="31" t="s">
        <v>66</v>
      </c>
      <c r="H1467">
        <v>3</v>
      </c>
      <c r="I1467" s="31" t="s">
        <v>66</v>
      </c>
      <c r="J1467" s="32" t="str">
        <f>MID(F1467,2,1)</f>
        <v>1</v>
      </c>
      <c r="K1467" s="32" t="str">
        <f>MID(F1467,4,1)</f>
        <v>1</v>
      </c>
      <c r="L1467" s="31" t="str">
        <f>IF(J1467="0", IF(K1467="0", "Sim", "Não"), "Não")</f>
        <v>Não</v>
      </c>
    </row>
    <row r="1468" spans="1:12" x14ac:dyDescent="0.25">
      <c r="A1468" s="31" t="s">
        <v>475</v>
      </c>
      <c r="B1468" s="31" t="s">
        <v>478</v>
      </c>
      <c r="C1468" s="31" t="s">
        <v>77</v>
      </c>
      <c r="D1468" s="31" t="s">
        <v>492</v>
      </c>
      <c r="E1468" s="31" t="s">
        <v>64</v>
      </c>
      <c r="F1468" s="31" t="s">
        <v>65</v>
      </c>
      <c r="G1468" s="31" t="s">
        <v>66</v>
      </c>
      <c r="H1468">
        <v>3</v>
      </c>
      <c r="I1468" s="31" t="s">
        <v>67</v>
      </c>
      <c r="J1468" s="32" t="str">
        <f>MID(F1468,2,1)</f>
        <v>0</v>
      </c>
      <c r="K1468" s="32" t="str">
        <f>MID(F1468,4,1)</f>
        <v>0</v>
      </c>
      <c r="L1468" s="31" t="str">
        <f>IF(J1468="0", IF(K1468="0", "Sim", "Não"), "Não")</f>
        <v>Sim</v>
      </c>
    </row>
    <row r="1469" spans="1:12" x14ac:dyDescent="0.25">
      <c r="A1469" s="31" t="s">
        <v>475</v>
      </c>
      <c r="B1469" s="31" t="s">
        <v>279</v>
      </c>
      <c r="C1469" s="31" t="s">
        <v>74</v>
      </c>
      <c r="D1469" s="31" t="s">
        <v>288</v>
      </c>
      <c r="E1469" s="31" t="s">
        <v>64</v>
      </c>
      <c r="F1469" s="31" t="s">
        <v>72</v>
      </c>
      <c r="G1469" s="31" t="s">
        <v>66</v>
      </c>
      <c r="H1469">
        <v>3</v>
      </c>
      <c r="I1469" s="31" t="s">
        <v>66</v>
      </c>
      <c r="J1469" s="32" t="str">
        <f>MID(F1469,2,1)</f>
        <v>0</v>
      </c>
      <c r="K1469" s="32" t="str">
        <f>MID(F1469,4,1)</f>
        <v>1</v>
      </c>
      <c r="L1469" s="31" t="str">
        <f>IF(J1469="0", IF(K1469="0", "Sim", "Não"), "Não")</f>
        <v>Não</v>
      </c>
    </row>
    <row r="1470" spans="1:12" x14ac:dyDescent="0.25">
      <c r="A1470" s="31" t="s">
        <v>475</v>
      </c>
      <c r="B1470" s="31" t="s">
        <v>456</v>
      </c>
      <c r="C1470" s="31" t="s">
        <v>101</v>
      </c>
      <c r="D1470" s="31" t="s">
        <v>465</v>
      </c>
      <c r="E1470" s="31" t="s">
        <v>64</v>
      </c>
      <c r="F1470" s="31" t="s">
        <v>92</v>
      </c>
      <c r="G1470" s="31" t="s">
        <v>67</v>
      </c>
      <c r="H1470">
        <v>2</v>
      </c>
      <c r="I1470" s="31" t="s">
        <v>67</v>
      </c>
      <c r="J1470" s="32" t="str">
        <f>MID(F1470,2,1)</f>
        <v>0</v>
      </c>
      <c r="K1470" s="32" t="str">
        <f>MID(F1470,4,1)</f>
        <v>2</v>
      </c>
      <c r="L1470" s="31" t="str">
        <f>IF(J1470="0", IF(K1470="0", "Sim", "Não"), "Não")</f>
        <v>Não</v>
      </c>
    </row>
    <row r="1471" spans="1:12" x14ac:dyDescent="0.25">
      <c r="A1471" s="31" t="s">
        <v>475</v>
      </c>
      <c r="B1471" s="31" t="s">
        <v>494</v>
      </c>
      <c r="C1471" s="31" t="s">
        <v>94</v>
      </c>
      <c r="D1471" s="31" t="s">
        <v>486</v>
      </c>
      <c r="E1471" s="31" t="s">
        <v>64</v>
      </c>
      <c r="F1471" s="31" t="s">
        <v>65</v>
      </c>
      <c r="G1471" s="31" t="s">
        <v>67</v>
      </c>
      <c r="H1471">
        <v>1</v>
      </c>
      <c r="I1471" s="31" t="s">
        <v>67</v>
      </c>
      <c r="J1471" s="32" t="str">
        <f>MID(F1471,2,1)</f>
        <v>0</v>
      </c>
      <c r="K1471" s="32" t="str">
        <f>MID(F1471,4,1)</f>
        <v>0</v>
      </c>
      <c r="L1471" s="31" t="str">
        <f>IF(J1471="0", IF(K1471="0", "Sim", "Não"), "Não")</f>
        <v>Sim</v>
      </c>
    </row>
    <row r="1472" spans="1:12" x14ac:dyDescent="0.25">
      <c r="A1472" s="31" t="s">
        <v>475</v>
      </c>
      <c r="B1472" s="31" t="s">
        <v>449</v>
      </c>
      <c r="C1472" s="31" t="s">
        <v>70</v>
      </c>
      <c r="D1472" s="31" t="s">
        <v>448</v>
      </c>
      <c r="E1472" s="31" t="s">
        <v>64</v>
      </c>
      <c r="F1472" s="31" t="s">
        <v>71</v>
      </c>
      <c r="G1472" s="31" t="s">
        <v>67</v>
      </c>
      <c r="H1472">
        <v>2</v>
      </c>
      <c r="I1472" s="31" t="s">
        <v>67</v>
      </c>
      <c r="J1472" s="32" t="str">
        <f>MID(F1472,2,1)</f>
        <v>1</v>
      </c>
      <c r="K1472" s="32" t="str">
        <f>MID(F1472,4,1)</f>
        <v>0</v>
      </c>
      <c r="L1472" s="31" t="str">
        <f>IF(J1472="0", IF(K1472="0", "Sim", "Não"), "Não")</f>
        <v>Não</v>
      </c>
    </row>
    <row r="1473" spans="1:12" x14ac:dyDescent="0.25">
      <c r="A1473" s="31" t="s">
        <v>475</v>
      </c>
      <c r="B1473" s="31" t="s">
        <v>479</v>
      </c>
      <c r="C1473" s="31" t="s">
        <v>74</v>
      </c>
      <c r="D1473" s="31" t="s">
        <v>496</v>
      </c>
      <c r="E1473" s="31" t="s">
        <v>64</v>
      </c>
      <c r="F1473" s="31" t="s">
        <v>65</v>
      </c>
      <c r="G1473" s="31" t="s">
        <v>66</v>
      </c>
      <c r="H1473">
        <v>3</v>
      </c>
      <c r="I1473" s="31" t="s">
        <v>66</v>
      </c>
      <c r="J1473" s="32" t="str">
        <f>MID(F1473,2,1)</f>
        <v>0</v>
      </c>
      <c r="K1473" s="32" t="str">
        <f>MID(F1473,4,1)</f>
        <v>0</v>
      </c>
      <c r="L1473" s="31" t="str">
        <f>IF(J1473="0", IF(K1473="0", "Sim", "Não"), "Não")</f>
        <v>Sim</v>
      </c>
    </row>
    <row r="1474" spans="1:12" x14ac:dyDescent="0.25">
      <c r="A1474" s="31" t="s">
        <v>475</v>
      </c>
      <c r="B1474" s="31" t="s">
        <v>454</v>
      </c>
      <c r="C1474" s="31" t="s">
        <v>103</v>
      </c>
      <c r="D1474" s="31" t="s">
        <v>451</v>
      </c>
      <c r="E1474" s="31" t="s">
        <v>64</v>
      </c>
      <c r="F1474" s="31" t="s">
        <v>342</v>
      </c>
      <c r="G1474" s="31" t="s">
        <v>66</v>
      </c>
      <c r="H1474">
        <v>5</v>
      </c>
      <c r="I1474" s="31" t="s">
        <v>66</v>
      </c>
      <c r="J1474" s="32" t="str">
        <f>MID(F1474,2,1)</f>
        <v>4</v>
      </c>
      <c r="K1474" s="32" t="str">
        <f>MID(F1474,4,1)</f>
        <v>0</v>
      </c>
      <c r="L1474" s="31" t="str">
        <f>IF(J1474="0", IF(K1474="0", "Sim", "Não"), "Não")</f>
        <v>Não</v>
      </c>
    </row>
    <row r="1475" spans="1:12" x14ac:dyDescent="0.25">
      <c r="A1475" s="31" t="s">
        <v>475</v>
      </c>
      <c r="B1475" s="31" t="s">
        <v>468</v>
      </c>
      <c r="C1475" s="31" t="s">
        <v>82</v>
      </c>
      <c r="D1475" s="31" t="s">
        <v>457</v>
      </c>
      <c r="E1475" s="31" t="s">
        <v>64</v>
      </c>
      <c r="F1475" s="31" t="s">
        <v>69</v>
      </c>
      <c r="G1475" s="31" t="s">
        <v>66</v>
      </c>
      <c r="H1475">
        <v>4</v>
      </c>
      <c r="I1475" s="31" t="s">
        <v>66</v>
      </c>
      <c r="J1475" s="32" t="str">
        <f>MID(F1475,2,1)</f>
        <v>1</v>
      </c>
      <c r="K1475" s="32" t="str">
        <f>MID(F1475,4,1)</f>
        <v>1</v>
      </c>
      <c r="L1475" s="31" t="str">
        <f>IF(J1475="0", IF(K1475="0", "Sim", "Não"), "Não")</f>
        <v>Não</v>
      </c>
    </row>
    <row r="1476" spans="1:12" x14ac:dyDescent="0.25">
      <c r="A1476" s="31" t="s">
        <v>475</v>
      </c>
      <c r="B1476" s="31" t="s">
        <v>447</v>
      </c>
      <c r="C1476" s="31" t="s">
        <v>94</v>
      </c>
      <c r="D1476" s="31" t="s">
        <v>467</v>
      </c>
      <c r="E1476" s="31" t="s">
        <v>64</v>
      </c>
      <c r="F1476" s="31" t="s">
        <v>72</v>
      </c>
      <c r="G1476" s="31" t="s">
        <v>67</v>
      </c>
      <c r="H1476">
        <v>1</v>
      </c>
      <c r="I1476" s="31" t="s">
        <v>67</v>
      </c>
      <c r="J1476" s="32" t="str">
        <f>MID(F1476,2,1)</f>
        <v>0</v>
      </c>
      <c r="K1476" s="32" t="str">
        <f>MID(F1476,4,1)</f>
        <v>1</v>
      </c>
      <c r="L1476" s="31" t="str">
        <f>IF(J1476="0", IF(K1476="0", "Sim", "Não"), "Não")</f>
        <v>Não</v>
      </c>
    </row>
    <row r="1477" spans="1:12" x14ac:dyDescent="0.25">
      <c r="A1477" s="31" t="s">
        <v>475</v>
      </c>
      <c r="B1477" s="31" t="s">
        <v>464</v>
      </c>
      <c r="C1477" s="31" t="s">
        <v>84</v>
      </c>
      <c r="D1477" s="31" t="s">
        <v>445</v>
      </c>
      <c r="E1477" s="31" t="s">
        <v>64</v>
      </c>
      <c r="F1477" s="31" t="s">
        <v>88</v>
      </c>
      <c r="G1477" s="31" t="s">
        <v>66</v>
      </c>
      <c r="H1477">
        <v>4</v>
      </c>
      <c r="I1477" s="31" t="s">
        <v>66</v>
      </c>
      <c r="J1477" s="32" t="str">
        <f>MID(F1477,2,1)</f>
        <v>2</v>
      </c>
      <c r="K1477" s="32" t="str">
        <f>MID(F1477,4,1)</f>
        <v>0</v>
      </c>
      <c r="L1477" s="31" t="str">
        <f>IF(J1477="0", IF(K1477="0", "Sim", "Não"), "Não")</f>
        <v>Não</v>
      </c>
    </row>
    <row r="1478" spans="1:12" x14ac:dyDescent="0.25">
      <c r="A1478" s="31" t="s">
        <v>86</v>
      </c>
      <c r="B1478" s="31" t="s">
        <v>573</v>
      </c>
      <c r="C1478" s="31" t="s">
        <v>73</v>
      </c>
      <c r="D1478" s="31" t="s">
        <v>566</v>
      </c>
      <c r="E1478" s="31" t="s">
        <v>64</v>
      </c>
      <c r="F1478" s="31" t="s">
        <v>72</v>
      </c>
      <c r="G1478" s="31" t="s">
        <v>67</v>
      </c>
      <c r="H1478">
        <v>2</v>
      </c>
      <c r="I1478" s="31" t="s">
        <v>66</v>
      </c>
      <c r="J1478" s="32" t="str">
        <f>MID(F1478,2,1)</f>
        <v>0</v>
      </c>
      <c r="K1478" s="32" t="str">
        <f>MID(F1478,4,1)</f>
        <v>1</v>
      </c>
      <c r="L1478" s="31" t="str">
        <f>IF(J1478="0", IF(K1478="0", "Sim", "Não"), "Não")</f>
        <v>Não</v>
      </c>
    </row>
    <row r="1479" spans="1:12" x14ac:dyDescent="0.25">
      <c r="A1479" s="31" t="s">
        <v>86</v>
      </c>
      <c r="B1479" s="31" t="s">
        <v>382</v>
      </c>
      <c r="C1479" s="31" t="s">
        <v>82</v>
      </c>
      <c r="D1479" s="31" t="s">
        <v>385</v>
      </c>
      <c r="E1479" s="31" t="s">
        <v>64</v>
      </c>
      <c r="F1479" s="31" t="s">
        <v>92</v>
      </c>
      <c r="G1479" s="31" t="s">
        <v>66</v>
      </c>
      <c r="H1479">
        <v>4</v>
      </c>
      <c r="I1479" s="31" t="s">
        <v>66</v>
      </c>
      <c r="J1479" s="32" t="str">
        <f>MID(F1479,2,1)</f>
        <v>0</v>
      </c>
      <c r="K1479" s="32" t="str">
        <f>MID(F1479,4,1)</f>
        <v>2</v>
      </c>
      <c r="L1479" s="31" t="str">
        <f>IF(J1479="0", IF(K1479="0", "Sim", "Não"), "Não")</f>
        <v>Não</v>
      </c>
    </row>
    <row r="1480" spans="1:12" x14ac:dyDescent="0.25">
      <c r="A1480" s="31" t="s">
        <v>86</v>
      </c>
      <c r="B1480" s="31" t="s">
        <v>38</v>
      </c>
      <c r="C1480" s="31" t="s">
        <v>70</v>
      </c>
      <c r="D1480" s="31" t="s">
        <v>41</v>
      </c>
      <c r="E1480" s="31" t="s">
        <v>64</v>
      </c>
      <c r="F1480" s="31" t="s">
        <v>71</v>
      </c>
      <c r="G1480" s="31" t="s">
        <v>67</v>
      </c>
      <c r="H1480">
        <v>2</v>
      </c>
      <c r="I1480" s="31" t="s">
        <v>67</v>
      </c>
      <c r="J1480" s="32" t="str">
        <f>MID(F1480,2,1)</f>
        <v>1</v>
      </c>
      <c r="K1480" s="32" t="str">
        <f>MID(F1480,4,1)</f>
        <v>0</v>
      </c>
      <c r="L1480" s="31" t="str">
        <f>IF(J1480="0", IF(K1480="0", "Sim", "Não"), "Não")</f>
        <v>Não</v>
      </c>
    </row>
    <row r="1481" spans="1:12" x14ac:dyDescent="0.25">
      <c r="A1481" s="31" t="s">
        <v>86</v>
      </c>
      <c r="B1481" s="31" t="s">
        <v>22</v>
      </c>
      <c r="C1481" s="31" t="s">
        <v>73</v>
      </c>
      <c r="D1481" s="31" t="s">
        <v>33</v>
      </c>
      <c r="E1481" s="31" t="s">
        <v>64</v>
      </c>
      <c r="F1481" s="31" t="s">
        <v>71</v>
      </c>
      <c r="G1481" s="31" t="s">
        <v>67</v>
      </c>
      <c r="H1481">
        <v>2</v>
      </c>
      <c r="I1481" s="31" t="s">
        <v>66</v>
      </c>
      <c r="J1481" s="32" t="str">
        <f>MID(F1481,2,1)</f>
        <v>1</v>
      </c>
      <c r="K1481" s="32" t="str">
        <f>MID(F1481,4,1)</f>
        <v>0</v>
      </c>
      <c r="L1481" s="31" t="str">
        <f>IF(J1481="0", IF(K1481="0", "Sim", "Não"), "Não")</f>
        <v>Não</v>
      </c>
    </row>
    <row r="1482" spans="1:12" x14ac:dyDescent="0.25">
      <c r="A1482" s="31" t="s">
        <v>86</v>
      </c>
      <c r="B1482" s="31" t="s">
        <v>560</v>
      </c>
      <c r="C1482" s="31" t="s">
        <v>68</v>
      </c>
      <c r="D1482" s="31" t="s">
        <v>556</v>
      </c>
      <c r="E1482" s="31" t="s">
        <v>64</v>
      </c>
      <c r="F1482" s="31" t="s">
        <v>83</v>
      </c>
      <c r="G1482" s="31" t="s">
        <v>66</v>
      </c>
      <c r="H1482">
        <v>3</v>
      </c>
      <c r="I1482" s="31" t="s">
        <v>66</v>
      </c>
      <c r="J1482" s="32" t="str">
        <f>MID(F1482,2,1)</f>
        <v>2</v>
      </c>
      <c r="K1482" s="32" t="str">
        <f>MID(F1482,4,1)</f>
        <v>1</v>
      </c>
      <c r="L1482" s="31" t="str">
        <f>IF(J1482="0", IF(K1482="0", "Sim", "Não"), "Não")</f>
        <v>Não</v>
      </c>
    </row>
    <row r="1483" spans="1:12" x14ac:dyDescent="0.25">
      <c r="A1483" s="31" t="s">
        <v>86</v>
      </c>
      <c r="B1483" s="31" t="s">
        <v>40</v>
      </c>
      <c r="C1483" s="31" t="s">
        <v>73</v>
      </c>
      <c r="D1483" s="31" t="s">
        <v>49</v>
      </c>
      <c r="E1483" s="31" t="s">
        <v>64</v>
      </c>
      <c r="F1483" s="31" t="s">
        <v>72</v>
      </c>
      <c r="G1483" s="31" t="s">
        <v>67</v>
      </c>
      <c r="H1483">
        <v>2</v>
      </c>
      <c r="I1483" s="31" t="s">
        <v>66</v>
      </c>
      <c r="J1483" s="32" t="str">
        <f>MID(F1483,2,1)</f>
        <v>0</v>
      </c>
      <c r="K1483" s="32" t="str">
        <f>MID(F1483,4,1)</f>
        <v>1</v>
      </c>
      <c r="L1483" s="31" t="str">
        <f>IF(J1483="0", IF(K1483="0", "Sim", "Não"), "Não")</f>
        <v>Não</v>
      </c>
    </row>
    <row r="1484" spans="1:12" x14ac:dyDescent="0.25">
      <c r="A1484" s="31" t="s">
        <v>86</v>
      </c>
      <c r="B1484" s="31" t="s">
        <v>20</v>
      </c>
      <c r="C1484" s="31" t="s">
        <v>63</v>
      </c>
      <c r="D1484" s="31" t="s">
        <v>23</v>
      </c>
      <c r="E1484" s="31" t="s">
        <v>64</v>
      </c>
      <c r="F1484" s="31" t="s">
        <v>72</v>
      </c>
      <c r="G1484" s="31" t="s">
        <v>66</v>
      </c>
      <c r="H1484">
        <v>3</v>
      </c>
      <c r="I1484" s="31" t="s">
        <v>67</v>
      </c>
      <c r="J1484" s="32" t="str">
        <f>MID(F1484,2,1)</f>
        <v>0</v>
      </c>
      <c r="K1484" s="32" t="str">
        <f>MID(F1484,4,1)</f>
        <v>1</v>
      </c>
      <c r="L1484" s="31" t="str">
        <f>IF(J1484="0", IF(K1484="0", "Sim", "Não"), "Não")</f>
        <v>Não</v>
      </c>
    </row>
    <row r="1485" spans="1:12" x14ac:dyDescent="0.25">
      <c r="A1485" s="31" t="s">
        <v>86</v>
      </c>
      <c r="B1485" s="31" t="s">
        <v>571</v>
      </c>
      <c r="C1485" s="31" t="s">
        <v>70</v>
      </c>
      <c r="D1485" s="31" t="s">
        <v>569</v>
      </c>
      <c r="E1485" s="31" t="s">
        <v>64</v>
      </c>
      <c r="F1485" s="31" t="s">
        <v>71</v>
      </c>
      <c r="G1485" s="31" t="s">
        <v>67</v>
      </c>
      <c r="H1485">
        <v>2</v>
      </c>
      <c r="I1485" s="31" t="s">
        <v>67</v>
      </c>
      <c r="J1485" s="32" t="str">
        <f>MID(F1485,2,1)</f>
        <v>1</v>
      </c>
      <c r="K1485" s="32" t="str">
        <f>MID(F1485,4,1)</f>
        <v>0</v>
      </c>
      <c r="L1485" s="31" t="str">
        <f>IF(J1485="0", IF(K1485="0", "Sim", "Não"), "Não")</f>
        <v>Não</v>
      </c>
    </row>
    <row r="1486" spans="1:12" x14ac:dyDescent="0.25">
      <c r="A1486" s="31" t="s">
        <v>86</v>
      </c>
      <c r="B1486" s="31" t="s">
        <v>52</v>
      </c>
      <c r="C1486" s="31" t="s">
        <v>73</v>
      </c>
      <c r="D1486" s="31" t="s">
        <v>36</v>
      </c>
      <c r="E1486" s="31" t="s">
        <v>64</v>
      </c>
      <c r="F1486" s="31" t="s">
        <v>72</v>
      </c>
      <c r="G1486" s="31" t="s">
        <v>67</v>
      </c>
      <c r="H1486">
        <v>2</v>
      </c>
      <c r="I1486" s="31" t="s">
        <v>66</v>
      </c>
      <c r="J1486" s="32" t="str">
        <f>MID(F1486,2,1)</f>
        <v>0</v>
      </c>
      <c r="K1486" s="32" t="str">
        <f>MID(F1486,4,1)</f>
        <v>1</v>
      </c>
      <c r="L1486" s="31" t="str">
        <f>IF(J1486="0", IF(K1486="0", "Sim", "Não"), "Não")</f>
        <v>Não</v>
      </c>
    </row>
    <row r="1487" spans="1:12" x14ac:dyDescent="0.25">
      <c r="A1487" s="31" t="s">
        <v>86</v>
      </c>
      <c r="B1487" s="31" t="s">
        <v>32</v>
      </c>
      <c r="C1487" s="31" t="s">
        <v>89</v>
      </c>
      <c r="D1487" s="31" t="s">
        <v>14</v>
      </c>
      <c r="E1487" s="31" t="s">
        <v>64</v>
      </c>
      <c r="F1487" s="31" t="s">
        <v>83</v>
      </c>
      <c r="G1487" s="31" t="s">
        <v>66</v>
      </c>
      <c r="H1487">
        <v>5</v>
      </c>
      <c r="I1487" s="31" t="s">
        <v>66</v>
      </c>
      <c r="J1487" s="32" t="str">
        <f>MID(F1487,2,1)</f>
        <v>2</v>
      </c>
      <c r="K1487" s="32" t="str">
        <f>MID(F1487,4,1)</f>
        <v>1</v>
      </c>
      <c r="L1487" s="31" t="str">
        <f>IF(J1487="0", IF(K1487="0", "Sim", "Não"), "Não")</f>
        <v>Não</v>
      </c>
    </row>
    <row r="1488" spans="1:12" x14ac:dyDescent="0.25">
      <c r="A1488" s="31" t="s">
        <v>86</v>
      </c>
      <c r="B1488" s="31" t="s">
        <v>572</v>
      </c>
      <c r="C1488" s="31" t="s">
        <v>116</v>
      </c>
      <c r="D1488" s="31" t="s">
        <v>558</v>
      </c>
      <c r="E1488" s="31" t="s">
        <v>64</v>
      </c>
      <c r="F1488" s="31" t="s">
        <v>75</v>
      </c>
      <c r="G1488" s="31" t="s">
        <v>66</v>
      </c>
      <c r="H1488">
        <v>5</v>
      </c>
      <c r="I1488" s="31" t="s">
        <v>66</v>
      </c>
      <c r="J1488" s="32" t="str">
        <f>MID(F1488,2,1)</f>
        <v>1</v>
      </c>
      <c r="K1488" s="32" t="str">
        <f>MID(F1488,4,1)</f>
        <v>2</v>
      </c>
      <c r="L1488" s="31" t="str">
        <f>IF(J1488="0", IF(K1488="0", "Sim", "Não"), "Não")</f>
        <v>Não</v>
      </c>
    </row>
    <row r="1489" spans="1:12" x14ac:dyDescent="0.25">
      <c r="A1489" s="31" t="s">
        <v>86</v>
      </c>
      <c r="B1489" s="31" t="s">
        <v>50</v>
      </c>
      <c r="C1489" s="31" t="s">
        <v>177</v>
      </c>
      <c r="D1489" s="31" t="s">
        <v>47</v>
      </c>
      <c r="E1489" s="31" t="s">
        <v>64</v>
      </c>
      <c r="F1489" s="31" t="s">
        <v>72</v>
      </c>
      <c r="G1489" s="31" t="s">
        <v>66</v>
      </c>
      <c r="H1489">
        <v>4</v>
      </c>
      <c r="I1489" s="31" t="s">
        <v>66</v>
      </c>
      <c r="J1489" s="32" t="str">
        <f>MID(F1489,2,1)</f>
        <v>0</v>
      </c>
      <c r="K1489" s="32" t="str">
        <f>MID(F1489,4,1)</f>
        <v>1</v>
      </c>
      <c r="L1489" s="31" t="str">
        <f>IF(J1489="0", IF(K1489="0", "Sim", "Não"), "Não")</f>
        <v>Não</v>
      </c>
    </row>
    <row r="1490" spans="1:12" x14ac:dyDescent="0.25">
      <c r="A1490" s="31" t="s">
        <v>86</v>
      </c>
      <c r="B1490" s="31" t="s">
        <v>31</v>
      </c>
      <c r="C1490" s="31" t="s">
        <v>68</v>
      </c>
      <c r="D1490" s="31" t="s">
        <v>21</v>
      </c>
      <c r="E1490" s="31" t="s">
        <v>64</v>
      </c>
      <c r="F1490" s="31" t="s">
        <v>88</v>
      </c>
      <c r="G1490" s="31" t="s">
        <v>66</v>
      </c>
      <c r="H1490">
        <v>3</v>
      </c>
      <c r="I1490" s="31" t="s">
        <v>66</v>
      </c>
      <c r="J1490" s="32" t="str">
        <f>MID(F1490,2,1)</f>
        <v>2</v>
      </c>
      <c r="K1490" s="32" t="str">
        <f>MID(F1490,4,1)</f>
        <v>0</v>
      </c>
      <c r="L1490" s="31" t="str">
        <f>IF(J1490="0", IF(K1490="0", "Sim", "Não"), "Não")</f>
        <v>Não</v>
      </c>
    </row>
    <row r="1491" spans="1:12" x14ac:dyDescent="0.25">
      <c r="A1491" s="31" t="s">
        <v>86</v>
      </c>
      <c r="B1491" s="31" t="s">
        <v>563</v>
      </c>
      <c r="C1491" s="31" t="s">
        <v>122</v>
      </c>
      <c r="D1491" s="31" t="s">
        <v>561</v>
      </c>
      <c r="E1491" s="31" t="s">
        <v>64</v>
      </c>
      <c r="F1491" s="31" t="s">
        <v>65</v>
      </c>
      <c r="G1491" s="31" t="s">
        <v>66</v>
      </c>
      <c r="H1491">
        <v>4</v>
      </c>
      <c r="I1491" s="31" t="s">
        <v>67</v>
      </c>
      <c r="J1491" s="32" t="str">
        <f>MID(F1491,2,1)</f>
        <v>0</v>
      </c>
      <c r="K1491" s="32" t="str">
        <f>MID(F1491,4,1)</f>
        <v>0</v>
      </c>
      <c r="L1491" s="31" t="str">
        <f>IF(J1491="0", IF(K1491="0", "Sim", "Não"), "Não")</f>
        <v>Sim</v>
      </c>
    </row>
    <row r="1492" spans="1:12" x14ac:dyDescent="0.25">
      <c r="A1492" s="31" t="s">
        <v>86</v>
      </c>
      <c r="B1492" s="31" t="s">
        <v>27</v>
      </c>
      <c r="C1492" s="31" t="s">
        <v>87</v>
      </c>
      <c r="D1492" s="31" t="s">
        <v>26</v>
      </c>
      <c r="E1492" s="31" t="s">
        <v>64</v>
      </c>
      <c r="F1492" s="31" t="s">
        <v>83</v>
      </c>
      <c r="G1492" s="31" t="s">
        <v>66</v>
      </c>
      <c r="H1492">
        <v>6</v>
      </c>
      <c r="I1492" s="31" t="s">
        <v>66</v>
      </c>
      <c r="J1492" s="32" t="str">
        <f>MID(F1492,2,1)</f>
        <v>2</v>
      </c>
      <c r="K1492" s="32" t="str">
        <f>MID(F1492,4,1)</f>
        <v>1</v>
      </c>
      <c r="L1492" s="31" t="str">
        <f>IF(J1492="0", IF(K1492="0", "Sim", "Não"), "Não")</f>
        <v>Não</v>
      </c>
    </row>
    <row r="1493" spans="1:12" x14ac:dyDescent="0.25">
      <c r="A1493" s="31" t="s">
        <v>86</v>
      </c>
      <c r="B1493" s="31" t="s">
        <v>557</v>
      </c>
      <c r="C1493" s="31" t="s">
        <v>177</v>
      </c>
      <c r="D1493" s="31" t="s">
        <v>562</v>
      </c>
      <c r="E1493" s="31" t="s">
        <v>64</v>
      </c>
      <c r="F1493" s="31" t="s">
        <v>72</v>
      </c>
      <c r="G1493" s="31" t="s">
        <v>66</v>
      </c>
      <c r="H1493">
        <v>4</v>
      </c>
      <c r="I1493" s="31" t="s">
        <v>66</v>
      </c>
      <c r="J1493" s="32" t="str">
        <f>MID(F1493,2,1)</f>
        <v>0</v>
      </c>
      <c r="K1493" s="32" t="str">
        <f>MID(F1493,4,1)</f>
        <v>1</v>
      </c>
      <c r="L1493" s="31" t="str">
        <f>IF(J1493="0", IF(K1493="0", "Sim", "Não"), "Não")</f>
        <v>Não</v>
      </c>
    </row>
    <row r="1494" spans="1:12" x14ac:dyDescent="0.25">
      <c r="A1494" s="31" t="s">
        <v>86</v>
      </c>
      <c r="B1494" s="31" t="s">
        <v>17</v>
      </c>
      <c r="C1494" s="31" t="s">
        <v>68</v>
      </c>
      <c r="D1494" s="31" t="s">
        <v>16</v>
      </c>
      <c r="E1494" s="31" t="s">
        <v>64</v>
      </c>
      <c r="F1494" s="31" t="s">
        <v>71</v>
      </c>
      <c r="G1494" s="31" t="s">
        <v>66</v>
      </c>
      <c r="H1494">
        <v>3</v>
      </c>
      <c r="I1494" s="31" t="s">
        <v>66</v>
      </c>
      <c r="J1494" s="32" t="str">
        <f>MID(F1494,2,1)</f>
        <v>1</v>
      </c>
      <c r="K1494" s="32" t="str">
        <f>MID(F1494,4,1)</f>
        <v>0</v>
      </c>
      <c r="L1494" s="31" t="str">
        <f>IF(J1494="0", IF(K1494="0", "Sim", "Não"), "Não")</f>
        <v>Não</v>
      </c>
    </row>
    <row r="1495" spans="1:12" x14ac:dyDescent="0.25">
      <c r="A1495" s="31" t="s">
        <v>86</v>
      </c>
      <c r="B1495" s="31" t="s">
        <v>559</v>
      </c>
      <c r="C1495" s="31" t="s">
        <v>94</v>
      </c>
      <c r="D1495" s="31" t="s">
        <v>567</v>
      </c>
      <c r="E1495" s="31" t="s">
        <v>64</v>
      </c>
      <c r="F1495" s="31" t="s">
        <v>65</v>
      </c>
      <c r="G1495" s="31" t="s">
        <v>67</v>
      </c>
      <c r="H1495">
        <v>1</v>
      </c>
      <c r="I1495" s="31" t="s">
        <v>67</v>
      </c>
      <c r="J1495" s="32" t="str">
        <f>MID(F1495,2,1)</f>
        <v>0</v>
      </c>
      <c r="K1495" s="32" t="str">
        <f>MID(F1495,4,1)</f>
        <v>0</v>
      </c>
      <c r="L1495" s="31" t="str">
        <f>IF(J1495="0", IF(K1495="0", "Sim", "Não"), "Não")</f>
        <v>Sim</v>
      </c>
    </row>
    <row r="1496" spans="1:12" x14ac:dyDescent="0.25">
      <c r="A1496" s="31" t="s">
        <v>86</v>
      </c>
      <c r="B1496" s="31" t="s">
        <v>564</v>
      </c>
      <c r="C1496" s="31" t="s">
        <v>73</v>
      </c>
      <c r="D1496" s="31" t="s">
        <v>565</v>
      </c>
      <c r="E1496" s="31" t="s">
        <v>64</v>
      </c>
      <c r="F1496" s="31" t="s">
        <v>72</v>
      </c>
      <c r="G1496" s="31" t="s">
        <v>67</v>
      </c>
      <c r="H1496">
        <v>2</v>
      </c>
      <c r="I1496" s="31" t="s">
        <v>66</v>
      </c>
      <c r="J1496" s="32" t="str">
        <f>MID(F1496,2,1)</f>
        <v>0</v>
      </c>
      <c r="K1496" s="32" t="str">
        <f>MID(F1496,4,1)</f>
        <v>1</v>
      </c>
      <c r="L1496" s="31" t="str">
        <f>IF(J1496="0", IF(K1496="0", "Sim", "Não"), "Não")</f>
        <v>Não</v>
      </c>
    </row>
    <row r="1497" spans="1:12" x14ac:dyDescent="0.25">
      <c r="A1497" s="31" t="s">
        <v>140</v>
      </c>
      <c r="B1497" s="31" t="s">
        <v>396</v>
      </c>
      <c r="C1497" s="31" t="s">
        <v>91</v>
      </c>
      <c r="D1497" s="31" t="s">
        <v>392</v>
      </c>
      <c r="E1497" s="31" t="s">
        <v>64</v>
      </c>
      <c r="F1497" s="31" t="s">
        <v>65</v>
      </c>
      <c r="G1497" s="31" t="s">
        <v>66</v>
      </c>
      <c r="H1497">
        <v>5</v>
      </c>
      <c r="I1497" s="31" t="s">
        <v>66</v>
      </c>
      <c r="J1497" s="32" t="str">
        <f>MID(F1497,2,1)</f>
        <v>0</v>
      </c>
      <c r="K1497" s="32" t="str">
        <f>MID(F1497,4,1)</f>
        <v>0</v>
      </c>
      <c r="L1497" s="31" t="str">
        <f>IF(J1497="0", IF(K1497="0", "Sim", "Não"), "Não")</f>
        <v>Sim</v>
      </c>
    </row>
    <row r="1498" spans="1:12" x14ac:dyDescent="0.25">
      <c r="A1498" s="31" t="s">
        <v>140</v>
      </c>
      <c r="B1498" s="31" t="s">
        <v>38</v>
      </c>
      <c r="C1498" s="31" t="s">
        <v>101</v>
      </c>
      <c r="D1498" s="31" t="s">
        <v>45</v>
      </c>
      <c r="E1498" s="31" t="s">
        <v>64</v>
      </c>
      <c r="F1498" s="31" t="s">
        <v>72</v>
      </c>
      <c r="G1498" s="31" t="s">
        <v>67</v>
      </c>
      <c r="H1498">
        <v>2</v>
      </c>
      <c r="I1498" s="31" t="s">
        <v>67</v>
      </c>
      <c r="J1498" s="32" t="str">
        <f>MID(F1498,2,1)</f>
        <v>0</v>
      </c>
      <c r="K1498" s="32" t="str">
        <f>MID(F1498,4,1)</f>
        <v>1</v>
      </c>
      <c r="L1498" s="31" t="str">
        <f>IF(J1498="0", IF(K1498="0", "Sim", "Não"), "Não")</f>
        <v>Não</v>
      </c>
    </row>
    <row r="1499" spans="1:12" x14ac:dyDescent="0.25">
      <c r="A1499" s="31" t="s">
        <v>140</v>
      </c>
      <c r="B1499" s="31" t="s">
        <v>17</v>
      </c>
      <c r="C1499" s="31" t="s">
        <v>74</v>
      </c>
      <c r="D1499" s="31" t="s">
        <v>25</v>
      </c>
      <c r="E1499" s="31" t="s">
        <v>64</v>
      </c>
      <c r="F1499" s="31" t="s">
        <v>71</v>
      </c>
      <c r="G1499" s="31" t="s">
        <v>66</v>
      </c>
      <c r="H1499">
        <v>3</v>
      </c>
      <c r="I1499" s="31" t="s">
        <v>66</v>
      </c>
      <c r="J1499" s="32" t="str">
        <f>MID(F1499,2,1)</f>
        <v>1</v>
      </c>
      <c r="K1499" s="32" t="str">
        <f>MID(F1499,4,1)</f>
        <v>0</v>
      </c>
      <c r="L1499" s="31" t="str">
        <f>IF(J1499="0", IF(K1499="0", "Sim", "Não"), "Não")</f>
        <v>Não</v>
      </c>
    </row>
    <row r="1500" spans="1:12" x14ac:dyDescent="0.25">
      <c r="A1500" s="31" t="s">
        <v>140</v>
      </c>
      <c r="B1500" s="31" t="s">
        <v>379</v>
      </c>
      <c r="C1500" s="31" t="s">
        <v>94</v>
      </c>
      <c r="D1500" s="31" t="s">
        <v>386</v>
      </c>
      <c r="E1500" s="31" t="s">
        <v>64</v>
      </c>
      <c r="F1500" s="31" t="s">
        <v>65</v>
      </c>
      <c r="G1500" s="31" t="s">
        <v>67</v>
      </c>
      <c r="H1500">
        <v>1</v>
      </c>
      <c r="I1500" s="31" t="s">
        <v>67</v>
      </c>
      <c r="J1500" s="32" t="str">
        <f>MID(F1500,2,1)</f>
        <v>0</v>
      </c>
      <c r="K1500" s="32" t="str">
        <f>MID(F1500,4,1)</f>
        <v>0</v>
      </c>
      <c r="L1500" s="31" t="str">
        <f>IF(J1500="0", IF(K1500="0", "Sim", "Não"), "Não")</f>
        <v>Sim</v>
      </c>
    </row>
    <row r="1501" spans="1:12" x14ac:dyDescent="0.25">
      <c r="A1501" s="31" t="s">
        <v>140</v>
      </c>
      <c r="B1501" s="31" t="s">
        <v>37</v>
      </c>
      <c r="C1501" s="31" t="s">
        <v>74</v>
      </c>
      <c r="D1501" s="31" t="s">
        <v>43</v>
      </c>
      <c r="E1501" s="31" t="s">
        <v>64</v>
      </c>
      <c r="F1501" s="31" t="s">
        <v>69</v>
      </c>
      <c r="G1501" s="31" t="s">
        <v>66</v>
      </c>
      <c r="H1501">
        <v>3</v>
      </c>
      <c r="I1501" s="31" t="s">
        <v>66</v>
      </c>
      <c r="J1501" s="32" t="str">
        <f>MID(F1501,2,1)</f>
        <v>1</v>
      </c>
      <c r="K1501" s="32" t="str">
        <f>MID(F1501,4,1)</f>
        <v>1</v>
      </c>
      <c r="L1501" s="31" t="str">
        <f>IF(J1501="0", IF(K1501="0", "Sim", "Não"), "Não")</f>
        <v>Não</v>
      </c>
    </row>
    <row r="1502" spans="1:12" x14ac:dyDescent="0.25">
      <c r="A1502" s="31" t="s">
        <v>140</v>
      </c>
      <c r="B1502" s="31" t="s">
        <v>27</v>
      </c>
      <c r="C1502" s="31" t="s">
        <v>63</v>
      </c>
      <c r="D1502" s="31" t="s">
        <v>20</v>
      </c>
      <c r="E1502" s="31" t="s">
        <v>64</v>
      </c>
      <c r="F1502" s="31" t="s">
        <v>72</v>
      </c>
      <c r="G1502" s="31" t="s">
        <v>66</v>
      </c>
      <c r="H1502">
        <v>3</v>
      </c>
      <c r="I1502" s="31" t="s">
        <v>67</v>
      </c>
      <c r="J1502" s="32" t="str">
        <f>MID(F1502,2,1)</f>
        <v>0</v>
      </c>
      <c r="K1502" s="32" t="str">
        <f>MID(F1502,4,1)</f>
        <v>1</v>
      </c>
      <c r="L1502" s="31" t="str">
        <f>IF(J1502="0", IF(K1502="0", "Sim", "Não"), "Não")</f>
        <v>Não</v>
      </c>
    </row>
    <row r="1503" spans="1:12" x14ac:dyDescent="0.25">
      <c r="A1503" s="31" t="s">
        <v>140</v>
      </c>
      <c r="B1503" s="31" t="s">
        <v>35</v>
      </c>
      <c r="C1503" s="31" t="s">
        <v>81</v>
      </c>
      <c r="D1503" s="31" t="s">
        <v>46</v>
      </c>
      <c r="E1503" s="31" t="s">
        <v>64</v>
      </c>
      <c r="F1503" s="31" t="s">
        <v>65</v>
      </c>
      <c r="G1503" s="31" t="s">
        <v>67</v>
      </c>
      <c r="H1503">
        <v>0</v>
      </c>
      <c r="I1503" s="31" t="s">
        <v>67</v>
      </c>
      <c r="J1503" s="32" t="str">
        <f>MID(F1503,2,1)</f>
        <v>0</v>
      </c>
      <c r="K1503" s="32" t="str">
        <f>MID(F1503,4,1)</f>
        <v>0</v>
      </c>
      <c r="L1503" s="31" t="str">
        <f>IF(J1503="0", IF(K1503="0", "Sim", "Não"), "Não")</f>
        <v>Sim</v>
      </c>
    </row>
    <row r="1504" spans="1:12" x14ac:dyDescent="0.25">
      <c r="A1504" s="31" t="s">
        <v>140</v>
      </c>
      <c r="B1504" s="31" t="s">
        <v>30</v>
      </c>
      <c r="C1504" s="31" t="s">
        <v>74</v>
      </c>
      <c r="D1504" s="31" t="s">
        <v>24</v>
      </c>
      <c r="E1504" s="31" t="s">
        <v>64</v>
      </c>
      <c r="F1504" s="31" t="s">
        <v>69</v>
      </c>
      <c r="G1504" s="31" t="s">
        <v>66</v>
      </c>
      <c r="H1504">
        <v>3</v>
      </c>
      <c r="I1504" s="31" t="s">
        <v>66</v>
      </c>
      <c r="J1504" s="32" t="str">
        <f>MID(F1504,2,1)</f>
        <v>1</v>
      </c>
      <c r="K1504" s="32" t="str">
        <f>MID(F1504,4,1)</f>
        <v>1</v>
      </c>
      <c r="L1504" s="31" t="str">
        <f>IF(J1504="0", IF(K1504="0", "Sim", "Não"), "Não")</f>
        <v>Não</v>
      </c>
    </row>
    <row r="1505" spans="1:12" x14ac:dyDescent="0.25">
      <c r="A1505" s="31" t="s">
        <v>140</v>
      </c>
      <c r="B1505" s="31" t="s">
        <v>36</v>
      </c>
      <c r="C1505" s="31" t="s">
        <v>82</v>
      </c>
      <c r="D1505" s="31" t="s">
        <v>50</v>
      </c>
      <c r="E1505" s="31" t="s">
        <v>64</v>
      </c>
      <c r="F1505" s="31" t="s">
        <v>92</v>
      </c>
      <c r="G1505" s="31" t="s">
        <v>66</v>
      </c>
      <c r="H1505">
        <v>4</v>
      </c>
      <c r="I1505" s="31" t="s">
        <v>66</v>
      </c>
      <c r="J1505" s="32" t="str">
        <f>MID(F1505,2,1)</f>
        <v>0</v>
      </c>
      <c r="K1505" s="32" t="str">
        <f>MID(F1505,4,1)</f>
        <v>2</v>
      </c>
      <c r="L1505" s="31" t="str">
        <f>IF(J1505="0", IF(K1505="0", "Sim", "Não"), "Não")</f>
        <v>Não</v>
      </c>
    </row>
    <row r="1506" spans="1:12" x14ac:dyDescent="0.25">
      <c r="A1506" s="31" t="s">
        <v>140</v>
      </c>
      <c r="B1506" s="31" t="s">
        <v>26</v>
      </c>
      <c r="C1506" s="31" t="s">
        <v>78</v>
      </c>
      <c r="D1506" s="31" t="s">
        <v>32</v>
      </c>
      <c r="E1506" s="31" t="s">
        <v>64</v>
      </c>
      <c r="F1506" s="31" t="s">
        <v>65</v>
      </c>
      <c r="G1506" s="31" t="s">
        <v>67</v>
      </c>
      <c r="H1506">
        <v>1</v>
      </c>
      <c r="I1506" s="31" t="s">
        <v>67</v>
      </c>
      <c r="J1506" s="32" t="str">
        <f>MID(F1506,2,1)</f>
        <v>0</v>
      </c>
      <c r="K1506" s="32" t="str">
        <f>MID(F1506,4,1)</f>
        <v>0</v>
      </c>
      <c r="L1506" s="31" t="str">
        <f>IF(J1506="0", IF(K1506="0", "Sim", "Não"), "Não")</f>
        <v>Sim</v>
      </c>
    </row>
    <row r="1507" spans="1:12" x14ac:dyDescent="0.25">
      <c r="A1507" s="31" t="s">
        <v>140</v>
      </c>
      <c r="B1507" s="31" t="s">
        <v>40</v>
      </c>
      <c r="C1507" s="31" t="s">
        <v>94</v>
      </c>
      <c r="D1507" s="31" t="s">
        <v>47</v>
      </c>
      <c r="E1507" s="31" t="s">
        <v>64</v>
      </c>
      <c r="F1507" s="31" t="s">
        <v>65</v>
      </c>
      <c r="G1507" s="31" t="s">
        <v>67</v>
      </c>
      <c r="H1507">
        <v>1</v>
      </c>
      <c r="I1507" s="31" t="s">
        <v>67</v>
      </c>
      <c r="J1507" s="32" t="str">
        <f>MID(F1507,2,1)</f>
        <v>0</v>
      </c>
      <c r="K1507" s="32" t="str">
        <f>MID(F1507,4,1)</f>
        <v>0</v>
      </c>
      <c r="L1507" s="31" t="str">
        <f>IF(J1507="0", IF(K1507="0", "Sim", "Não"), "Não")</f>
        <v>Sim</v>
      </c>
    </row>
    <row r="1508" spans="1:12" x14ac:dyDescent="0.25">
      <c r="A1508" s="31" t="s">
        <v>140</v>
      </c>
      <c r="B1508" s="31" t="s">
        <v>16</v>
      </c>
      <c r="C1508" s="31" t="s">
        <v>98</v>
      </c>
      <c r="D1508" s="31" t="s">
        <v>23</v>
      </c>
      <c r="E1508" s="31" t="s">
        <v>64</v>
      </c>
      <c r="F1508" s="31" t="s">
        <v>75</v>
      </c>
      <c r="G1508" s="31" t="s">
        <v>66</v>
      </c>
      <c r="H1508">
        <v>6</v>
      </c>
      <c r="I1508" s="31" t="s">
        <v>66</v>
      </c>
      <c r="J1508" s="32" t="str">
        <f>MID(F1508,2,1)</f>
        <v>1</v>
      </c>
      <c r="K1508" s="32" t="str">
        <f>MID(F1508,4,1)</f>
        <v>2</v>
      </c>
      <c r="L1508" s="31" t="str">
        <f>IF(J1508="0", IF(K1508="0", "Sim", "Não"), "Não")</f>
        <v>Não</v>
      </c>
    </row>
    <row r="1509" spans="1:12" x14ac:dyDescent="0.25">
      <c r="A1509" s="31" t="s">
        <v>140</v>
      </c>
      <c r="B1509" s="31" t="s">
        <v>21</v>
      </c>
      <c r="C1509" s="31" t="s">
        <v>84</v>
      </c>
      <c r="D1509" s="31" t="s">
        <v>34</v>
      </c>
      <c r="E1509" s="31" t="s">
        <v>64</v>
      </c>
      <c r="F1509" s="31" t="s">
        <v>71</v>
      </c>
      <c r="G1509" s="31" t="s">
        <v>66</v>
      </c>
      <c r="H1509">
        <v>4</v>
      </c>
      <c r="I1509" s="31" t="s">
        <v>66</v>
      </c>
      <c r="J1509" s="32" t="str">
        <f>MID(F1509,2,1)</f>
        <v>1</v>
      </c>
      <c r="K1509" s="32" t="str">
        <f>MID(F1509,4,1)</f>
        <v>0</v>
      </c>
      <c r="L1509" s="31" t="str">
        <f>IF(J1509="0", IF(K1509="0", "Sim", "Não"), "Não")</f>
        <v>Não</v>
      </c>
    </row>
    <row r="1510" spans="1:12" x14ac:dyDescent="0.25">
      <c r="A1510" s="31" t="s">
        <v>113</v>
      </c>
      <c r="B1510" s="31" t="s">
        <v>560</v>
      </c>
      <c r="C1510" s="31" t="s">
        <v>91</v>
      </c>
      <c r="D1510" s="31" t="s">
        <v>573</v>
      </c>
      <c r="E1510" s="31" t="s">
        <v>64</v>
      </c>
      <c r="F1510" s="31" t="s">
        <v>83</v>
      </c>
      <c r="G1510" s="31" t="s">
        <v>66</v>
      </c>
      <c r="H1510">
        <v>5</v>
      </c>
      <c r="I1510" s="31" t="s">
        <v>66</v>
      </c>
      <c r="J1510" s="32" t="str">
        <f>MID(F1510,2,1)</f>
        <v>2</v>
      </c>
      <c r="K1510" s="32" t="str">
        <f>MID(F1510,4,1)</f>
        <v>1</v>
      </c>
      <c r="L1510" s="31" t="str">
        <f>IF(J1510="0", IF(K1510="0", "Sim", "Não"), "Não")</f>
        <v>Não</v>
      </c>
    </row>
    <row r="1511" spans="1:12" x14ac:dyDescent="0.25">
      <c r="A1511" s="31" t="s">
        <v>113</v>
      </c>
      <c r="B1511" s="31" t="s">
        <v>45</v>
      </c>
      <c r="C1511" s="31" t="s">
        <v>89</v>
      </c>
      <c r="D1511" s="31" t="s">
        <v>37</v>
      </c>
      <c r="E1511" s="31" t="s">
        <v>64</v>
      </c>
      <c r="F1511" s="31" t="s">
        <v>83</v>
      </c>
      <c r="G1511" s="31" t="s">
        <v>66</v>
      </c>
      <c r="H1511">
        <v>5</v>
      </c>
      <c r="I1511" s="31" t="s">
        <v>66</v>
      </c>
      <c r="J1511" s="32" t="str">
        <f>MID(F1511,2,1)</f>
        <v>2</v>
      </c>
      <c r="K1511" s="32" t="str">
        <f>MID(F1511,4,1)</f>
        <v>1</v>
      </c>
      <c r="L1511" s="31" t="str">
        <f>IF(J1511="0", IF(K1511="0", "Sim", "Não"), "Não")</f>
        <v>Não</v>
      </c>
    </row>
    <row r="1512" spans="1:12" x14ac:dyDescent="0.25">
      <c r="A1512" s="31" t="s">
        <v>113</v>
      </c>
      <c r="B1512" s="31" t="s">
        <v>16</v>
      </c>
      <c r="C1512" s="31" t="s">
        <v>78</v>
      </c>
      <c r="D1512" s="31" t="s">
        <v>19</v>
      </c>
      <c r="E1512" s="31" t="s">
        <v>64</v>
      </c>
      <c r="F1512" s="31" t="s">
        <v>71</v>
      </c>
      <c r="G1512" s="31" t="s">
        <v>67</v>
      </c>
      <c r="H1512">
        <v>1</v>
      </c>
      <c r="I1512" s="31" t="s">
        <v>67</v>
      </c>
      <c r="J1512" s="32" t="str">
        <f>MID(F1512,2,1)</f>
        <v>1</v>
      </c>
      <c r="K1512" s="32" t="str">
        <f>MID(F1512,4,1)</f>
        <v>0</v>
      </c>
      <c r="L1512" s="31" t="str">
        <f>IF(J1512="0", IF(K1512="0", "Sim", "Não"), "Não")</f>
        <v>Não</v>
      </c>
    </row>
    <row r="1513" spans="1:12" x14ac:dyDescent="0.25">
      <c r="A1513" s="31" t="s">
        <v>113</v>
      </c>
      <c r="B1513" s="31" t="s">
        <v>564</v>
      </c>
      <c r="C1513" s="31" t="s">
        <v>582</v>
      </c>
      <c r="D1513" s="31" t="s">
        <v>558</v>
      </c>
      <c r="E1513" s="31" t="s">
        <v>64</v>
      </c>
      <c r="F1513" s="31" t="s">
        <v>399</v>
      </c>
      <c r="G1513" s="31" t="s">
        <v>66</v>
      </c>
      <c r="H1513">
        <v>9</v>
      </c>
      <c r="I1513" s="31" t="s">
        <v>66</v>
      </c>
      <c r="J1513" s="32" t="str">
        <f>MID(F1513,2,1)</f>
        <v>2</v>
      </c>
      <c r="K1513" s="32" t="str">
        <f>MID(F1513,4,1)</f>
        <v>3</v>
      </c>
      <c r="L1513" s="31" t="str">
        <f>IF(J1513="0", IF(K1513="0", "Sim", "Não"), "Não")</f>
        <v>Não</v>
      </c>
    </row>
    <row r="1514" spans="1:12" x14ac:dyDescent="0.25">
      <c r="A1514" s="31" t="s">
        <v>113</v>
      </c>
      <c r="B1514" s="31" t="s">
        <v>35</v>
      </c>
      <c r="C1514" s="31" t="s">
        <v>94</v>
      </c>
      <c r="D1514" s="31" t="s">
        <v>48</v>
      </c>
      <c r="E1514" s="31" t="s">
        <v>64</v>
      </c>
      <c r="F1514" s="31" t="s">
        <v>65</v>
      </c>
      <c r="G1514" s="31" t="s">
        <v>67</v>
      </c>
      <c r="H1514">
        <v>1</v>
      </c>
      <c r="I1514" s="31" t="s">
        <v>67</v>
      </c>
      <c r="J1514" s="32" t="str">
        <f>MID(F1514,2,1)</f>
        <v>0</v>
      </c>
      <c r="K1514" s="32" t="str">
        <f>MID(F1514,4,1)</f>
        <v>0</v>
      </c>
      <c r="L1514" s="31" t="str">
        <f>IF(J1514="0", IF(K1514="0", "Sim", "Não"), "Não")</f>
        <v>Sim</v>
      </c>
    </row>
    <row r="1515" spans="1:12" x14ac:dyDescent="0.25">
      <c r="A1515" s="31" t="s">
        <v>113</v>
      </c>
      <c r="B1515" s="31" t="s">
        <v>14</v>
      </c>
      <c r="C1515" s="31" t="s">
        <v>70</v>
      </c>
      <c r="D1515" s="31" t="s">
        <v>21</v>
      </c>
      <c r="E1515" s="31" t="s">
        <v>64</v>
      </c>
      <c r="F1515" s="31" t="s">
        <v>65</v>
      </c>
      <c r="G1515" s="31" t="s">
        <v>67</v>
      </c>
      <c r="H1515">
        <v>2</v>
      </c>
      <c r="I1515" s="31" t="s">
        <v>67</v>
      </c>
      <c r="J1515" s="32" t="str">
        <f>MID(F1515,2,1)</f>
        <v>0</v>
      </c>
      <c r="K1515" s="32" t="str">
        <f>MID(F1515,4,1)</f>
        <v>0</v>
      </c>
      <c r="L1515" s="31" t="str">
        <f>IF(J1515="0", IF(K1515="0", "Sim", "Não"), "Não")</f>
        <v>Sim</v>
      </c>
    </row>
    <row r="1516" spans="1:12" x14ac:dyDescent="0.25">
      <c r="A1516" s="31" t="s">
        <v>113</v>
      </c>
      <c r="B1516" s="31" t="s">
        <v>557</v>
      </c>
      <c r="C1516" s="31" t="s">
        <v>74</v>
      </c>
      <c r="D1516" s="31" t="s">
        <v>561</v>
      </c>
      <c r="E1516" s="31" t="s">
        <v>64</v>
      </c>
      <c r="F1516" s="31" t="s">
        <v>75</v>
      </c>
      <c r="G1516" s="31" t="s">
        <v>66</v>
      </c>
      <c r="H1516">
        <v>3</v>
      </c>
      <c r="I1516" s="31" t="s">
        <v>66</v>
      </c>
      <c r="J1516" s="32" t="str">
        <f>MID(F1516,2,1)</f>
        <v>1</v>
      </c>
      <c r="K1516" s="32" t="str">
        <f>MID(F1516,4,1)</f>
        <v>2</v>
      </c>
      <c r="L1516" s="31" t="str">
        <f>IF(J1516="0", IF(K1516="0", "Sim", "Não"), "Não")</f>
        <v>Não</v>
      </c>
    </row>
    <row r="1517" spans="1:12" x14ac:dyDescent="0.25">
      <c r="A1517" s="31" t="s">
        <v>113</v>
      </c>
      <c r="B1517" s="31" t="s">
        <v>53</v>
      </c>
      <c r="C1517" s="31" t="s">
        <v>77</v>
      </c>
      <c r="D1517" s="31" t="s">
        <v>50</v>
      </c>
      <c r="E1517" s="31" t="s">
        <v>64</v>
      </c>
      <c r="F1517" s="31" t="s">
        <v>71</v>
      </c>
      <c r="G1517" s="31" t="s">
        <v>66</v>
      </c>
      <c r="H1517">
        <v>3</v>
      </c>
      <c r="I1517" s="31" t="s">
        <v>67</v>
      </c>
      <c r="J1517" s="32" t="str">
        <f>MID(F1517,2,1)</f>
        <v>1</v>
      </c>
      <c r="K1517" s="32" t="str">
        <f>MID(F1517,4,1)</f>
        <v>0</v>
      </c>
      <c r="L1517" s="31" t="str">
        <f>IF(J1517="0", IF(K1517="0", "Sim", "Não"), "Não")</f>
        <v>Não</v>
      </c>
    </row>
    <row r="1518" spans="1:12" x14ac:dyDescent="0.25">
      <c r="A1518" s="31" t="s">
        <v>113</v>
      </c>
      <c r="B1518" s="31" t="s">
        <v>23</v>
      </c>
      <c r="C1518" s="31" t="s">
        <v>94</v>
      </c>
      <c r="D1518" s="31" t="s">
        <v>17</v>
      </c>
      <c r="E1518" s="31" t="s">
        <v>64</v>
      </c>
      <c r="F1518" s="31" t="s">
        <v>72</v>
      </c>
      <c r="G1518" s="31" t="s">
        <v>67</v>
      </c>
      <c r="H1518">
        <v>1</v>
      </c>
      <c r="I1518" s="31" t="s">
        <v>67</v>
      </c>
      <c r="J1518" s="32" t="str">
        <f>MID(F1518,2,1)</f>
        <v>0</v>
      </c>
      <c r="K1518" s="32" t="str">
        <f>MID(F1518,4,1)</f>
        <v>1</v>
      </c>
      <c r="L1518" s="31" t="str">
        <f>IF(J1518="0", IF(K1518="0", "Sim", "Não"), "Não")</f>
        <v>Não</v>
      </c>
    </row>
    <row r="1519" spans="1:12" x14ac:dyDescent="0.25">
      <c r="A1519" s="31" t="s">
        <v>113</v>
      </c>
      <c r="B1519" s="31" t="s">
        <v>572</v>
      </c>
      <c r="C1519" s="31" t="s">
        <v>74</v>
      </c>
      <c r="D1519" s="31" t="s">
        <v>568</v>
      </c>
      <c r="E1519" s="31" t="s">
        <v>64</v>
      </c>
      <c r="F1519" s="31" t="s">
        <v>65</v>
      </c>
      <c r="G1519" s="31" t="s">
        <v>66</v>
      </c>
      <c r="H1519">
        <v>3</v>
      </c>
      <c r="I1519" s="31" t="s">
        <v>66</v>
      </c>
      <c r="J1519" s="32" t="str">
        <f>MID(F1519,2,1)</f>
        <v>0</v>
      </c>
      <c r="K1519" s="32" t="str">
        <f>MID(F1519,4,1)</f>
        <v>0</v>
      </c>
      <c r="L1519" s="31" t="str">
        <f>IF(J1519="0", IF(K1519="0", "Sim", "Não"), "Não")</f>
        <v>Sim</v>
      </c>
    </row>
    <row r="1520" spans="1:12" x14ac:dyDescent="0.25">
      <c r="A1520" s="31" t="s">
        <v>113</v>
      </c>
      <c r="B1520" s="31" t="s">
        <v>47</v>
      </c>
      <c r="C1520" s="31" t="s">
        <v>78</v>
      </c>
      <c r="D1520" s="31" t="s">
        <v>49</v>
      </c>
      <c r="E1520" s="31" t="s">
        <v>64</v>
      </c>
      <c r="F1520" s="31" t="s">
        <v>65</v>
      </c>
      <c r="G1520" s="31" t="s">
        <v>67</v>
      </c>
      <c r="H1520">
        <v>1</v>
      </c>
      <c r="I1520" s="31" t="s">
        <v>67</v>
      </c>
      <c r="J1520" s="32" t="str">
        <f>MID(F1520,2,1)</f>
        <v>0</v>
      </c>
      <c r="K1520" s="32" t="str">
        <f>MID(F1520,4,1)</f>
        <v>0</v>
      </c>
      <c r="L1520" s="31" t="str">
        <f>IF(J1520="0", IF(K1520="0", "Sim", "Não"), "Não")</f>
        <v>Sim</v>
      </c>
    </row>
    <row r="1521" spans="1:12" x14ac:dyDescent="0.25">
      <c r="A1521" s="31" t="s">
        <v>113</v>
      </c>
      <c r="B1521" s="31" t="s">
        <v>27</v>
      </c>
      <c r="C1521" s="31" t="s">
        <v>81</v>
      </c>
      <c r="D1521" s="31" t="s">
        <v>18</v>
      </c>
      <c r="E1521" s="31" t="s">
        <v>64</v>
      </c>
      <c r="F1521" s="31" t="s">
        <v>65</v>
      </c>
      <c r="G1521" s="31" t="s">
        <v>67</v>
      </c>
      <c r="H1521">
        <v>0</v>
      </c>
      <c r="I1521" s="31" t="s">
        <v>67</v>
      </c>
      <c r="J1521" s="32" t="str">
        <f>MID(F1521,2,1)</f>
        <v>0</v>
      </c>
      <c r="K1521" s="32" t="str">
        <f>MID(F1521,4,1)</f>
        <v>0</v>
      </c>
      <c r="L1521" s="31" t="str">
        <f>IF(J1521="0", IF(K1521="0", "Sim", "Não"), "Não")</f>
        <v>Sim</v>
      </c>
    </row>
    <row r="1522" spans="1:12" x14ac:dyDescent="0.25">
      <c r="A1522" s="31" t="s">
        <v>113</v>
      </c>
      <c r="B1522" s="31" t="s">
        <v>566</v>
      </c>
      <c r="C1522" s="31" t="s">
        <v>84</v>
      </c>
      <c r="D1522" s="31" t="s">
        <v>559</v>
      </c>
      <c r="E1522" s="31" t="s">
        <v>64</v>
      </c>
      <c r="F1522" s="31" t="s">
        <v>133</v>
      </c>
      <c r="G1522" s="31" t="s">
        <v>66</v>
      </c>
      <c r="H1522">
        <v>4</v>
      </c>
      <c r="I1522" s="31" t="s">
        <v>66</v>
      </c>
      <c r="J1522" s="32" t="str">
        <f>MID(F1522,2,1)</f>
        <v>3</v>
      </c>
      <c r="K1522" s="32" t="str">
        <f>MID(F1522,4,1)</f>
        <v>1</v>
      </c>
      <c r="L1522" s="31" t="str">
        <f>IF(J1522="0", IF(K1522="0", "Sim", "Não"), "Não")</f>
        <v>Não</v>
      </c>
    </row>
    <row r="1523" spans="1:12" x14ac:dyDescent="0.25">
      <c r="A1523" s="31" t="s">
        <v>113</v>
      </c>
      <c r="B1523" s="31" t="s">
        <v>32</v>
      </c>
      <c r="C1523" s="31" t="s">
        <v>73</v>
      </c>
      <c r="D1523" s="31" t="s">
        <v>30</v>
      </c>
      <c r="E1523" s="31" t="s">
        <v>64</v>
      </c>
      <c r="F1523" s="31" t="s">
        <v>69</v>
      </c>
      <c r="G1523" s="31" t="s">
        <v>67</v>
      </c>
      <c r="H1523">
        <v>2</v>
      </c>
      <c r="I1523" s="31" t="s">
        <v>66</v>
      </c>
      <c r="J1523" s="32" t="str">
        <f>MID(F1523,2,1)</f>
        <v>1</v>
      </c>
      <c r="K1523" s="32" t="str">
        <f>MID(F1523,4,1)</f>
        <v>1</v>
      </c>
      <c r="L1523" s="31" t="str">
        <f>IF(J1523="0", IF(K1523="0", "Sim", "Não"), "Não")</f>
        <v>Não</v>
      </c>
    </row>
    <row r="1524" spans="1:12" x14ac:dyDescent="0.25">
      <c r="A1524" s="31" t="s">
        <v>113</v>
      </c>
      <c r="B1524" s="31" t="s">
        <v>569</v>
      </c>
      <c r="C1524" s="31" t="s">
        <v>82</v>
      </c>
      <c r="D1524" s="31" t="s">
        <v>556</v>
      </c>
      <c r="E1524" s="31" t="s">
        <v>64</v>
      </c>
      <c r="F1524" s="31" t="s">
        <v>69</v>
      </c>
      <c r="G1524" s="31" t="s">
        <v>66</v>
      </c>
      <c r="H1524">
        <v>4</v>
      </c>
      <c r="I1524" s="31" t="s">
        <v>66</v>
      </c>
      <c r="J1524" s="32" t="str">
        <f>MID(F1524,2,1)</f>
        <v>1</v>
      </c>
      <c r="K1524" s="32" t="str">
        <f>MID(F1524,4,1)</f>
        <v>1</v>
      </c>
      <c r="L1524" s="31" t="str">
        <f>IF(J1524="0", IF(K1524="0", "Sim", "Não"), "Não")</f>
        <v>Não</v>
      </c>
    </row>
    <row r="1525" spans="1:12" x14ac:dyDescent="0.25">
      <c r="A1525" s="31" t="s">
        <v>639</v>
      </c>
      <c r="B1525" s="31" t="s">
        <v>265</v>
      </c>
      <c r="C1525" s="31" t="s">
        <v>84</v>
      </c>
      <c r="D1525" s="31" t="s">
        <v>261</v>
      </c>
      <c r="E1525" s="31" t="s">
        <v>64</v>
      </c>
      <c r="F1525" s="31" t="s">
        <v>83</v>
      </c>
      <c r="G1525" s="31" t="s">
        <v>66</v>
      </c>
      <c r="H1525">
        <v>4</v>
      </c>
      <c r="I1525" s="31" t="s">
        <v>66</v>
      </c>
      <c r="J1525" s="32" t="str">
        <f>MID(F1525,2,1)</f>
        <v>2</v>
      </c>
      <c r="K1525" s="32" t="str">
        <f>MID(F1525,4,1)</f>
        <v>1</v>
      </c>
      <c r="L1525" s="31" t="str">
        <f>IF(J1525="0", IF(K1525="0", "Sim", "Não"), "Não")</f>
        <v>Não</v>
      </c>
    </row>
    <row r="1526" spans="1:12" x14ac:dyDescent="0.25">
      <c r="A1526" s="31" t="s">
        <v>639</v>
      </c>
      <c r="B1526" s="31" t="s">
        <v>247</v>
      </c>
      <c r="C1526" s="31" t="s">
        <v>94</v>
      </c>
      <c r="D1526" s="31" t="s">
        <v>254</v>
      </c>
      <c r="E1526" s="31" t="s">
        <v>64</v>
      </c>
      <c r="F1526" s="31" t="s">
        <v>65</v>
      </c>
      <c r="G1526" s="31" t="s">
        <v>67</v>
      </c>
      <c r="H1526">
        <v>1</v>
      </c>
      <c r="I1526" s="31" t="s">
        <v>67</v>
      </c>
      <c r="J1526" s="32" t="str">
        <f>MID(F1526,2,1)</f>
        <v>0</v>
      </c>
      <c r="K1526" s="32" t="str">
        <f>MID(F1526,4,1)</f>
        <v>0</v>
      </c>
      <c r="L1526" s="31" t="str">
        <f>IF(J1526="0", IF(K1526="0", "Sim", "Não"), "Não")</f>
        <v>Sim</v>
      </c>
    </row>
    <row r="1527" spans="1:12" x14ac:dyDescent="0.25">
      <c r="A1527" s="31" t="s">
        <v>639</v>
      </c>
      <c r="B1527" s="31" t="s">
        <v>270</v>
      </c>
      <c r="C1527" s="31" t="s">
        <v>70</v>
      </c>
      <c r="D1527" s="31" t="s">
        <v>274</v>
      </c>
      <c r="E1527" s="31" t="s">
        <v>64</v>
      </c>
      <c r="F1527" s="31" t="s">
        <v>71</v>
      </c>
      <c r="G1527" s="31" t="s">
        <v>67</v>
      </c>
      <c r="H1527">
        <v>2</v>
      </c>
      <c r="I1527" s="31" t="s">
        <v>67</v>
      </c>
      <c r="J1527" s="32" t="str">
        <f>MID(F1527,2,1)</f>
        <v>1</v>
      </c>
      <c r="K1527" s="32" t="str">
        <f>MID(F1527,4,1)</f>
        <v>0</v>
      </c>
      <c r="L1527" s="31" t="str">
        <f>IF(J1527="0", IF(K1527="0", "Sim", "Não"), "Não")</f>
        <v>Não</v>
      </c>
    </row>
    <row r="1528" spans="1:12" x14ac:dyDescent="0.25">
      <c r="A1528" s="31" t="s">
        <v>639</v>
      </c>
      <c r="B1528" s="31" t="s">
        <v>249</v>
      </c>
      <c r="C1528" s="31" t="s">
        <v>78</v>
      </c>
      <c r="D1528" s="31" t="s">
        <v>239</v>
      </c>
      <c r="E1528" s="31" t="s">
        <v>64</v>
      </c>
      <c r="F1528" s="31" t="s">
        <v>65</v>
      </c>
      <c r="G1528" s="31" t="s">
        <v>67</v>
      </c>
      <c r="H1528">
        <v>1</v>
      </c>
      <c r="I1528" s="31" t="s">
        <v>67</v>
      </c>
      <c r="J1528" s="32" t="str">
        <f>MID(F1528,2,1)</f>
        <v>0</v>
      </c>
      <c r="K1528" s="32" t="str">
        <f>MID(F1528,4,1)</f>
        <v>0</v>
      </c>
      <c r="L1528" s="31" t="str">
        <f>IF(J1528="0", IF(K1528="0", "Sim", "Não"), "Não")</f>
        <v>Sim</v>
      </c>
    </row>
    <row r="1529" spans="1:12" x14ac:dyDescent="0.25">
      <c r="A1529" s="31" t="s">
        <v>639</v>
      </c>
      <c r="B1529" s="31" t="s">
        <v>277</v>
      </c>
      <c r="C1529" s="31" t="s">
        <v>77</v>
      </c>
      <c r="D1529" s="31" t="s">
        <v>266</v>
      </c>
      <c r="E1529" s="31" t="s">
        <v>64</v>
      </c>
      <c r="F1529" s="31" t="s">
        <v>71</v>
      </c>
      <c r="G1529" s="31" t="s">
        <v>66</v>
      </c>
      <c r="H1529">
        <v>3</v>
      </c>
      <c r="I1529" s="31" t="s">
        <v>67</v>
      </c>
      <c r="J1529" s="32" t="str">
        <f>MID(F1529,2,1)</f>
        <v>1</v>
      </c>
      <c r="K1529" s="32" t="str">
        <f>MID(F1529,4,1)</f>
        <v>0</v>
      </c>
      <c r="L1529" s="31" t="str">
        <f>IF(J1529="0", IF(K1529="0", "Sim", "Não"), "Não")</f>
        <v>Não</v>
      </c>
    </row>
    <row r="1530" spans="1:12" x14ac:dyDescent="0.25">
      <c r="A1530" s="31" t="s">
        <v>639</v>
      </c>
      <c r="B1530" s="31" t="s">
        <v>242</v>
      </c>
      <c r="C1530" s="31" t="s">
        <v>81</v>
      </c>
      <c r="D1530" s="31" t="s">
        <v>243</v>
      </c>
      <c r="E1530" s="31" t="s">
        <v>64</v>
      </c>
      <c r="F1530" s="31" t="s">
        <v>65</v>
      </c>
      <c r="G1530" s="31" t="s">
        <v>67</v>
      </c>
      <c r="H1530">
        <v>0</v>
      </c>
      <c r="I1530" s="31" t="s">
        <v>67</v>
      </c>
      <c r="J1530" s="32" t="str">
        <f>MID(F1530,2,1)</f>
        <v>0</v>
      </c>
      <c r="K1530" s="32" t="str">
        <f>MID(F1530,4,1)</f>
        <v>0</v>
      </c>
      <c r="L1530" s="31" t="str">
        <f>IF(J1530="0", IF(K1530="0", "Sim", "Não"), "Não")</f>
        <v>Sim</v>
      </c>
    </row>
    <row r="1531" spans="1:12" x14ac:dyDescent="0.25">
      <c r="A1531" s="31" t="s">
        <v>639</v>
      </c>
      <c r="B1531" s="31" t="s">
        <v>273</v>
      </c>
      <c r="C1531" s="31" t="s">
        <v>68</v>
      </c>
      <c r="D1531" s="31" t="s">
        <v>271</v>
      </c>
      <c r="E1531" s="31" t="s">
        <v>64</v>
      </c>
      <c r="F1531" s="31" t="s">
        <v>65</v>
      </c>
      <c r="G1531" s="31" t="s">
        <v>66</v>
      </c>
      <c r="H1531">
        <v>3</v>
      </c>
      <c r="I1531" s="31" t="s">
        <v>66</v>
      </c>
      <c r="J1531" s="32" t="str">
        <f>MID(F1531,2,1)</f>
        <v>0</v>
      </c>
      <c r="K1531" s="32" t="str">
        <f>MID(F1531,4,1)</f>
        <v>0</v>
      </c>
      <c r="L1531" s="31" t="str">
        <f>IF(J1531="0", IF(K1531="0", "Sim", "Não"), "Não")</f>
        <v>Sim</v>
      </c>
    </row>
    <row r="1532" spans="1:12" x14ac:dyDescent="0.25">
      <c r="A1532" s="31" t="s">
        <v>639</v>
      </c>
      <c r="B1532" s="31" t="s">
        <v>240</v>
      </c>
      <c r="C1532" s="31" t="s">
        <v>78</v>
      </c>
      <c r="D1532" s="31" t="s">
        <v>251</v>
      </c>
      <c r="E1532" s="31" t="s">
        <v>64</v>
      </c>
      <c r="F1532" s="31" t="s">
        <v>65</v>
      </c>
      <c r="G1532" s="31" t="s">
        <v>67</v>
      </c>
      <c r="H1532">
        <v>1</v>
      </c>
      <c r="I1532" s="31" t="s">
        <v>67</v>
      </c>
      <c r="J1532" s="32" t="str">
        <f>MID(F1532,2,1)</f>
        <v>0</v>
      </c>
      <c r="K1532" s="32" t="str">
        <f>MID(F1532,4,1)</f>
        <v>0</v>
      </c>
      <c r="L1532" s="31" t="str">
        <f>IF(J1532="0", IF(K1532="0", "Sim", "Não"), "Não")</f>
        <v>Sim</v>
      </c>
    </row>
    <row r="1533" spans="1:12" x14ac:dyDescent="0.25">
      <c r="A1533" s="31" t="s">
        <v>639</v>
      </c>
      <c r="B1533" s="31" t="s">
        <v>269</v>
      </c>
      <c r="C1533" s="31" t="s">
        <v>91</v>
      </c>
      <c r="D1533" s="31" t="s">
        <v>264</v>
      </c>
      <c r="E1533" s="31" t="s">
        <v>64</v>
      </c>
      <c r="F1533" s="31" t="s">
        <v>92</v>
      </c>
      <c r="G1533" s="31" t="s">
        <v>66</v>
      </c>
      <c r="H1533">
        <v>5</v>
      </c>
      <c r="I1533" s="31" t="s">
        <v>66</v>
      </c>
      <c r="J1533" s="32" t="str">
        <f>MID(F1533,2,1)</f>
        <v>0</v>
      </c>
      <c r="K1533" s="32" t="str">
        <f>MID(F1533,4,1)</f>
        <v>2</v>
      </c>
      <c r="L1533" s="31" t="str">
        <f>IF(J1533="0", IF(K1533="0", "Sim", "Não"), "Não")</f>
        <v>Não</v>
      </c>
    </row>
    <row r="1534" spans="1:12" x14ac:dyDescent="0.25">
      <c r="A1534" s="31" t="s">
        <v>639</v>
      </c>
      <c r="B1534" s="31" t="s">
        <v>238</v>
      </c>
      <c r="C1534" s="31" t="s">
        <v>78</v>
      </c>
      <c r="D1534" s="31" t="s">
        <v>255</v>
      </c>
      <c r="E1534" s="31" t="s">
        <v>64</v>
      </c>
      <c r="F1534" s="31" t="s">
        <v>65</v>
      </c>
      <c r="G1534" s="31" t="s">
        <v>67</v>
      </c>
      <c r="H1534">
        <v>1</v>
      </c>
      <c r="I1534" s="31" t="s">
        <v>67</v>
      </c>
      <c r="J1534" s="32" t="str">
        <f>MID(F1534,2,1)</f>
        <v>0</v>
      </c>
      <c r="K1534" s="32" t="str">
        <f>MID(F1534,4,1)</f>
        <v>0</v>
      </c>
      <c r="L1534" s="31" t="str">
        <f>IF(J1534="0", IF(K1534="0", "Sim", "Não"), "Não")</f>
        <v>Sim</v>
      </c>
    </row>
    <row r="1535" spans="1:12" x14ac:dyDescent="0.25">
      <c r="A1535" s="31" t="s">
        <v>639</v>
      </c>
      <c r="B1535" s="31" t="s">
        <v>259</v>
      </c>
      <c r="C1535" s="31" t="s">
        <v>89</v>
      </c>
      <c r="D1535" s="31" t="s">
        <v>263</v>
      </c>
      <c r="E1535" s="31" t="s">
        <v>64</v>
      </c>
      <c r="F1535" s="31" t="s">
        <v>83</v>
      </c>
      <c r="G1535" s="31" t="s">
        <v>66</v>
      </c>
      <c r="H1535">
        <v>5</v>
      </c>
      <c r="I1535" s="31" t="s">
        <v>66</v>
      </c>
      <c r="J1535" s="32" t="str">
        <f>MID(F1535,2,1)</f>
        <v>2</v>
      </c>
      <c r="K1535" s="32" t="str">
        <f>MID(F1535,4,1)</f>
        <v>1</v>
      </c>
      <c r="L1535" s="31" t="str">
        <f>IF(J1535="0", IF(K1535="0", "Sim", "Não"), "Não")</f>
        <v>Não</v>
      </c>
    </row>
    <row r="1536" spans="1:12" x14ac:dyDescent="0.25">
      <c r="A1536" s="31" t="s">
        <v>639</v>
      </c>
      <c r="B1536" s="31" t="s">
        <v>257</v>
      </c>
      <c r="C1536" s="31" t="s">
        <v>77</v>
      </c>
      <c r="D1536" s="31" t="s">
        <v>241</v>
      </c>
      <c r="E1536" s="31" t="s">
        <v>64</v>
      </c>
      <c r="F1536" s="31" t="s">
        <v>71</v>
      </c>
      <c r="G1536" s="31" t="s">
        <v>66</v>
      </c>
      <c r="H1536">
        <v>3</v>
      </c>
      <c r="I1536" s="31" t="s">
        <v>67</v>
      </c>
      <c r="J1536" s="32" t="str">
        <f>MID(F1536,2,1)</f>
        <v>1</v>
      </c>
      <c r="K1536" s="32" t="str">
        <f>MID(F1536,4,1)</f>
        <v>0</v>
      </c>
      <c r="L1536" s="31" t="str">
        <f>IF(J1536="0", IF(K1536="0", "Sim", "Não"), "Não")</f>
        <v>Não</v>
      </c>
    </row>
    <row r="1537" spans="1:12" x14ac:dyDescent="0.25">
      <c r="A1537" s="31" t="s">
        <v>366</v>
      </c>
      <c r="B1537" s="31" t="s">
        <v>422</v>
      </c>
      <c r="C1537" s="31" t="s">
        <v>84</v>
      </c>
      <c r="D1537" s="31" t="s">
        <v>433</v>
      </c>
      <c r="E1537" s="31" t="s">
        <v>64</v>
      </c>
      <c r="F1537" s="31" t="s">
        <v>71</v>
      </c>
      <c r="G1537" s="31" t="s">
        <v>66</v>
      </c>
      <c r="H1537">
        <v>4</v>
      </c>
      <c r="I1537" s="31" t="s">
        <v>66</v>
      </c>
      <c r="J1537" s="32" t="str">
        <f>MID(F1537,2,1)</f>
        <v>1</v>
      </c>
      <c r="K1537" s="32" t="str">
        <f>MID(F1537,4,1)</f>
        <v>0</v>
      </c>
      <c r="L1537" s="31" t="str">
        <f>IF(J1537="0", IF(K1537="0", "Sim", "Não"), "Não")</f>
        <v>Não</v>
      </c>
    </row>
    <row r="1538" spans="1:12" x14ac:dyDescent="0.25">
      <c r="A1538" s="31" t="s">
        <v>366</v>
      </c>
      <c r="B1538" s="31" t="s">
        <v>653</v>
      </c>
      <c r="C1538" s="31" t="s">
        <v>177</v>
      </c>
      <c r="D1538" s="31" t="s">
        <v>662</v>
      </c>
      <c r="E1538" s="31" t="s">
        <v>64</v>
      </c>
      <c r="F1538" s="31" t="s">
        <v>65</v>
      </c>
      <c r="G1538" s="31" t="s">
        <v>66</v>
      </c>
      <c r="H1538">
        <v>4</v>
      </c>
      <c r="I1538" s="31" t="s">
        <v>66</v>
      </c>
      <c r="J1538" s="32" t="str">
        <f>MID(F1538,2,1)</f>
        <v>0</v>
      </c>
      <c r="K1538" s="32" t="str">
        <f>MID(F1538,4,1)</f>
        <v>0</v>
      </c>
      <c r="L1538" s="31" t="str">
        <f>IF(J1538="0", IF(K1538="0", "Sim", "Não"), "Não")</f>
        <v>Sim</v>
      </c>
    </row>
    <row r="1539" spans="1:12" x14ac:dyDescent="0.25">
      <c r="A1539" s="31" t="s">
        <v>366</v>
      </c>
      <c r="B1539" s="31" t="s">
        <v>271</v>
      </c>
      <c r="C1539" s="31" t="s">
        <v>94</v>
      </c>
      <c r="D1539" s="31" t="s">
        <v>265</v>
      </c>
      <c r="E1539" s="31" t="s">
        <v>64</v>
      </c>
      <c r="F1539" s="31" t="s">
        <v>72</v>
      </c>
      <c r="G1539" s="31" t="s">
        <v>67</v>
      </c>
      <c r="H1539">
        <v>1</v>
      </c>
      <c r="I1539" s="31" t="s">
        <v>67</v>
      </c>
      <c r="J1539" s="32" t="str">
        <f>MID(F1539,2,1)</f>
        <v>0</v>
      </c>
      <c r="K1539" s="32" t="str">
        <f>MID(F1539,4,1)</f>
        <v>1</v>
      </c>
      <c r="L1539" s="31" t="str">
        <f>IF(J1539="0", IF(K1539="0", "Sim", "Não"), "Não")</f>
        <v>Não</v>
      </c>
    </row>
    <row r="1540" spans="1:12" x14ac:dyDescent="0.25">
      <c r="A1540" s="31" t="s">
        <v>366</v>
      </c>
      <c r="B1540" s="31" t="s">
        <v>322</v>
      </c>
      <c r="C1540" s="31" t="s">
        <v>101</v>
      </c>
      <c r="D1540" s="31" t="s">
        <v>330</v>
      </c>
      <c r="E1540" s="31" t="s">
        <v>64</v>
      </c>
      <c r="F1540" s="31" t="s">
        <v>65</v>
      </c>
      <c r="G1540" s="31" t="s">
        <v>67</v>
      </c>
      <c r="H1540">
        <v>2</v>
      </c>
      <c r="I1540" s="31" t="s">
        <v>67</v>
      </c>
      <c r="J1540" s="32" t="str">
        <f>MID(F1540,2,1)</f>
        <v>0</v>
      </c>
      <c r="K1540" s="32" t="str">
        <f>MID(F1540,4,1)</f>
        <v>0</v>
      </c>
      <c r="L1540" s="31" t="str">
        <f>IF(J1540="0", IF(K1540="0", "Sim", "Não"), "Não")</f>
        <v>Sim</v>
      </c>
    </row>
    <row r="1541" spans="1:12" x14ac:dyDescent="0.25">
      <c r="A1541" s="31" t="s">
        <v>366</v>
      </c>
      <c r="B1541" s="31" t="s">
        <v>567</v>
      </c>
      <c r="C1541" s="31" t="s">
        <v>84</v>
      </c>
      <c r="D1541" s="31" t="s">
        <v>566</v>
      </c>
      <c r="E1541" s="31" t="s">
        <v>64</v>
      </c>
      <c r="F1541" s="31" t="s">
        <v>65</v>
      </c>
      <c r="G1541" s="31" t="s">
        <v>66</v>
      </c>
      <c r="H1541">
        <v>4</v>
      </c>
      <c r="I1541" s="31" t="s">
        <v>66</v>
      </c>
      <c r="J1541" s="32" t="str">
        <f>MID(F1541,2,1)</f>
        <v>0</v>
      </c>
      <c r="K1541" s="32" t="str">
        <f>MID(F1541,4,1)</f>
        <v>0</v>
      </c>
      <c r="L1541" s="31" t="str">
        <f>IF(J1541="0", IF(K1541="0", "Sim", "Não"), "Não")</f>
        <v>Sim</v>
      </c>
    </row>
    <row r="1542" spans="1:12" x14ac:dyDescent="0.25">
      <c r="A1542" s="31" t="s">
        <v>366</v>
      </c>
      <c r="B1542" s="31" t="s">
        <v>426</v>
      </c>
      <c r="C1542" s="31" t="s">
        <v>78</v>
      </c>
      <c r="D1542" s="31" t="s">
        <v>436</v>
      </c>
      <c r="E1542" s="31" t="s">
        <v>64</v>
      </c>
      <c r="F1542" s="31" t="s">
        <v>65</v>
      </c>
      <c r="G1542" s="31" t="s">
        <v>67</v>
      </c>
      <c r="H1542">
        <v>1</v>
      </c>
      <c r="I1542" s="31" t="s">
        <v>67</v>
      </c>
      <c r="J1542" s="32" t="str">
        <f>MID(F1542,2,1)</f>
        <v>0</v>
      </c>
      <c r="K1542" s="32" t="str">
        <f>MID(F1542,4,1)</f>
        <v>0</v>
      </c>
      <c r="L1542" s="31" t="str">
        <f>IF(J1542="0", IF(K1542="0", "Sim", "Não"), "Não")</f>
        <v>Sim</v>
      </c>
    </row>
    <row r="1543" spans="1:12" x14ac:dyDescent="0.25">
      <c r="A1543" s="31" t="s">
        <v>366</v>
      </c>
      <c r="B1543" s="31" t="s">
        <v>645</v>
      </c>
      <c r="C1543" s="31" t="s">
        <v>73</v>
      </c>
      <c r="D1543" s="31" t="s">
        <v>643</v>
      </c>
      <c r="E1543" s="31" t="s">
        <v>64</v>
      </c>
      <c r="F1543" s="31" t="s">
        <v>72</v>
      </c>
      <c r="G1543" s="31" t="s">
        <v>67</v>
      </c>
      <c r="H1543">
        <v>2</v>
      </c>
      <c r="I1543" s="31" t="s">
        <v>66</v>
      </c>
      <c r="J1543" s="32" t="str">
        <f>MID(F1543,2,1)</f>
        <v>0</v>
      </c>
      <c r="K1543" s="32" t="str">
        <f>MID(F1543,4,1)</f>
        <v>1</v>
      </c>
      <c r="L1543" s="31" t="str">
        <f>IF(J1543="0", IF(K1543="0", "Sim", "Não"), "Não")</f>
        <v>Não</v>
      </c>
    </row>
    <row r="1544" spans="1:12" x14ac:dyDescent="0.25">
      <c r="A1544" s="31" t="s">
        <v>366</v>
      </c>
      <c r="B1544" s="31" t="s">
        <v>266</v>
      </c>
      <c r="C1544" s="31" t="s">
        <v>74</v>
      </c>
      <c r="D1544" s="31" t="s">
        <v>269</v>
      </c>
      <c r="E1544" s="31" t="s">
        <v>64</v>
      </c>
      <c r="F1544" s="31" t="s">
        <v>75</v>
      </c>
      <c r="G1544" s="31" t="s">
        <v>66</v>
      </c>
      <c r="H1544">
        <v>3</v>
      </c>
      <c r="I1544" s="31" t="s">
        <v>66</v>
      </c>
      <c r="J1544" s="32" t="str">
        <f>MID(F1544,2,1)</f>
        <v>1</v>
      </c>
      <c r="K1544" s="32" t="str">
        <f>MID(F1544,4,1)</f>
        <v>2</v>
      </c>
      <c r="L1544" s="31" t="str">
        <f>IF(J1544="0", IF(K1544="0", "Sim", "Não"), "Não")</f>
        <v>Não</v>
      </c>
    </row>
    <row r="1545" spans="1:12" x14ac:dyDescent="0.25">
      <c r="A1545" s="31" t="s">
        <v>366</v>
      </c>
      <c r="B1545" s="31" t="s">
        <v>317</v>
      </c>
      <c r="C1545" s="31" t="s">
        <v>177</v>
      </c>
      <c r="D1545" s="31" t="s">
        <v>328</v>
      </c>
      <c r="E1545" s="31" t="s">
        <v>64</v>
      </c>
      <c r="F1545" s="31" t="s">
        <v>185</v>
      </c>
      <c r="G1545" s="31" t="s">
        <v>66</v>
      </c>
      <c r="H1545">
        <v>4</v>
      </c>
      <c r="I1545" s="31" t="s">
        <v>66</v>
      </c>
      <c r="J1545" s="32" t="str">
        <f>MID(F1545,2,1)</f>
        <v>0</v>
      </c>
      <c r="K1545" s="32" t="str">
        <f>MID(F1545,4,1)</f>
        <v>3</v>
      </c>
      <c r="L1545" s="31" t="str">
        <f>IF(J1545="0", IF(K1545="0", "Sim", "Não"), "Não")</f>
        <v>Não</v>
      </c>
    </row>
    <row r="1546" spans="1:12" x14ac:dyDescent="0.25">
      <c r="A1546" s="31" t="s">
        <v>366</v>
      </c>
      <c r="B1546" s="31" t="s">
        <v>557</v>
      </c>
      <c r="C1546" s="31" t="s">
        <v>81</v>
      </c>
      <c r="D1546" s="31" t="s">
        <v>563</v>
      </c>
      <c r="E1546" s="31" t="s">
        <v>64</v>
      </c>
      <c r="F1546" s="31" t="s">
        <v>65</v>
      </c>
      <c r="G1546" s="31" t="s">
        <v>67</v>
      </c>
      <c r="H1546">
        <v>0</v>
      </c>
      <c r="I1546" s="31" t="s">
        <v>67</v>
      </c>
      <c r="J1546" s="32" t="str">
        <f>MID(F1546,2,1)</f>
        <v>0</v>
      </c>
      <c r="K1546" s="32" t="str">
        <f>MID(F1546,4,1)</f>
        <v>0</v>
      </c>
      <c r="L1546" s="31" t="str">
        <f>IF(J1546="0", IF(K1546="0", "Sim", "Não"), "Não")</f>
        <v>Sim</v>
      </c>
    </row>
    <row r="1547" spans="1:12" x14ac:dyDescent="0.25">
      <c r="A1547" s="31" t="s">
        <v>366</v>
      </c>
      <c r="B1547" s="31" t="s">
        <v>434</v>
      </c>
      <c r="C1547" s="31" t="s">
        <v>101</v>
      </c>
      <c r="D1547" s="31" t="s">
        <v>437</v>
      </c>
      <c r="E1547" s="31" t="s">
        <v>64</v>
      </c>
      <c r="F1547" s="31" t="s">
        <v>65</v>
      </c>
      <c r="G1547" s="31" t="s">
        <v>67</v>
      </c>
      <c r="H1547">
        <v>2</v>
      </c>
      <c r="I1547" s="31" t="s">
        <v>67</v>
      </c>
      <c r="J1547" s="32" t="str">
        <f>MID(F1547,2,1)</f>
        <v>0</v>
      </c>
      <c r="K1547" s="32" t="str">
        <f>MID(F1547,4,1)</f>
        <v>0</v>
      </c>
      <c r="L1547" s="31" t="str">
        <f>IF(J1547="0", IF(K1547="0", "Sim", "Não"), "Não")</f>
        <v>Sim</v>
      </c>
    </row>
    <row r="1548" spans="1:12" x14ac:dyDescent="0.25">
      <c r="A1548" s="31" t="s">
        <v>366</v>
      </c>
      <c r="B1548" s="31" t="s">
        <v>661</v>
      </c>
      <c r="C1548" s="31" t="s">
        <v>77</v>
      </c>
      <c r="D1548" s="31" t="s">
        <v>657</v>
      </c>
      <c r="E1548" s="31" t="s">
        <v>64</v>
      </c>
      <c r="F1548" s="31" t="s">
        <v>88</v>
      </c>
      <c r="G1548" s="31" t="s">
        <v>66</v>
      </c>
      <c r="H1548">
        <v>3</v>
      </c>
      <c r="I1548" s="31" t="s">
        <v>67</v>
      </c>
      <c r="J1548" s="32" t="str">
        <f>MID(F1548,2,1)</f>
        <v>2</v>
      </c>
      <c r="K1548" s="32" t="str">
        <f>MID(F1548,4,1)</f>
        <v>0</v>
      </c>
      <c r="L1548" s="31" t="str">
        <f>IF(J1548="0", IF(K1548="0", "Sim", "Não"), "Não")</f>
        <v>Não</v>
      </c>
    </row>
    <row r="1549" spans="1:12" x14ac:dyDescent="0.25">
      <c r="A1549" s="31" t="s">
        <v>366</v>
      </c>
      <c r="B1549" s="31" t="s">
        <v>260</v>
      </c>
      <c r="C1549" s="31" t="s">
        <v>102</v>
      </c>
      <c r="D1549" s="31" t="s">
        <v>258</v>
      </c>
      <c r="E1549" s="31" t="s">
        <v>64</v>
      </c>
      <c r="F1549" s="31" t="s">
        <v>92</v>
      </c>
      <c r="G1549" s="31" t="s">
        <v>66</v>
      </c>
      <c r="H1549">
        <v>4</v>
      </c>
      <c r="I1549" s="31" t="s">
        <v>67</v>
      </c>
      <c r="J1549" s="32" t="str">
        <f>MID(F1549,2,1)</f>
        <v>0</v>
      </c>
      <c r="K1549" s="32" t="str">
        <f>MID(F1549,4,1)</f>
        <v>2</v>
      </c>
      <c r="L1549" s="31" t="str">
        <f>IF(J1549="0", IF(K1549="0", "Sim", "Não"), "Não")</f>
        <v>Não</v>
      </c>
    </row>
    <row r="1550" spans="1:12" x14ac:dyDescent="0.25">
      <c r="A1550" s="31" t="s">
        <v>366</v>
      </c>
      <c r="B1550" s="31" t="s">
        <v>324</v>
      </c>
      <c r="C1550" s="31" t="s">
        <v>63</v>
      </c>
      <c r="D1550" s="31" t="s">
        <v>327</v>
      </c>
      <c r="E1550" s="31" t="s">
        <v>64</v>
      </c>
      <c r="F1550" s="31" t="s">
        <v>72</v>
      </c>
      <c r="G1550" s="31" t="s">
        <v>66</v>
      </c>
      <c r="H1550">
        <v>3</v>
      </c>
      <c r="I1550" s="31" t="s">
        <v>67</v>
      </c>
      <c r="J1550" s="32" t="str">
        <f>MID(F1550,2,1)</f>
        <v>0</v>
      </c>
      <c r="K1550" s="32" t="str">
        <f>MID(F1550,4,1)</f>
        <v>1</v>
      </c>
      <c r="L1550" s="31" t="str">
        <f>IF(J1550="0", IF(K1550="0", "Sim", "Não"), "Não")</f>
        <v>Não</v>
      </c>
    </row>
    <row r="1551" spans="1:12" x14ac:dyDescent="0.25">
      <c r="A1551" s="31" t="s">
        <v>366</v>
      </c>
      <c r="B1551" s="31" t="s">
        <v>558</v>
      </c>
      <c r="C1551" s="31" t="s">
        <v>74</v>
      </c>
      <c r="D1551" s="31" t="s">
        <v>564</v>
      </c>
      <c r="E1551" s="31" t="s">
        <v>64</v>
      </c>
      <c r="F1551" s="31" t="s">
        <v>92</v>
      </c>
      <c r="G1551" s="31" t="s">
        <v>66</v>
      </c>
      <c r="H1551">
        <v>3</v>
      </c>
      <c r="I1551" s="31" t="s">
        <v>66</v>
      </c>
      <c r="J1551" s="32" t="str">
        <f>MID(F1551,2,1)</f>
        <v>0</v>
      </c>
      <c r="K1551" s="32" t="str">
        <f>MID(F1551,4,1)</f>
        <v>2</v>
      </c>
      <c r="L1551" s="31" t="str">
        <f>IF(J1551="0", IF(K1551="0", "Sim", "Não"), "Não")</f>
        <v>Não</v>
      </c>
    </row>
    <row r="1552" spans="1:12" x14ac:dyDescent="0.25">
      <c r="A1552" s="31" t="s">
        <v>366</v>
      </c>
      <c r="B1552" s="31" t="s">
        <v>425</v>
      </c>
      <c r="C1552" s="31" t="s">
        <v>84</v>
      </c>
      <c r="D1552" s="31" t="s">
        <v>423</v>
      </c>
      <c r="E1552" s="31" t="s">
        <v>64</v>
      </c>
      <c r="F1552" s="31" t="s">
        <v>71</v>
      </c>
      <c r="G1552" s="31" t="s">
        <v>66</v>
      </c>
      <c r="H1552">
        <v>4</v>
      </c>
      <c r="I1552" s="31" t="s">
        <v>66</v>
      </c>
      <c r="J1552" s="32" t="str">
        <f>MID(F1552,2,1)</f>
        <v>1</v>
      </c>
      <c r="K1552" s="32" t="str">
        <f>MID(F1552,4,1)</f>
        <v>0</v>
      </c>
      <c r="L1552" s="31" t="str">
        <f>IF(J1552="0", IF(K1552="0", "Sim", "Não"), "Não")</f>
        <v>Não</v>
      </c>
    </row>
    <row r="1553" spans="1:12" x14ac:dyDescent="0.25">
      <c r="A1553" s="31" t="s">
        <v>366</v>
      </c>
      <c r="B1553" s="31" t="s">
        <v>651</v>
      </c>
      <c r="C1553" s="31" t="s">
        <v>74</v>
      </c>
      <c r="D1553" s="31" t="s">
        <v>659</v>
      </c>
      <c r="E1553" s="31" t="s">
        <v>64</v>
      </c>
      <c r="F1553" s="31" t="s">
        <v>92</v>
      </c>
      <c r="G1553" s="31" t="s">
        <v>66</v>
      </c>
      <c r="H1553">
        <v>3</v>
      </c>
      <c r="I1553" s="31" t="s">
        <v>66</v>
      </c>
      <c r="J1553" s="32" t="str">
        <f>MID(F1553,2,1)</f>
        <v>0</v>
      </c>
      <c r="K1553" s="32" t="str">
        <f>MID(F1553,4,1)</f>
        <v>2</v>
      </c>
      <c r="L1553" s="31" t="str">
        <f>IF(J1553="0", IF(K1553="0", "Sim", "Não"), "Não")</f>
        <v>Não</v>
      </c>
    </row>
    <row r="1554" spans="1:12" x14ac:dyDescent="0.25">
      <c r="A1554" s="31" t="s">
        <v>366</v>
      </c>
      <c r="B1554" s="31" t="s">
        <v>272</v>
      </c>
      <c r="C1554" s="31" t="s">
        <v>70</v>
      </c>
      <c r="D1554" s="31" t="s">
        <v>263</v>
      </c>
      <c r="E1554" s="31" t="s">
        <v>64</v>
      </c>
      <c r="F1554" s="31" t="s">
        <v>71</v>
      </c>
      <c r="G1554" s="31" t="s">
        <v>67</v>
      </c>
      <c r="H1554">
        <v>2</v>
      </c>
      <c r="I1554" s="31" t="s">
        <v>67</v>
      </c>
      <c r="J1554" s="32" t="str">
        <f>MID(F1554,2,1)</f>
        <v>1</v>
      </c>
      <c r="K1554" s="32" t="str">
        <f>MID(F1554,4,1)</f>
        <v>0</v>
      </c>
      <c r="L1554" s="31" t="str">
        <f>IF(J1554="0", IF(K1554="0", "Sim", "Não"), "Não")</f>
        <v>Não</v>
      </c>
    </row>
    <row r="1555" spans="1:12" x14ac:dyDescent="0.25">
      <c r="A1555" s="31" t="s">
        <v>366</v>
      </c>
      <c r="B1555" s="31" t="s">
        <v>329</v>
      </c>
      <c r="C1555" s="31" t="s">
        <v>82</v>
      </c>
      <c r="D1555" s="31" t="s">
        <v>316</v>
      </c>
      <c r="E1555" s="31" t="s">
        <v>64</v>
      </c>
      <c r="F1555" s="31" t="s">
        <v>88</v>
      </c>
      <c r="G1555" s="31" t="s">
        <v>66</v>
      </c>
      <c r="H1555">
        <v>4</v>
      </c>
      <c r="I1555" s="31" t="s">
        <v>66</v>
      </c>
      <c r="J1555" s="32" t="str">
        <f>MID(F1555,2,1)</f>
        <v>2</v>
      </c>
      <c r="K1555" s="32" t="str">
        <f>MID(F1555,4,1)</f>
        <v>0</v>
      </c>
      <c r="L1555" s="31" t="str">
        <f>IF(J1555="0", IF(K1555="0", "Sim", "Não"), "Não")</f>
        <v>Não</v>
      </c>
    </row>
    <row r="1556" spans="1:12" x14ac:dyDescent="0.25">
      <c r="A1556" s="31" t="s">
        <v>366</v>
      </c>
      <c r="B1556" s="31" t="s">
        <v>568</v>
      </c>
      <c r="C1556" s="31" t="s">
        <v>89</v>
      </c>
      <c r="D1556" s="31" t="s">
        <v>565</v>
      </c>
      <c r="E1556" s="31" t="s">
        <v>64</v>
      </c>
      <c r="F1556" s="31" t="s">
        <v>69</v>
      </c>
      <c r="G1556" s="31" t="s">
        <v>66</v>
      </c>
      <c r="H1556">
        <v>5</v>
      </c>
      <c r="I1556" s="31" t="s">
        <v>66</v>
      </c>
      <c r="J1556" s="32" t="str">
        <f>MID(F1556,2,1)</f>
        <v>1</v>
      </c>
      <c r="K1556" s="32" t="str">
        <f>MID(F1556,4,1)</f>
        <v>1</v>
      </c>
      <c r="L1556" s="31" t="str">
        <f>IF(J1556="0", IF(K1556="0", "Sim", "Não"), "Não")</f>
        <v>Não</v>
      </c>
    </row>
    <row r="1557" spans="1:12" x14ac:dyDescent="0.25">
      <c r="A1557" s="31" t="s">
        <v>366</v>
      </c>
      <c r="B1557" s="31" t="s">
        <v>43</v>
      </c>
      <c r="C1557" s="31" t="s">
        <v>68</v>
      </c>
      <c r="D1557" s="31" t="s">
        <v>48</v>
      </c>
      <c r="E1557" s="31" t="s">
        <v>64</v>
      </c>
      <c r="F1557" s="31" t="s">
        <v>69</v>
      </c>
      <c r="G1557" s="31" t="s">
        <v>66</v>
      </c>
      <c r="H1557">
        <v>3</v>
      </c>
      <c r="I1557" s="31" t="s">
        <v>66</v>
      </c>
      <c r="J1557" s="32" t="str">
        <f>MID(F1557,2,1)</f>
        <v>1</v>
      </c>
      <c r="K1557" s="32" t="str">
        <f>MID(F1557,4,1)</f>
        <v>1</v>
      </c>
      <c r="L1557" s="31" t="str">
        <f>IF(J1557="0", IF(K1557="0", "Sim", "Não"), "Não")</f>
        <v>Não</v>
      </c>
    </row>
    <row r="1558" spans="1:12" x14ac:dyDescent="0.25">
      <c r="A1558" s="31" t="s">
        <v>366</v>
      </c>
      <c r="B1558" s="31" t="s">
        <v>656</v>
      </c>
      <c r="C1558" s="31" t="s">
        <v>74</v>
      </c>
      <c r="D1558" s="31" t="s">
        <v>649</v>
      </c>
      <c r="E1558" s="31" t="s">
        <v>64</v>
      </c>
      <c r="F1558" s="31" t="s">
        <v>72</v>
      </c>
      <c r="G1558" s="31" t="s">
        <v>66</v>
      </c>
      <c r="H1558">
        <v>3</v>
      </c>
      <c r="I1558" s="31" t="s">
        <v>66</v>
      </c>
      <c r="J1558" s="32" t="str">
        <f>MID(F1558,2,1)</f>
        <v>0</v>
      </c>
      <c r="K1558" s="32" t="str">
        <f>MID(F1558,4,1)</f>
        <v>1</v>
      </c>
      <c r="L1558" s="31" t="str">
        <f>IF(J1558="0", IF(K1558="0", "Sim", "Não"), "Não")</f>
        <v>Não</v>
      </c>
    </row>
    <row r="1559" spans="1:12" x14ac:dyDescent="0.25">
      <c r="A1559" s="31" t="s">
        <v>366</v>
      </c>
      <c r="B1559" s="31" t="s">
        <v>275</v>
      </c>
      <c r="C1559" s="31" t="s">
        <v>68</v>
      </c>
      <c r="D1559" s="31" t="s">
        <v>268</v>
      </c>
      <c r="E1559" s="31" t="s">
        <v>64</v>
      </c>
      <c r="F1559" s="31" t="s">
        <v>69</v>
      </c>
      <c r="G1559" s="31" t="s">
        <v>66</v>
      </c>
      <c r="H1559">
        <v>3</v>
      </c>
      <c r="I1559" s="31" t="s">
        <v>66</v>
      </c>
      <c r="J1559" s="32" t="str">
        <f>MID(F1559,2,1)</f>
        <v>1</v>
      </c>
      <c r="K1559" s="32" t="str">
        <f>MID(F1559,4,1)</f>
        <v>1</v>
      </c>
      <c r="L1559" s="31" t="str">
        <f>IF(J1559="0", IF(K1559="0", "Sim", "Não"), "Não")</f>
        <v>Não</v>
      </c>
    </row>
    <row r="1560" spans="1:12" x14ac:dyDescent="0.25">
      <c r="A1560" s="31" t="s">
        <v>366</v>
      </c>
      <c r="B1560" s="31" t="s">
        <v>333</v>
      </c>
      <c r="C1560" s="31" t="s">
        <v>70</v>
      </c>
      <c r="D1560" s="31" t="s">
        <v>320</v>
      </c>
      <c r="E1560" s="31" t="s">
        <v>64</v>
      </c>
      <c r="F1560" s="31" t="s">
        <v>71</v>
      </c>
      <c r="G1560" s="31" t="s">
        <v>67</v>
      </c>
      <c r="H1560">
        <v>2</v>
      </c>
      <c r="I1560" s="31" t="s">
        <v>67</v>
      </c>
      <c r="J1560" s="32" t="str">
        <f>MID(F1560,2,1)</f>
        <v>1</v>
      </c>
      <c r="K1560" s="32" t="str">
        <f>MID(F1560,4,1)</f>
        <v>0</v>
      </c>
      <c r="L1560" s="31" t="str">
        <f>IF(J1560="0", IF(K1560="0", "Sim", "Não"), "Não")</f>
        <v>Não</v>
      </c>
    </row>
    <row r="1561" spans="1:12" x14ac:dyDescent="0.25">
      <c r="A1561" s="31" t="s">
        <v>366</v>
      </c>
      <c r="B1561" s="31" t="s">
        <v>559</v>
      </c>
      <c r="C1561" s="31" t="s">
        <v>101</v>
      </c>
      <c r="D1561" s="31" t="s">
        <v>569</v>
      </c>
      <c r="E1561" s="31" t="s">
        <v>64</v>
      </c>
      <c r="F1561" s="31" t="s">
        <v>65</v>
      </c>
      <c r="G1561" s="31" t="s">
        <v>67</v>
      </c>
      <c r="H1561">
        <v>2</v>
      </c>
      <c r="I1561" s="31" t="s">
        <v>67</v>
      </c>
      <c r="J1561" s="32" t="str">
        <f>MID(F1561,2,1)</f>
        <v>0</v>
      </c>
      <c r="K1561" s="32" t="str">
        <f>MID(F1561,4,1)</f>
        <v>0</v>
      </c>
      <c r="L1561" s="31" t="str">
        <f>IF(J1561="0", IF(K1561="0", "Sim", "Não"), "Não")</f>
        <v>Sim</v>
      </c>
    </row>
    <row r="1562" spans="1:12" x14ac:dyDescent="0.25">
      <c r="A1562" s="31" t="s">
        <v>366</v>
      </c>
      <c r="B1562" s="31" t="s">
        <v>44</v>
      </c>
      <c r="C1562" s="31" t="s">
        <v>73</v>
      </c>
      <c r="D1562" s="31" t="s">
        <v>38</v>
      </c>
      <c r="E1562" s="31" t="s">
        <v>64</v>
      </c>
      <c r="F1562" s="31" t="s">
        <v>69</v>
      </c>
      <c r="G1562" s="31" t="s">
        <v>67</v>
      </c>
      <c r="H1562">
        <v>2</v>
      </c>
      <c r="I1562" s="31" t="s">
        <v>66</v>
      </c>
      <c r="J1562" s="32" t="str">
        <f>MID(F1562,2,1)</f>
        <v>1</v>
      </c>
      <c r="K1562" s="32" t="str">
        <f>MID(F1562,4,1)</f>
        <v>1</v>
      </c>
      <c r="L1562" s="31" t="str">
        <f>IF(J1562="0", IF(K1562="0", "Sim", "Não"), "Não")</f>
        <v>Não</v>
      </c>
    </row>
    <row r="1563" spans="1:12" x14ac:dyDescent="0.25">
      <c r="A1563" s="31" t="s">
        <v>366</v>
      </c>
      <c r="B1563" s="31" t="s">
        <v>277</v>
      </c>
      <c r="C1563" s="31" t="s">
        <v>68</v>
      </c>
      <c r="D1563" s="31" t="s">
        <v>270</v>
      </c>
      <c r="E1563" s="31" t="s">
        <v>64</v>
      </c>
      <c r="F1563" s="31" t="s">
        <v>71</v>
      </c>
      <c r="G1563" s="31" t="s">
        <v>66</v>
      </c>
      <c r="H1563">
        <v>3</v>
      </c>
      <c r="I1563" s="31" t="s">
        <v>66</v>
      </c>
      <c r="J1563" s="32" t="str">
        <f>MID(F1563,2,1)</f>
        <v>1</v>
      </c>
      <c r="K1563" s="32" t="str">
        <f>MID(F1563,4,1)</f>
        <v>0</v>
      </c>
      <c r="L1563" s="31" t="str">
        <f>IF(J1563="0", IF(K1563="0", "Sim", "Não"), "Não")</f>
        <v>Não</v>
      </c>
    </row>
    <row r="1564" spans="1:12" x14ac:dyDescent="0.25">
      <c r="A1564" s="31" t="s">
        <v>366</v>
      </c>
      <c r="B1564" s="31" t="s">
        <v>325</v>
      </c>
      <c r="C1564" s="31" t="s">
        <v>78</v>
      </c>
      <c r="D1564" s="31" t="s">
        <v>331</v>
      </c>
      <c r="E1564" s="31" t="s">
        <v>64</v>
      </c>
      <c r="F1564" s="31" t="s">
        <v>65</v>
      </c>
      <c r="G1564" s="31" t="s">
        <v>67</v>
      </c>
      <c r="H1564">
        <v>1</v>
      </c>
      <c r="I1564" s="31" t="s">
        <v>67</v>
      </c>
      <c r="J1564" s="32" t="str">
        <f>MID(F1564,2,1)</f>
        <v>0</v>
      </c>
      <c r="K1564" s="32" t="str">
        <f>MID(F1564,4,1)</f>
        <v>0</v>
      </c>
      <c r="L1564" s="31" t="str">
        <f>IF(J1564="0", IF(K1564="0", "Sim", "Não"), "Não")</f>
        <v>Sim</v>
      </c>
    </row>
    <row r="1565" spans="1:12" x14ac:dyDescent="0.25">
      <c r="A1565" s="31" t="s">
        <v>366</v>
      </c>
      <c r="B1565" s="31" t="s">
        <v>286</v>
      </c>
      <c r="C1565" s="31" t="s">
        <v>63</v>
      </c>
      <c r="D1565" s="31" t="s">
        <v>293</v>
      </c>
      <c r="E1565" s="31" t="s">
        <v>64</v>
      </c>
      <c r="F1565" s="31" t="s">
        <v>92</v>
      </c>
      <c r="G1565" s="31" t="s">
        <v>66</v>
      </c>
      <c r="H1565">
        <v>3</v>
      </c>
      <c r="I1565" s="31" t="s">
        <v>67</v>
      </c>
      <c r="J1565" s="32" t="str">
        <f>MID(F1565,2,1)</f>
        <v>0</v>
      </c>
      <c r="K1565" s="32" t="str">
        <f>MID(F1565,4,1)</f>
        <v>2</v>
      </c>
      <c r="L1565" s="31" t="str">
        <f>IF(J1565="0", IF(K1565="0", "Sim", "Não"), "Não")</f>
        <v>Não</v>
      </c>
    </row>
    <row r="1566" spans="1:12" x14ac:dyDescent="0.25">
      <c r="A1566" s="31" t="s">
        <v>366</v>
      </c>
      <c r="B1566" s="31" t="s">
        <v>307</v>
      </c>
      <c r="C1566" s="31" t="s">
        <v>89</v>
      </c>
      <c r="D1566" s="31" t="s">
        <v>305</v>
      </c>
      <c r="E1566" s="31" t="s">
        <v>64</v>
      </c>
      <c r="F1566" s="31" t="s">
        <v>159</v>
      </c>
      <c r="G1566" s="31" t="s">
        <v>66</v>
      </c>
      <c r="H1566">
        <v>5</v>
      </c>
      <c r="I1566" s="31" t="s">
        <v>66</v>
      </c>
      <c r="J1566" s="32" t="str">
        <f>MID(F1566,2,1)</f>
        <v>2</v>
      </c>
      <c r="K1566" s="32" t="str">
        <f>MID(F1566,4,1)</f>
        <v>2</v>
      </c>
      <c r="L1566" s="31" t="str">
        <f>IF(J1566="0", IF(K1566="0", "Sim", "Não"), "Não")</f>
        <v>Não</v>
      </c>
    </row>
    <row r="1567" spans="1:12" x14ac:dyDescent="0.25">
      <c r="A1567" s="31" t="s">
        <v>366</v>
      </c>
      <c r="B1567" s="31" t="s">
        <v>35</v>
      </c>
      <c r="C1567" s="31" t="s">
        <v>70</v>
      </c>
      <c r="D1567" s="31" t="s">
        <v>49</v>
      </c>
      <c r="E1567" s="31" t="s">
        <v>64</v>
      </c>
      <c r="F1567" s="31" t="s">
        <v>65</v>
      </c>
      <c r="G1567" s="31" t="s">
        <v>67</v>
      </c>
      <c r="H1567">
        <v>2</v>
      </c>
      <c r="I1567" s="31" t="s">
        <v>67</v>
      </c>
      <c r="J1567" s="32" t="str">
        <f>MID(F1567,2,1)</f>
        <v>0</v>
      </c>
      <c r="K1567" s="32" t="str">
        <f>MID(F1567,4,1)</f>
        <v>0</v>
      </c>
      <c r="L1567" s="31" t="str">
        <f>IF(J1567="0", IF(K1567="0", "Sim", "Não"), "Não")</f>
        <v>Sim</v>
      </c>
    </row>
    <row r="1568" spans="1:12" x14ac:dyDescent="0.25">
      <c r="A1568" s="31" t="s">
        <v>366</v>
      </c>
      <c r="B1568" s="31" t="s">
        <v>276</v>
      </c>
      <c r="C1568" s="31" t="s">
        <v>70</v>
      </c>
      <c r="D1568" s="31" t="s">
        <v>274</v>
      </c>
      <c r="E1568" s="31" t="s">
        <v>64</v>
      </c>
      <c r="F1568" s="31" t="s">
        <v>88</v>
      </c>
      <c r="G1568" s="31" t="s">
        <v>67</v>
      </c>
      <c r="H1568">
        <v>2</v>
      </c>
      <c r="I1568" s="31" t="s">
        <v>67</v>
      </c>
      <c r="J1568" s="32" t="str">
        <f>MID(F1568,2,1)</f>
        <v>2</v>
      </c>
      <c r="K1568" s="32" t="str">
        <f>MID(F1568,4,1)</f>
        <v>0</v>
      </c>
      <c r="L1568" s="31" t="str">
        <f>IF(J1568="0", IF(K1568="0", "Sim", "Não"), "Não")</f>
        <v>Não</v>
      </c>
    </row>
    <row r="1569" spans="1:12" x14ac:dyDescent="0.25">
      <c r="A1569" s="31" t="s">
        <v>366</v>
      </c>
      <c r="B1569" s="31" t="s">
        <v>520</v>
      </c>
      <c r="C1569" s="31" t="s">
        <v>78</v>
      </c>
      <c r="D1569" s="31" t="s">
        <v>516</v>
      </c>
      <c r="E1569" s="31" t="s">
        <v>64</v>
      </c>
      <c r="F1569" s="31" t="s">
        <v>65</v>
      </c>
      <c r="G1569" s="31" t="s">
        <v>67</v>
      </c>
      <c r="H1569">
        <v>1</v>
      </c>
      <c r="I1569" s="31" t="s">
        <v>67</v>
      </c>
      <c r="J1569" s="32" t="str">
        <f>MID(F1569,2,1)</f>
        <v>0</v>
      </c>
      <c r="K1569" s="32" t="str">
        <f>MID(F1569,4,1)</f>
        <v>0</v>
      </c>
      <c r="L1569" s="31" t="str">
        <f>IF(J1569="0", IF(K1569="0", "Sim", "Não"), "Não")</f>
        <v>Sim</v>
      </c>
    </row>
    <row r="1570" spans="1:12" x14ac:dyDescent="0.25">
      <c r="A1570" s="31" t="s">
        <v>366</v>
      </c>
      <c r="B1570" s="31" t="s">
        <v>294</v>
      </c>
      <c r="C1570" s="31" t="s">
        <v>77</v>
      </c>
      <c r="D1570" s="31" t="s">
        <v>280</v>
      </c>
      <c r="E1570" s="31" t="s">
        <v>64</v>
      </c>
      <c r="F1570" s="31" t="s">
        <v>71</v>
      </c>
      <c r="G1570" s="31" t="s">
        <v>66</v>
      </c>
      <c r="H1570">
        <v>3</v>
      </c>
      <c r="I1570" s="31" t="s">
        <v>67</v>
      </c>
      <c r="J1570" s="32" t="str">
        <f>MID(F1570,2,1)</f>
        <v>1</v>
      </c>
      <c r="K1570" s="32" t="str">
        <f>MID(F1570,4,1)</f>
        <v>0</v>
      </c>
      <c r="L1570" s="31" t="str">
        <f>IF(J1570="0", IF(K1570="0", "Sim", "Não"), "Não")</f>
        <v>Não</v>
      </c>
    </row>
    <row r="1571" spans="1:12" x14ac:dyDescent="0.25">
      <c r="A1571" s="31" t="s">
        <v>366</v>
      </c>
      <c r="B1571" s="31" t="s">
        <v>299</v>
      </c>
      <c r="C1571" s="31" t="s">
        <v>81</v>
      </c>
      <c r="D1571" s="31" t="s">
        <v>311</v>
      </c>
      <c r="E1571" s="31" t="s">
        <v>64</v>
      </c>
      <c r="F1571" s="31" t="s">
        <v>65</v>
      </c>
      <c r="G1571" s="31" t="s">
        <v>67</v>
      </c>
      <c r="H1571">
        <v>0</v>
      </c>
      <c r="I1571" s="31" t="s">
        <v>67</v>
      </c>
      <c r="J1571" s="32" t="str">
        <f>MID(F1571,2,1)</f>
        <v>0</v>
      </c>
      <c r="K1571" s="32" t="str">
        <f>MID(F1571,4,1)</f>
        <v>0</v>
      </c>
      <c r="L1571" s="31" t="str">
        <f>IF(J1571="0", IF(K1571="0", "Sim", "Não"), "Não")</f>
        <v>Sim</v>
      </c>
    </row>
    <row r="1572" spans="1:12" x14ac:dyDescent="0.25">
      <c r="A1572" s="31" t="s">
        <v>366</v>
      </c>
      <c r="B1572" s="31" t="s">
        <v>45</v>
      </c>
      <c r="C1572" s="31" t="s">
        <v>78</v>
      </c>
      <c r="D1572" s="31" t="s">
        <v>42</v>
      </c>
      <c r="E1572" s="31" t="s">
        <v>64</v>
      </c>
      <c r="F1572" s="31" t="s">
        <v>65</v>
      </c>
      <c r="G1572" s="31" t="s">
        <v>67</v>
      </c>
      <c r="H1572">
        <v>1</v>
      </c>
      <c r="I1572" s="31" t="s">
        <v>67</v>
      </c>
      <c r="J1572" s="32" t="str">
        <f>MID(F1572,2,1)</f>
        <v>0</v>
      </c>
      <c r="K1572" s="32" t="str">
        <f>MID(F1572,4,1)</f>
        <v>0</v>
      </c>
      <c r="L1572" s="31" t="str">
        <f>IF(J1572="0", IF(K1572="0", "Sim", "Não"), "Não")</f>
        <v>Sim</v>
      </c>
    </row>
    <row r="1573" spans="1:12" x14ac:dyDescent="0.25">
      <c r="A1573" s="31" t="s">
        <v>366</v>
      </c>
      <c r="B1573" s="31" t="s">
        <v>259</v>
      </c>
      <c r="C1573" s="31" t="s">
        <v>367</v>
      </c>
      <c r="D1573" s="31" t="s">
        <v>262</v>
      </c>
      <c r="E1573" s="31" t="s">
        <v>64</v>
      </c>
      <c r="F1573" s="31" t="s">
        <v>204</v>
      </c>
      <c r="G1573" s="31" t="s">
        <v>66</v>
      </c>
      <c r="H1573">
        <v>7</v>
      </c>
      <c r="I1573" s="31" t="s">
        <v>66</v>
      </c>
      <c r="J1573" s="32" t="str">
        <f>MID(F1573,2,1)</f>
        <v>3</v>
      </c>
      <c r="K1573" s="32" t="str">
        <f>MID(F1573,4,1)</f>
        <v>0</v>
      </c>
      <c r="L1573" s="31" t="str">
        <f>IF(J1573="0", IF(K1573="0", "Sim", "Não"), "Não")</f>
        <v>Não</v>
      </c>
    </row>
    <row r="1574" spans="1:12" x14ac:dyDescent="0.25">
      <c r="A1574" s="31" t="s">
        <v>366</v>
      </c>
      <c r="B1574" s="31" t="s">
        <v>521</v>
      </c>
      <c r="C1574" s="31" t="s">
        <v>73</v>
      </c>
      <c r="D1574" s="31" t="s">
        <v>512</v>
      </c>
      <c r="E1574" s="31" t="s">
        <v>64</v>
      </c>
      <c r="F1574" s="31" t="s">
        <v>65</v>
      </c>
      <c r="G1574" s="31" t="s">
        <v>67</v>
      </c>
      <c r="H1574">
        <v>2</v>
      </c>
      <c r="I1574" s="31" t="s">
        <v>66</v>
      </c>
      <c r="J1574" s="32" t="str">
        <f>MID(F1574,2,1)</f>
        <v>0</v>
      </c>
      <c r="K1574" s="32" t="str">
        <f>MID(F1574,4,1)</f>
        <v>0</v>
      </c>
      <c r="L1574" s="31" t="str">
        <f>IF(J1574="0", IF(K1574="0", "Sim", "Não"), "Não")</f>
        <v>Sim</v>
      </c>
    </row>
    <row r="1575" spans="1:12" x14ac:dyDescent="0.25">
      <c r="A1575" s="31" t="s">
        <v>366</v>
      </c>
      <c r="B1575" s="31" t="s">
        <v>291</v>
      </c>
      <c r="C1575" s="31" t="s">
        <v>82</v>
      </c>
      <c r="D1575" s="31" t="s">
        <v>289</v>
      </c>
      <c r="E1575" s="31" t="s">
        <v>64</v>
      </c>
      <c r="F1575" s="31" t="s">
        <v>69</v>
      </c>
      <c r="G1575" s="31" t="s">
        <v>66</v>
      </c>
      <c r="H1575">
        <v>4</v>
      </c>
      <c r="I1575" s="31" t="s">
        <v>66</v>
      </c>
      <c r="J1575" s="32" t="str">
        <f>MID(F1575,2,1)</f>
        <v>1</v>
      </c>
      <c r="K1575" s="32" t="str">
        <f>MID(F1575,4,1)</f>
        <v>1</v>
      </c>
      <c r="L1575" s="31" t="str">
        <f>IF(J1575="0", IF(K1575="0", "Sim", "Não"), "Não")</f>
        <v>Não</v>
      </c>
    </row>
    <row r="1576" spans="1:12" x14ac:dyDescent="0.25">
      <c r="A1576" s="31" t="s">
        <v>366</v>
      </c>
      <c r="B1576" s="31" t="s">
        <v>379</v>
      </c>
      <c r="C1576" s="31" t="s">
        <v>94</v>
      </c>
      <c r="D1576" s="31" t="s">
        <v>397</v>
      </c>
      <c r="E1576" s="31" t="s">
        <v>64</v>
      </c>
      <c r="F1576" s="31" t="s">
        <v>65</v>
      </c>
      <c r="G1576" s="31" t="s">
        <v>67</v>
      </c>
      <c r="H1576">
        <v>1</v>
      </c>
      <c r="I1576" s="31" t="s">
        <v>67</v>
      </c>
      <c r="J1576" s="32" t="str">
        <f>MID(F1576,2,1)</f>
        <v>0</v>
      </c>
      <c r="K1576" s="32" t="str">
        <f>MID(F1576,4,1)</f>
        <v>0</v>
      </c>
      <c r="L1576" s="31" t="str">
        <f>IF(J1576="0", IF(K1576="0", "Sim", "Não"), "Não")</f>
        <v>Sim</v>
      </c>
    </row>
    <row r="1577" spans="1:12" x14ac:dyDescent="0.25">
      <c r="A1577" s="31" t="s">
        <v>366</v>
      </c>
      <c r="B1577" s="31" t="s">
        <v>457</v>
      </c>
      <c r="C1577" s="31" t="s">
        <v>63</v>
      </c>
      <c r="D1577" s="31" t="s">
        <v>467</v>
      </c>
      <c r="E1577" s="31" t="s">
        <v>64</v>
      </c>
      <c r="F1577" s="31" t="s">
        <v>72</v>
      </c>
      <c r="G1577" s="31" t="s">
        <v>66</v>
      </c>
      <c r="H1577">
        <v>3</v>
      </c>
      <c r="I1577" s="31" t="s">
        <v>67</v>
      </c>
      <c r="J1577" s="32" t="str">
        <f>MID(F1577,2,1)</f>
        <v>0</v>
      </c>
      <c r="K1577" s="32" t="str">
        <f>MID(F1577,4,1)</f>
        <v>1</v>
      </c>
      <c r="L1577" s="31" t="str">
        <f>IF(J1577="0", IF(K1577="0", "Sim", "Não"), "Não")</f>
        <v>Não</v>
      </c>
    </row>
    <row r="1578" spans="1:12" x14ac:dyDescent="0.25">
      <c r="A1578" s="31" t="s">
        <v>366</v>
      </c>
      <c r="B1578" s="31" t="s">
        <v>238</v>
      </c>
      <c r="C1578" s="31" t="s">
        <v>70</v>
      </c>
      <c r="D1578" s="31" t="s">
        <v>250</v>
      </c>
      <c r="E1578" s="31" t="s">
        <v>64</v>
      </c>
      <c r="F1578" s="31" t="s">
        <v>65</v>
      </c>
      <c r="G1578" s="31" t="s">
        <v>67</v>
      </c>
      <c r="H1578">
        <v>2</v>
      </c>
      <c r="I1578" s="31" t="s">
        <v>67</v>
      </c>
      <c r="J1578" s="32" t="str">
        <f>MID(F1578,2,1)</f>
        <v>0</v>
      </c>
      <c r="K1578" s="32" t="str">
        <f>MID(F1578,4,1)</f>
        <v>0</v>
      </c>
      <c r="L1578" s="31" t="str">
        <f>IF(J1578="0", IF(K1578="0", "Sim", "Não"), "Não")</f>
        <v>Sim</v>
      </c>
    </row>
    <row r="1579" spans="1:12" x14ac:dyDescent="0.25">
      <c r="A1579" s="31" t="s">
        <v>366</v>
      </c>
      <c r="B1579" s="31" t="s">
        <v>518</v>
      </c>
      <c r="C1579" s="31" t="s">
        <v>101</v>
      </c>
      <c r="D1579" s="31" t="s">
        <v>513</v>
      </c>
      <c r="E1579" s="31" t="s">
        <v>64</v>
      </c>
      <c r="F1579" s="31" t="s">
        <v>72</v>
      </c>
      <c r="G1579" s="31" t="s">
        <v>67</v>
      </c>
      <c r="H1579">
        <v>2</v>
      </c>
      <c r="I1579" s="31" t="s">
        <v>67</v>
      </c>
      <c r="J1579" s="32" t="str">
        <f>MID(F1579,2,1)</f>
        <v>0</v>
      </c>
      <c r="K1579" s="32" t="str">
        <f>MID(F1579,4,1)</f>
        <v>1</v>
      </c>
      <c r="L1579" s="31" t="str">
        <f>IF(J1579="0", IF(K1579="0", "Sim", "Não"), "Não")</f>
        <v>Não</v>
      </c>
    </row>
    <row r="1580" spans="1:12" x14ac:dyDescent="0.25">
      <c r="A1580" s="31" t="s">
        <v>366</v>
      </c>
      <c r="B1580" s="31" t="s">
        <v>285</v>
      </c>
      <c r="C1580" s="31" t="s">
        <v>81</v>
      </c>
      <c r="D1580" s="31" t="s">
        <v>297</v>
      </c>
      <c r="E1580" s="31" t="s">
        <v>64</v>
      </c>
      <c r="F1580" s="31" t="s">
        <v>65</v>
      </c>
      <c r="G1580" s="31" t="s">
        <v>67</v>
      </c>
      <c r="H1580">
        <v>0</v>
      </c>
      <c r="I1580" s="31" t="s">
        <v>67</v>
      </c>
      <c r="J1580" s="32" t="str">
        <f>MID(F1580,2,1)</f>
        <v>0</v>
      </c>
      <c r="K1580" s="32" t="str">
        <f>MID(F1580,4,1)</f>
        <v>0</v>
      </c>
      <c r="L1580" s="31" t="str">
        <f>IF(J1580="0", IF(K1580="0", "Sim", "Não"), "Não")</f>
        <v>Sim</v>
      </c>
    </row>
    <row r="1581" spans="1:12" x14ac:dyDescent="0.25">
      <c r="A1581" s="31" t="s">
        <v>366</v>
      </c>
      <c r="B1581" s="31" t="s">
        <v>486</v>
      </c>
      <c r="C1581" s="31" t="s">
        <v>68</v>
      </c>
      <c r="D1581" s="31" t="s">
        <v>480</v>
      </c>
      <c r="E1581" s="31" t="s">
        <v>64</v>
      </c>
      <c r="F1581" s="31" t="s">
        <v>65</v>
      </c>
      <c r="G1581" s="31" t="s">
        <v>66</v>
      </c>
      <c r="H1581">
        <v>3</v>
      </c>
      <c r="I1581" s="31" t="s">
        <v>66</v>
      </c>
      <c r="J1581" s="32" t="str">
        <f>MID(F1581,2,1)</f>
        <v>0</v>
      </c>
      <c r="K1581" s="32" t="str">
        <f>MID(F1581,4,1)</f>
        <v>0</v>
      </c>
      <c r="L1581" s="31" t="str">
        <f>IF(J1581="0", IF(K1581="0", "Sim", "Não"), "Não")</f>
        <v>Sim</v>
      </c>
    </row>
    <row r="1582" spans="1:12" x14ac:dyDescent="0.25">
      <c r="A1582" s="31" t="s">
        <v>366</v>
      </c>
      <c r="B1582" s="31" t="s">
        <v>452</v>
      </c>
      <c r="C1582" s="31" t="s">
        <v>73</v>
      </c>
      <c r="D1582" s="31" t="s">
        <v>459</v>
      </c>
      <c r="E1582" s="31" t="s">
        <v>64</v>
      </c>
      <c r="F1582" s="31" t="s">
        <v>69</v>
      </c>
      <c r="G1582" s="31" t="s">
        <v>67</v>
      </c>
      <c r="H1582">
        <v>2</v>
      </c>
      <c r="I1582" s="31" t="s">
        <v>66</v>
      </c>
      <c r="J1582" s="32" t="str">
        <f>MID(F1582,2,1)</f>
        <v>1</v>
      </c>
      <c r="K1582" s="32" t="str">
        <f>MID(F1582,4,1)</f>
        <v>1</v>
      </c>
      <c r="L1582" s="31" t="str">
        <f>IF(J1582="0", IF(K1582="0", "Sim", "Não"), "Não")</f>
        <v>Não</v>
      </c>
    </row>
    <row r="1583" spans="1:12" x14ac:dyDescent="0.25">
      <c r="A1583" s="31" t="s">
        <v>366</v>
      </c>
      <c r="B1583" s="31" t="s">
        <v>254</v>
      </c>
      <c r="C1583" s="31" t="s">
        <v>102</v>
      </c>
      <c r="D1583" s="31" t="s">
        <v>248</v>
      </c>
      <c r="E1583" s="31" t="s">
        <v>64</v>
      </c>
      <c r="F1583" s="31" t="s">
        <v>65</v>
      </c>
      <c r="G1583" s="31" t="s">
        <v>66</v>
      </c>
      <c r="H1583">
        <v>4</v>
      </c>
      <c r="I1583" s="31" t="s">
        <v>67</v>
      </c>
      <c r="J1583" s="32" t="str">
        <f>MID(F1583,2,1)</f>
        <v>0</v>
      </c>
      <c r="K1583" s="32" t="str">
        <f>MID(F1583,4,1)</f>
        <v>0</v>
      </c>
      <c r="L1583" s="31" t="str">
        <f>IF(J1583="0", IF(K1583="0", "Sim", "Não"), "Não")</f>
        <v>Sim</v>
      </c>
    </row>
    <row r="1584" spans="1:12" x14ac:dyDescent="0.25">
      <c r="A1584" s="31" t="s">
        <v>366</v>
      </c>
      <c r="B1584" s="31" t="s">
        <v>501</v>
      </c>
      <c r="C1584" s="31" t="s">
        <v>78</v>
      </c>
      <c r="D1584" s="31" t="s">
        <v>508</v>
      </c>
      <c r="E1584" s="31" t="s">
        <v>64</v>
      </c>
      <c r="F1584" s="31" t="s">
        <v>71</v>
      </c>
      <c r="G1584" s="31" t="s">
        <v>67</v>
      </c>
      <c r="H1584">
        <v>1</v>
      </c>
      <c r="I1584" s="31" t="s">
        <v>67</v>
      </c>
      <c r="J1584" s="32" t="str">
        <f>MID(F1584,2,1)</f>
        <v>1</v>
      </c>
      <c r="K1584" s="32" t="str">
        <f>MID(F1584,4,1)</f>
        <v>0</v>
      </c>
      <c r="L1584" s="31" t="str">
        <f>IF(J1584="0", IF(K1584="0", "Sim", "Não"), "Não")</f>
        <v>Não</v>
      </c>
    </row>
    <row r="1585" spans="1:12" x14ac:dyDescent="0.25">
      <c r="A1585" s="31" t="s">
        <v>366</v>
      </c>
      <c r="B1585" s="31" t="s">
        <v>489</v>
      </c>
      <c r="C1585" s="31" t="s">
        <v>74</v>
      </c>
      <c r="D1585" s="31" t="s">
        <v>481</v>
      </c>
      <c r="E1585" s="31" t="s">
        <v>64</v>
      </c>
      <c r="F1585" s="31" t="s">
        <v>71</v>
      </c>
      <c r="G1585" s="31" t="s">
        <v>66</v>
      </c>
      <c r="H1585">
        <v>3</v>
      </c>
      <c r="I1585" s="31" t="s">
        <v>66</v>
      </c>
      <c r="J1585" s="32" t="str">
        <f>MID(F1585,2,1)</f>
        <v>1</v>
      </c>
      <c r="K1585" s="32" t="str">
        <f>MID(F1585,4,1)</f>
        <v>0</v>
      </c>
      <c r="L1585" s="31" t="str">
        <f>IF(J1585="0", IF(K1585="0", "Sim", "Não"), "Não")</f>
        <v>Não</v>
      </c>
    </row>
    <row r="1586" spans="1:12" x14ac:dyDescent="0.25">
      <c r="A1586" s="31" t="s">
        <v>366</v>
      </c>
      <c r="B1586" s="31" t="s">
        <v>460</v>
      </c>
      <c r="C1586" s="31" t="s">
        <v>102</v>
      </c>
      <c r="D1586" s="31" t="s">
        <v>469</v>
      </c>
      <c r="E1586" s="31" t="s">
        <v>64</v>
      </c>
      <c r="F1586" s="31" t="s">
        <v>92</v>
      </c>
      <c r="G1586" s="31" t="s">
        <v>66</v>
      </c>
      <c r="H1586">
        <v>4</v>
      </c>
      <c r="I1586" s="31" t="s">
        <v>67</v>
      </c>
      <c r="J1586" s="32" t="str">
        <f>MID(F1586,2,1)</f>
        <v>0</v>
      </c>
      <c r="K1586" s="32" t="str">
        <f>MID(F1586,4,1)</f>
        <v>2</v>
      </c>
      <c r="L1586" s="31" t="str">
        <f>IF(J1586="0", IF(K1586="0", "Sim", "Não"), "Não")</f>
        <v>Não</v>
      </c>
    </row>
    <row r="1587" spans="1:12" x14ac:dyDescent="0.25">
      <c r="A1587" s="31" t="s">
        <v>366</v>
      </c>
      <c r="B1587" s="31" t="s">
        <v>251</v>
      </c>
      <c r="C1587" s="31" t="s">
        <v>102</v>
      </c>
      <c r="D1587" s="31" t="s">
        <v>253</v>
      </c>
      <c r="E1587" s="31" t="s">
        <v>64</v>
      </c>
      <c r="F1587" s="31" t="s">
        <v>72</v>
      </c>
      <c r="G1587" s="31" t="s">
        <v>66</v>
      </c>
      <c r="H1587">
        <v>4</v>
      </c>
      <c r="I1587" s="31" t="s">
        <v>67</v>
      </c>
      <c r="J1587" s="32" t="str">
        <f>MID(F1587,2,1)</f>
        <v>0</v>
      </c>
      <c r="K1587" s="32" t="str">
        <f>MID(F1587,4,1)</f>
        <v>1</v>
      </c>
      <c r="L1587" s="31" t="str">
        <f>IF(J1587="0", IF(K1587="0", "Sim", "Não"), "Não")</f>
        <v>Não</v>
      </c>
    </row>
    <row r="1588" spans="1:12" x14ac:dyDescent="0.25">
      <c r="A1588" s="31" t="s">
        <v>366</v>
      </c>
      <c r="B1588" s="31" t="s">
        <v>502</v>
      </c>
      <c r="C1588" s="31" t="s">
        <v>78</v>
      </c>
      <c r="D1588" s="31" t="s">
        <v>515</v>
      </c>
      <c r="E1588" s="31" t="s">
        <v>64</v>
      </c>
      <c r="F1588" s="31" t="s">
        <v>71</v>
      </c>
      <c r="G1588" s="31" t="s">
        <v>67</v>
      </c>
      <c r="H1588">
        <v>1</v>
      </c>
      <c r="I1588" s="31" t="s">
        <v>67</v>
      </c>
      <c r="J1588" s="32" t="str">
        <f>MID(F1588,2,1)</f>
        <v>1</v>
      </c>
      <c r="K1588" s="32" t="str">
        <f>MID(F1588,4,1)</f>
        <v>0</v>
      </c>
      <c r="L1588" s="31" t="str">
        <f>IF(J1588="0", IF(K1588="0", "Sim", "Não"), "Não")</f>
        <v>Não</v>
      </c>
    </row>
    <row r="1589" spans="1:12" x14ac:dyDescent="0.25">
      <c r="A1589" s="31" t="s">
        <v>366</v>
      </c>
      <c r="B1589" s="31" t="s">
        <v>496</v>
      </c>
      <c r="C1589" s="31" t="s">
        <v>81</v>
      </c>
      <c r="D1589" s="31" t="s">
        <v>488</v>
      </c>
      <c r="E1589" s="31" t="s">
        <v>64</v>
      </c>
      <c r="F1589" s="31" t="s">
        <v>65</v>
      </c>
      <c r="G1589" s="31" t="s">
        <v>67</v>
      </c>
      <c r="H1589">
        <v>0</v>
      </c>
      <c r="I1589" s="31" t="s">
        <v>67</v>
      </c>
      <c r="J1589" s="32" t="str">
        <f>MID(F1589,2,1)</f>
        <v>0</v>
      </c>
      <c r="K1589" s="32" t="str">
        <f>MID(F1589,4,1)</f>
        <v>0</v>
      </c>
      <c r="L1589" s="31" t="str">
        <f>IF(J1589="0", IF(K1589="0", "Sim", "Não"), "Não")</f>
        <v>Sim</v>
      </c>
    </row>
    <row r="1590" spans="1:12" x14ac:dyDescent="0.25">
      <c r="A1590" s="31" t="s">
        <v>366</v>
      </c>
      <c r="B1590" s="31" t="s">
        <v>461</v>
      </c>
      <c r="C1590" s="31" t="s">
        <v>177</v>
      </c>
      <c r="D1590" s="31" t="s">
        <v>450</v>
      </c>
      <c r="E1590" s="31" t="s">
        <v>64</v>
      </c>
      <c r="F1590" s="31" t="s">
        <v>65</v>
      </c>
      <c r="G1590" s="31" t="s">
        <v>66</v>
      </c>
      <c r="H1590">
        <v>4</v>
      </c>
      <c r="I1590" s="31" t="s">
        <v>66</v>
      </c>
      <c r="J1590" s="32" t="str">
        <f>MID(F1590,2,1)</f>
        <v>0</v>
      </c>
      <c r="K1590" s="32" t="str">
        <f>MID(F1590,4,1)</f>
        <v>0</v>
      </c>
      <c r="L1590" s="31" t="str">
        <f>IF(J1590="0", IF(K1590="0", "Sim", "Não"), "Não")</f>
        <v>Sim</v>
      </c>
    </row>
    <row r="1591" spans="1:12" x14ac:dyDescent="0.25">
      <c r="A1591" s="31" t="s">
        <v>366</v>
      </c>
      <c r="B1591" s="31" t="s">
        <v>24</v>
      </c>
      <c r="C1591" s="31" t="s">
        <v>77</v>
      </c>
      <c r="D1591" s="31" t="s">
        <v>26</v>
      </c>
      <c r="E1591" s="31" t="s">
        <v>64</v>
      </c>
      <c r="F1591" s="31" t="s">
        <v>65</v>
      </c>
      <c r="G1591" s="31" t="s">
        <v>66</v>
      </c>
      <c r="H1591">
        <v>3</v>
      </c>
      <c r="I1591" s="31" t="s">
        <v>67</v>
      </c>
      <c r="J1591" s="32" t="str">
        <f>MID(F1591,2,1)</f>
        <v>0</v>
      </c>
      <c r="K1591" s="32" t="str">
        <f>MID(F1591,4,1)</f>
        <v>0</v>
      </c>
      <c r="L1591" s="31" t="str">
        <f>IF(J1591="0", IF(K1591="0", "Sim", "Não"), "Não")</f>
        <v>Sim</v>
      </c>
    </row>
    <row r="1592" spans="1:12" x14ac:dyDescent="0.25">
      <c r="A1592" s="31" t="s">
        <v>366</v>
      </c>
      <c r="B1592" s="31" t="s">
        <v>497</v>
      </c>
      <c r="C1592" s="31" t="s">
        <v>68</v>
      </c>
      <c r="D1592" s="31" t="s">
        <v>493</v>
      </c>
      <c r="E1592" s="31" t="s">
        <v>64</v>
      </c>
      <c r="F1592" s="31" t="s">
        <v>83</v>
      </c>
      <c r="G1592" s="31" t="s">
        <v>66</v>
      </c>
      <c r="H1592">
        <v>3</v>
      </c>
      <c r="I1592" s="31" t="s">
        <v>66</v>
      </c>
      <c r="J1592" s="32" t="str">
        <f>MID(F1592,2,1)</f>
        <v>2</v>
      </c>
      <c r="K1592" s="32" t="str">
        <f>MID(F1592,4,1)</f>
        <v>1</v>
      </c>
      <c r="L1592" s="31" t="str">
        <f>IF(J1592="0", IF(K1592="0", "Sim", "Não"), "Não")</f>
        <v>Não</v>
      </c>
    </row>
    <row r="1593" spans="1:12" x14ac:dyDescent="0.25">
      <c r="A1593" s="31" t="s">
        <v>366</v>
      </c>
      <c r="B1593" s="31" t="s">
        <v>458</v>
      </c>
      <c r="C1593" s="31" t="s">
        <v>70</v>
      </c>
      <c r="D1593" s="31" t="s">
        <v>445</v>
      </c>
      <c r="E1593" s="31" t="s">
        <v>64</v>
      </c>
      <c r="F1593" s="31" t="s">
        <v>65</v>
      </c>
      <c r="G1593" s="31" t="s">
        <v>67</v>
      </c>
      <c r="H1593">
        <v>2</v>
      </c>
      <c r="I1593" s="31" t="s">
        <v>67</v>
      </c>
      <c r="J1593" s="32" t="str">
        <f>MID(F1593,2,1)</f>
        <v>0</v>
      </c>
      <c r="K1593" s="32" t="str">
        <f>MID(F1593,4,1)</f>
        <v>0</v>
      </c>
      <c r="L1593" s="31" t="str">
        <f>IF(J1593="0", IF(K1593="0", "Sim", "Não"), "Não")</f>
        <v>Sim</v>
      </c>
    </row>
    <row r="1594" spans="1:12" x14ac:dyDescent="0.25">
      <c r="A1594" s="31" t="s">
        <v>366</v>
      </c>
      <c r="B1594" s="31" t="s">
        <v>27</v>
      </c>
      <c r="C1594" s="31" t="s">
        <v>73</v>
      </c>
      <c r="D1594" s="31" t="s">
        <v>29</v>
      </c>
      <c r="E1594" s="31" t="s">
        <v>64</v>
      </c>
      <c r="F1594" s="31" t="s">
        <v>71</v>
      </c>
      <c r="G1594" s="31" t="s">
        <v>67</v>
      </c>
      <c r="H1594">
        <v>2</v>
      </c>
      <c r="I1594" s="31" t="s">
        <v>66</v>
      </c>
      <c r="J1594" s="32" t="str">
        <f>MID(F1594,2,1)</f>
        <v>1</v>
      </c>
      <c r="K1594" s="32" t="str">
        <f>MID(F1594,4,1)</f>
        <v>0</v>
      </c>
      <c r="L1594" s="31" t="str">
        <f>IF(J1594="0", IF(K1594="0", "Sim", "Não"), "Não")</f>
        <v>Não</v>
      </c>
    </row>
    <row r="1595" spans="1:12" x14ac:dyDescent="0.25">
      <c r="A1595" s="31" t="s">
        <v>366</v>
      </c>
      <c r="B1595" s="31" t="s">
        <v>464</v>
      </c>
      <c r="C1595" s="31" t="s">
        <v>84</v>
      </c>
      <c r="D1595" s="31" t="s">
        <v>454</v>
      </c>
      <c r="E1595" s="31" t="s">
        <v>64</v>
      </c>
      <c r="F1595" s="31" t="s">
        <v>204</v>
      </c>
      <c r="G1595" s="31" t="s">
        <v>66</v>
      </c>
      <c r="H1595">
        <v>4</v>
      </c>
      <c r="I1595" s="31" t="s">
        <v>66</v>
      </c>
      <c r="J1595" s="32" t="str">
        <f>MID(F1595,2,1)</f>
        <v>3</v>
      </c>
      <c r="K1595" s="32" t="str">
        <f>MID(F1595,4,1)</f>
        <v>0</v>
      </c>
      <c r="L1595" s="31" t="str">
        <f>IF(J1595="0", IF(K1595="0", "Sim", "Não"), "Não")</f>
        <v>Não</v>
      </c>
    </row>
    <row r="1596" spans="1:12" x14ac:dyDescent="0.25">
      <c r="A1596" s="31" t="s">
        <v>366</v>
      </c>
      <c r="B1596" s="31" t="s">
        <v>25</v>
      </c>
      <c r="C1596" s="31" t="s">
        <v>78</v>
      </c>
      <c r="D1596" s="31" t="s">
        <v>18</v>
      </c>
      <c r="E1596" s="31" t="s">
        <v>64</v>
      </c>
      <c r="F1596" s="31" t="s">
        <v>65</v>
      </c>
      <c r="G1596" s="31" t="s">
        <v>67</v>
      </c>
      <c r="H1596">
        <v>1</v>
      </c>
      <c r="I1596" s="31" t="s">
        <v>67</v>
      </c>
      <c r="J1596" s="32" t="str">
        <f>MID(F1596,2,1)</f>
        <v>0</v>
      </c>
      <c r="K1596" s="32" t="str">
        <f>MID(F1596,4,1)</f>
        <v>0</v>
      </c>
      <c r="L1596" s="31" t="str">
        <f>IF(J1596="0", IF(K1596="0", "Sim", "Não"), "Não")</f>
        <v>Sim</v>
      </c>
    </row>
    <row r="1597" spans="1:12" x14ac:dyDescent="0.25">
      <c r="A1597" s="31" t="s">
        <v>366</v>
      </c>
      <c r="B1597" s="31" t="s">
        <v>448</v>
      </c>
      <c r="C1597" s="31" t="s">
        <v>91</v>
      </c>
      <c r="D1597" s="31" t="s">
        <v>465</v>
      </c>
      <c r="E1597" s="31" t="s">
        <v>64</v>
      </c>
      <c r="F1597" s="31" t="s">
        <v>83</v>
      </c>
      <c r="G1597" s="31" t="s">
        <v>66</v>
      </c>
      <c r="H1597">
        <v>5</v>
      </c>
      <c r="I1597" s="31" t="s">
        <v>66</v>
      </c>
      <c r="J1597" s="32" t="str">
        <f>MID(F1597,2,1)</f>
        <v>2</v>
      </c>
      <c r="K1597" s="32" t="str">
        <f>MID(F1597,4,1)</f>
        <v>1</v>
      </c>
      <c r="L1597" s="31" t="str">
        <f>IF(J1597="0", IF(K1597="0", "Sim", "Não"), "Não")</f>
        <v>Não</v>
      </c>
    </row>
    <row r="1598" spans="1:12" x14ac:dyDescent="0.25">
      <c r="A1598" s="31" t="s">
        <v>366</v>
      </c>
      <c r="B1598" s="31" t="s">
        <v>30</v>
      </c>
      <c r="C1598" s="31" t="s">
        <v>101</v>
      </c>
      <c r="D1598" s="31" t="s">
        <v>17</v>
      </c>
      <c r="E1598" s="31" t="s">
        <v>64</v>
      </c>
      <c r="F1598" s="31" t="s">
        <v>65</v>
      </c>
      <c r="G1598" s="31" t="s">
        <v>67</v>
      </c>
      <c r="H1598">
        <v>2</v>
      </c>
      <c r="I1598" s="31" t="s">
        <v>67</v>
      </c>
      <c r="J1598" s="32" t="str">
        <f>MID(F1598,2,1)</f>
        <v>0</v>
      </c>
      <c r="K1598" s="32" t="str">
        <f>MID(F1598,4,1)</f>
        <v>0</v>
      </c>
      <c r="L1598" s="31" t="str">
        <f>IF(J1598="0", IF(K1598="0", "Sim", "Não"), "Não")</f>
        <v>Sim</v>
      </c>
    </row>
    <row r="1599" spans="1:12" x14ac:dyDescent="0.25">
      <c r="A1599" s="31" t="s">
        <v>366</v>
      </c>
      <c r="B1599" s="31" t="s">
        <v>468</v>
      </c>
      <c r="C1599" s="31" t="s">
        <v>91</v>
      </c>
      <c r="D1599" s="31" t="s">
        <v>456</v>
      </c>
      <c r="E1599" s="31" t="s">
        <v>64</v>
      </c>
      <c r="F1599" s="31" t="s">
        <v>75</v>
      </c>
      <c r="G1599" s="31" t="s">
        <v>66</v>
      </c>
      <c r="H1599">
        <v>5</v>
      </c>
      <c r="I1599" s="31" t="s">
        <v>66</v>
      </c>
      <c r="J1599" s="32" t="str">
        <f>MID(F1599,2,1)</f>
        <v>1</v>
      </c>
      <c r="K1599" s="32" t="str">
        <f>MID(F1599,4,1)</f>
        <v>2</v>
      </c>
      <c r="L1599" s="31" t="str">
        <f>IF(J1599="0", IF(K1599="0", "Sim", "Não"), "Não")</f>
        <v>Não</v>
      </c>
    </row>
    <row r="1600" spans="1:12" x14ac:dyDescent="0.25">
      <c r="A1600" s="31" t="s">
        <v>366</v>
      </c>
      <c r="B1600" s="31" t="s">
        <v>33</v>
      </c>
      <c r="C1600" s="31" t="s">
        <v>68</v>
      </c>
      <c r="D1600" s="31" t="s">
        <v>21</v>
      </c>
      <c r="E1600" s="31" t="s">
        <v>64</v>
      </c>
      <c r="F1600" s="31" t="s">
        <v>83</v>
      </c>
      <c r="G1600" s="31" t="s">
        <v>66</v>
      </c>
      <c r="H1600">
        <v>3</v>
      </c>
      <c r="I1600" s="31" t="s">
        <v>66</v>
      </c>
      <c r="J1600" s="32" t="str">
        <f>MID(F1600,2,1)</f>
        <v>2</v>
      </c>
      <c r="K1600" s="32" t="str">
        <f>MID(F1600,4,1)</f>
        <v>1</v>
      </c>
      <c r="L1600" s="31" t="str">
        <f>IF(J1600="0", IF(K1600="0", "Sim", "Não"), "Não")</f>
        <v>Não</v>
      </c>
    </row>
    <row r="1601" spans="1:12" x14ac:dyDescent="0.25">
      <c r="A1601" s="31" t="s">
        <v>366</v>
      </c>
      <c r="B1601" s="31" t="s">
        <v>451</v>
      </c>
      <c r="C1601" s="31" t="s">
        <v>73</v>
      </c>
      <c r="D1601" s="31" t="s">
        <v>453</v>
      </c>
      <c r="E1601" s="31" t="s">
        <v>64</v>
      </c>
      <c r="F1601" s="31" t="s">
        <v>65</v>
      </c>
      <c r="G1601" s="31" t="s">
        <v>67</v>
      </c>
      <c r="H1601">
        <v>2</v>
      </c>
      <c r="I1601" s="31" t="s">
        <v>66</v>
      </c>
      <c r="J1601" s="32" t="str">
        <f>MID(F1601,2,1)</f>
        <v>0</v>
      </c>
      <c r="K1601" s="32" t="str">
        <f>MID(F1601,4,1)</f>
        <v>0</v>
      </c>
      <c r="L1601" s="31" t="str">
        <f>IF(J1601="0", IF(K1601="0", "Sim", "Não"), "Não")</f>
        <v>Sim</v>
      </c>
    </row>
    <row r="1602" spans="1:12" x14ac:dyDescent="0.25">
      <c r="A1602" s="31" t="s">
        <v>366</v>
      </c>
      <c r="B1602" s="31" t="s">
        <v>449</v>
      </c>
      <c r="C1602" s="31" t="s">
        <v>70</v>
      </c>
      <c r="D1602" s="31" t="s">
        <v>462</v>
      </c>
      <c r="E1602" s="31" t="s">
        <v>64</v>
      </c>
      <c r="F1602" s="31" t="s">
        <v>65</v>
      </c>
      <c r="G1602" s="31" t="s">
        <v>67</v>
      </c>
      <c r="H1602">
        <v>2</v>
      </c>
      <c r="I1602" s="31" t="s">
        <v>67</v>
      </c>
      <c r="J1602" s="32" t="str">
        <f>MID(F1602,2,1)</f>
        <v>0</v>
      </c>
      <c r="K1602" s="32" t="str">
        <f>MID(F1602,4,1)</f>
        <v>0</v>
      </c>
      <c r="L1602" s="31" t="str">
        <f>IF(J1602="0", IF(K1602="0", "Sim", "Não"), "Não")</f>
        <v>Sim</v>
      </c>
    </row>
    <row r="1603" spans="1:12" x14ac:dyDescent="0.25">
      <c r="A1603" s="31" t="s">
        <v>581</v>
      </c>
      <c r="B1603" s="31" t="s">
        <v>568</v>
      </c>
      <c r="C1603" s="31" t="s">
        <v>78</v>
      </c>
      <c r="D1603" s="31" t="s">
        <v>566</v>
      </c>
      <c r="E1603" s="31" t="s">
        <v>64</v>
      </c>
      <c r="F1603" s="31" t="s">
        <v>65</v>
      </c>
      <c r="G1603" s="31" t="s">
        <v>67</v>
      </c>
      <c r="H1603">
        <v>1</v>
      </c>
      <c r="I1603" s="31" t="s">
        <v>67</v>
      </c>
      <c r="J1603" s="32" t="str">
        <f>MID(F1603,2,1)</f>
        <v>0</v>
      </c>
      <c r="K1603" s="32" t="str">
        <f>MID(F1603,4,1)</f>
        <v>0</v>
      </c>
      <c r="L1603" s="31" t="str">
        <f>IF(J1603="0", IF(K1603="0", "Sim", "Não"), "Não")</f>
        <v>Sim</v>
      </c>
    </row>
    <row r="1604" spans="1:12" x14ac:dyDescent="0.25">
      <c r="A1604" s="31" t="s">
        <v>581</v>
      </c>
      <c r="B1604" s="31" t="s">
        <v>570</v>
      </c>
      <c r="C1604" s="31" t="s">
        <v>68</v>
      </c>
      <c r="D1604" s="31" t="s">
        <v>559</v>
      </c>
      <c r="E1604" s="31" t="s">
        <v>64</v>
      </c>
      <c r="F1604" s="31" t="s">
        <v>72</v>
      </c>
      <c r="G1604" s="31" t="s">
        <v>66</v>
      </c>
      <c r="H1604">
        <v>3</v>
      </c>
      <c r="I1604" s="31" t="s">
        <v>66</v>
      </c>
      <c r="J1604" s="32" t="str">
        <f>MID(F1604,2,1)</f>
        <v>0</v>
      </c>
      <c r="K1604" s="32" t="str">
        <f>MID(F1604,4,1)</f>
        <v>1</v>
      </c>
      <c r="L1604" s="31" t="str">
        <f>IF(J1604="0", IF(K1604="0", "Sim", "Não"), "Não")</f>
        <v>Não</v>
      </c>
    </row>
    <row r="1605" spans="1:12" x14ac:dyDescent="0.25">
      <c r="A1605" s="31" t="s">
        <v>581</v>
      </c>
      <c r="B1605" s="31" t="s">
        <v>557</v>
      </c>
      <c r="C1605" s="31" t="s">
        <v>78</v>
      </c>
      <c r="D1605" s="31" t="s">
        <v>564</v>
      </c>
      <c r="E1605" s="31" t="s">
        <v>64</v>
      </c>
      <c r="F1605" s="31" t="s">
        <v>65</v>
      </c>
      <c r="G1605" s="31" t="s">
        <v>67</v>
      </c>
      <c r="H1605">
        <v>1</v>
      </c>
      <c r="I1605" s="31" t="s">
        <v>67</v>
      </c>
      <c r="J1605" s="32" t="str">
        <f>MID(F1605,2,1)</f>
        <v>0</v>
      </c>
      <c r="K1605" s="32" t="str">
        <f>MID(F1605,4,1)</f>
        <v>0</v>
      </c>
      <c r="L1605" s="31" t="str">
        <f>IF(J1605="0", IF(K1605="0", "Sim", "Não"), "Não")</f>
        <v>Sim</v>
      </c>
    </row>
    <row r="1606" spans="1:12" x14ac:dyDescent="0.25">
      <c r="A1606" s="31" t="s">
        <v>581</v>
      </c>
      <c r="B1606" s="31" t="s">
        <v>556</v>
      </c>
      <c r="C1606" s="31" t="s">
        <v>82</v>
      </c>
      <c r="D1606" s="31" t="s">
        <v>558</v>
      </c>
      <c r="E1606" s="31" t="s">
        <v>64</v>
      </c>
      <c r="F1606" s="31" t="s">
        <v>83</v>
      </c>
      <c r="G1606" s="31" t="s">
        <v>66</v>
      </c>
      <c r="H1606">
        <v>4</v>
      </c>
      <c r="I1606" s="31" t="s">
        <v>66</v>
      </c>
      <c r="J1606" s="32" t="str">
        <f>MID(F1606,2,1)</f>
        <v>2</v>
      </c>
      <c r="K1606" s="32" t="str">
        <f>MID(F1606,4,1)</f>
        <v>1</v>
      </c>
      <c r="L1606" s="31" t="str">
        <f>IF(J1606="0", IF(K1606="0", "Sim", "Não"), "Não")</f>
        <v>Não</v>
      </c>
    </row>
    <row r="1607" spans="1:12" x14ac:dyDescent="0.25">
      <c r="A1607" s="31" t="s">
        <v>581</v>
      </c>
      <c r="B1607" s="31" t="s">
        <v>562</v>
      </c>
      <c r="C1607" s="31" t="s">
        <v>73</v>
      </c>
      <c r="D1607" s="31" t="s">
        <v>569</v>
      </c>
      <c r="E1607" s="31" t="s">
        <v>64</v>
      </c>
      <c r="F1607" s="31" t="s">
        <v>65</v>
      </c>
      <c r="G1607" s="31" t="s">
        <v>67</v>
      </c>
      <c r="H1607">
        <v>2</v>
      </c>
      <c r="I1607" s="31" t="s">
        <v>66</v>
      </c>
      <c r="J1607" s="32" t="str">
        <f>MID(F1607,2,1)</f>
        <v>0</v>
      </c>
      <c r="K1607" s="32" t="str">
        <f>MID(F1607,4,1)</f>
        <v>0</v>
      </c>
      <c r="L1607" s="31" t="str">
        <f>IF(J1607="0", IF(K1607="0", "Sim", "Não"), "Não")</f>
        <v>Sim</v>
      </c>
    </row>
    <row r="1608" spans="1:12" x14ac:dyDescent="0.25">
      <c r="A1608" s="31" t="s">
        <v>581</v>
      </c>
      <c r="B1608" s="31" t="s">
        <v>565</v>
      </c>
      <c r="C1608" s="31" t="s">
        <v>70</v>
      </c>
      <c r="D1608" s="31" t="s">
        <v>560</v>
      </c>
      <c r="E1608" s="31" t="s">
        <v>64</v>
      </c>
      <c r="F1608" s="31" t="s">
        <v>65</v>
      </c>
      <c r="G1608" s="31" t="s">
        <v>67</v>
      </c>
      <c r="H1608">
        <v>2</v>
      </c>
      <c r="I1608" s="31" t="s">
        <v>67</v>
      </c>
      <c r="J1608" s="32" t="str">
        <f>MID(F1608,2,1)</f>
        <v>0</v>
      </c>
      <c r="K1608" s="32" t="str">
        <f>MID(F1608,4,1)</f>
        <v>0</v>
      </c>
      <c r="L1608" s="31" t="str">
        <f>IF(J1608="0", IF(K1608="0", "Sim", "Não"), "Não")</f>
        <v>Sim</v>
      </c>
    </row>
    <row r="1609" spans="1:12" x14ac:dyDescent="0.25">
      <c r="A1609" s="31" t="s">
        <v>581</v>
      </c>
      <c r="B1609" s="31" t="s">
        <v>572</v>
      </c>
      <c r="C1609" s="31" t="s">
        <v>177</v>
      </c>
      <c r="D1609" s="31" t="s">
        <v>563</v>
      </c>
      <c r="E1609" s="31" t="s">
        <v>64</v>
      </c>
      <c r="F1609" s="31" t="s">
        <v>75</v>
      </c>
      <c r="G1609" s="31" t="s">
        <v>66</v>
      </c>
      <c r="H1609">
        <v>4</v>
      </c>
      <c r="I1609" s="31" t="s">
        <v>66</v>
      </c>
      <c r="J1609" s="32" t="str">
        <f>MID(F1609,2,1)</f>
        <v>1</v>
      </c>
      <c r="K1609" s="32" t="str">
        <f>MID(F1609,4,1)</f>
        <v>2</v>
      </c>
      <c r="L1609" s="31" t="str">
        <f>IF(J1609="0", IF(K1609="0", "Sim", "Não"), "Não")</f>
        <v>Não</v>
      </c>
    </row>
    <row r="1610" spans="1:12" x14ac:dyDescent="0.25">
      <c r="A1610" s="31" t="s">
        <v>581</v>
      </c>
      <c r="B1610" s="31" t="s">
        <v>571</v>
      </c>
      <c r="C1610" s="31" t="s">
        <v>122</v>
      </c>
      <c r="D1610" s="31" t="s">
        <v>561</v>
      </c>
      <c r="E1610" s="31" t="s">
        <v>64</v>
      </c>
      <c r="F1610" s="31" t="s">
        <v>71</v>
      </c>
      <c r="G1610" s="31" t="s">
        <v>66</v>
      </c>
      <c r="H1610">
        <v>4</v>
      </c>
      <c r="I1610" s="31" t="s">
        <v>67</v>
      </c>
      <c r="J1610" s="32" t="str">
        <f>MID(F1610,2,1)</f>
        <v>1</v>
      </c>
      <c r="K1610" s="32" t="str">
        <f>MID(F1610,4,1)</f>
        <v>0</v>
      </c>
      <c r="L1610" s="31" t="str">
        <f>IF(J1610="0", IF(K1610="0", "Sim", "Não"), "Não")</f>
        <v>Não</v>
      </c>
    </row>
    <row r="1611" spans="1:12" x14ac:dyDescent="0.25">
      <c r="A1611" s="31" t="s">
        <v>534</v>
      </c>
      <c r="B1611" s="31" t="s">
        <v>50</v>
      </c>
      <c r="C1611" s="31" t="s">
        <v>74</v>
      </c>
      <c r="D1611" s="31" t="s">
        <v>52</v>
      </c>
      <c r="E1611" s="31" t="s">
        <v>64</v>
      </c>
      <c r="F1611" s="31" t="s">
        <v>69</v>
      </c>
      <c r="G1611" s="31" t="s">
        <v>66</v>
      </c>
      <c r="H1611">
        <v>3</v>
      </c>
      <c r="I1611" s="31" t="s">
        <v>66</v>
      </c>
      <c r="J1611" s="32" t="str">
        <f>MID(F1611,2,1)</f>
        <v>1</v>
      </c>
      <c r="K1611" s="32" t="str">
        <f>MID(F1611,4,1)</f>
        <v>1</v>
      </c>
      <c r="L1611" s="31" t="str">
        <f>IF(J1611="0", IF(K1611="0", "Sim", "Não"), "Não")</f>
        <v>Não</v>
      </c>
    </row>
    <row r="1612" spans="1:12" x14ac:dyDescent="0.25">
      <c r="A1612" s="31" t="s">
        <v>534</v>
      </c>
      <c r="B1612" s="31" t="s">
        <v>381</v>
      </c>
      <c r="C1612" s="31" t="s">
        <v>77</v>
      </c>
      <c r="D1612" s="31" t="s">
        <v>395</v>
      </c>
      <c r="E1612" s="31" t="s">
        <v>64</v>
      </c>
      <c r="F1612" s="31" t="s">
        <v>65</v>
      </c>
      <c r="G1612" s="31" t="s">
        <v>66</v>
      </c>
      <c r="H1612">
        <v>3</v>
      </c>
      <c r="I1612" s="31" t="s">
        <v>67</v>
      </c>
      <c r="J1612" s="32" t="str">
        <f>MID(F1612,2,1)</f>
        <v>0</v>
      </c>
      <c r="K1612" s="32" t="str">
        <f>MID(F1612,4,1)</f>
        <v>0</v>
      </c>
      <c r="L1612" s="31" t="str">
        <f>IF(J1612="0", IF(K1612="0", "Sim", "Não"), "Não")</f>
        <v>Sim</v>
      </c>
    </row>
    <row r="1613" spans="1:12" x14ac:dyDescent="0.25">
      <c r="A1613" s="31" t="s">
        <v>534</v>
      </c>
      <c r="B1613" s="31" t="s">
        <v>644</v>
      </c>
      <c r="C1613" s="31" t="s">
        <v>78</v>
      </c>
      <c r="D1613" s="31" t="s">
        <v>643</v>
      </c>
      <c r="E1613" s="31" t="s">
        <v>64</v>
      </c>
      <c r="F1613" s="31" t="s">
        <v>65</v>
      </c>
      <c r="G1613" s="31" t="s">
        <v>67</v>
      </c>
      <c r="H1613">
        <v>1</v>
      </c>
      <c r="I1613" s="31" t="s">
        <v>67</v>
      </c>
      <c r="J1613" s="32" t="str">
        <f>MID(F1613,2,1)</f>
        <v>0</v>
      </c>
      <c r="K1613" s="32" t="str">
        <f>MID(F1613,4,1)</f>
        <v>0</v>
      </c>
      <c r="L1613" s="31" t="str">
        <f>IF(J1613="0", IF(K1613="0", "Sim", "Não"), "Não")</f>
        <v>Sim</v>
      </c>
    </row>
    <row r="1614" spans="1:12" x14ac:dyDescent="0.25">
      <c r="A1614" s="31" t="s">
        <v>534</v>
      </c>
      <c r="B1614" s="31" t="s">
        <v>438</v>
      </c>
      <c r="C1614" s="31" t="s">
        <v>74</v>
      </c>
      <c r="D1614" s="31" t="s">
        <v>425</v>
      </c>
      <c r="E1614" s="31" t="s">
        <v>64</v>
      </c>
      <c r="F1614" s="31" t="s">
        <v>69</v>
      </c>
      <c r="G1614" s="31" t="s">
        <v>66</v>
      </c>
      <c r="H1614">
        <v>3</v>
      </c>
      <c r="I1614" s="31" t="s">
        <v>66</v>
      </c>
      <c r="J1614" s="32" t="str">
        <f>MID(F1614,2,1)</f>
        <v>1</v>
      </c>
      <c r="K1614" s="32" t="str">
        <f>MID(F1614,4,1)</f>
        <v>1</v>
      </c>
      <c r="L1614" s="31" t="str">
        <f>IF(J1614="0", IF(K1614="0", "Sim", "Não"), "Não")</f>
        <v>Não</v>
      </c>
    </row>
    <row r="1615" spans="1:12" x14ac:dyDescent="0.25">
      <c r="A1615" s="31" t="s">
        <v>534</v>
      </c>
      <c r="B1615" s="31" t="s">
        <v>467</v>
      </c>
      <c r="C1615" s="31" t="s">
        <v>81</v>
      </c>
      <c r="D1615" s="31" t="s">
        <v>466</v>
      </c>
      <c r="E1615" s="31" t="s">
        <v>64</v>
      </c>
      <c r="F1615" s="31" t="s">
        <v>65</v>
      </c>
      <c r="G1615" s="31" t="s">
        <v>67</v>
      </c>
      <c r="H1615">
        <v>0</v>
      </c>
      <c r="I1615" s="31" t="s">
        <v>67</v>
      </c>
      <c r="J1615" s="32" t="str">
        <f>MID(F1615,2,1)</f>
        <v>0</v>
      </c>
      <c r="K1615" s="32" t="str">
        <f>MID(F1615,4,1)</f>
        <v>0</v>
      </c>
      <c r="L1615" s="31" t="str">
        <f>IF(J1615="0", IF(K1615="0", "Sim", "Não"), "Não")</f>
        <v>Sim</v>
      </c>
    </row>
    <row r="1616" spans="1:12" x14ac:dyDescent="0.25">
      <c r="A1616" s="31" t="s">
        <v>534</v>
      </c>
      <c r="B1616" s="31" t="s">
        <v>38</v>
      </c>
      <c r="C1616" s="31" t="s">
        <v>82</v>
      </c>
      <c r="D1616" s="31" t="s">
        <v>39</v>
      </c>
      <c r="E1616" s="31" t="s">
        <v>64</v>
      </c>
      <c r="F1616" s="31" t="s">
        <v>69</v>
      </c>
      <c r="G1616" s="31" t="s">
        <v>66</v>
      </c>
      <c r="H1616">
        <v>4</v>
      </c>
      <c r="I1616" s="31" t="s">
        <v>66</v>
      </c>
      <c r="J1616" s="32" t="str">
        <f>MID(F1616,2,1)</f>
        <v>1</v>
      </c>
      <c r="K1616" s="32" t="str">
        <f>MID(F1616,4,1)</f>
        <v>1</v>
      </c>
      <c r="L1616" s="31" t="str">
        <f>IF(J1616="0", IF(K1616="0", "Sim", "Não"), "Não")</f>
        <v>Não</v>
      </c>
    </row>
    <row r="1617" spans="1:12" x14ac:dyDescent="0.25">
      <c r="A1617" s="31" t="s">
        <v>534</v>
      </c>
      <c r="B1617" s="31" t="s">
        <v>292</v>
      </c>
      <c r="C1617" s="31" t="s">
        <v>70</v>
      </c>
      <c r="D1617" s="31" t="s">
        <v>289</v>
      </c>
      <c r="E1617" s="31" t="s">
        <v>64</v>
      </c>
      <c r="F1617" s="31" t="s">
        <v>71</v>
      </c>
      <c r="G1617" s="31" t="s">
        <v>67</v>
      </c>
      <c r="H1617">
        <v>2</v>
      </c>
      <c r="I1617" s="31" t="s">
        <v>67</v>
      </c>
      <c r="J1617" s="32" t="str">
        <f>MID(F1617,2,1)</f>
        <v>1</v>
      </c>
      <c r="K1617" s="32" t="str">
        <f>MID(F1617,4,1)</f>
        <v>0</v>
      </c>
      <c r="L1617" s="31" t="str">
        <f>IF(J1617="0", IF(K1617="0", "Sim", "Não"), "Não")</f>
        <v>Não</v>
      </c>
    </row>
    <row r="1618" spans="1:12" x14ac:dyDescent="0.25">
      <c r="A1618" s="31" t="s">
        <v>534</v>
      </c>
      <c r="B1618" s="31" t="s">
        <v>656</v>
      </c>
      <c r="C1618" s="31" t="s">
        <v>73</v>
      </c>
      <c r="D1618" s="31" t="s">
        <v>648</v>
      </c>
      <c r="E1618" s="31" t="s">
        <v>64</v>
      </c>
      <c r="F1618" s="31" t="s">
        <v>72</v>
      </c>
      <c r="G1618" s="31" t="s">
        <v>67</v>
      </c>
      <c r="H1618">
        <v>2</v>
      </c>
      <c r="I1618" s="31" t="s">
        <v>66</v>
      </c>
      <c r="J1618" s="32" t="str">
        <f>MID(F1618,2,1)</f>
        <v>0</v>
      </c>
      <c r="K1618" s="32" t="str">
        <f>MID(F1618,4,1)</f>
        <v>1</v>
      </c>
      <c r="L1618" s="31" t="str">
        <f>IF(J1618="0", IF(K1618="0", "Sim", "Não"), "Não")</f>
        <v>Não</v>
      </c>
    </row>
    <row r="1619" spans="1:12" x14ac:dyDescent="0.25">
      <c r="A1619" s="31" t="s">
        <v>534</v>
      </c>
      <c r="B1619" s="31" t="s">
        <v>423</v>
      </c>
      <c r="C1619" s="31" t="s">
        <v>125</v>
      </c>
      <c r="D1619" s="31" t="s">
        <v>427</v>
      </c>
      <c r="E1619" s="31" t="s">
        <v>64</v>
      </c>
      <c r="F1619" s="31" t="s">
        <v>71</v>
      </c>
      <c r="G1619" s="31" t="s">
        <v>66</v>
      </c>
      <c r="H1619">
        <v>6</v>
      </c>
      <c r="I1619" s="31" t="s">
        <v>66</v>
      </c>
      <c r="J1619" s="32" t="str">
        <f>MID(F1619,2,1)</f>
        <v>1</v>
      </c>
      <c r="K1619" s="32" t="str">
        <f>MID(F1619,4,1)</f>
        <v>0</v>
      </c>
      <c r="L1619" s="31" t="str">
        <f>IF(J1619="0", IF(K1619="0", "Sim", "Não"), "Não")</f>
        <v>Não</v>
      </c>
    </row>
    <row r="1620" spans="1:12" x14ac:dyDescent="0.25">
      <c r="A1620" s="31" t="s">
        <v>534</v>
      </c>
      <c r="B1620" s="31" t="s">
        <v>469</v>
      </c>
      <c r="C1620" s="31" t="s">
        <v>84</v>
      </c>
      <c r="D1620" s="31" t="s">
        <v>452</v>
      </c>
      <c r="E1620" s="31" t="s">
        <v>64</v>
      </c>
      <c r="F1620" s="31" t="s">
        <v>69</v>
      </c>
      <c r="G1620" s="31" t="s">
        <v>66</v>
      </c>
      <c r="H1620">
        <v>4</v>
      </c>
      <c r="I1620" s="31" t="s">
        <v>66</v>
      </c>
      <c r="J1620" s="32" t="str">
        <f>MID(F1620,2,1)</f>
        <v>1</v>
      </c>
      <c r="K1620" s="32" t="str">
        <f>MID(F1620,4,1)</f>
        <v>1</v>
      </c>
      <c r="L1620" s="31" t="str">
        <f>IF(J1620="0", IF(K1620="0", "Sim", "Não"), "Não")</f>
        <v>Não</v>
      </c>
    </row>
    <row r="1621" spans="1:12" x14ac:dyDescent="0.25">
      <c r="A1621" s="31" t="s">
        <v>534</v>
      </c>
      <c r="B1621" s="31" t="s">
        <v>49</v>
      </c>
      <c r="C1621" s="31" t="s">
        <v>94</v>
      </c>
      <c r="D1621" s="31" t="s">
        <v>37</v>
      </c>
      <c r="E1621" s="31" t="s">
        <v>64</v>
      </c>
      <c r="F1621" s="31" t="s">
        <v>65</v>
      </c>
      <c r="G1621" s="31" t="s">
        <v>67</v>
      </c>
      <c r="H1621">
        <v>1</v>
      </c>
      <c r="I1621" s="31" t="s">
        <v>67</v>
      </c>
      <c r="J1621" s="32" t="str">
        <f>MID(F1621,2,1)</f>
        <v>0</v>
      </c>
      <c r="K1621" s="32" t="str">
        <f>MID(F1621,4,1)</f>
        <v>0</v>
      </c>
      <c r="L1621" s="31" t="str">
        <f>IF(J1621="0", IF(K1621="0", "Sim", "Não"), "Não")</f>
        <v>Sim</v>
      </c>
    </row>
    <row r="1622" spans="1:12" x14ac:dyDescent="0.25">
      <c r="A1622" s="31" t="s">
        <v>534</v>
      </c>
      <c r="B1622" s="31" t="s">
        <v>290</v>
      </c>
      <c r="C1622" s="31" t="s">
        <v>157</v>
      </c>
      <c r="D1622" s="31" t="s">
        <v>286</v>
      </c>
      <c r="E1622" s="31" t="s">
        <v>64</v>
      </c>
      <c r="F1622" s="31" t="s">
        <v>69</v>
      </c>
      <c r="G1622" s="31" t="s">
        <v>66</v>
      </c>
      <c r="H1622">
        <v>6</v>
      </c>
      <c r="I1622" s="31" t="s">
        <v>66</v>
      </c>
      <c r="J1622" s="32" t="str">
        <f>MID(F1622,2,1)</f>
        <v>1</v>
      </c>
      <c r="K1622" s="32" t="str">
        <f>MID(F1622,4,1)</f>
        <v>1</v>
      </c>
      <c r="L1622" s="31" t="str">
        <f>IF(J1622="0", IF(K1622="0", "Sim", "Não"), "Não")</f>
        <v>Não</v>
      </c>
    </row>
    <row r="1623" spans="1:12" x14ac:dyDescent="0.25">
      <c r="A1623" s="31" t="s">
        <v>534</v>
      </c>
      <c r="B1623" s="31" t="s">
        <v>649</v>
      </c>
      <c r="C1623" s="31" t="s">
        <v>73</v>
      </c>
      <c r="D1623" s="31" t="s">
        <v>651</v>
      </c>
      <c r="E1623" s="31" t="s">
        <v>64</v>
      </c>
      <c r="F1623" s="31" t="s">
        <v>71</v>
      </c>
      <c r="G1623" s="31" t="s">
        <v>67</v>
      </c>
      <c r="H1623">
        <v>2</v>
      </c>
      <c r="I1623" s="31" t="s">
        <v>66</v>
      </c>
      <c r="J1623" s="32" t="str">
        <f>MID(F1623,2,1)</f>
        <v>1</v>
      </c>
      <c r="K1623" s="32" t="str">
        <f>MID(F1623,4,1)</f>
        <v>0</v>
      </c>
      <c r="L1623" s="31" t="str">
        <f>IF(J1623="0", IF(K1623="0", "Sim", "Não"), "Não")</f>
        <v>Não</v>
      </c>
    </row>
    <row r="1624" spans="1:12" x14ac:dyDescent="0.25">
      <c r="A1624" s="31" t="s">
        <v>534</v>
      </c>
      <c r="B1624" s="31" t="s">
        <v>429</v>
      </c>
      <c r="C1624" s="31" t="s">
        <v>537</v>
      </c>
      <c r="D1624" s="31" t="s">
        <v>422</v>
      </c>
      <c r="E1624" s="31" t="s">
        <v>64</v>
      </c>
      <c r="F1624" s="31" t="s">
        <v>92</v>
      </c>
      <c r="G1624" s="31" t="s">
        <v>66</v>
      </c>
      <c r="H1624">
        <v>6</v>
      </c>
      <c r="I1624" s="31" t="s">
        <v>67</v>
      </c>
      <c r="J1624" s="32" t="str">
        <f>MID(F1624,2,1)</f>
        <v>0</v>
      </c>
      <c r="K1624" s="32" t="str">
        <f>MID(F1624,4,1)</f>
        <v>2</v>
      </c>
      <c r="L1624" s="31" t="str">
        <f>IF(J1624="0", IF(K1624="0", "Sim", "Não"), "Não")</f>
        <v>Não</v>
      </c>
    </row>
    <row r="1625" spans="1:12" x14ac:dyDescent="0.25">
      <c r="A1625" s="31" t="s">
        <v>534</v>
      </c>
      <c r="B1625" s="31" t="s">
        <v>448</v>
      </c>
      <c r="C1625" s="31" t="s">
        <v>78</v>
      </c>
      <c r="D1625" s="31" t="s">
        <v>463</v>
      </c>
      <c r="E1625" s="31" t="s">
        <v>64</v>
      </c>
      <c r="F1625" s="31" t="s">
        <v>65</v>
      </c>
      <c r="G1625" s="31" t="s">
        <v>67</v>
      </c>
      <c r="H1625">
        <v>1</v>
      </c>
      <c r="I1625" s="31" t="s">
        <v>67</v>
      </c>
      <c r="J1625" s="32" t="str">
        <f>MID(F1625,2,1)</f>
        <v>0</v>
      </c>
      <c r="K1625" s="32" t="str">
        <f>MID(F1625,4,1)</f>
        <v>0</v>
      </c>
      <c r="L1625" s="31" t="str">
        <f>IF(J1625="0", IF(K1625="0", "Sim", "Não"), "Não")</f>
        <v>Sim</v>
      </c>
    </row>
    <row r="1626" spans="1:12" x14ac:dyDescent="0.25">
      <c r="A1626" s="31" t="s">
        <v>534</v>
      </c>
      <c r="B1626" s="31" t="s">
        <v>283</v>
      </c>
      <c r="C1626" s="31" t="s">
        <v>73</v>
      </c>
      <c r="D1626" s="31" t="s">
        <v>295</v>
      </c>
      <c r="E1626" s="31" t="s">
        <v>64</v>
      </c>
      <c r="F1626" s="31" t="s">
        <v>71</v>
      </c>
      <c r="G1626" s="31" t="s">
        <v>67</v>
      </c>
      <c r="H1626">
        <v>2</v>
      </c>
      <c r="I1626" s="31" t="s">
        <v>66</v>
      </c>
      <c r="J1626" s="32" t="str">
        <f>MID(F1626,2,1)</f>
        <v>1</v>
      </c>
      <c r="K1626" s="32" t="str">
        <f>MID(F1626,4,1)</f>
        <v>0</v>
      </c>
      <c r="L1626" s="31" t="str">
        <f>IF(J1626="0", IF(K1626="0", "Sim", "Não"), "Não")</f>
        <v>Não</v>
      </c>
    </row>
    <row r="1627" spans="1:12" x14ac:dyDescent="0.25">
      <c r="A1627" s="31" t="s">
        <v>534</v>
      </c>
      <c r="B1627" s="31" t="s">
        <v>658</v>
      </c>
      <c r="C1627" s="31" t="s">
        <v>78</v>
      </c>
      <c r="D1627" s="31" t="s">
        <v>654</v>
      </c>
      <c r="E1627" s="31" t="s">
        <v>64</v>
      </c>
      <c r="F1627" s="31" t="s">
        <v>71</v>
      </c>
      <c r="G1627" s="31" t="s">
        <v>67</v>
      </c>
      <c r="H1627">
        <v>1</v>
      </c>
      <c r="I1627" s="31" t="s">
        <v>67</v>
      </c>
      <c r="J1627" s="32" t="str">
        <f>MID(F1627,2,1)</f>
        <v>1</v>
      </c>
      <c r="K1627" s="32" t="str">
        <f>MID(F1627,4,1)</f>
        <v>0</v>
      </c>
      <c r="L1627" s="31" t="str">
        <f>IF(J1627="0", IF(K1627="0", "Sim", "Não"), "Não")</f>
        <v>Não</v>
      </c>
    </row>
    <row r="1628" spans="1:12" x14ac:dyDescent="0.25">
      <c r="A1628" s="31" t="s">
        <v>534</v>
      </c>
      <c r="B1628" s="31" t="s">
        <v>439</v>
      </c>
      <c r="C1628" s="31" t="s">
        <v>73</v>
      </c>
      <c r="D1628" s="31" t="s">
        <v>428</v>
      </c>
      <c r="E1628" s="31" t="s">
        <v>64</v>
      </c>
      <c r="F1628" s="31" t="s">
        <v>65</v>
      </c>
      <c r="G1628" s="31" t="s">
        <v>67</v>
      </c>
      <c r="H1628">
        <v>2</v>
      </c>
      <c r="I1628" s="31" t="s">
        <v>66</v>
      </c>
      <c r="J1628" s="32" t="str">
        <f>MID(F1628,2,1)</f>
        <v>0</v>
      </c>
      <c r="K1628" s="32" t="str">
        <f>MID(F1628,4,1)</f>
        <v>0</v>
      </c>
      <c r="L1628" s="31" t="str">
        <f>IF(J1628="0", IF(K1628="0", "Sim", "Não"), "Não")</f>
        <v>Sim</v>
      </c>
    </row>
    <row r="1629" spans="1:12" x14ac:dyDescent="0.25">
      <c r="A1629" s="31" t="s">
        <v>534</v>
      </c>
      <c r="B1629" s="31" t="s">
        <v>457</v>
      </c>
      <c r="C1629" s="31" t="s">
        <v>94</v>
      </c>
      <c r="D1629" s="31" t="s">
        <v>464</v>
      </c>
      <c r="E1629" s="31" t="s">
        <v>64</v>
      </c>
      <c r="F1629" s="31" t="s">
        <v>65</v>
      </c>
      <c r="G1629" s="31" t="s">
        <v>67</v>
      </c>
      <c r="H1629">
        <v>1</v>
      </c>
      <c r="I1629" s="31" t="s">
        <v>67</v>
      </c>
      <c r="J1629" s="32" t="str">
        <f>MID(F1629,2,1)</f>
        <v>0</v>
      </c>
      <c r="K1629" s="32" t="str">
        <f>MID(F1629,4,1)</f>
        <v>0</v>
      </c>
      <c r="L1629" s="31" t="str">
        <f>IF(J1629="0", IF(K1629="0", "Sim", "Não"), "Não")</f>
        <v>Sim</v>
      </c>
    </row>
    <row r="1630" spans="1:12" x14ac:dyDescent="0.25">
      <c r="A1630" s="31" t="s">
        <v>534</v>
      </c>
      <c r="B1630" s="31" t="s">
        <v>294</v>
      </c>
      <c r="C1630" s="31" t="s">
        <v>94</v>
      </c>
      <c r="D1630" s="31" t="s">
        <v>284</v>
      </c>
      <c r="E1630" s="31" t="s">
        <v>64</v>
      </c>
      <c r="F1630" s="31" t="s">
        <v>65</v>
      </c>
      <c r="G1630" s="31" t="s">
        <v>67</v>
      </c>
      <c r="H1630">
        <v>1</v>
      </c>
      <c r="I1630" s="31" t="s">
        <v>67</v>
      </c>
      <c r="J1630" s="32" t="str">
        <f>MID(F1630,2,1)</f>
        <v>0</v>
      </c>
      <c r="K1630" s="32" t="str">
        <f>MID(F1630,4,1)</f>
        <v>0</v>
      </c>
      <c r="L1630" s="31" t="str">
        <f>IF(J1630="0", IF(K1630="0", "Sim", "Não"), "Não")</f>
        <v>Sim</v>
      </c>
    </row>
    <row r="1631" spans="1:12" x14ac:dyDescent="0.25">
      <c r="A1631" s="31" t="s">
        <v>534</v>
      </c>
      <c r="B1631" s="31" t="s">
        <v>661</v>
      </c>
      <c r="C1631" s="31" t="s">
        <v>94</v>
      </c>
      <c r="D1631" s="31" t="s">
        <v>662</v>
      </c>
      <c r="E1631" s="31" t="s">
        <v>64</v>
      </c>
      <c r="F1631" s="31" t="s">
        <v>65</v>
      </c>
      <c r="G1631" s="31" t="s">
        <v>67</v>
      </c>
      <c r="H1631">
        <v>1</v>
      </c>
      <c r="I1631" s="31" t="s">
        <v>67</v>
      </c>
      <c r="J1631" s="32" t="str">
        <f>MID(F1631,2,1)</f>
        <v>0</v>
      </c>
      <c r="K1631" s="32" t="str">
        <f>MID(F1631,4,1)</f>
        <v>0</v>
      </c>
      <c r="L1631" s="31" t="str">
        <f>IF(J1631="0", IF(K1631="0", "Sim", "Não"), "Não")</f>
        <v>Sim</v>
      </c>
    </row>
    <row r="1632" spans="1:12" x14ac:dyDescent="0.25">
      <c r="A1632" s="31" t="s">
        <v>534</v>
      </c>
      <c r="B1632" s="31" t="s">
        <v>499</v>
      </c>
      <c r="C1632" s="31" t="s">
        <v>74</v>
      </c>
      <c r="D1632" s="31" t="s">
        <v>513</v>
      </c>
      <c r="E1632" s="31" t="s">
        <v>64</v>
      </c>
      <c r="F1632" s="31" t="s">
        <v>71</v>
      </c>
      <c r="G1632" s="31" t="s">
        <v>66</v>
      </c>
      <c r="H1632">
        <v>3</v>
      </c>
      <c r="I1632" s="31" t="s">
        <v>66</v>
      </c>
      <c r="J1632" s="32" t="str">
        <f>MID(F1632,2,1)</f>
        <v>1</v>
      </c>
      <c r="K1632" s="32" t="str">
        <f>MID(F1632,4,1)</f>
        <v>0</v>
      </c>
      <c r="L1632" s="31" t="str">
        <f>IF(J1632="0", IF(K1632="0", "Sim", "Não"), "Não")</f>
        <v>Não</v>
      </c>
    </row>
    <row r="1633" spans="1:12" x14ac:dyDescent="0.25">
      <c r="A1633" s="31" t="s">
        <v>534</v>
      </c>
      <c r="B1633" s="31" t="s">
        <v>331</v>
      </c>
      <c r="C1633" s="31" t="s">
        <v>63</v>
      </c>
      <c r="D1633" s="31" t="s">
        <v>320</v>
      </c>
      <c r="E1633" s="31" t="s">
        <v>64</v>
      </c>
      <c r="F1633" s="31" t="s">
        <v>92</v>
      </c>
      <c r="G1633" s="31" t="s">
        <v>66</v>
      </c>
      <c r="H1633">
        <v>3</v>
      </c>
      <c r="I1633" s="31" t="s">
        <v>67</v>
      </c>
      <c r="J1633" s="32" t="str">
        <f>MID(F1633,2,1)</f>
        <v>0</v>
      </c>
      <c r="K1633" s="32" t="str">
        <f>MID(F1633,4,1)</f>
        <v>2</v>
      </c>
      <c r="L1633" s="31" t="str">
        <f>IF(J1633="0", IF(K1633="0", "Sim", "Não"), "Não")</f>
        <v>Não</v>
      </c>
    </row>
    <row r="1634" spans="1:12" x14ac:dyDescent="0.25">
      <c r="A1634" s="31" t="s">
        <v>534</v>
      </c>
      <c r="B1634" s="31" t="s">
        <v>460</v>
      </c>
      <c r="C1634" s="31" t="s">
        <v>89</v>
      </c>
      <c r="D1634" s="31" t="s">
        <v>450</v>
      </c>
      <c r="E1634" s="31" t="s">
        <v>64</v>
      </c>
      <c r="F1634" s="31" t="s">
        <v>83</v>
      </c>
      <c r="G1634" s="31" t="s">
        <v>66</v>
      </c>
      <c r="H1634">
        <v>5</v>
      </c>
      <c r="I1634" s="31" t="s">
        <v>66</v>
      </c>
      <c r="J1634" s="32" t="str">
        <f>MID(F1634,2,1)</f>
        <v>2</v>
      </c>
      <c r="K1634" s="32" t="str">
        <f>MID(F1634,4,1)</f>
        <v>1</v>
      </c>
      <c r="L1634" s="31" t="str">
        <f>IF(J1634="0", IF(K1634="0", "Sim", "Não"), "Não")</f>
        <v>Não</v>
      </c>
    </row>
    <row r="1635" spans="1:12" x14ac:dyDescent="0.25">
      <c r="A1635" s="31" t="s">
        <v>534</v>
      </c>
      <c r="B1635" s="31" t="s">
        <v>303</v>
      </c>
      <c r="C1635" s="31" t="s">
        <v>81</v>
      </c>
      <c r="D1635" s="31" t="s">
        <v>301</v>
      </c>
      <c r="E1635" s="31" t="s">
        <v>64</v>
      </c>
      <c r="F1635" s="31" t="s">
        <v>65</v>
      </c>
      <c r="G1635" s="31" t="s">
        <v>67</v>
      </c>
      <c r="H1635">
        <v>0</v>
      </c>
      <c r="I1635" s="31" t="s">
        <v>67</v>
      </c>
      <c r="J1635" s="32" t="str">
        <f>MID(F1635,2,1)</f>
        <v>0</v>
      </c>
      <c r="K1635" s="32" t="str">
        <f>MID(F1635,4,1)</f>
        <v>0</v>
      </c>
      <c r="L1635" s="31" t="str">
        <f>IF(J1635="0", IF(K1635="0", "Sim", "Não"), "Não")</f>
        <v>Sim</v>
      </c>
    </row>
    <row r="1636" spans="1:12" x14ac:dyDescent="0.25">
      <c r="A1636" s="31" t="s">
        <v>534</v>
      </c>
      <c r="B1636" s="31" t="s">
        <v>647</v>
      </c>
      <c r="C1636" s="31" t="s">
        <v>89</v>
      </c>
      <c r="D1636" s="31" t="s">
        <v>645</v>
      </c>
      <c r="E1636" s="31" t="s">
        <v>64</v>
      </c>
      <c r="F1636" s="31" t="s">
        <v>83</v>
      </c>
      <c r="G1636" s="31" t="s">
        <v>66</v>
      </c>
      <c r="H1636">
        <v>5</v>
      </c>
      <c r="I1636" s="31" t="s">
        <v>66</v>
      </c>
      <c r="J1636" s="32" t="str">
        <f>MID(F1636,2,1)</f>
        <v>2</v>
      </c>
      <c r="K1636" s="32" t="str">
        <f>MID(F1636,4,1)</f>
        <v>1</v>
      </c>
      <c r="L1636" s="31" t="str">
        <f>IF(J1636="0", IF(K1636="0", "Sim", "Não"), "Não")</f>
        <v>Não</v>
      </c>
    </row>
    <row r="1637" spans="1:12" x14ac:dyDescent="0.25">
      <c r="A1637" s="31" t="s">
        <v>534</v>
      </c>
      <c r="B1637" s="31" t="s">
        <v>500</v>
      </c>
      <c r="C1637" s="31" t="s">
        <v>74</v>
      </c>
      <c r="D1637" s="31" t="s">
        <v>514</v>
      </c>
      <c r="E1637" s="31" t="s">
        <v>64</v>
      </c>
      <c r="F1637" s="31" t="s">
        <v>65</v>
      </c>
      <c r="G1637" s="31" t="s">
        <v>66</v>
      </c>
      <c r="H1637">
        <v>3</v>
      </c>
      <c r="I1637" s="31" t="s">
        <v>66</v>
      </c>
      <c r="J1637" s="32" t="str">
        <f>MID(F1637,2,1)</f>
        <v>0</v>
      </c>
      <c r="K1637" s="32" t="str">
        <f>MID(F1637,4,1)</f>
        <v>0</v>
      </c>
      <c r="L1637" s="31" t="str">
        <f>IF(J1637="0", IF(K1637="0", "Sim", "Não"), "Não")</f>
        <v>Sim</v>
      </c>
    </row>
    <row r="1638" spans="1:12" x14ac:dyDescent="0.25">
      <c r="A1638" s="31" t="s">
        <v>534</v>
      </c>
      <c r="B1638" s="31" t="s">
        <v>322</v>
      </c>
      <c r="C1638" s="31" t="s">
        <v>73</v>
      </c>
      <c r="D1638" s="31" t="s">
        <v>321</v>
      </c>
      <c r="E1638" s="31" t="s">
        <v>64</v>
      </c>
      <c r="F1638" s="31" t="s">
        <v>69</v>
      </c>
      <c r="G1638" s="31" t="s">
        <v>67</v>
      </c>
      <c r="H1638">
        <v>2</v>
      </c>
      <c r="I1638" s="31" t="s">
        <v>66</v>
      </c>
      <c r="J1638" s="32" t="str">
        <f>MID(F1638,2,1)</f>
        <v>1</v>
      </c>
      <c r="K1638" s="32" t="str">
        <f>MID(F1638,4,1)</f>
        <v>1</v>
      </c>
      <c r="L1638" s="31" t="str">
        <f>IF(J1638="0", IF(K1638="0", "Sim", "Não"), "Não")</f>
        <v>Não</v>
      </c>
    </row>
    <row r="1639" spans="1:12" x14ac:dyDescent="0.25">
      <c r="A1639" s="31" t="s">
        <v>534</v>
      </c>
      <c r="B1639" s="31" t="s">
        <v>445</v>
      </c>
      <c r="C1639" s="31" t="s">
        <v>82</v>
      </c>
      <c r="D1639" s="31" t="s">
        <v>453</v>
      </c>
      <c r="E1639" s="31" t="s">
        <v>64</v>
      </c>
      <c r="F1639" s="31" t="s">
        <v>71</v>
      </c>
      <c r="G1639" s="31" t="s">
        <v>66</v>
      </c>
      <c r="H1639">
        <v>4</v>
      </c>
      <c r="I1639" s="31" t="s">
        <v>66</v>
      </c>
      <c r="J1639" s="32" t="str">
        <f>MID(F1639,2,1)</f>
        <v>1</v>
      </c>
      <c r="K1639" s="32" t="str">
        <f>MID(F1639,4,1)</f>
        <v>0</v>
      </c>
      <c r="L1639" s="31" t="str">
        <f>IF(J1639="0", IF(K1639="0", "Sim", "Não"), "Não")</f>
        <v>Não</v>
      </c>
    </row>
    <row r="1640" spans="1:12" x14ac:dyDescent="0.25">
      <c r="A1640" s="31" t="s">
        <v>534</v>
      </c>
      <c r="B1640" s="31" t="s">
        <v>305</v>
      </c>
      <c r="C1640" s="31" t="s">
        <v>81</v>
      </c>
      <c r="D1640" s="31" t="s">
        <v>302</v>
      </c>
      <c r="E1640" s="31" t="s">
        <v>64</v>
      </c>
      <c r="F1640" s="31" t="s">
        <v>65</v>
      </c>
      <c r="G1640" s="31" t="s">
        <v>67</v>
      </c>
      <c r="H1640">
        <v>0</v>
      </c>
      <c r="I1640" s="31" t="s">
        <v>67</v>
      </c>
      <c r="J1640" s="32" t="str">
        <f>MID(F1640,2,1)</f>
        <v>0</v>
      </c>
      <c r="K1640" s="32" t="str">
        <f>MID(F1640,4,1)</f>
        <v>0</v>
      </c>
      <c r="L1640" s="31" t="str">
        <f>IF(J1640="0", IF(K1640="0", "Sim", "Não"), "Não")</f>
        <v>Sim</v>
      </c>
    </row>
    <row r="1641" spans="1:12" x14ac:dyDescent="0.25">
      <c r="A1641" s="31" t="s">
        <v>534</v>
      </c>
      <c r="B1641" s="31" t="s">
        <v>646</v>
      </c>
      <c r="C1641" s="31" t="s">
        <v>74</v>
      </c>
      <c r="D1641" s="31" t="s">
        <v>653</v>
      </c>
      <c r="E1641" s="31" t="s">
        <v>64</v>
      </c>
      <c r="F1641" s="31" t="s">
        <v>69</v>
      </c>
      <c r="G1641" s="31" t="s">
        <v>66</v>
      </c>
      <c r="H1641">
        <v>3</v>
      </c>
      <c r="I1641" s="31" t="s">
        <v>66</v>
      </c>
      <c r="J1641" s="32" t="str">
        <f>MID(F1641,2,1)</f>
        <v>1</v>
      </c>
      <c r="K1641" s="32" t="str">
        <f>MID(F1641,4,1)</f>
        <v>1</v>
      </c>
      <c r="L1641" s="31" t="str">
        <f>IF(J1641="0", IF(K1641="0", "Sim", "Não"), "Não")</f>
        <v>Não</v>
      </c>
    </row>
    <row r="1642" spans="1:12" x14ac:dyDescent="0.25">
      <c r="A1642" s="31" t="s">
        <v>534</v>
      </c>
      <c r="B1642" s="31" t="s">
        <v>319</v>
      </c>
      <c r="C1642" s="31" t="s">
        <v>102</v>
      </c>
      <c r="D1642" s="31" t="s">
        <v>316</v>
      </c>
      <c r="E1642" s="31" t="s">
        <v>64</v>
      </c>
      <c r="F1642" s="31" t="s">
        <v>92</v>
      </c>
      <c r="G1642" s="31" t="s">
        <v>66</v>
      </c>
      <c r="H1642">
        <v>4</v>
      </c>
      <c r="I1642" s="31" t="s">
        <v>67</v>
      </c>
      <c r="J1642" s="32" t="str">
        <f>MID(F1642,2,1)</f>
        <v>0</v>
      </c>
      <c r="K1642" s="32" t="str">
        <f>MID(F1642,4,1)</f>
        <v>2</v>
      </c>
      <c r="L1642" s="31" t="str">
        <f>IF(J1642="0", IF(K1642="0", "Sim", "Não"), "Não")</f>
        <v>Não</v>
      </c>
    </row>
    <row r="1643" spans="1:12" x14ac:dyDescent="0.25">
      <c r="A1643" s="31" t="s">
        <v>534</v>
      </c>
      <c r="B1643" s="31" t="s">
        <v>451</v>
      </c>
      <c r="C1643" s="31" t="s">
        <v>81</v>
      </c>
      <c r="D1643" s="31" t="s">
        <v>468</v>
      </c>
      <c r="E1643" s="31" t="s">
        <v>64</v>
      </c>
      <c r="F1643" s="31" t="s">
        <v>65</v>
      </c>
      <c r="G1643" s="31" t="s">
        <v>67</v>
      </c>
      <c r="H1643">
        <v>0</v>
      </c>
      <c r="I1643" s="31" t="s">
        <v>67</v>
      </c>
      <c r="J1643" s="32" t="str">
        <f>MID(F1643,2,1)</f>
        <v>0</v>
      </c>
      <c r="K1643" s="32" t="str">
        <f>MID(F1643,4,1)</f>
        <v>0</v>
      </c>
      <c r="L1643" s="31" t="str">
        <f>IF(J1643="0", IF(K1643="0", "Sim", "Não"), "Não")</f>
        <v>Sim</v>
      </c>
    </row>
    <row r="1644" spans="1:12" x14ac:dyDescent="0.25">
      <c r="A1644" s="31" t="s">
        <v>534</v>
      </c>
      <c r="B1644" s="31" t="s">
        <v>489</v>
      </c>
      <c r="C1644" s="31" t="s">
        <v>157</v>
      </c>
      <c r="D1644" s="31" t="s">
        <v>493</v>
      </c>
      <c r="E1644" s="31" t="s">
        <v>64</v>
      </c>
      <c r="F1644" s="31" t="s">
        <v>75</v>
      </c>
      <c r="G1644" s="31" t="s">
        <v>66</v>
      </c>
      <c r="H1644">
        <v>6</v>
      </c>
      <c r="I1644" s="31" t="s">
        <v>66</v>
      </c>
      <c r="J1644" s="32" t="str">
        <f>MID(F1644,2,1)</f>
        <v>1</v>
      </c>
      <c r="K1644" s="32" t="str">
        <f>MID(F1644,4,1)</f>
        <v>2</v>
      </c>
      <c r="L1644" s="31" t="str">
        <f>IF(J1644="0", IF(K1644="0", "Sim", "Não"), "Não")</f>
        <v>Não</v>
      </c>
    </row>
    <row r="1645" spans="1:12" x14ac:dyDescent="0.25">
      <c r="A1645" s="31" t="s">
        <v>534</v>
      </c>
      <c r="B1645" s="31" t="s">
        <v>274</v>
      </c>
      <c r="C1645" s="31" t="s">
        <v>68</v>
      </c>
      <c r="D1645" s="31" t="s">
        <v>277</v>
      </c>
      <c r="E1645" s="31" t="s">
        <v>64</v>
      </c>
      <c r="F1645" s="31" t="s">
        <v>65</v>
      </c>
      <c r="G1645" s="31" t="s">
        <v>66</v>
      </c>
      <c r="H1645">
        <v>3</v>
      </c>
      <c r="I1645" s="31" t="s">
        <v>66</v>
      </c>
      <c r="J1645" s="32" t="str">
        <f>MID(F1645,2,1)</f>
        <v>0</v>
      </c>
      <c r="K1645" s="32" t="str">
        <f>MID(F1645,4,1)</f>
        <v>0</v>
      </c>
      <c r="L1645" s="31" t="str">
        <f>IF(J1645="0", IF(K1645="0", "Sim", "Não"), "Não")</f>
        <v>Sim</v>
      </c>
    </row>
    <row r="1646" spans="1:12" x14ac:dyDescent="0.25">
      <c r="A1646" s="31" t="s">
        <v>534</v>
      </c>
      <c r="B1646" s="31" t="s">
        <v>31</v>
      </c>
      <c r="C1646" s="31" t="s">
        <v>78</v>
      </c>
      <c r="D1646" s="31" t="s">
        <v>16</v>
      </c>
      <c r="E1646" s="31" t="s">
        <v>64</v>
      </c>
      <c r="F1646" s="31" t="s">
        <v>71</v>
      </c>
      <c r="G1646" s="31" t="s">
        <v>67</v>
      </c>
      <c r="H1646">
        <v>1</v>
      </c>
      <c r="I1646" s="31" t="s">
        <v>67</v>
      </c>
      <c r="J1646" s="32" t="str">
        <f>MID(F1646,2,1)</f>
        <v>1</v>
      </c>
      <c r="K1646" s="32" t="str">
        <f>MID(F1646,4,1)</f>
        <v>0</v>
      </c>
      <c r="L1646" s="31" t="str">
        <f>IF(J1646="0", IF(K1646="0", "Sim", "Não"), "Não")</f>
        <v>Não</v>
      </c>
    </row>
    <row r="1647" spans="1:12" x14ac:dyDescent="0.25">
      <c r="A1647" s="31" t="s">
        <v>534</v>
      </c>
      <c r="B1647" s="31" t="s">
        <v>326</v>
      </c>
      <c r="C1647" s="31" t="s">
        <v>91</v>
      </c>
      <c r="D1647" s="31" t="s">
        <v>327</v>
      </c>
      <c r="E1647" s="31" t="s">
        <v>64</v>
      </c>
      <c r="F1647" s="31" t="s">
        <v>92</v>
      </c>
      <c r="G1647" s="31" t="s">
        <v>66</v>
      </c>
      <c r="H1647">
        <v>5</v>
      </c>
      <c r="I1647" s="31" t="s">
        <v>66</v>
      </c>
      <c r="J1647" s="32" t="str">
        <f>MID(F1647,2,1)</f>
        <v>0</v>
      </c>
      <c r="K1647" s="32" t="str">
        <f>MID(F1647,4,1)</f>
        <v>2</v>
      </c>
      <c r="L1647" s="31" t="str">
        <f>IF(J1647="0", IF(K1647="0", "Sim", "Não"), "Não")</f>
        <v>Não</v>
      </c>
    </row>
    <row r="1648" spans="1:12" x14ac:dyDescent="0.25">
      <c r="A1648" s="31" t="s">
        <v>534</v>
      </c>
      <c r="B1648" s="31" t="s">
        <v>465</v>
      </c>
      <c r="C1648" s="31" t="s">
        <v>81</v>
      </c>
      <c r="D1648" s="31" t="s">
        <v>449</v>
      </c>
      <c r="E1648" s="31" t="s">
        <v>64</v>
      </c>
      <c r="F1648" s="31" t="s">
        <v>65</v>
      </c>
      <c r="G1648" s="31" t="s">
        <v>67</v>
      </c>
      <c r="H1648">
        <v>0</v>
      </c>
      <c r="I1648" s="31" t="s">
        <v>67</v>
      </c>
      <c r="J1648" s="32" t="str">
        <f>MID(F1648,2,1)</f>
        <v>0</v>
      </c>
      <c r="K1648" s="32" t="str">
        <f>MID(F1648,4,1)</f>
        <v>0</v>
      </c>
      <c r="L1648" s="31" t="str">
        <f>IF(J1648="0", IF(K1648="0", "Sim", "Não"), "Não")</f>
        <v>Sim</v>
      </c>
    </row>
    <row r="1649" spans="1:12" x14ac:dyDescent="0.25">
      <c r="A1649" s="31" t="s">
        <v>534</v>
      </c>
      <c r="B1649" s="31" t="s">
        <v>485</v>
      </c>
      <c r="C1649" s="31" t="s">
        <v>91</v>
      </c>
      <c r="D1649" s="31" t="s">
        <v>497</v>
      </c>
      <c r="E1649" s="31" t="s">
        <v>64</v>
      </c>
      <c r="F1649" s="31" t="s">
        <v>72</v>
      </c>
      <c r="G1649" s="31" t="s">
        <v>66</v>
      </c>
      <c r="H1649">
        <v>5</v>
      </c>
      <c r="I1649" s="31" t="s">
        <v>66</v>
      </c>
      <c r="J1649" s="32" t="str">
        <f>MID(F1649,2,1)</f>
        <v>0</v>
      </c>
      <c r="K1649" s="32" t="str">
        <f>MID(F1649,4,1)</f>
        <v>1</v>
      </c>
      <c r="L1649" s="31" t="str">
        <f>IF(J1649="0", IF(K1649="0", "Sim", "Não"), "Não")</f>
        <v>Não</v>
      </c>
    </row>
    <row r="1650" spans="1:12" x14ac:dyDescent="0.25">
      <c r="A1650" s="31" t="s">
        <v>534</v>
      </c>
      <c r="B1650" s="31" t="s">
        <v>267</v>
      </c>
      <c r="C1650" s="31" t="s">
        <v>94</v>
      </c>
      <c r="D1650" s="31" t="s">
        <v>271</v>
      </c>
      <c r="E1650" s="31" t="s">
        <v>64</v>
      </c>
      <c r="F1650" s="31" t="s">
        <v>65</v>
      </c>
      <c r="G1650" s="31" t="s">
        <v>67</v>
      </c>
      <c r="H1650">
        <v>1</v>
      </c>
      <c r="I1650" s="31" t="s">
        <v>67</v>
      </c>
      <c r="J1650" s="32" t="str">
        <f>MID(F1650,2,1)</f>
        <v>0</v>
      </c>
      <c r="K1650" s="32" t="str">
        <f>MID(F1650,4,1)</f>
        <v>0</v>
      </c>
      <c r="L1650" s="31" t="str">
        <f>IF(J1650="0", IF(K1650="0", "Sim", "Não"), "Não")</f>
        <v>Sim</v>
      </c>
    </row>
    <row r="1651" spans="1:12" x14ac:dyDescent="0.25">
      <c r="A1651" s="31" t="s">
        <v>534</v>
      </c>
      <c r="B1651" s="31" t="s">
        <v>14</v>
      </c>
      <c r="C1651" s="31" t="s">
        <v>73</v>
      </c>
      <c r="D1651" s="31" t="s">
        <v>17</v>
      </c>
      <c r="E1651" s="31" t="s">
        <v>64</v>
      </c>
      <c r="F1651" s="31" t="s">
        <v>65</v>
      </c>
      <c r="G1651" s="31" t="s">
        <v>67</v>
      </c>
      <c r="H1651">
        <v>2</v>
      </c>
      <c r="I1651" s="31" t="s">
        <v>66</v>
      </c>
      <c r="J1651" s="32" t="str">
        <f>MID(F1651,2,1)</f>
        <v>0</v>
      </c>
      <c r="K1651" s="32" t="str">
        <f>MID(F1651,4,1)</f>
        <v>0</v>
      </c>
      <c r="L1651" s="31" t="str">
        <f>IF(J1651="0", IF(K1651="0", "Sim", "Não"), "Não")</f>
        <v>Sim</v>
      </c>
    </row>
    <row r="1652" spans="1:12" x14ac:dyDescent="0.25">
      <c r="A1652" s="31" t="s">
        <v>534</v>
      </c>
      <c r="B1652" s="31" t="s">
        <v>324</v>
      </c>
      <c r="C1652" s="31" t="s">
        <v>70</v>
      </c>
      <c r="D1652" s="31" t="s">
        <v>329</v>
      </c>
      <c r="E1652" s="31" t="s">
        <v>64</v>
      </c>
      <c r="F1652" s="31" t="s">
        <v>65</v>
      </c>
      <c r="G1652" s="31" t="s">
        <v>67</v>
      </c>
      <c r="H1652">
        <v>2</v>
      </c>
      <c r="I1652" s="31" t="s">
        <v>67</v>
      </c>
      <c r="J1652" s="32" t="str">
        <f>MID(F1652,2,1)</f>
        <v>0</v>
      </c>
      <c r="K1652" s="32" t="str">
        <f>MID(F1652,4,1)</f>
        <v>0</v>
      </c>
      <c r="L1652" s="31" t="str">
        <f>IF(J1652="0", IF(K1652="0", "Sim", "Não"), "Não")</f>
        <v>Sim</v>
      </c>
    </row>
    <row r="1653" spans="1:12" x14ac:dyDescent="0.25">
      <c r="A1653" s="31" t="s">
        <v>534</v>
      </c>
      <c r="B1653" s="31" t="s">
        <v>459</v>
      </c>
      <c r="C1653" s="31" t="s">
        <v>98</v>
      </c>
      <c r="D1653" s="31" t="s">
        <v>456</v>
      </c>
      <c r="E1653" s="31" t="s">
        <v>64</v>
      </c>
      <c r="F1653" s="31" t="s">
        <v>83</v>
      </c>
      <c r="G1653" s="31" t="s">
        <v>66</v>
      </c>
      <c r="H1653">
        <v>6</v>
      </c>
      <c r="I1653" s="31" t="s">
        <v>66</v>
      </c>
      <c r="J1653" s="32" t="str">
        <f>MID(F1653,2,1)</f>
        <v>2</v>
      </c>
      <c r="K1653" s="32" t="str">
        <f>MID(F1653,4,1)</f>
        <v>1</v>
      </c>
      <c r="L1653" s="31" t="str">
        <f>IF(J1653="0", IF(K1653="0", "Sim", "Não"), "Não")</f>
        <v>Não</v>
      </c>
    </row>
    <row r="1654" spans="1:12" x14ac:dyDescent="0.25">
      <c r="A1654" s="31" t="s">
        <v>534</v>
      </c>
      <c r="B1654" s="31" t="s">
        <v>495</v>
      </c>
      <c r="C1654" s="31" t="s">
        <v>68</v>
      </c>
      <c r="D1654" s="31" t="s">
        <v>488</v>
      </c>
      <c r="E1654" s="31" t="s">
        <v>64</v>
      </c>
      <c r="F1654" s="31" t="s">
        <v>72</v>
      </c>
      <c r="G1654" s="31" t="s">
        <v>66</v>
      </c>
      <c r="H1654">
        <v>3</v>
      </c>
      <c r="I1654" s="31" t="s">
        <v>66</v>
      </c>
      <c r="J1654" s="32" t="str">
        <f>MID(F1654,2,1)</f>
        <v>0</v>
      </c>
      <c r="K1654" s="32" t="str">
        <f>MID(F1654,4,1)</f>
        <v>1</v>
      </c>
      <c r="L1654" s="31" t="str">
        <f>IF(J1654="0", IF(K1654="0", "Sim", "Não"), "Não")</f>
        <v>Não</v>
      </c>
    </row>
    <row r="1655" spans="1:12" x14ac:dyDescent="0.25">
      <c r="A1655" s="31" t="s">
        <v>534</v>
      </c>
      <c r="B1655" s="31" t="s">
        <v>272</v>
      </c>
      <c r="C1655" s="31" t="s">
        <v>78</v>
      </c>
      <c r="D1655" s="31" t="s">
        <v>258</v>
      </c>
      <c r="E1655" s="31" t="s">
        <v>64</v>
      </c>
      <c r="F1655" s="31" t="s">
        <v>65</v>
      </c>
      <c r="G1655" s="31" t="s">
        <v>67</v>
      </c>
      <c r="H1655">
        <v>1</v>
      </c>
      <c r="I1655" s="31" t="s">
        <v>67</v>
      </c>
      <c r="J1655" s="32" t="str">
        <f>MID(F1655,2,1)</f>
        <v>0</v>
      </c>
      <c r="K1655" s="32" t="str">
        <f>MID(F1655,4,1)</f>
        <v>0</v>
      </c>
      <c r="L1655" s="31" t="str">
        <f>IF(J1655="0", IF(K1655="0", "Sim", "Não"), "Não")</f>
        <v>Sim</v>
      </c>
    </row>
    <row r="1656" spans="1:12" x14ac:dyDescent="0.25">
      <c r="A1656" s="31" t="s">
        <v>534</v>
      </c>
      <c r="B1656" s="31" t="s">
        <v>29</v>
      </c>
      <c r="C1656" s="31" t="s">
        <v>78</v>
      </c>
      <c r="D1656" s="31" t="s">
        <v>18</v>
      </c>
      <c r="E1656" s="31" t="s">
        <v>64</v>
      </c>
      <c r="F1656" s="31" t="s">
        <v>65</v>
      </c>
      <c r="G1656" s="31" t="s">
        <v>67</v>
      </c>
      <c r="H1656">
        <v>1</v>
      </c>
      <c r="I1656" s="31" t="s">
        <v>67</v>
      </c>
      <c r="J1656" s="32" t="str">
        <f>MID(F1656,2,1)</f>
        <v>0</v>
      </c>
      <c r="K1656" s="32" t="str">
        <f>MID(F1656,4,1)</f>
        <v>0</v>
      </c>
      <c r="L1656" s="31" t="str">
        <f>IF(J1656="0", IF(K1656="0", "Sim", "Não"), "Não")</f>
        <v>Sim</v>
      </c>
    </row>
    <row r="1657" spans="1:12" x14ac:dyDescent="0.25">
      <c r="A1657" s="31" t="s">
        <v>534</v>
      </c>
      <c r="B1657" s="31" t="s">
        <v>323</v>
      </c>
      <c r="C1657" s="31" t="s">
        <v>98</v>
      </c>
      <c r="D1657" s="31" t="s">
        <v>328</v>
      </c>
      <c r="E1657" s="31" t="s">
        <v>64</v>
      </c>
      <c r="F1657" s="31" t="s">
        <v>106</v>
      </c>
      <c r="G1657" s="31" t="s">
        <v>66</v>
      </c>
      <c r="H1657">
        <v>6</v>
      </c>
      <c r="I1657" s="31" t="s">
        <v>66</v>
      </c>
      <c r="J1657" s="32" t="str">
        <f>MID(F1657,2,1)</f>
        <v>1</v>
      </c>
      <c r="K1657" s="32" t="str">
        <f>MID(F1657,4,1)</f>
        <v>3</v>
      </c>
      <c r="L1657" s="31" t="str">
        <f>IF(J1657="0", IF(K1657="0", "Sim", "Não"), "Não")</f>
        <v>Não</v>
      </c>
    </row>
    <row r="1658" spans="1:12" x14ac:dyDescent="0.25">
      <c r="A1658" s="31" t="s">
        <v>534</v>
      </c>
      <c r="B1658" s="31" t="s">
        <v>462</v>
      </c>
      <c r="C1658" s="31" t="s">
        <v>73</v>
      </c>
      <c r="D1658" s="31" t="s">
        <v>461</v>
      </c>
      <c r="E1658" s="31" t="s">
        <v>64</v>
      </c>
      <c r="F1658" s="31" t="s">
        <v>65</v>
      </c>
      <c r="G1658" s="31" t="s">
        <v>67</v>
      </c>
      <c r="H1658">
        <v>2</v>
      </c>
      <c r="I1658" s="31" t="s">
        <v>66</v>
      </c>
      <c r="J1658" s="32" t="str">
        <f>MID(F1658,2,1)</f>
        <v>0</v>
      </c>
      <c r="K1658" s="32" t="str">
        <f>MID(F1658,4,1)</f>
        <v>0</v>
      </c>
      <c r="L1658" s="31" t="str">
        <f>IF(J1658="0", IF(K1658="0", "Sim", "Não"), "Não")</f>
        <v>Sim</v>
      </c>
    </row>
    <row r="1659" spans="1:12" x14ac:dyDescent="0.25">
      <c r="A1659" s="31" t="s">
        <v>534</v>
      </c>
      <c r="B1659" s="31" t="s">
        <v>270</v>
      </c>
      <c r="C1659" s="31" t="s">
        <v>367</v>
      </c>
      <c r="D1659" s="31" t="s">
        <v>260</v>
      </c>
      <c r="E1659" s="31" t="s">
        <v>64</v>
      </c>
      <c r="F1659" s="31" t="s">
        <v>204</v>
      </c>
      <c r="G1659" s="31" t="s">
        <v>66</v>
      </c>
      <c r="H1659">
        <v>7</v>
      </c>
      <c r="I1659" s="31" t="s">
        <v>66</v>
      </c>
      <c r="J1659" s="32" t="str">
        <f>MID(F1659,2,1)</f>
        <v>3</v>
      </c>
      <c r="K1659" s="32" t="str">
        <f>MID(F1659,4,1)</f>
        <v>0</v>
      </c>
      <c r="L1659" s="31" t="str">
        <f>IF(J1659="0", IF(K1659="0", "Sim", "Não"), "Não")</f>
        <v>Não</v>
      </c>
    </row>
    <row r="1660" spans="1:12" x14ac:dyDescent="0.25">
      <c r="A1660" s="31" t="s">
        <v>534</v>
      </c>
      <c r="B1660" s="31" t="s">
        <v>238</v>
      </c>
      <c r="C1660" s="31" t="s">
        <v>94</v>
      </c>
      <c r="D1660" s="31" t="s">
        <v>257</v>
      </c>
      <c r="E1660" s="31" t="s">
        <v>64</v>
      </c>
      <c r="F1660" s="31" t="s">
        <v>65</v>
      </c>
      <c r="G1660" s="31" t="s">
        <v>67</v>
      </c>
      <c r="H1660">
        <v>1</v>
      </c>
      <c r="I1660" s="31" t="s">
        <v>67</v>
      </c>
      <c r="J1660" s="32" t="str">
        <f>MID(F1660,2,1)</f>
        <v>0</v>
      </c>
      <c r="K1660" s="32" t="str">
        <f>MID(F1660,4,1)</f>
        <v>0</v>
      </c>
      <c r="L1660" s="31" t="str">
        <f>IF(J1660="0", IF(K1660="0", "Sim", "Não"), "Não")</f>
        <v>Sim</v>
      </c>
    </row>
    <row r="1661" spans="1:12" x14ac:dyDescent="0.25">
      <c r="A1661" s="31" t="s">
        <v>534</v>
      </c>
      <c r="B1661" s="31" t="s">
        <v>261</v>
      </c>
      <c r="C1661" s="31" t="s">
        <v>89</v>
      </c>
      <c r="D1661" s="31" t="s">
        <v>276</v>
      </c>
      <c r="E1661" s="31" t="s">
        <v>64</v>
      </c>
      <c r="F1661" s="31" t="s">
        <v>75</v>
      </c>
      <c r="G1661" s="31" t="s">
        <v>66</v>
      </c>
      <c r="H1661">
        <v>5</v>
      </c>
      <c r="I1661" s="31" t="s">
        <v>66</v>
      </c>
      <c r="J1661" s="32" t="str">
        <f>MID(F1661,2,1)</f>
        <v>1</v>
      </c>
      <c r="K1661" s="32" t="str">
        <f>MID(F1661,4,1)</f>
        <v>2</v>
      </c>
      <c r="L1661" s="31" t="str">
        <f>IF(J1661="0", IF(K1661="0", "Sim", "Não"), "Não")</f>
        <v>Não</v>
      </c>
    </row>
    <row r="1662" spans="1:12" x14ac:dyDescent="0.25">
      <c r="A1662" s="31" t="s">
        <v>534</v>
      </c>
      <c r="B1662" s="31" t="s">
        <v>254</v>
      </c>
      <c r="C1662" s="31" t="s">
        <v>101</v>
      </c>
      <c r="D1662" s="31" t="s">
        <v>253</v>
      </c>
      <c r="E1662" s="31" t="s">
        <v>64</v>
      </c>
      <c r="F1662" s="31" t="s">
        <v>72</v>
      </c>
      <c r="G1662" s="31" t="s">
        <v>67</v>
      </c>
      <c r="H1662">
        <v>2</v>
      </c>
      <c r="I1662" s="31" t="s">
        <v>67</v>
      </c>
      <c r="J1662" s="32" t="str">
        <f>MID(F1662,2,1)</f>
        <v>0</v>
      </c>
      <c r="K1662" s="32" t="str">
        <f>MID(F1662,4,1)</f>
        <v>1</v>
      </c>
      <c r="L1662" s="31" t="str">
        <f>IF(J1662="0", IF(K1662="0", "Sim", "Não"), "Não")</f>
        <v>Não</v>
      </c>
    </row>
    <row r="1663" spans="1:12" x14ac:dyDescent="0.25">
      <c r="A1663" s="31" t="s">
        <v>534</v>
      </c>
      <c r="B1663" s="31" t="s">
        <v>263</v>
      </c>
      <c r="C1663" s="31" t="s">
        <v>101</v>
      </c>
      <c r="D1663" s="31" t="s">
        <v>265</v>
      </c>
      <c r="E1663" s="31" t="s">
        <v>64</v>
      </c>
      <c r="F1663" s="31" t="s">
        <v>72</v>
      </c>
      <c r="G1663" s="31" t="s">
        <v>67</v>
      </c>
      <c r="H1663">
        <v>2</v>
      </c>
      <c r="I1663" s="31" t="s">
        <v>67</v>
      </c>
      <c r="J1663" s="32" t="str">
        <f>MID(F1663,2,1)</f>
        <v>0</v>
      </c>
      <c r="K1663" s="32" t="str">
        <f>MID(F1663,4,1)</f>
        <v>1</v>
      </c>
      <c r="L1663" s="31" t="str">
        <f>IF(J1663="0", IF(K1663="0", "Sim", "Não"), "Não")</f>
        <v>Não</v>
      </c>
    </row>
    <row r="1664" spans="1:12" x14ac:dyDescent="0.25">
      <c r="A1664" s="31" t="s">
        <v>534</v>
      </c>
      <c r="B1664" s="31" t="s">
        <v>240</v>
      </c>
      <c r="C1664" s="31" t="s">
        <v>74</v>
      </c>
      <c r="D1664" s="31" t="s">
        <v>248</v>
      </c>
      <c r="E1664" s="31" t="s">
        <v>64</v>
      </c>
      <c r="F1664" s="31" t="s">
        <v>72</v>
      </c>
      <c r="G1664" s="31" t="s">
        <v>66</v>
      </c>
      <c r="H1664">
        <v>3</v>
      </c>
      <c r="I1664" s="31" t="s">
        <v>66</v>
      </c>
      <c r="J1664" s="32" t="str">
        <f>MID(F1664,2,1)</f>
        <v>0</v>
      </c>
      <c r="K1664" s="32" t="str">
        <f>MID(F1664,4,1)</f>
        <v>1</v>
      </c>
      <c r="L1664" s="31" t="str">
        <f>IF(J1664="0", IF(K1664="0", "Sim", "Não"), "Não")</f>
        <v>Não</v>
      </c>
    </row>
    <row r="1665" spans="1:12" x14ac:dyDescent="0.25">
      <c r="A1665" s="31" t="s">
        <v>534</v>
      </c>
      <c r="B1665" s="31" t="s">
        <v>266</v>
      </c>
      <c r="C1665" s="31" t="s">
        <v>73</v>
      </c>
      <c r="D1665" s="31" t="s">
        <v>262</v>
      </c>
      <c r="E1665" s="31" t="s">
        <v>64</v>
      </c>
      <c r="F1665" s="31" t="s">
        <v>71</v>
      </c>
      <c r="G1665" s="31" t="s">
        <v>67</v>
      </c>
      <c r="H1665">
        <v>2</v>
      </c>
      <c r="I1665" s="31" t="s">
        <v>66</v>
      </c>
      <c r="J1665" s="32" t="str">
        <f>MID(F1665,2,1)</f>
        <v>1</v>
      </c>
      <c r="K1665" s="32" t="str">
        <f>MID(F1665,4,1)</f>
        <v>0</v>
      </c>
      <c r="L1665" s="31" t="str">
        <f>IF(J1665="0", IF(K1665="0", "Sim", "Não"), "Não")</f>
        <v>Não</v>
      </c>
    </row>
    <row r="1666" spans="1:12" x14ac:dyDescent="0.25">
      <c r="A1666" s="31" t="s">
        <v>142</v>
      </c>
      <c r="B1666" s="31" t="s">
        <v>456</v>
      </c>
      <c r="C1666" s="31" t="s">
        <v>94</v>
      </c>
      <c r="D1666" s="31" t="s">
        <v>457</v>
      </c>
      <c r="E1666" s="31" t="s">
        <v>64</v>
      </c>
      <c r="F1666" s="31" t="s">
        <v>65</v>
      </c>
      <c r="G1666" s="31" t="s">
        <v>67</v>
      </c>
      <c r="H1666">
        <v>1</v>
      </c>
      <c r="I1666" s="31" t="s">
        <v>67</v>
      </c>
      <c r="J1666" s="32" t="str">
        <f>MID(F1666,2,1)</f>
        <v>0</v>
      </c>
      <c r="K1666" s="32" t="str">
        <f>MID(F1666,4,1)</f>
        <v>0</v>
      </c>
      <c r="L1666" s="31" t="str">
        <f>IF(J1666="0", IF(K1666="0", "Sim", "Não"), "Não")</f>
        <v>Sim</v>
      </c>
    </row>
    <row r="1667" spans="1:12" x14ac:dyDescent="0.25">
      <c r="A1667" s="31" t="s">
        <v>142</v>
      </c>
      <c r="B1667" s="31" t="s">
        <v>569</v>
      </c>
      <c r="C1667" s="31" t="s">
        <v>78</v>
      </c>
      <c r="D1667" s="31" t="s">
        <v>567</v>
      </c>
      <c r="E1667" s="31" t="s">
        <v>64</v>
      </c>
      <c r="F1667" s="31" t="s">
        <v>65</v>
      </c>
      <c r="G1667" s="31" t="s">
        <v>67</v>
      </c>
      <c r="H1667">
        <v>1</v>
      </c>
      <c r="I1667" s="31" t="s">
        <v>67</v>
      </c>
      <c r="J1667" s="32" t="str">
        <f>MID(F1667,2,1)</f>
        <v>0</v>
      </c>
      <c r="K1667" s="32" t="str">
        <f>MID(F1667,4,1)</f>
        <v>0</v>
      </c>
      <c r="L1667" s="31" t="str">
        <f>IF(J1667="0", IF(K1667="0", "Sim", "Não"), "Não")</f>
        <v>Sim</v>
      </c>
    </row>
    <row r="1668" spans="1:12" x14ac:dyDescent="0.25">
      <c r="A1668" s="31" t="s">
        <v>142</v>
      </c>
      <c r="B1668" s="31" t="s">
        <v>28</v>
      </c>
      <c r="C1668" s="31" t="s">
        <v>78</v>
      </c>
      <c r="D1668" s="31" t="s">
        <v>27</v>
      </c>
      <c r="E1668" s="31" t="s">
        <v>64</v>
      </c>
      <c r="F1668" s="31" t="s">
        <v>65</v>
      </c>
      <c r="G1668" s="31" t="s">
        <v>67</v>
      </c>
      <c r="H1668">
        <v>1</v>
      </c>
      <c r="I1668" s="31" t="s">
        <v>67</v>
      </c>
      <c r="J1668" s="32" t="str">
        <f>MID(F1668,2,1)</f>
        <v>0</v>
      </c>
      <c r="K1668" s="32" t="str">
        <f>MID(F1668,4,1)</f>
        <v>0</v>
      </c>
      <c r="L1668" s="31" t="str">
        <f>IF(J1668="0", IF(K1668="0", "Sim", "Não"), "Não")</f>
        <v>Sim</v>
      </c>
    </row>
    <row r="1669" spans="1:12" x14ac:dyDescent="0.25">
      <c r="A1669" s="31" t="s">
        <v>142</v>
      </c>
      <c r="B1669" s="31" t="s">
        <v>41</v>
      </c>
      <c r="C1669" s="31" t="s">
        <v>81</v>
      </c>
      <c r="D1669" s="31" t="s">
        <v>38</v>
      </c>
      <c r="E1669" s="31" t="s">
        <v>64</v>
      </c>
      <c r="F1669" s="31" t="s">
        <v>65</v>
      </c>
      <c r="G1669" s="31" t="s">
        <v>67</v>
      </c>
      <c r="H1669">
        <v>0</v>
      </c>
      <c r="I1669" s="31" t="s">
        <v>67</v>
      </c>
      <c r="J1669" s="32" t="str">
        <f>MID(F1669,2,1)</f>
        <v>0</v>
      </c>
      <c r="K1669" s="32" t="str">
        <f>MID(F1669,4,1)</f>
        <v>0</v>
      </c>
      <c r="L1669" s="31" t="str">
        <f>IF(J1669="0", IF(K1669="0", "Sim", "Não"), "Não")</f>
        <v>Sim</v>
      </c>
    </row>
    <row r="1670" spans="1:12" x14ac:dyDescent="0.25">
      <c r="A1670" s="31" t="s">
        <v>142</v>
      </c>
      <c r="B1670" s="31" t="s">
        <v>458</v>
      </c>
      <c r="C1670" s="31" t="s">
        <v>68</v>
      </c>
      <c r="D1670" s="31" t="s">
        <v>452</v>
      </c>
      <c r="E1670" s="31" t="s">
        <v>64</v>
      </c>
      <c r="F1670" s="31" t="s">
        <v>69</v>
      </c>
      <c r="G1670" s="31" t="s">
        <v>66</v>
      </c>
      <c r="H1670">
        <v>3</v>
      </c>
      <c r="I1670" s="31" t="s">
        <v>66</v>
      </c>
      <c r="J1670" s="32" t="str">
        <f>MID(F1670,2,1)</f>
        <v>1</v>
      </c>
      <c r="K1670" s="32" t="str">
        <f>MID(F1670,4,1)</f>
        <v>1</v>
      </c>
      <c r="L1670" s="31" t="str">
        <f>IF(J1670="0", IF(K1670="0", "Sim", "Não"), "Não")</f>
        <v>Não</v>
      </c>
    </row>
    <row r="1671" spans="1:12" x14ac:dyDescent="0.25">
      <c r="A1671" s="31" t="s">
        <v>142</v>
      </c>
      <c r="B1671" s="31" t="s">
        <v>566</v>
      </c>
      <c r="C1671" s="31" t="s">
        <v>78</v>
      </c>
      <c r="D1671" s="31" t="s">
        <v>556</v>
      </c>
      <c r="E1671" s="31" t="s">
        <v>64</v>
      </c>
      <c r="F1671" s="31" t="s">
        <v>71</v>
      </c>
      <c r="G1671" s="31" t="s">
        <v>67</v>
      </c>
      <c r="H1671">
        <v>1</v>
      </c>
      <c r="I1671" s="31" t="s">
        <v>67</v>
      </c>
      <c r="J1671" s="32" t="str">
        <f>MID(F1671,2,1)</f>
        <v>1</v>
      </c>
      <c r="K1671" s="32" t="str">
        <f>MID(F1671,4,1)</f>
        <v>0</v>
      </c>
      <c r="L1671" s="31" t="str">
        <f>IF(J1671="0", IF(K1671="0", "Sim", "Não"), "Não")</f>
        <v>Não</v>
      </c>
    </row>
    <row r="1672" spans="1:12" x14ac:dyDescent="0.25">
      <c r="A1672" s="31" t="s">
        <v>142</v>
      </c>
      <c r="B1672" s="31" t="s">
        <v>32</v>
      </c>
      <c r="C1672" s="31" t="s">
        <v>73</v>
      </c>
      <c r="D1672" s="31" t="s">
        <v>16</v>
      </c>
      <c r="E1672" s="31" t="s">
        <v>64</v>
      </c>
      <c r="F1672" s="31" t="s">
        <v>72</v>
      </c>
      <c r="G1672" s="31" t="s">
        <v>67</v>
      </c>
      <c r="H1672">
        <v>2</v>
      </c>
      <c r="I1672" s="31" t="s">
        <v>66</v>
      </c>
      <c r="J1672" s="32" t="str">
        <f>MID(F1672,2,1)</f>
        <v>0</v>
      </c>
      <c r="K1672" s="32" t="str">
        <f>MID(F1672,4,1)</f>
        <v>1</v>
      </c>
      <c r="L1672" s="31" t="str">
        <f>IF(J1672="0", IF(K1672="0", "Sim", "Não"), "Não")</f>
        <v>Não</v>
      </c>
    </row>
    <row r="1673" spans="1:12" x14ac:dyDescent="0.25">
      <c r="A1673" s="31" t="s">
        <v>142</v>
      </c>
      <c r="B1673" s="31" t="s">
        <v>44</v>
      </c>
      <c r="C1673" s="31" t="s">
        <v>73</v>
      </c>
      <c r="D1673" s="31" t="s">
        <v>43</v>
      </c>
      <c r="E1673" s="31" t="s">
        <v>64</v>
      </c>
      <c r="F1673" s="31" t="s">
        <v>72</v>
      </c>
      <c r="G1673" s="31" t="s">
        <v>67</v>
      </c>
      <c r="H1673">
        <v>2</v>
      </c>
      <c r="I1673" s="31" t="s">
        <v>66</v>
      </c>
      <c r="J1673" s="32" t="str">
        <f>MID(F1673,2,1)</f>
        <v>0</v>
      </c>
      <c r="K1673" s="32" t="str">
        <f>MID(F1673,4,1)</f>
        <v>1</v>
      </c>
      <c r="L1673" s="31" t="str">
        <f>IF(J1673="0", IF(K1673="0", "Sim", "Não"), "Não")</f>
        <v>Não</v>
      </c>
    </row>
    <row r="1674" spans="1:12" x14ac:dyDescent="0.25">
      <c r="A1674" s="31" t="s">
        <v>142</v>
      </c>
      <c r="B1674" s="31" t="s">
        <v>447</v>
      </c>
      <c r="C1674" s="31" t="s">
        <v>68</v>
      </c>
      <c r="D1674" s="31" t="s">
        <v>469</v>
      </c>
      <c r="E1674" s="31" t="s">
        <v>64</v>
      </c>
      <c r="F1674" s="31" t="s">
        <v>88</v>
      </c>
      <c r="G1674" s="31" t="s">
        <v>66</v>
      </c>
      <c r="H1674">
        <v>3</v>
      </c>
      <c r="I1674" s="31" t="s">
        <v>66</v>
      </c>
      <c r="J1674" s="32" t="str">
        <f>MID(F1674,2,1)</f>
        <v>2</v>
      </c>
      <c r="K1674" s="32" t="str">
        <f>MID(F1674,4,1)</f>
        <v>0</v>
      </c>
      <c r="L1674" s="31" t="str">
        <f>IF(J1674="0", IF(K1674="0", "Sim", "Não"), "Não")</f>
        <v>Não</v>
      </c>
    </row>
    <row r="1675" spans="1:12" x14ac:dyDescent="0.25">
      <c r="A1675" s="31" t="s">
        <v>142</v>
      </c>
      <c r="B1675" s="31" t="s">
        <v>390</v>
      </c>
      <c r="C1675" s="31" t="s">
        <v>177</v>
      </c>
      <c r="D1675" s="31" t="s">
        <v>396</v>
      </c>
      <c r="E1675" s="31" t="s">
        <v>64</v>
      </c>
      <c r="F1675" s="31" t="s">
        <v>69</v>
      </c>
      <c r="G1675" s="31" t="s">
        <v>66</v>
      </c>
      <c r="H1675">
        <v>4</v>
      </c>
      <c r="I1675" s="31" t="s">
        <v>66</v>
      </c>
      <c r="J1675" s="32" t="str">
        <f>MID(F1675,2,1)</f>
        <v>1</v>
      </c>
      <c r="K1675" s="32" t="str">
        <f>MID(F1675,4,1)</f>
        <v>1</v>
      </c>
      <c r="L1675" s="31" t="str">
        <f>IF(J1675="0", IF(K1675="0", "Sim", "Não"), "Não")</f>
        <v>Não</v>
      </c>
    </row>
    <row r="1676" spans="1:12" x14ac:dyDescent="0.25">
      <c r="A1676" s="31" t="s">
        <v>142</v>
      </c>
      <c r="B1676" s="31" t="s">
        <v>26</v>
      </c>
      <c r="C1676" s="31" t="s">
        <v>68</v>
      </c>
      <c r="D1676" s="31" t="s">
        <v>31</v>
      </c>
      <c r="E1676" s="31" t="s">
        <v>64</v>
      </c>
      <c r="F1676" s="31" t="s">
        <v>71</v>
      </c>
      <c r="G1676" s="31" t="s">
        <v>66</v>
      </c>
      <c r="H1676">
        <v>3</v>
      </c>
      <c r="I1676" s="31" t="s">
        <v>66</v>
      </c>
      <c r="J1676" s="32" t="str">
        <f>MID(F1676,2,1)</f>
        <v>1</v>
      </c>
      <c r="K1676" s="32" t="str">
        <f>MID(F1676,4,1)</f>
        <v>0</v>
      </c>
      <c r="L1676" s="31" t="str">
        <f>IF(J1676="0", IF(K1676="0", "Sim", "Não"), "Não")</f>
        <v>Não</v>
      </c>
    </row>
    <row r="1677" spans="1:12" x14ac:dyDescent="0.25">
      <c r="A1677" s="31" t="s">
        <v>142</v>
      </c>
      <c r="B1677" s="31" t="s">
        <v>51</v>
      </c>
      <c r="C1677" s="31" t="s">
        <v>78</v>
      </c>
      <c r="D1677" s="31" t="s">
        <v>48</v>
      </c>
      <c r="E1677" s="31" t="s">
        <v>64</v>
      </c>
      <c r="F1677" s="31" t="s">
        <v>65</v>
      </c>
      <c r="G1677" s="31" t="s">
        <v>67</v>
      </c>
      <c r="H1677">
        <v>1</v>
      </c>
      <c r="I1677" s="31" t="s">
        <v>67</v>
      </c>
      <c r="J1677" s="32" t="str">
        <f>MID(F1677,2,1)</f>
        <v>0</v>
      </c>
      <c r="K1677" s="32" t="str">
        <f>MID(F1677,4,1)</f>
        <v>0</v>
      </c>
      <c r="L1677" s="31" t="str">
        <f>IF(J1677="0", IF(K1677="0", "Sim", "Não"), "Não")</f>
        <v>Sim</v>
      </c>
    </row>
    <row r="1678" spans="1:12" x14ac:dyDescent="0.25">
      <c r="A1678" s="31" t="s">
        <v>142</v>
      </c>
      <c r="B1678" s="31" t="s">
        <v>448</v>
      </c>
      <c r="C1678" s="31" t="s">
        <v>73</v>
      </c>
      <c r="D1678" s="31" t="s">
        <v>460</v>
      </c>
      <c r="E1678" s="31" t="s">
        <v>64</v>
      </c>
      <c r="F1678" s="31" t="s">
        <v>65</v>
      </c>
      <c r="G1678" s="31" t="s">
        <v>67</v>
      </c>
      <c r="H1678">
        <v>2</v>
      </c>
      <c r="I1678" s="31" t="s">
        <v>66</v>
      </c>
      <c r="J1678" s="32" t="str">
        <f>MID(F1678,2,1)</f>
        <v>0</v>
      </c>
      <c r="K1678" s="32" t="str">
        <f>MID(F1678,4,1)</f>
        <v>0</v>
      </c>
      <c r="L1678" s="31" t="str">
        <f>IF(J1678="0", IF(K1678="0", "Sim", "Não"), "Não")</f>
        <v>Sim</v>
      </c>
    </row>
    <row r="1679" spans="1:12" x14ac:dyDescent="0.25">
      <c r="A1679" s="31" t="s">
        <v>142</v>
      </c>
      <c r="B1679" s="31" t="s">
        <v>30</v>
      </c>
      <c r="C1679" s="31" t="s">
        <v>82</v>
      </c>
      <c r="D1679" s="31" t="s">
        <v>21</v>
      </c>
      <c r="E1679" s="31" t="s">
        <v>64</v>
      </c>
      <c r="F1679" s="31" t="s">
        <v>69</v>
      </c>
      <c r="G1679" s="31" t="s">
        <v>66</v>
      </c>
      <c r="H1679">
        <v>4</v>
      </c>
      <c r="I1679" s="31" t="s">
        <v>66</v>
      </c>
      <c r="J1679" s="32" t="str">
        <f>MID(F1679,2,1)</f>
        <v>1</v>
      </c>
      <c r="K1679" s="32" t="str">
        <f>MID(F1679,4,1)</f>
        <v>1</v>
      </c>
      <c r="L1679" s="31" t="str">
        <f>IF(J1679="0", IF(K1679="0", "Sim", "Não"), "Não")</f>
        <v>Não</v>
      </c>
    </row>
    <row r="1680" spans="1:12" x14ac:dyDescent="0.25">
      <c r="A1680" s="31" t="s">
        <v>142</v>
      </c>
      <c r="B1680" s="31" t="s">
        <v>37</v>
      </c>
      <c r="C1680" s="31" t="s">
        <v>78</v>
      </c>
      <c r="D1680" s="31" t="s">
        <v>42</v>
      </c>
      <c r="E1680" s="31" t="s">
        <v>64</v>
      </c>
      <c r="F1680" s="31" t="s">
        <v>71</v>
      </c>
      <c r="G1680" s="31" t="s">
        <v>67</v>
      </c>
      <c r="H1680">
        <v>1</v>
      </c>
      <c r="I1680" s="31" t="s">
        <v>67</v>
      </c>
      <c r="J1680" s="32" t="str">
        <f>MID(F1680,2,1)</f>
        <v>1</v>
      </c>
      <c r="K1680" s="32" t="str">
        <f>MID(F1680,4,1)</f>
        <v>0</v>
      </c>
      <c r="L1680" s="31" t="str">
        <f>IF(J1680="0", IF(K1680="0", "Sim", "Não"), "Não")</f>
        <v>Não</v>
      </c>
    </row>
    <row r="1681" spans="1:12" x14ac:dyDescent="0.25">
      <c r="A1681" s="31" t="s">
        <v>142</v>
      </c>
      <c r="B1681" s="31" t="s">
        <v>459</v>
      </c>
      <c r="C1681" s="31" t="s">
        <v>84</v>
      </c>
      <c r="D1681" s="31" t="s">
        <v>451</v>
      </c>
      <c r="E1681" s="31" t="s">
        <v>64</v>
      </c>
      <c r="F1681" s="31" t="s">
        <v>69</v>
      </c>
      <c r="G1681" s="31" t="s">
        <v>66</v>
      </c>
      <c r="H1681">
        <v>4</v>
      </c>
      <c r="I1681" s="31" t="s">
        <v>66</v>
      </c>
      <c r="J1681" s="32" t="str">
        <f>MID(F1681,2,1)</f>
        <v>1</v>
      </c>
      <c r="K1681" s="32" t="str">
        <f>MID(F1681,4,1)</f>
        <v>1</v>
      </c>
      <c r="L1681" s="31" t="str">
        <f>IF(J1681="0", IF(K1681="0", "Sim", "Não"), "Não")</f>
        <v>Não</v>
      </c>
    </row>
    <row r="1682" spans="1:12" x14ac:dyDescent="0.25">
      <c r="A1682" s="31" t="s">
        <v>142</v>
      </c>
      <c r="B1682" s="31" t="s">
        <v>468</v>
      </c>
      <c r="C1682" s="31" t="s">
        <v>122</v>
      </c>
      <c r="D1682" s="31" t="s">
        <v>461</v>
      </c>
      <c r="E1682" s="31" t="s">
        <v>64</v>
      </c>
      <c r="F1682" s="31" t="s">
        <v>342</v>
      </c>
      <c r="G1682" s="31" t="s">
        <v>66</v>
      </c>
      <c r="H1682">
        <v>4</v>
      </c>
      <c r="I1682" s="31" t="s">
        <v>67</v>
      </c>
      <c r="J1682" s="32" t="str">
        <f>MID(F1682,2,1)</f>
        <v>4</v>
      </c>
      <c r="K1682" s="32" t="str">
        <f>MID(F1682,4,1)</f>
        <v>0</v>
      </c>
      <c r="L1682" s="31" t="str">
        <f>IF(J1682="0", IF(K1682="0", "Sim", "Não"), "Não")</f>
        <v>Não</v>
      </c>
    </row>
    <row r="1683" spans="1:12" x14ac:dyDescent="0.25">
      <c r="A1683" s="31" t="s">
        <v>142</v>
      </c>
      <c r="B1683" s="31" t="s">
        <v>467</v>
      </c>
      <c r="C1683" s="31" t="s">
        <v>73</v>
      </c>
      <c r="D1683" s="31" t="s">
        <v>445</v>
      </c>
      <c r="E1683" s="31" t="s">
        <v>64</v>
      </c>
      <c r="F1683" s="31" t="s">
        <v>72</v>
      </c>
      <c r="G1683" s="31" t="s">
        <v>67</v>
      </c>
      <c r="H1683">
        <v>2</v>
      </c>
      <c r="I1683" s="31" t="s">
        <v>66</v>
      </c>
      <c r="J1683" s="32" t="str">
        <f>MID(F1683,2,1)</f>
        <v>0</v>
      </c>
      <c r="K1683" s="32" t="str">
        <f>MID(F1683,4,1)</f>
        <v>1</v>
      </c>
      <c r="L1683" s="31" t="str">
        <f>IF(J1683="0", IF(K1683="0", "Sim", "Não"), "Não")</f>
        <v>Não</v>
      </c>
    </row>
    <row r="1684" spans="1:12" x14ac:dyDescent="0.25">
      <c r="A1684" s="31" t="s">
        <v>142</v>
      </c>
      <c r="B1684" s="31" t="s">
        <v>465</v>
      </c>
      <c r="C1684" s="31" t="s">
        <v>103</v>
      </c>
      <c r="D1684" s="31" t="s">
        <v>462</v>
      </c>
      <c r="E1684" s="31" t="s">
        <v>64</v>
      </c>
      <c r="F1684" s="31" t="s">
        <v>204</v>
      </c>
      <c r="G1684" s="31" t="s">
        <v>66</v>
      </c>
      <c r="H1684">
        <v>5</v>
      </c>
      <c r="I1684" s="31" t="s">
        <v>66</v>
      </c>
      <c r="J1684" s="32" t="str">
        <f>MID(F1684,2,1)</f>
        <v>3</v>
      </c>
      <c r="K1684" s="32" t="str">
        <f>MID(F1684,4,1)</f>
        <v>0</v>
      </c>
      <c r="L1684" s="31" t="str">
        <f>IF(J1684="0", IF(K1684="0", "Sim", "Não"), "Não")</f>
        <v>Não</v>
      </c>
    </row>
    <row r="1685" spans="1:12" x14ac:dyDescent="0.25">
      <c r="A1685" s="31" t="s">
        <v>638</v>
      </c>
      <c r="B1685" s="31" t="s">
        <v>245</v>
      </c>
      <c r="C1685" s="31" t="s">
        <v>91</v>
      </c>
      <c r="D1685" s="31" t="s">
        <v>252</v>
      </c>
      <c r="E1685" s="31" t="s">
        <v>64</v>
      </c>
      <c r="F1685" s="31" t="s">
        <v>92</v>
      </c>
      <c r="G1685" s="31" t="s">
        <v>66</v>
      </c>
      <c r="H1685">
        <v>5</v>
      </c>
      <c r="I1685" s="31" t="s">
        <v>66</v>
      </c>
      <c r="J1685" s="32" t="str">
        <f>MID(F1685,2,1)</f>
        <v>0</v>
      </c>
      <c r="K1685" s="32" t="str">
        <f>MID(F1685,4,1)</f>
        <v>2</v>
      </c>
      <c r="L1685" s="31" t="str">
        <f>IF(J1685="0", IF(K1685="0", "Sim", "Não"), "Não")</f>
        <v>Não</v>
      </c>
    </row>
    <row r="1686" spans="1:12" x14ac:dyDescent="0.25">
      <c r="A1686" s="31" t="s">
        <v>638</v>
      </c>
      <c r="B1686" s="31" t="s">
        <v>480</v>
      </c>
      <c r="C1686" s="31" t="s">
        <v>94</v>
      </c>
      <c r="D1686" s="31" t="s">
        <v>497</v>
      </c>
      <c r="E1686" s="31" t="s">
        <v>64</v>
      </c>
      <c r="F1686" s="31" t="s">
        <v>72</v>
      </c>
      <c r="G1686" s="31" t="s">
        <v>67</v>
      </c>
      <c r="H1686">
        <v>1</v>
      </c>
      <c r="I1686" s="31" t="s">
        <v>67</v>
      </c>
      <c r="J1686" s="32" t="str">
        <f>MID(F1686,2,1)</f>
        <v>0</v>
      </c>
      <c r="K1686" s="32" t="str">
        <f>MID(F1686,4,1)</f>
        <v>1</v>
      </c>
      <c r="L1686" s="31" t="str">
        <f>IF(J1686="0", IF(K1686="0", "Sim", "Não"), "Não")</f>
        <v>Não</v>
      </c>
    </row>
    <row r="1687" spans="1:12" x14ac:dyDescent="0.25">
      <c r="A1687" s="31" t="s">
        <v>638</v>
      </c>
      <c r="B1687" s="31" t="s">
        <v>248</v>
      </c>
      <c r="C1687" s="31" t="s">
        <v>68</v>
      </c>
      <c r="D1687" s="31" t="s">
        <v>247</v>
      </c>
      <c r="E1687" s="31" t="s">
        <v>64</v>
      </c>
      <c r="F1687" s="31" t="s">
        <v>71</v>
      </c>
      <c r="G1687" s="31" t="s">
        <v>66</v>
      </c>
      <c r="H1687">
        <v>3</v>
      </c>
      <c r="I1687" s="31" t="s">
        <v>66</v>
      </c>
      <c r="J1687" s="32" t="str">
        <f>MID(F1687,2,1)</f>
        <v>1</v>
      </c>
      <c r="K1687" s="32" t="str">
        <f>MID(F1687,4,1)</f>
        <v>0</v>
      </c>
      <c r="L1687" s="31" t="str">
        <f>IF(J1687="0", IF(K1687="0", "Sim", "Não"), "Não")</f>
        <v>Não</v>
      </c>
    </row>
    <row r="1688" spans="1:12" x14ac:dyDescent="0.25">
      <c r="A1688" s="31" t="s">
        <v>638</v>
      </c>
      <c r="B1688" s="31" t="s">
        <v>495</v>
      </c>
      <c r="C1688" s="31" t="s">
        <v>78</v>
      </c>
      <c r="D1688" s="31" t="s">
        <v>484</v>
      </c>
      <c r="E1688" s="31" t="s">
        <v>64</v>
      </c>
      <c r="F1688" s="31" t="s">
        <v>65</v>
      </c>
      <c r="G1688" s="31" t="s">
        <v>67</v>
      </c>
      <c r="H1688">
        <v>1</v>
      </c>
      <c r="I1688" s="31" t="s">
        <v>67</v>
      </c>
      <c r="J1688" s="32" t="str">
        <f>MID(F1688,2,1)</f>
        <v>0</v>
      </c>
      <c r="K1688" s="32" t="str">
        <f>MID(F1688,4,1)</f>
        <v>0</v>
      </c>
      <c r="L1688" s="31" t="str">
        <f>IF(J1688="0", IF(K1688="0", "Sim", "Não"), "Não")</f>
        <v>Sim</v>
      </c>
    </row>
    <row r="1689" spans="1:12" x14ac:dyDescent="0.25">
      <c r="A1689" s="31" t="s">
        <v>638</v>
      </c>
      <c r="B1689" s="31" t="s">
        <v>251</v>
      </c>
      <c r="C1689" s="31" t="s">
        <v>73</v>
      </c>
      <c r="D1689" s="31" t="s">
        <v>242</v>
      </c>
      <c r="E1689" s="31" t="s">
        <v>64</v>
      </c>
      <c r="F1689" s="31" t="s">
        <v>71</v>
      </c>
      <c r="G1689" s="31" t="s">
        <v>67</v>
      </c>
      <c r="H1689">
        <v>2</v>
      </c>
      <c r="I1689" s="31" t="s">
        <v>66</v>
      </c>
      <c r="J1689" s="32" t="str">
        <f>MID(F1689,2,1)</f>
        <v>1</v>
      </c>
      <c r="K1689" s="32" t="str">
        <f>MID(F1689,4,1)</f>
        <v>0</v>
      </c>
      <c r="L1689" s="31" t="str">
        <f>IF(J1689="0", IF(K1689="0", "Sim", "Não"), "Não")</f>
        <v>Não</v>
      </c>
    </row>
    <row r="1690" spans="1:12" x14ac:dyDescent="0.25">
      <c r="A1690" s="31" t="s">
        <v>638</v>
      </c>
      <c r="B1690" s="31" t="s">
        <v>482</v>
      </c>
      <c r="C1690" s="31" t="s">
        <v>81</v>
      </c>
      <c r="D1690" s="31" t="s">
        <v>478</v>
      </c>
      <c r="E1690" s="31" t="s">
        <v>64</v>
      </c>
      <c r="F1690" s="31" t="s">
        <v>65</v>
      </c>
      <c r="G1690" s="31" t="s">
        <v>67</v>
      </c>
      <c r="H1690">
        <v>0</v>
      </c>
      <c r="I1690" s="31" t="s">
        <v>67</v>
      </c>
      <c r="J1690" s="32" t="str">
        <f>MID(F1690,2,1)</f>
        <v>0</v>
      </c>
      <c r="K1690" s="32" t="str">
        <f>MID(F1690,4,1)</f>
        <v>0</v>
      </c>
      <c r="L1690" s="31" t="str">
        <f>IF(J1690="0", IF(K1690="0", "Sim", "Não"), "Não")</f>
        <v>Sim</v>
      </c>
    </row>
    <row r="1691" spans="1:12" x14ac:dyDescent="0.25">
      <c r="A1691" s="31" t="s">
        <v>638</v>
      </c>
      <c r="B1691" s="31" t="s">
        <v>255</v>
      </c>
      <c r="C1691" s="31" t="s">
        <v>78</v>
      </c>
      <c r="D1691" s="31" t="s">
        <v>244</v>
      </c>
      <c r="E1691" s="31" t="s">
        <v>64</v>
      </c>
      <c r="F1691" s="31" t="s">
        <v>71</v>
      </c>
      <c r="G1691" s="31" t="s">
        <v>67</v>
      </c>
      <c r="H1691">
        <v>1</v>
      </c>
      <c r="I1691" s="31" t="s">
        <v>67</v>
      </c>
      <c r="J1691" s="32" t="str">
        <f>MID(F1691,2,1)</f>
        <v>1</v>
      </c>
      <c r="K1691" s="32" t="str">
        <f>MID(F1691,4,1)</f>
        <v>0</v>
      </c>
      <c r="L1691" s="31" t="str">
        <f>IF(J1691="0", IF(K1691="0", "Sim", "Não"), "Não")</f>
        <v>Não</v>
      </c>
    </row>
    <row r="1692" spans="1:12" x14ac:dyDescent="0.25">
      <c r="A1692" s="31" t="s">
        <v>638</v>
      </c>
      <c r="B1692" s="31" t="s">
        <v>494</v>
      </c>
      <c r="C1692" s="31" t="s">
        <v>70</v>
      </c>
      <c r="D1692" s="31" t="s">
        <v>488</v>
      </c>
      <c r="E1692" s="31" t="s">
        <v>64</v>
      </c>
      <c r="F1692" s="31" t="s">
        <v>71</v>
      </c>
      <c r="G1692" s="31" t="s">
        <v>67</v>
      </c>
      <c r="H1692">
        <v>2</v>
      </c>
      <c r="I1692" s="31" t="s">
        <v>67</v>
      </c>
      <c r="J1692" s="32" t="str">
        <f>MID(F1692,2,1)</f>
        <v>1</v>
      </c>
      <c r="K1692" s="32" t="str">
        <f>MID(F1692,4,1)</f>
        <v>0</v>
      </c>
      <c r="L1692" s="31" t="str">
        <f>IF(J1692="0", IF(K1692="0", "Sim", "Não"), "Não")</f>
        <v>Não</v>
      </c>
    </row>
    <row r="1693" spans="1:12" x14ac:dyDescent="0.25">
      <c r="A1693" s="31" t="s">
        <v>95</v>
      </c>
      <c r="B1693" s="31" t="s">
        <v>23</v>
      </c>
      <c r="C1693" s="31" t="s">
        <v>68</v>
      </c>
      <c r="D1693" s="31" t="s">
        <v>32</v>
      </c>
      <c r="E1693" s="31" t="s">
        <v>64</v>
      </c>
      <c r="F1693" s="31" t="s">
        <v>71</v>
      </c>
      <c r="G1693" s="31" t="s">
        <v>66</v>
      </c>
      <c r="H1693">
        <v>3</v>
      </c>
      <c r="I1693" s="31" t="s">
        <v>66</v>
      </c>
      <c r="J1693" s="32" t="str">
        <f>MID(F1693,2,1)</f>
        <v>1</v>
      </c>
      <c r="K1693" s="32" t="str">
        <f>MID(F1693,4,1)</f>
        <v>0</v>
      </c>
      <c r="L1693" s="31" t="str">
        <f>IF(J1693="0", IF(K1693="0", "Sim", "Não"), "Não")</f>
        <v>Não</v>
      </c>
    </row>
    <row r="1694" spans="1:12" x14ac:dyDescent="0.25">
      <c r="A1694" s="31" t="s">
        <v>95</v>
      </c>
      <c r="B1694" s="31" t="s">
        <v>566</v>
      </c>
      <c r="C1694" s="31" t="s">
        <v>78</v>
      </c>
      <c r="D1694" s="31" t="s">
        <v>561</v>
      </c>
      <c r="E1694" s="31" t="s">
        <v>64</v>
      </c>
      <c r="F1694" s="31" t="s">
        <v>65</v>
      </c>
      <c r="G1694" s="31" t="s">
        <v>67</v>
      </c>
      <c r="H1694">
        <v>1</v>
      </c>
      <c r="I1694" s="31" t="s">
        <v>67</v>
      </c>
      <c r="J1694" s="32" t="str">
        <f>MID(F1694,2,1)</f>
        <v>0</v>
      </c>
      <c r="K1694" s="32" t="str">
        <f>MID(F1694,4,1)</f>
        <v>0</v>
      </c>
      <c r="L1694" s="31" t="str">
        <f>IF(J1694="0", IF(K1694="0", "Sim", "Não"), "Não")</f>
        <v>Sim</v>
      </c>
    </row>
    <row r="1695" spans="1:12" x14ac:dyDescent="0.25">
      <c r="A1695" s="31" t="s">
        <v>95</v>
      </c>
      <c r="B1695" s="31" t="s">
        <v>52</v>
      </c>
      <c r="C1695" s="31" t="s">
        <v>94</v>
      </c>
      <c r="D1695" s="31" t="s">
        <v>37</v>
      </c>
      <c r="E1695" s="31" t="s">
        <v>64</v>
      </c>
      <c r="F1695" s="31" t="s">
        <v>72</v>
      </c>
      <c r="G1695" s="31" t="s">
        <v>67</v>
      </c>
      <c r="H1695">
        <v>1</v>
      </c>
      <c r="I1695" s="31" t="s">
        <v>67</v>
      </c>
      <c r="J1695" s="32" t="str">
        <f>MID(F1695,2,1)</f>
        <v>0</v>
      </c>
      <c r="K1695" s="32" t="str">
        <f>MID(F1695,4,1)</f>
        <v>1</v>
      </c>
      <c r="L1695" s="31" t="str">
        <f>IF(J1695="0", IF(K1695="0", "Sim", "Não"), "Não")</f>
        <v>Não</v>
      </c>
    </row>
    <row r="1696" spans="1:12" x14ac:dyDescent="0.25">
      <c r="A1696" s="31" t="s">
        <v>95</v>
      </c>
      <c r="B1696" s="31" t="s">
        <v>384</v>
      </c>
      <c r="C1696" s="31" t="s">
        <v>177</v>
      </c>
      <c r="D1696" s="31" t="s">
        <v>396</v>
      </c>
      <c r="E1696" s="31" t="s">
        <v>64</v>
      </c>
      <c r="F1696" s="31" t="s">
        <v>72</v>
      </c>
      <c r="G1696" s="31" t="s">
        <v>66</v>
      </c>
      <c r="H1696">
        <v>4</v>
      </c>
      <c r="I1696" s="31" t="s">
        <v>66</v>
      </c>
      <c r="J1696" s="32" t="str">
        <f>MID(F1696,2,1)</f>
        <v>0</v>
      </c>
      <c r="K1696" s="32" t="str">
        <f>MID(F1696,4,1)</f>
        <v>1</v>
      </c>
      <c r="L1696" s="31" t="str">
        <f>IF(J1696="0", IF(K1696="0", "Sim", "Não"), "Não")</f>
        <v>Não</v>
      </c>
    </row>
    <row r="1697" spans="1:12" x14ac:dyDescent="0.25">
      <c r="A1697" s="31" t="s">
        <v>95</v>
      </c>
      <c r="B1697" s="31" t="s">
        <v>26</v>
      </c>
      <c r="C1697" s="31" t="s">
        <v>73</v>
      </c>
      <c r="D1697" s="31" t="s">
        <v>34</v>
      </c>
      <c r="E1697" s="31" t="s">
        <v>64</v>
      </c>
      <c r="F1697" s="31" t="s">
        <v>72</v>
      </c>
      <c r="G1697" s="31" t="s">
        <v>67</v>
      </c>
      <c r="H1697">
        <v>2</v>
      </c>
      <c r="I1697" s="31" t="s">
        <v>66</v>
      </c>
      <c r="J1697" s="32" t="str">
        <f>MID(F1697,2,1)</f>
        <v>0</v>
      </c>
      <c r="K1697" s="32" t="str">
        <f>MID(F1697,4,1)</f>
        <v>1</v>
      </c>
      <c r="L1697" s="31" t="str">
        <f>IF(J1697="0", IF(K1697="0", "Sim", "Não"), "Não")</f>
        <v>Não</v>
      </c>
    </row>
    <row r="1698" spans="1:12" x14ac:dyDescent="0.25">
      <c r="A1698" s="31" t="s">
        <v>95</v>
      </c>
      <c r="B1698" s="31" t="s">
        <v>558</v>
      </c>
      <c r="C1698" s="31" t="s">
        <v>125</v>
      </c>
      <c r="D1698" s="31" t="s">
        <v>560</v>
      </c>
      <c r="E1698" s="31" t="s">
        <v>64</v>
      </c>
      <c r="F1698" s="31" t="s">
        <v>204</v>
      </c>
      <c r="G1698" s="31" t="s">
        <v>66</v>
      </c>
      <c r="H1698">
        <v>6</v>
      </c>
      <c r="I1698" s="31" t="s">
        <v>66</v>
      </c>
      <c r="J1698" s="32" t="str">
        <f>MID(F1698,2,1)</f>
        <v>3</v>
      </c>
      <c r="K1698" s="32" t="str">
        <f>MID(F1698,4,1)</f>
        <v>0</v>
      </c>
      <c r="L1698" s="31" t="str">
        <f>IF(J1698="0", IF(K1698="0", "Sim", "Não"), "Não")</f>
        <v>Não</v>
      </c>
    </row>
    <row r="1699" spans="1:12" x14ac:dyDescent="0.25">
      <c r="A1699" s="31" t="s">
        <v>95</v>
      </c>
      <c r="B1699" s="31" t="s">
        <v>50</v>
      </c>
      <c r="C1699" s="31" t="s">
        <v>68</v>
      </c>
      <c r="D1699" s="31" t="s">
        <v>45</v>
      </c>
      <c r="E1699" s="31" t="s">
        <v>64</v>
      </c>
      <c r="F1699" s="31" t="s">
        <v>72</v>
      </c>
      <c r="G1699" s="31" t="s">
        <v>66</v>
      </c>
      <c r="H1699">
        <v>3</v>
      </c>
      <c r="I1699" s="31" t="s">
        <v>66</v>
      </c>
      <c r="J1699" s="32" t="str">
        <f>MID(F1699,2,1)</f>
        <v>0</v>
      </c>
      <c r="K1699" s="32" t="str">
        <f>MID(F1699,4,1)</f>
        <v>1</v>
      </c>
      <c r="L1699" s="31" t="str">
        <f>IF(J1699="0", IF(K1699="0", "Sim", "Não"), "Não")</f>
        <v>Não</v>
      </c>
    </row>
    <row r="1700" spans="1:12" x14ac:dyDescent="0.25">
      <c r="A1700" s="31" t="s">
        <v>95</v>
      </c>
      <c r="B1700" s="31" t="s">
        <v>42</v>
      </c>
      <c r="C1700" s="31" t="s">
        <v>68</v>
      </c>
      <c r="D1700" s="31" t="s">
        <v>44</v>
      </c>
      <c r="E1700" s="31" t="s">
        <v>64</v>
      </c>
      <c r="F1700" s="31" t="s">
        <v>65</v>
      </c>
      <c r="G1700" s="31" t="s">
        <v>66</v>
      </c>
      <c r="H1700">
        <v>3</v>
      </c>
      <c r="I1700" s="31" t="s">
        <v>66</v>
      </c>
      <c r="J1700" s="32" t="str">
        <f>MID(F1700,2,1)</f>
        <v>0</v>
      </c>
      <c r="K1700" s="32" t="str">
        <f>MID(F1700,4,1)</f>
        <v>0</v>
      </c>
      <c r="L1700" s="31" t="str">
        <f>IF(J1700="0", IF(K1700="0", "Sim", "Não"), "Não")</f>
        <v>Sim</v>
      </c>
    </row>
    <row r="1701" spans="1:12" x14ac:dyDescent="0.25">
      <c r="A1701" s="31" t="s">
        <v>95</v>
      </c>
      <c r="B1701" s="31" t="s">
        <v>41</v>
      </c>
      <c r="C1701" s="31" t="s">
        <v>73</v>
      </c>
      <c r="D1701" s="31" t="s">
        <v>35</v>
      </c>
      <c r="E1701" s="31" t="s">
        <v>64</v>
      </c>
      <c r="F1701" s="31" t="s">
        <v>65</v>
      </c>
      <c r="G1701" s="31" t="s">
        <v>67</v>
      </c>
      <c r="H1701">
        <v>2</v>
      </c>
      <c r="I1701" s="31" t="s">
        <v>66</v>
      </c>
      <c r="J1701" s="32" t="str">
        <f>MID(F1701,2,1)</f>
        <v>0</v>
      </c>
      <c r="K1701" s="32" t="str">
        <f>MID(F1701,4,1)</f>
        <v>0</v>
      </c>
      <c r="L1701" s="31" t="str">
        <f>IF(J1701="0", IF(K1701="0", "Sim", "Não"), "Não")</f>
        <v>Sim</v>
      </c>
    </row>
    <row r="1702" spans="1:12" x14ac:dyDescent="0.25">
      <c r="A1702" s="31" t="s">
        <v>95</v>
      </c>
      <c r="B1702" s="31" t="s">
        <v>40</v>
      </c>
      <c r="C1702" s="31" t="s">
        <v>73</v>
      </c>
      <c r="D1702" s="31" t="s">
        <v>48</v>
      </c>
      <c r="E1702" s="31" t="s">
        <v>64</v>
      </c>
      <c r="F1702" s="31" t="s">
        <v>69</v>
      </c>
      <c r="G1702" s="31" t="s">
        <v>67</v>
      </c>
      <c r="H1702">
        <v>2</v>
      </c>
      <c r="I1702" s="31" t="s">
        <v>66</v>
      </c>
      <c r="J1702" s="32" t="str">
        <f>MID(F1702,2,1)</f>
        <v>1</v>
      </c>
      <c r="K1702" s="32" t="str">
        <f>MID(F1702,4,1)</f>
        <v>1</v>
      </c>
      <c r="L1702" s="31" t="str">
        <f>IF(J1702="0", IF(K1702="0", "Sim", "Não"), "Não")</f>
        <v>Não</v>
      </c>
    </row>
    <row r="1703" spans="1:12" x14ac:dyDescent="0.25">
      <c r="A1703" s="31" t="s">
        <v>95</v>
      </c>
      <c r="B1703" s="31" t="s">
        <v>47</v>
      </c>
      <c r="C1703" s="31" t="s">
        <v>73</v>
      </c>
      <c r="D1703" s="31" t="s">
        <v>53</v>
      </c>
      <c r="E1703" s="31" t="s">
        <v>64</v>
      </c>
      <c r="F1703" s="31" t="s">
        <v>69</v>
      </c>
      <c r="G1703" s="31" t="s">
        <v>67</v>
      </c>
      <c r="H1703">
        <v>2</v>
      </c>
      <c r="I1703" s="31" t="s">
        <v>66</v>
      </c>
      <c r="J1703" s="32" t="str">
        <f>MID(F1703,2,1)</f>
        <v>1</v>
      </c>
      <c r="K1703" s="32" t="str">
        <f>MID(F1703,4,1)</f>
        <v>1</v>
      </c>
      <c r="L1703" s="31" t="str">
        <f>IF(J1703="0", IF(K1703="0", "Sim", "Não"), "Não")</f>
        <v>Não</v>
      </c>
    </row>
    <row r="1704" spans="1:12" x14ac:dyDescent="0.25">
      <c r="A1704" s="31" t="s">
        <v>364</v>
      </c>
      <c r="B1704" s="31" t="s">
        <v>383</v>
      </c>
      <c r="C1704" s="31" t="s">
        <v>73</v>
      </c>
      <c r="D1704" s="31" t="s">
        <v>395</v>
      </c>
      <c r="E1704" s="31" t="s">
        <v>64</v>
      </c>
      <c r="F1704" s="31" t="s">
        <v>69</v>
      </c>
      <c r="G1704" s="31" t="s">
        <v>67</v>
      </c>
      <c r="H1704">
        <v>2</v>
      </c>
      <c r="I1704" s="31" t="s">
        <v>66</v>
      </c>
      <c r="J1704" s="32" t="str">
        <f>MID(F1704,2,1)</f>
        <v>1</v>
      </c>
      <c r="K1704" s="32" t="str">
        <f>MID(F1704,4,1)</f>
        <v>1</v>
      </c>
      <c r="L1704" s="31" t="str">
        <f>IF(J1704="0", IF(K1704="0", "Sim", "Não"), "Não")</f>
        <v>Não</v>
      </c>
    </row>
    <row r="1705" spans="1:12" x14ac:dyDescent="0.25">
      <c r="A1705" s="31" t="s">
        <v>364</v>
      </c>
      <c r="B1705" s="31" t="s">
        <v>509</v>
      </c>
      <c r="C1705" s="31" t="s">
        <v>94</v>
      </c>
      <c r="D1705" s="31" t="s">
        <v>511</v>
      </c>
      <c r="E1705" s="31" t="s">
        <v>64</v>
      </c>
      <c r="F1705" s="31" t="s">
        <v>72</v>
      </c>
      <c r="G1705" s="31" t="s">
        <v>67</v>
      </c>
      <c r="H1705">
        <v>1</v>
      </c>
      <c r="I1705" s="31" t="s">
        <v>67</v>
      </c>
      <c r="J1705" s="32" t="str">
        <f>MID(F1705,2,1)</f>
        <v>0</v>
      </c>
      <c r="K1705" s="32" t="str">
        <f>MID(F1705,4,1)</f>
        <v>1</v>
      </c>
      <c r="L1705" s="31" t="str">
        <f>IF(J1705="0", IF(K1705="0", "Sim", "Não"), "Não")</f>
        <v>Não</v>
      </c>
    </row>
    <row r="1706" spans="1:12" x14ac:dyDescent="0.25">
      <c r="A1706" s="31" t="s">
        <v>364</v>
      </c>
      <c r="B1706" s="31" t="s">
        <v>246</v>
      </c>
      <c r="C1706" s="31" t="s">
        <v>94</v>
      </c>
      <c r="D1706" s="31" t="s">
        <v>238</v>
      </c>
      <c r="E1706" s="31" t="s">
        <v>64</v>
      </c>
      <c r="F1706" s="31" t="s">
        <v>65</v>
      </c>
      <c r="G1706" s="31" t="s">
        <v>67</v>
      </c>
      <c r="H1706">
        <v>1</v>
      </c>
      <c r="I1706" s="31" t="s">
        <v>67</v>
      </c>
      <c r="J1706" s="32" t="str">
        <f>MID(F1706,2,1)</f>
        <v>0</v>
      </c>
      <c r="K1706" s="32" t="str">
        <f>MID(F1706,4,1)</f>
        <v>0</v>
      </c>
      <c r="L1706" s="31" t="str">
        <f>IF(J1706="0", IF(K1706="0", "Sim", "Não"), "Não")</f>
        <v>Sim</v>
      </c>
    </row>
    <row r="1707" spans="1:12" x14ac:dyDescent="0.25">
      <c r="A1707" s="31" t="s">
        <v>364</v>
      </c>
      <c r="B1707" s="31" t="s">
        <v>329</v>
      </c>
      <c r="C1707" s="31" t="s">
        <v>81</v>
      </c>
      <c r="D1707" s="31" t="s">
        <v>317</v>
      </c>
      <c r="E1707" s="31" t="s">
        <v>64</v>
      </c>
      <c r="F1707" s="31" t="s">
        <v>65</v>
      </c>
      <c r="G1707" s="31" t="s">
        <v>67</v>
      </c>
      <c r="H1707">
        <v>0</v>
      </c>
      <c r="I1707" s="31" t="s">
        <v>67</v>
      </c>
      <c r="J1707" s="32" t="str">
        <f>MID(F1707,2,1)</f>
        <v>0</v>
      </c>
      <c r="K1707" s="32" t="str">
        <f>MID(F1707,4,1)</f>
        <v>0</v>
      </c>
      <c r="L1707" s="31" t="str">
        <f>IF(J1707="0", IF(K1707="0", "Sim", "Não"), "Não")</f>
        <v>Sim</v>
      </c>
    </row>
    <row r="1708" spans="1:12" x14ac:dyDescent="0.25">
      <c r="A1708" s="31" t="s">
        <v>364</v>
      </c>
      <c r="B1708" s="31" t="s">
        <v>662</v>
      </c>
      <c r="C1708" s="31" t="s">
        <v>89</v>
      </c>
      <c r="D1708" s="31" t="s">
        <v>655</v>
      </c>
      <c r="E1708" s="31" t="s">
        <v>64</v>
      </c>
      <c r="F1708" s="31" t="s">
        <v>65</v>
      </c>
      <c r="G1708" s="31" t="s">
        <v>66</v>
      </c>
      <c r="H1708">
        <v>5</v>
      </c>
      <c r="I1708" s="31" t="s">
        <v>66</v>
      </c>
      <c r="J1708" s="32" t="str">
        <f>MID(F1708,2,1)</f>
        <v>0</v>
      </c>
      <c r="K1708" s="32" t="str">
        <f>MID(F1708,4,1)</f>
        <v>0</v>
      </c>
      <c r="L1708" s="31" t="str">
        <f>IF(J1708="0", IF(K1708="0", "Sim", "Não"), "Não")</f>
        <v>Sim</v>
      </c>
    </row>
    <row r="1709" spans="1:12" x14ac:dyDescent="0.25">
      <c r="A1709" s="31" t="s">
        <v>364</v>
      </c>
      <c r="B1709" s="31" t="s">
        <v>521</v>
      </c>
      <c r="C1709" s="31" t="s">
        <v>63</v>
      </c>
      <c r="D1709" s="31" t="s">
        <v>516</v>
      </c>
      <c r="E1709" s="31" t="s">
        <v>64</v>
      </c>
      <c r="F1709" s="31" t="s">
        <v>72</v>
      </c>
      <c r="G1709" s="31" t="s">
        <v>66</v>
      </c>
      <c r="H1709">
        <v>3</v>
      </c>
      <c r="I1709" s="31" t="s">
        <v>67</v>
      </c>
      <c r="J1709" s="32" t="str">
        <f>MID(F1709,2,1)</f>
        <v>0</v>
      </c>
      <c r="K1709" s="32" t="str">
        <f>MID(F1709,4,1)</f>
        <v>1</v>
      </c>
      <c r="L1709" s="31" t="str">
        <f>IF(J1709="0", IF(K1709="0", "Sim", "Não"), "Não")</f>
        <v>Não</v>
      </c>
    </row>
    <row r="1710" spans="1:12" x14ac:dyDescent="0.25">
      <c r="A1710" s="31" t="s">
        <v>364</v>
      </c>
      <c r="B1710" s="31" t="s">
        <v>249</v>
      </c>
      <c r="C1710" s="31" t="s">
        <v>70</v>
      </c>
      <c r="D1710" s="31" t="s">
        <v>256</v>
      </c>
      <c r="E1710" s="31" t="s">
        <v>64</v>
      </c>
      <c r="F1710" s="31" t="s">
        <v>65</v>
      </c>
      <c r="G1710" s="31" t="s">
        <v>67</v>
      </c>
      <c r="H1710">
        <v>2</v>
      </c>
      <c r="I1710" s="31" t="s">
        <v>67</v>
      </c>
      <c r="J1710" s="32" t="str">
        <f>MID(F1710,2,1)</f>
        <v>0</v>
      </c>
      <c r="K1710" s="32" t="str">
        <f>MID(F1710,4,1)</f>
        <v>0</v>
      </c>
      <c r="L1710" s="31" t="str">
        <f>IF(J1710="0", IF(K1710="0", "Sim", "Não"), "Não")</f>
        <v>Sim</v>
      </c>
    </row>
    <row r="1711" spans="1:12" x14ac:dyDescent="0.25">
      <c r="A1711" s="31" t="s">
        <v>364</v>
      </c>
      <c r="B1711" s="31" t="s">
        <v>332</v>
      </c>
      <c r="C1711" s="31" t="s">
        <v>91</v>
      </c>
      <c r="D1711" s="31" t="s">
        <v>326</v>
      </c>
      <c r="E1711" s="31" t="s">
        <v>64</v>
      </c>
      <c r="F1711" s="31" t="s">
        <v>75</v>
      </c>
      <c r="G1711" s="31" t="s">
        <v>66</v>
      </c>
      <c r="H1711">
        <v>5</v>
      </c>
      <c r="I1711" s="31" t="s">
        <v>66</v>
      </c>
      <c r="J1711" s="32" t="str">
        <f>MID(F1711,2,1)</f>
        <v>1</v>
      </c>
      <c r="K1711" s="32" t="str">
        <f>MID(F1711,4,1)</f>
        <v>2</v>
      </c>
      <c r="L1711" s="31" t="str">
        <f>IF(J1711="0", IF(K1711="0", "Sim", "Não"), "Não")</f>
        <v>Não</v>
      </c>
    </row>
    <row r="1712" spans="1:12" x14ac:dyDescent="0.25">
      <c r="A1712" s="31" t="s">
        <v>364</v>
      </c>
      <c r="B1712" s="31" t="s">
        <v>660</v>
      </c>
      <c r="C1712" s="31" t="s">
        <v>94</v>
      </c>
      <c r="D1712" s="31" t="s">
        <v>646</v>
      </c>
      <c r="E1712" s="31" t="s">
        <v>64</v>
      </c>
      <c r="F1712" s="31" t="s">
        <v>72</v>
      </c>
      <c r="G1712" s="31" t="s">
        <v>67</v>
      </c>
      <c r="H1712">
        <v>1</v>
      </c>
      <c r="I1712" s="31" t="s">
        <v>67</v>
      </c>
      <c r="J1712" s="32" t="str">
        <f>MID(F1712,2,1)</f>
        <v>0</v>
      </c>
      <c r="K1712" s="32" t="str">
        <f>MID(F1712,4,1)</f>
        <v>1</v>
      </c>
      <c r="L1712" s="31" t="str">
        <f>IF(J1712="0", IF(K1712="0", "Sim", "Não"), "Não")</f>
        <v>Não</v>
      </c>
    </row>
    <row r="1713" spans="1:12" x14ac:dyDescent="0.25">
      <c r="A1713" s="31" t="s">
        <v>364</v>
      </c>
      <c r="B1713" s="31" t="s">
        <v>506</v>
      </c>
      <c r="C1713" s="31" t="s">
        <v>78</v>
      </c>
      <c r="D1713" s="31" t="s">
        <v>524</v>
      </c>
      <c r="E1713" s="31" t="s">
        <v>64</v>
      </c>
      <c r="F1713" s="31" t="s">
        <v>65</v>
      </c>
      <c r="G1713" s="31" t="s">
        <v>67</v>
      </c>
      <c r="H1713">
        <v>1</v>
      </c>
      <c r="I1713" s="31" t="s">
        <v>67</v>
      </c>
      <c r="J1713" s="32" t="str">
        <f>MID(F1713,2,1)</f>
        <v>0</v>
      </c>
      <c r="K1713" s="32" t="str">
        <f>MID(F1713,4,1)</f>
        <v>0</v>
      </c>
      <c r="L1713" s="31" t="str">
        <f>IF(J1713="0", IF(K1713="0", "Sim", "Não"), "Não")</f>
        <v>Sim</v>
      </c>
    </row>
    <row r="1714" spans="1:12" x14ac:dyDescent="0.25">
      <c r="A1714" s="31" t="s">
        <v>364</v>
      </c>
      <c r="B1714" s="31" t="s">
        <v>248</v>
      </c>
      <c r="C1714" s="31" t="s">
        <v>82</v>
      </c>
      <c r="D1714" s="31" t="s">
        <v>241</v>
      </c>
      <c r="E1714" s="31" t="s">
        <v>64</v>
      </c>
      <c r="F1714" s="31" t="s">
        <v>83</v>
      </c>
      <c r="G1714" s="31" t="s">
        <v>66</v>
      </c>
      <c r="H1714">
        <v>4</v>
      </c>
      <c r="I1714" s="31" t="s">
        <v>66</v>
      </c>
      <c r="J1714" s="32" t="str">
        <f>MID(F1714,2,1)</f>
        <v>2</v>
      </c>
      <c r="K1714" s="32" t="str">
        <f>MID(F1714,4,1)</f>
        <v>1</v>
      </c>
      <c r="L1714" s="31" t="str">
        <f>IF(J1714="0", IF(K1714="0", "Sim", "Não"), "Não")</f>
        <v>Não</v>
      </c>
    </row>
    <row r="1715" spans="1:12" x14ac:dyDescent="0.25">
      <c r="A1715" s="31" t="s">
        <v>364</v>
      </c>
      <c r="B1715" s="31" t="s">
        <v>321</v>
      </c>
      <c r="C1715" s="31" t="s">
        <v>74</v>
      </c>
      <c r="D1715" s="31" t="s">
        <v>318</v>
      </c>
      <c r="E1715" s="31" t="s">
        <v>64</v>
      </c>
      <c r="F1715" s="31" t="s">
        <v>65</v>
      </c>
      <c r="G1715" s="31" t="s">
        <v>66</v>
      </c>
      <c r="H1715">
        <v>3</v>
      </c>
      <c r="I1715" s="31" t="s">
        <v>66</v>
      </c>
      <c r="J1715" s="32" t="str">
        <f>MID(F1715,2,1)</f>
        <v>0</v>
      </c>
      <c r="K1715" s="32" t="str">
        <f>MID(F1715,4,1)</f>
        <v>0</v>
      </c>
      <c r="L1715" s="31" t="str">
        <f>IF(J1715="0", IF(K1715="0", "Sim", "Não"), "Não")</f>
        <v>Sim</v>
      </c>
    </row>
    <row r="1716" spans="1:12" x14ac:dyDescent="0.25">
      <c r="A1716" s="31" t="s">
        <v>364</v>
      </c>
      <c r="B1716" s="31" t="s">
        <v>643</v>
      </c>
      <c r="C1716" s="31" t="s">
        <v>73</v>
      </c>
      <c r="D1716" s="31" t="s">
        <v>658</v>
      </c>
      <c r="E1716" s="31" t="s">
        <v>64</v>
      </c>
      <c r="F1716" s="31" t="s">
        <v>71</v>
      </c>
      <c r="G1716" s="31" t="s">
        <v>67</v>
      </c>
      <c r="H1716">
        <v>2</v>
      </c>
      <c r="I1716" s="31" t="s">
        <v>66</v>
      </c>
      <c r="J1716" s="32" t="str">
        <f>MID(F1716,2,1)</f>
        <v>1</v>
      </c>
      <c r="K1716" s="32" t="str">
        <f>MID(F1716,4,1)</f>
        <v>0</v>
      </c>
      <c r="L1716" s="31" t="str">
        <f>IF(J1716="0", IF(K1716="0", "Sim", "Não"), "Não")</f>
        <v>Não</v>
      </c>
    </row>
    <row r="1717" spans="1:12" x14ac:dyDescent="0.25">
      <c r="A1717" s="31" t="s">
        <v>364</v>
      </c>
      <c r="B1717" s="31" t="s">
        <v>515</v>
      </c>
      <c r="C1717" s="31" t="s">
        <v>101</v>
      </c>
      <c r="D1717" s="31" t="s">
        <v>508</v>
      </c>
      <c r="E1717" s="31" t="s">
        <v>64</v>
      </c>
      <c r="F1717" s="31" t="s">
        <v>65</v>
      </c>
      <c r="G1717" s="31" t="s">
        <v>67</v>
      </c>
      <c r="H1717">
        <v>2</v>
      </c>
      <c r="I1717" s="31" t="s">
        <v>67</v>
      </c>
      <c r="J1717" s="32" t="str">
        <f>MID(F1717,2,1)</f>
        <v>0</v>
      </c>
      <c r="K1717" s="32" t="str">
        <f>MID(F1717,4,1)</f>
        <v>0</v>
      </c>
      <c r="L1717" s="31" t="str">
        <f>IF(J1717="0", IF(K1717="0", "Sim", "Não"), "Não")</f>
        <v>Sim</v>
      </c>
    </row>
    <row r="1718" spans="1:12" x14ac:dyDescent="0.25">
      <c r="A1718" s="31" t="s">
        <v>364</v>
      </c>
      <c r="B1718" s="31" t="s">
        <v>312</v>
      </c>
      <c r="C1718" s="31" t="s">
        <v>177</v>
      </c>
      <c r="D1718" s="31" t="s">
        <v>307</v>
      </c>
      <c r="E1718" s="31" t="s">
        <v>64</v>
      </c>
      <c r="F1718" s="31" t="s">
        <v>72</v>
      </c>
      <c r="G1718" s="31" t="s">
        <v>66</v>
      </c>
      <c r="H1718">
        <v>4</v>
      </c>
      <c r="I1718" s="31" t="s">
        <v>66</v>
      </c>
      <c r="J1718" s="32" t="str">
        <f>MID(F1718,2,1)</f>
        <v>0</v>
      </c>
      <c r="K1718" s="32" t="str">
        <f>MID(F1718,4,1)</f>
        <v>1</v>
      </c>
      <c r="L1718" s="31" t="str">
        <f>IF(J1718="0", IF(K1718="0", "Sim", "Não"), "Não")</f>
        <v>Não</v>
      </c>
    </row>
    <row r="1719" spans="1:12" x14ac:dyDescent="0.25">
      <c r="A1719" s="31" t="s">
        <v>364</v>
      </c>
      <c r="B1719" s="31" t="s">
        <v>282</v>
      </c>
      <c r="C1719" s="31" t="s">
        <v>94</v>
      </c>
      <c r="D1719" s="31" t="s">
        <v>286</v>
      </c>
      <c r="E1719" s="31" t="s">
        <v>64</v>
      </c>
      <c r="F1719" s="31" t="s">
        <v>65</v>
      </c>
      <c r="G1719" s="31" t="s">
        <v>67</v>
      </c>
      <c r="H1719">
        <v>1</v>
      </c>
      <c r="I1719" s="31" t="s">
        <v>67</v>
      </c>
      <c r="J1719" s="32" t="str">
        <f>MID(F1719,2,1)</f>
        <v>0</v>
      </c>
      <c r="K1719" s="32" t="str">
        <f>MID(F1719,4,1)</f>
        <v>0</v>
      </c>
      <c r="L1719" s="31" t="str">
        <f>IF(J1719="0", IF(K1719="0", "Sim", "Não"), "Não")</f>
        <v>Sim</v>
      </c>
    </row>
    <row r="1720" spans="1:12" x14ac:dyDescent="0.25">
      <c r="A1720" s="31" t="s">
        <v>364</v>
      </c>
      <c r="B1720" s="31" t="s">
        <v>330</v>
      </c>
      <c r="C1720" s="31" t="s">
        <v>84</v>
      </c>
      <c r="D1720" s="31" t="s">
        <v>333</v>
      </c>
      <c r="E1720" s="31" t="s">
        <v>64</v>
      </c>
      <c r="F1720" s="31" t="s">
        <v>72</v>
      </c>
      <c r="G1720" s="31" t="s">
        <v>66</v>
      </c>
      <c r="H1720">
        <v>4</v>
      </c>
      <c r="I1720" s="31" t="s">
        <v>66</v>
      </c>
      <c r="J1720" s="32" t="str">
        <f>MID(F1720,2,1)</f>
        <v>0</v>
      </c>
      <c r="K1720" s="32" t="str">
        <f>MID(F1720,4,1)</f>
        <v>1</v>
      </c>
      <c r="L1720" s="31" t="str">
        <f>IF(J1720="0", IF(K1720="0", "Sim", "Não"), "Não")</f>
        <v>Não</v>
      </c>
    </row>
    <row r="1721" spans="1:12" x14ac:dyDescent="0.25">
      <c r="A1721" s="31" t="s">
        <v>364</v>
      </c>
      <c r="B1721" s="31" t="s">
        <v>647</v>
      </c>
      <c r="C1721" s="31" t="s">
        <v>82</v>
      </c>
      <c r="D1721" s="31" t="s">
        <v>661</v>
      </c>
      <c r="E1721" s="31" t="s">
        <v>64</v>
      </c>
      <c r="F1721" s="31" t="s">
        <v>83</v>
      </c>
      <c r="G1721" s="31" t="s">
        <v>66</v>
      </c>
      <c r="H1721">
        <v>4</v>
      </c>
      <c r="I1721" s="31" t="s">
        <v>66</v>
      </c>
      <c r="J1721" s="32" t="str">
        <f>MID(F1721,2,1)</f>
        <v>2</v>
      </c>
      <c r="K1721" s="32" t="str">
        <f>MID(F1721,4,1)</f>
        <v>1</v>
      </c>
      <c r="L1721" s="31" t="str">
        <f>IF(J1721="0", IF(K1721="0", "Sim", "Não"), "Não")</f>
        <v>Não</v>
      </c>
    </row>
    <row r="1722" spans="1:12" x14ac:dyDescent="0.25">
      <c r="A1722" s="31" t="s">
        <v>364</v>
      </c>
      <c r="B1722" s="31" t="s">
        <v>500</v>
      </c>
      <c r="C1722" s="31" t="s">
        <v>81</v>
      </c>
      <c r="D1722" s="31" t="s">
        <v>513</v>
      </c>
      <c r="E1722" s="31" t="s">
        <v>64</v>
      </c>
      <c r="F1722" s="31" t="s">
        <v>65</v>
      </c>
      <c r="G1722" s="31" t="s">
        <v>67</v>
      </c>
      <c r="H1722">
        <v>0</v>
      </c>
      <c r="I1722" s="31" t="s">
        <v>67</v>
      </c>
      <c r="J1722" s="32" t="str">
        <f>MID(F1722,2,1)</f>
        <v>0</v>
      </c>
      <c r="K1722" s="32" t="str">
        <f>MID(F1722,4,1)</f>
        <v>0</v>
      </c>
      <c r="L1722" s="31" t="str">
        <f>IF(J1722="0", IF(K1722="0", "Sim", "Não"), "Não")</f>
        <v>Sim</v>
      </c>
    </row>
    <row r="1723" spans="1:12" x14ac:dyDescent="0.25">
      <c r="A1723" s="31" t="s">
        <v>364</v>
      </c>
      <c r="B1723" s="31" t="s">
        <v>306</v>
      </c>
      <c r="C1723" s="31" t="s">
        <v>94</v>
      </c>
      <c r="D1723" s="31" t="s">
        <v>310</v>
      </c>
      <c r="E1723" s="31" t="s">
        <v>64</v>
      </c>
      <c r="F1723" s="31" t="s">
        <v>72</v>
      </c>
      <c r="G1723" s="31" t="s">
        <v>67</v>
      </c>
      <c r="H1723">
        <v>1</v>
      </c>
      <c r="I1723" s="31" t="s">
        <v>67</v>
      </c>
      <c r="J1723" s="32" t="str">
        <f>MID(F1723,2,1)</f>
        <v>0</v>
      </c>
      <c r="K1723" s="32" t="str">
        <f>MID(F1723,4,1)</f>
        <v>1</v>
      </c>
      <c r="L1723" s="31" t="str">
        <f>IF(J1723="0", IF(K1723="0", "Sim", "Não"), "Não")</f>
        <v>Não</v>
      </c>
    </row>
    <row r="1724" spans="1:12" x14ac:dyDescent="0.25">
      <c r="A1724" s="31" t="s">
        <v>364</v>
      </c>
      <c r="B1724" s="31" t="s">
        <v>295</v>
      </c>
      <c r="C1724" s="31" t="s">
        <v>82</v>
      </c>
      <c r="D1724" s="31" t="s">
        <v>291</v>
      </c>
      <c r="E1724" s="31" t="s">
        <v>64</v>
      </c>
      <c r="F1724" s="31" t="s">
        <v>92</v>
      </c>
      <c r="G1724" s="31" t="s">
        <v>66</v>
      </c>
      <c r="H1724">
        <v>4</v>
      </c>
      <c r="I1724" s="31" t="s">
        <v>66</v>
      </c>
      <c r="J1724" s="32" t="str">
        <f>MID(F1724,2,1)</f>
        <v>0</v>
      </c>
      <c r="K1724" s="32" t="str">
        <f>MID(F1724,4,1)</f>
        <v>2</v>
      </c>
      <c r="L1724" s="31" t="str">
        <f>IF(J1724="0", IF(K1724="0", "Sim", "Não"), "Não")</f>
        <v>Não</v>
      </c>
    </row>
    <row r="1725" spans="1:12" x14ac:dyDescent="0.25">
      <c r="A1725" s="31" t="s">
        <v>364</v>
      </c>
      <c r="B1725" s="31" t="s">
        <v>319</v>
      </c>
      <c r="C1725" s="31" t="s">
        <v>87</v>
      </c>
      <c r="D1725" s="31" t="s">
        <v>331</v>
      </c>
      <c r="E1725" s="31" t="s">
        <v>64</v>
      </c>
      <c r="F1725" s="31" t="s">
        <v>75</v>
      </c>
      <c r="G1725" s="31" t="s">
        <v>66</v>
      </c>
      <c r="H1725">
        <v>6</v>
      </c>
      <c r="I1725" s="31" t="s">
        <v>66</v>
      </c>
      <c r="J1725" s="32" t="str">
        <f>MID(F1725,2,1)</f>
        <v>1</v>
      </c>
      <c r="K1725" s="32" t="str">
        <f>MID(F1725,4,1)</f>
        <v>2</v>
      </c>
      <c r="L1725" s="31" t="str">
        <f>IF(J1725="0", IF(K1725="0", "Sim", "Não"), "Não")</f>
        <v>Não</v>
      </c>
    </row>
    <row r="1726" spans="1:12" x14ac:dyDescent="0.25">
      <c r="A1726" s="31" t="s">
        <v>364</v>
      </c>
      <c r="B1726" s="31" t="s">
        <v>649</v>
      </c>
      <c r="C1726" s="31" t="s">
        <v>77</v>
      </c>
      <c r="D1726" s="31" t="s">
        <v>652</v>
      </c>
      <c r="E1726" s="31" t="s">
        <v>64</v>
      </c>
      <c r="F1726" s="31" t="s">
        <v>88</v>
      </c>
      <c r="G1726" s="31" t="s">
        <v>66</v>
      </c>
      <c r="H1726">
        <v>3</v>
      </c>
      <c r="I1726" s="31" t="s">
        <v>67</v>
      </c>
      <c r="J1726" s="32" t="str">
        <f>MID(F1726,2,1)</f>
        <v>2</v>
      </c>
      <c r="K1726" s="32" t="str">
        <f>MID(F1726,4,1)</f>
        <v>0</v>
      </c>
      <c r="L1726" s="31" t="str">
        <f>IF(J1726="0", IF(K1726="0", "Sim", "Não"), "Não")</f>
        <v>Não</v>
      </c>
    </row>
    <row r="1727" spans="1:12" x14ac:dyDescent="0.25">
      <c r="A1727" s="31" t="s">
        <v>364</v>
      </c>
      <c r="B1727" s="31" t="s">
        <v>493</v>
      </c>
      <c r="C1727" s="31" t="s">
        <v>91</v>
      </c>
      <c r="D1727" s="31" t="s">
        <v>496</v>
      </c>
      <c r="E1727" s="31" t="s">
        <v>64</v>
      </c>
      <c r="F1727" s="31" t="s">
        <v>72</v>
      </c>
      <c r="G1727" s="31" t="s">
        <v>66</v>
      </c>
      <c r="H1727">
        <v>5</v>
      </c>
      <c r="I1727" s="31" t="s">
        <v>66</v>
      </c>
      <c r="J1727" s="32" t="str">
        <f>MID(F1727,2,1)</f>
        <v>0</v>
      </c>
      <c r="K1727" s="32" t="str">
        <f>MID(F1727,4,1)</f>
        <v>1</v>
      </c>
      <c r="L1727" s="31" t="str">
        <f>IF(J1727="0", IF(K1727="0", "Sim", "Não"), "Não")</f>
        <v>Não</v>
      </c>
    </row>
    <row r="1728" spans="1:12" x14ac:dyDescent="0.25">
      <c r="A1728" s="31" t="s">
        <v>364</v>
      </c>
      <c r="B1728" s="31" t="s">
        <v>293</v>
      </c>
      <c r="C1728" s="31" t="s">
        <v>122</v>
      </c>
      <c r="D1728" s="31" t="s">
        <v>290</v>
      </c>
      <c r="E1728" s="31" t="s">
        <v>64</v>
      </c>
      <c r="F1728" s="31" t="s">
        <v>71</v>
      </c>
      <c r="G1728" s="31" t="s">
        <v>66</v>
      </c>
      <c r="H1728">
        <v>4</v>
      </c>
      <c r="I1728" s="31" t="s">
        <v>67</v>
      </c>
      <c r="J1728" s="32" t="str">
        <f>MID(F1728,2,1)</f>
        <v>1</v>
      </c>
      <c r="K1728" s="32" t="str">
        <f>MID(F1728,4,1)</f>
        <v>0</v>
      </c>
      <c r="L1728" s="31" t="str">
        <f>IF(J1728="0", IF(K1728="0", "Sim", "Não"), "Não")</f>
        <v>Não</v>
      </c>
    </row>
    <row r="1729" spans="1:12" x14ac:dyDescent="0.25">
      <c r="A1729" s="31" t="s">
        <v>364</v>
      </c>
      <c r="B1729" s="31" t="s">
        <v>653</v>
      </c>
      <c r="C1729" s="31" t="s">
        <v>101</v>
      </c>
      <c r="D1729" s="31" t="s">
        <v>654</v>
      </c>
      <c r="E1729" s="31" t="s">
        <v>64</v>
      </c>
      <c r="F1729" s="31" t="s">
        <v>65</v>
      </c>
      <c r="G1729" s="31" t="s">
        <v>67</v>
      </c>
      <c r="H1729">
        <v>2</v>
      </c>
      <c r="I1729" s="31" t="s">
        <v>67</v>
      </c>
      <c r="J1729" s="32" t="str">
        <f>MID(F1729,2,1)</f>
        <v>0</v>
      </c>
      <c r="K1729" s="32" t="str">
        <f>MID(F1729,4,1)</f>
        <v>0</v>
      </c>
      <c r="L1729" s="31" t="str">
        <f>IF(J1729="0", IF(K1729="0", "Sim", "Não"), "Não")</f>
        <v>Sim</v>
      </c>
    </row>
    <row r="1730" spans="1:12" x14ac:dyDescent="0.25">
      <c r="A1730" s="31" t="s">
        <v>364</v>
      </c>
      <c r="B1730" s="31" t="s">
        <v>482</v>
      </c>
      <c r="C1730" s="31" t="s">
        <v>70</v>
      </c>
      <c r="D1730" s="31" t="s">
        <v>487</v>
      </c>
      <c r="E1730" s="31" t="s">
        <v>64</v>
      </c>
      <c r="F1730" s="31" t="s">
        <v>88</v>
      </c>
      <c r="G1730" s="31" t="s">
        <v>67</v>
      </c>
      <c r="H1730">
        <v>2</v>
      </c>
      <c r="I1730" s="31" t="s">
        <v>67</v>
      </c>
      <c r="J1730" s="32" t="str">
        <f>MID(F1730,2,1)</f>
        <v>2</v>
      </c>
      <c r="K1730" s="32" t="str">
        <f>MID(F1730,4,1)</f>
        <v>0</v>
      </c>
      <c r="L1730" s="31" t="str">
        <f>IF(J1730="0", IF(K1730="0", "Sim", "Não"), "Não")</f>
        <v>Não</v>
      </c>
    </row>
    <row r="1731" spans="1:12" x14ac:dyDescent="0.25">
      <c r="A1731" s="31" t="s">
        <v>364</v>
      </c>
      <c r="B1731" s="31" t="s">
        <v>289</v>
      </c>
      <c r="C1731" s="31" t="s">
        <v>73</v>
      </c>
      <c r="D1731" s="31" t="s">
        <v>296</v>
      </c>
      <c r="E1731" s="31" t="s">
        <v>64</v>
      </c>
      <c r="F1731" s="31" t="s">
        <v>69</v>
      </c>
      <c r="G1731" s="31" t="s">
        <v>67</v>
      </c>
      <c r="H1731">
        <v>2</v>
      </c>
      <c r="I1731" s="31" t="s">
        <v>66</v>
      </c>
      <c r="J1731" s="32" t="str">
        <f>MID(F1731,2,1)</f>
        <v>1</v>
      </c>
      <c r="K1731" s="32" t="str">
        <f>MID(F1731,4,1)</f>
        <v>1</v>
      </c>
      <c r="L1731" s="31" t="str">
        <f>IF(J1731="0", IF(K1731="0", "Sim", "Não"), "Não")</f>
        <v>Não</v>
      </c>
    </row>
    <row r="1732" spans="1:12" x14ac:dyDescent="0.25">
      <c r="A1732" s="31" t="s">
        <v>364</v>
      </c>
      <c r="B1732" s="31" t="s">
        <v>657</v>
      </c>
      <c r="C1732" s="31" t="s">
        <v>73</v>
      </c>
      <c r="D1732" s="31" t="s">
        <v>644</v>
      </c>
      <c r="E1732" s="31" t="s">
        <v>64</v>
      </c>
      <c r="F1732" s="31" t="s">
        <v>69</v>
      </c>
      <c r="G1732" s="31" t="s">
        <v>67</v>
      </c>
      <c r="H1732">
        <v>2</v>
      </c>
      <c r="I1732" s="31" t="s">
        <v>66</v>
      </c>
      <c r="J1732" s="32" t="str">
        <f>MID(F1732,2,1)</f>
        <v>1</v>
      </c>
      <c r="K1732" s="32" t="str">
        <f>MID(F1732,4,1)</f>
        <v>1</v>
      </c>
      <c r="L1732" s="31" t="str">
        <f>IF(J1732="0", IF(K1732="0", "Sim", "Não"), "Não")</f>
        <v>Não</v>
      </c>
    </row>
    <row r="1733" spans="1:12" x14ac:dyDescent="0.25">
      <c r="A1733" s="31" t="s">
        <v>364</v>
      </c>
      <c r="B1733" s="31" t="s">
        <v>481</v>
      </c>
      <c r="C1733" s="31" t="s">
        <v>101</v>
      </c>
      <c r="D1733" s="31" t="s">
        <v>486</v>
      </c>
      <c r="E1733" s="31" t="s">
        <v>64</v>
      </c>
      <c r="F1733" s="31" t="s">
        <v>65</v>
      </c>
      <c r="G1733" s="31" t="s">
        <v>67</v>
      </c>
      <c r="H1733">
        <v>2</v>
      </c>
      <c r="I1733" s="31" t="s">
        <v>67</v>
      </c>
      <c r="J1733" s="32" t="str">
        <f>MID(F1733,2,1)</f>
        <v>0</v>
      </c>
      <c r="K1733" s="32" t="str">
        <f>MID(F1733,4,1)</f>
        <v>0</v>
      </c>
      <c r="L1733" s="31" t="str">
        <f>IF(J1733="0", IF(K1733="0", "Sim", "Não"), "Não")</f>
        <v>Sim</v>
      </c>
    </row>
    <row r="1734" spans="1:12" x14ac:dyDescent="0.25">
      <c r="A1734" s="31" t="s">
        <v>364</v>
      </c>
      <c r="B1734" s="31" t="s">
        <v>50</v>
      </c>
      <c r="C1734" s="31" t="s">
        <v>73</v>
      </c>
      <c r="D1734" s="31" t="s">
        <v>48</v>
      </c>
      <c r="E1734" s="31" t="s">
        <v>64</v>
      </c>
      <c r="F1734" s="31" t="s">
        <v>65</v>
      </c>
      <c r="G1734" s="31" t="s">
        <v>67</v>
      </c>
      <c r="H1734">
        <v>2</v>
      </c>
      <c r="I1734" s="31" t="s">
        <v>66</v>
      </c>
      <c r="J1734" s="32" t="str">
        <f>MID(F1734,2,1)</f>
        <v>0</v>
      </c>
      <c r="K1734" s="32" t="str">
        <f>MID(F1734,4,1)</f>
        <v>0</v>
      </c>
      <c r="L1734" s="31" t="str">
        <f>IF(J1734="0", IF(K1734="0", "Sim", "Não"), "Não")</f>
        <v>Sim</v>
      </c>
    </row>
    <row r="1735" spans="1:12" x14ac:dyDescent="0.25">
      <c r="A1735" s="31" t="s">
        <v>364</v>
      </c>
      <c r="B1735" s="31" t="s">
        <v>459</v>
      </c>
      <c r="C1735" s="31" t="s">
        <v>177</v>
      </c>
      <c r="D1735" s="31" t="s">
        <v>467</v>
      </c>
      <c r="E1735" s="31" t="s">
        <v>64</v>
      </c>
      <c r="F1735" s="31" t="s">
        <v>71</v>
      </c>
      <c r="G1735" s="31" t="s">
        <v>66</v>
      </c>
      <c r="H1735">
        <v>4</v>
      </c>
      <c r="I1735" s="31" t="s">
        <v>66</v>
      </c>
      <c r="J1735" s="32" t="str">
        <f>MID(F1735,2,1)</f>
        <v>1</v>
      </c>
      <c r="K1735" s="32" t="str">
        <f>MID(F1735,4,1)</f>
        <v>0</v>
      </c>
      <c r="L1735" s="31" t="str">
        <f>IF(J1735="0", IF(K1735="0", "Sim", "Não"), "Não")</f>
        <v>Não</v>
      </c>
    </row>
    <row r="1736" spans="1:12" x14ac:dyDescent="0.25">
      <c r="A1736" s="31" t="s">
        <v>364</v>
      </c>
      <c r="B1736" s="31" t="s">
        <v>34</v>
      </c>
      <c r="C1736" s="31" t="s">
        <v>81</v>
      </c>
      <c r="D1736" s="31" t="s">
        <v>33</v>
      </c>
      <c r="E1736" s="31" t="s">
        <v>64</v>
      </c>
      <c r="F1736" s="31" t="s">
        <v>65</v>
      </c>
      <c r="G1736" s="31" t="s">
        <v>67</v>
      </c>
      <c r="H1736">
        <v>0</v>
      </c>
      <c r="I1736" s="31" t="s">
        <v>67</v>
      </c>
      <c r="J1736" s="32" t="str">
        <f>MID(F1736,2,1)</f>
        <v>0</v>
      </c>
      <c r="K1736" s="32" t="str">
        <f>MID(F1736,4,1)</f>
        <v>0</v>
      </c>
      <c r="L1736" s="31" t="str">
        <f>IF(J1736="0", IF(K1736="0", "Sim", "Não"), "Não")</f>
        <v>Sim</v>
      </c>
    </row>
    <row r="1737" spans="1:12" x14ac:dyDescent="0.25">
      <c r="A1737" s="31" t="s">
        <v>364</v>
      </c>
      <c r="B1737" s="31" t="s">
        <v>265</v>
      </c>
      <c r="C1737" s="31" t="s">
        <v>81</v>
      </c>
      <c r="D1737" s="31" t="s">
        <v>273</v>
      </c>
      <c r="E1737" s="31" t="s">
        <v>64</v>
      </c>
      <c r="F1737" s="31" t="s">
        <v>65</v>
      </c>
      <c r="G1737" s="31" t="s">
        <v>67</v>
      </c>
      <c r="H1737">
        <v>0</v>
      </c>
      <c r="I1737" s="31" t="s">
        <v>67</v>
      </c>
      <c r="J1737" s="32" t="str">
        <f>MID(F1737,2,1)</f>
        <v>0</v>
      </c>
      <c r="K1737" s="32" t="str">
        <f>MID(F1737,4,1)</f>
        <v>0</v>
      </c>
      <c r="L1737" s="31" t="str">
        <f>IF(J1737="0", IF(K1737="0", "Sim", "Não"), "Não")</f>
        <v>Sim</v>
      </c>
    </row>
    <row r="1738" spans="1:12" x14ac:dyDescent="0.25">
      <c r="A1738" s="31" t="s">
        <v>364</v>
      </c>
      <c r="B1738" s="31" t="s">
        <v>480</v>
      </c>
      <c r="C1738" s="31" t="s">
        <v>77</v>
      </c>
      <c r="D1738" s="31" t="s">
        <v>491</v>
      </c>
      <c r="E1738" s="31" t="s">
        <v>64</v>
      </c>
      <c r="F1738" s="31" t="s">
        <v>65</v>
      </c>
      <c r="G1738" s="31" t="s">
        <v>66</v>
      </c>
      <c r="H1738">
        <v>3</v>
      </c>
      <c r="I1738" s="31" t="s">
        <v>67</v>
      </c>
      <c r="J1738" s="32" t="str">
        <f>MID(F1738,2,1)</f>
        <v>0</v>
      </c>
      <c r="K1738" s="32" t="str">
        <f>MID(F1738,4,1)</f>
        <v>0</v>
      </c>
      <c r="L1738" s="31" t="str">
        <f>IF(J1738="0", IF(K1738="0", "Sim", "Não"), "Não")</f>
        <v>Sim</v>
      </c>
    </row>
    <row r="1739" spans="1:12" x14ac:dyDescent="0.25">
      <c r="A1739" s="31" t="s">
        <v>364</v>
      </c>
      <c r="B1739" s="31" t="s">
        <v>38</v>
      </c>
      <c r="C1739" s="31" t="s">
        <v>94</v>
      </c>
      <c r="D1739" s="31" t="s">
        <v>37</v>
      </c>
      <c r="E1739" s="31" t="s">
        <v>64</v>
      </c>
      <c r="F1739" s="31" t="s">
        <v>65</v>
      </c>
      <c r="G1739" s="31" t="s">
        <v>67</v>
      </c>
      <c r="H1739">
        <v>1</v>
      </c>
      <c r="I1739" s="31" t="s">
        <v>67</v>
      </c>
      <c r="J1739" s="32" t="str">
        <f>MID(F1739,2,1)</f>
        <v>0</v>
      </c>
      <c r="K1739" s="32" t="str">
        <f>MID(F1739,4,1)</f>
        <v>0</v>
      </c>
      <c r="L1739" s="31" t="str">
        <f>IF(J1739="0", IF(K1739="0", "Sim", "Não"), "Não")</f>
        <v>Sim</v>
      </c>
    </row>
    <row r="1740" spans="1:12" x14ac:dyDescent="0.25">
      <c r="A1740" s="31" t="s">
        <v>364</v>
      </c>
      <c r="B1740" s="31" t="s">
        <v>457</v>
      </c>
      <c r="C1740" s="31" t="s">
        <v>82</v>
      </c>
      <c r="D1740" s="31" t="s">
        <v>452</v>
      </c>
      <c r="E1740" s="31" t="s">
        <v>64</v>
      </c>
      <c r="F1740" s="31" t="s">
        <v>75</v>
      </c>
      <c r="G1740" s="31" t="s">
        <v>66</v>
      </c>
      <c r="H1740">
        <v>4</v>
      </c>
      <c r="I1740" s="31" t="s">
        <v>66</v>
      </c>
      <c r="J1740" s="32" t="str">
        <f>MID(F1740,2,1)</f>
        <v>1</v>
      </c>
      <c r="K1740" s="32" t="str">
        <f>MID(F1740,4,1)</f>
        <v>2</v>
      </c>
      <c r="L1740" s="31" t="str">
        <f>IF(J1740="0", IF(K1740="0", "Sim", "Não"), "Não")</f>
        <v>Não</v>
      </c>
    </row>
    <row r="1741" spans="1:12" x14ac:dyDescent="0.25">
      <c r="A1741" s="31" t="s">
        <v>364</v>
      </c>
      <c r="B1741" s="31" t="s">
        <v>21</v>
      </c>
      <c r="C1741" s="31" t="s">
        <v>73</v>
      </c>
      <c r="D1741" s="31" t="s">
        <v>25</v>
      </c>
      <c r="E1741" s="31" t="s">
        <v>64</v>
      </c>
      <c r="F1741" s="31" t="s">
        <v>65</v>
      </c>
      <c r="G1741" s="31" t="s">
        <v>67</v>
      </c>
      <c r="H1741">
        <v>2</v>
      </c>
      <c r="I1741" s="31" t="s">
        <v>66</v>
      </c>
      <c r="J1741" s="32" t="str">
        <f>MID(F1741,2,1)</f>
        <v>0</v>
      </c>
      <c r="K1741" s="32" t="str">
        <f>MID(F1741,4,1)</f>
        <v>0</v>
      </c>
      <c r="L1741" s="31" t="str">
        <f>IF(J1741="0", IF(K1741="0", "Sim", "Não"), "Não")</f>
        <v>Sim</v>
      </c>
    </row>
    <row r="1742" spans="1:12" x14ac:dyDescent="0.25">
      <c r="A1742" s="31" t="s">
        <v>364</v>
      </c>
      <c r="B1742" s="31" t="s">
        <v>269</v>
      </c>
      <c r="C1742" s="31" t="s">
        <v>94</v>
      </c>
      <c r="D1742" s="31" t="s">
        <v>275</v>
      </c>
      <c r="E1742" s="31" t="s">
        <v>64</v>
      </c>
      <c r="F1742" s="31" t="s">
        <v>65</v>
      </c>
      <c r="G1742" s="31" t="s">
        <v>67</v>
      </c>
      <c r="H1742">
        <v>1</v>
      </c>
      <c r="I1742" s="31" t="s">
        <v>67</v>
      </c>
      <c r="J1742" s="32" t="str">
        <f>MID(F1742,2,1)</f>
        <v>0</v>
      </c>
      <c r="K1742" s="32" t="str">
        <f>MID(F1742,4,1)</f>
        <v>0</v>
      </c>
      <c r="L1742" s="31" t="str">
        <f>IF(J1742="0", IF(K1742="0", "Sim", "Não"), "Não")</f>
        <v>Sim</v>
      </c>
    </row>
    <row r="1743" spans="1:12" x14ac:dyDescent="0.25">
      <c r="A1743" s="31" t="s">
        <v>364</v>
      </c>
      <c r="B1743" s="31" t="s">
        <v>52</v>
      </c>
      <c r="C1743" s="31" t="s">
        <v>73</v>
      </c>
      <c r="D1743" s="31" t="s">
        <v>45</v>
      </c>
      <c r="E1743" s="31" t="s">
        <v>64</v>
      </c>
      <c r="F1743" s="31" t="s">
        <v>71</v>
      </c>
      <c r="G1743" s="31" t="s">
        <v>67</v>
      </c>
      <c r="H1743">
        <v>2</v>
      </c>
      <c r="I1743" s="31" t="s">
        <v>66</v>
      </c>
      <c r="J1743" s="32" t="str">
        <f>MID(F1743,2,1)</f>
        <v>1</v>
      </c>
      <c r="K1743" s="32" t="str">
        <f>MID(F1743,4,1)</f>
        <v>0</v>
      </c>
      <c r="L1743" s="31" t="str">
        <f>IF(J1743="0", IF(K1743="0", "Sim", "Não"), "Não")</f>
        <v>Não</v>
      </c>
    </row>
    <row r="1744" spans="1:12" x14ac:dyDescent="0.25">
      <c r="A1744" s="31" t="s">
        <v>364</v>
      </c>
      <c r="B1744" s="31" t="s">
        <v>463</v>
      </c>
      <c r="C1744" s="31" t="s">
        <v>81</v>
      </c>
      <c r="D1744" s="31" t="s">
        <v>451</v>
      </c>
      <c r="E1744" s="31" t="s">
        <v>64</v>
      </c>
      <c r="F1744" s="31" t="s">
        <v>65</v>
      </c>
      <c r="G1744" s="31" t="s">
        <v>67</v>
      </c>
      <c r="H1744">
        <v>0</v>
      </c>
      <c r="I1744" s="31" t="s">
        <v>67</v>
      </c>
      <c r="J1744" s="32" t="str">
        <f>MID(F1744,2,1)</f>
        <v>0</v>
      </c>
      <c r="K1744" s="32" t="str">
        <f>MID(F1744,4,1)</f>
        <v>0</v>
      </c>
      <c r="L1744" s="31" t="str">
        <f>IF(J1744="0", IF(K1744="0", "Sim", "Não"), "Não")</f>
        <v>Sim</v>
      </c>
    </row>
    <row r="1745" spans="1:12" x14ac:dyDescent="0.25">
      <c r="A1745" s="31" t="s">
        <v>364</v>
      </c>
      <c r="B1745" s="31" t="s">
        <v>28</v>
      </c>
      <c r="C1745" s="31" t="s">
        <v>365</v>
      </c>
      <c r="D1745" s="31" t="s">
        <v>18</v>
      </c>
      <c r="E1745" s="31" t="s">
        <v>64</v>
      </c>
      <c r="F1745" s="31" t="s">
        <v>345</v>
      </c>
      <c r="G1745" s="31" t="s">
        <v>66</v>
      </c>
      <c r="H1745">
        <v>10</v>
      </c>
      <c r="I1745" s="31" t="s">
        <v>66</v>
      </c>
      <c r="J1745" s="32" t="str">
        <f>MID(F1745,2,1)</f>
        <v>3</v>
      </c>
      <c r="K1745" s="32" t="str">
        <f>MID(F1745,4,1)</f>
        <v>3</v>
      </c>
      <c r="L1745" s="31" t="str">
        <f>IF(J1745="0", IF(K1745="0", "Sim", "Não"), "Não")</f>
        <v>Não</v>
      </c>
    </row>
    <row r="1746" spans="1:12" x14ac:dyDescent="0.25">
      <c r="A1746" s="31" t="s">
        <v>364</v>
      </c>
      <c r="B1746" s="31" t="s">
        <v>266</v>
      </c>
      <c r="C1746" s="31" t="s">
        <v>77</v>
      </c>
      <c r="D1746" s="31" t="s">
        <v>260</v>
      </c>
      <c r="E1746" s="31" t="s">
        <v>64</v>
      </c>
      <c r="F1746" s="31" t="s">
        <v>88</v>
      </c>
      <c r="G1746" s="31" t="s">
        <v>66</v>
      </c>
      <c r="H1746">
        <v>3</v>
      </c>
      <c r="I1746" s="31" t="s">
        <v>67</v>
      </c>
      <c r="J1746" s="32" t="str">
        <f>MID(F1746,2,1)</f>
        <v>2</v>
      </c>
      <c r="K1746" s="32" t="str">
        <f>MID(F1746,4,1)</f>
        <v>0</v>
      </c>
      <c r="L1746" s="31" t="str">
        <f>IF(J1746="0", IF(K1746="0", "Sim", "Não"), "Não")</f>
        <v>Não</v>
      </c>
    </row>
    <row r="1747" spans="1:12" x14ac:dyDescent="0.25">
      <c r="A1747" s="31" t="s">
        <v>364</v>
      </c>
      <c r="B1747" s="31" t="s">
        <v>43</v>
      </c>
      <c r="C1747" s="31" t="s">
        <v>73</v>
      </c>
      <c r="D1747" s="31" t="s">
        <v>53</v>
      </c>
      <c r="E1747" s="31" t="s">
        <v>64</v>
      </c>
      <c r="F1747" s="31" t="s">
        <v>72</v>
      </c>
      <c r="G1747" s="31" t="s">
        <v>67</v>
      </c>
      <c r="H1747">
        <v>2</v>
      </c>
      <c r="I1747" s="31" t="s">
        <v>66</v>
      </c>
      <c r="J1747" s="32" t="str">
        <f>MID(F1747,2,1)</f>
        <v>0</v>
      </c>
      <c r="K1747" s="32" t="str">
        <f>MID(F1747,4,1)</f>
        <v>1</v>
      </c>
      <c r="L1747" s="31" t="str">
        <f>IF(J1747="0", IF(K1747="0", "Sim", "Não"), "Não")</f>
        <v>Não</v>
      </c>
    </row>
    <row r="1748" spans="1:12" x14ac:dyDescent="0.25">
      <c r="A1748" s="31" t="s">
        <v>364</v>
      </c>
      <c r="B1748" s="31" t="s">
        <v>461</v>
      </c>
      <c r="C1748" s="31" t="s">
        <v>102</v>
      </c>
      <c r="D1748" s="31" t="s">
        <v>447</v>
      </c>
      <c r="E1748" s="31" t="s">
        <v>64</v>
      </c>
      <c r="F1748" s="31" t="s">
        <v>92</v>
      </c>
      <c r="G1748" s="31" t="s">
        <v>66</v>
      </c>
      <c r="H1748">
        <v>4</v>
      </c>
      <c r="I1748" s="31" t="s">
        <v>67</v>
      </c>
      <c r="J1748" s="32" t="str">
        <f>MID(F1748,2,1)</f>
        <v>0</v>
      </c>
      <c r="K1748" s="32" t="str">
        <f>MID(F1748,4,1)</f>
        <v>2</v>
      </c>
      <c r="L1748" s="31" t="str">
        <f>IF(J1748="0", IF(K1748="0", "Sim", "Não"), "Não")</f>
        <v>Não</v>
      </c>
    </row>
    <row r="1749" spans="1:12" x14ac:dyDescent="0.25">
      <c r="A1749" s="31" t="s">
        <v>364</v>
      </c>
      <c r="B1749" s="31" t="s">
        <v>436</v>
      </c>
      <c r="C1749" s="31" t="s">
        <v>73</v>
      </c>
      <c r="D1749" s="31" t="s">
        <v>440</v>
      </c>
      <c r="E1749" s="31" t="s">
        <v>64</v>
      </c>
      <c r="F1749" s="31" t="s">
        <v>69</v>
      </c>
      <c r="G1749" s="31" t="s">
        <v>67</v>
      </c>
      <c r="H1749">
        <v>2</v>
      </c>
      <c r="I1749" s="31" t="s">
        <v>66</v>
      </c>
      <c r="J1749" s="32" t="str">
        <f>MID(F1749,2,1)</f>
        <v>1</v>
      </c>
      <c r="K1749" s="32" t="str">
        <f>MID(F1749,4,1)</f>
        <v>1</v>
      </c>
      <c r="L1749" s="31" t="str">
        <f>IF(J1749="0", IF(K1749="0", "Sim", "Não"), "Não")</f>
        <v>Não</v>
      </c>
    </row>
    <row r="1750" spans="1:12" x14ac:dyDescent="0.25">
      <c r="A1750" s="31" t="s">
        <v>364</v>
      </c>
      <c r="B1750" s="31" t="s">
        <v>263</v>
      </c>
      <c r="C1750" s="31" t="s">
        <v>116</v>
      </c>
      <c r="D1750" s="31" t="s">
        <v>264</v>
      </c>
      <c r="E1750" s="31" t="s">
        <v>64</v>
      </c>
      <c r="F1750" s="31" t="s">
        <v>69</v>
      </c>
      <c r="G1750" s="31" t="s">
        <v>66</v>
      </c>
      <c r="H1750">
        <v>5</v>
      </c>
      <c r="I1750" s="31" t="s">
        <v>66</v>
      </c>
      <c r="J1750" s="32" t="str">
        <f>MID(F1750,2,1)</f>
        <v>1</v>
      </c>
      <c r="K1750" s="32" t="str">
        <f>MID(F1750,4,1)</f>
        <v>1</v>
      </c>
      <c r="L1750" s="31" t="str">
        <f>IF(J1750="0", IF(K1750="0", "Sim", "Não"), "Não")</f>
        <v>Não</v>
      </c>
    </row>
    <row r="1751" spans="1:12" x14ac:dyDescent="0.25">
      <c r="A1751" s="31" t="s">
        <v>364</v>
      </c>
      <c r="B1751" s="31" t="s">
        <v>449</v>
      </c>
      <c r="C1751" s="31" t="s">
        <v>73</v>
      </c>
      <c r="D1751" s="31" t="s">
        <v>468</v>
      </c>
      <c r="E1751" s="31" t="s">
        <v>64</v>
      </c>
      <c r="F1751" s="31" t="s">
        <v>71</v>
      </c>
      <c r="G1751" s="31" t="s">
        <v>67</v>
      </c>
      <c r="H1751">
        <v>2</v>
      </c>
      <c r="I1751" s="31" t="s">
        <v>66</v>
      </c>
      <c r="J1751" s="32" t="str">
        <f>MID(F1751,2,1)</f>
        <v>1</v>
      </c>
      <c r="K1751" s="32" t="str">
        <f>MID(F1751,4,1)</f>
        <v>0</v>
      </c>
      <c r="L1751" s="31" t="str">
        <f>IF(J1751="0", IF(K1751="0", "Sim", "Não"), "Não")</f>
        <v>Não</v>
      </c>
    </row>
    <row r="1752" spans="1:12" x14ac:dyDescent="0.25">
      <c r="A1752" s="31" t="s">
        <v>364</v>
      </c>
      <c r="B1752" s="31" t="s">
        <v>437</v>
      </c>
      <c r="C1752" s="31" t="s">
        <v>78</v>
      </c>
      <c r="D1752" s="31" t="s">
        <v>438</v>
      </c>
      <c r="E1752" s="31" t="s">
        <v>64</v>
      </c>
      <c r="F1752" s="31" t="s">
        <v>71</v>
      </c>
      <c r="G1752" s="31" t="s">
        <v>67</v>
      </c>
      <c r="H1752">
        <v>1</v>
      </c>
      <c r="I1752" s="31" t="s">
        <v>67</v>
      </c>
      <c r="J1752" s="32" t="str">
        <f>MID(F1752,2,1)</f>
        <v>1</v>
      </c>
      <c r="K1752" s="32" t="str">
        <f>MID(F1752,4,1)</f>
        <v>0</v>
      </c>
      <c r="L1752" s="31" t="str">
        <f>IF(J1752="0", IF(K1752="0", "Sim", "Não"), "Não")</f>
        <v>Não</v>
      </c>
    </row>
    <row r="1753" spans="1:12" x14ac:dyDescent="0.25">
      <c r="A1753" s="31" t="s">
        <v>364</v>
      </c>
      <c r="B1753" s="31" t="s">
        <v>267</v>
      </c>
      <c r="C1753" s="31" t="s">
        <v>84</v>
      </c>
      <c r="D1753" s="31" t="s">
        <v>274</v>
      </c>
      <c r="E1753" s="31" t="s">
        <v>64</v>
      </c>
      <c r="F1753" s="31" t="s">
        <v>65</v>
      </c>
      <c r="G1753" s="31" t="s">
        <v>66</v>
      </c>
      <c r="H1753">
        <v>4</v>
      </c>
      <c r="I1753" s="31" t="s">
        <v>66</v>
      </c>
      <c r="J1753" s="32" t="str">
        <f>MID(F1753,2,1)</f>
        <v>0</v>
      </c>
      <c r="K1753" s="32" t="str">
        <f>MID(F1753,4,1)</f>
        <v>0</v>
      </c>
      <c r="L1753" s="31" t="str">
        <f>IF(J1753="0", IF(K1753="0", "Sim", "Não"), "Não")</f>
        <v>Sim</v>
      </c>
    </row>
    <row r="1754" spans="1:12" x14ac:dyDescent="0.25">
      <c r="A1754" s="31" t="s">
        <v>364</v>
      </c>
      <c r="B1754" s="31" t="s">
        <v>466</v>
      </c>
      <c r="C1754" s="31" t="s">
        <v>102</v>
      </c>
      <c r="D1754" s="31" t="s">
        <v>456</v>
      </c>
      <c r="E1754" s="31" t="s">
        <v>64</v>
      </c>
      <c r="F1754" s="31" t="s">
        <v>65</v>
      </c>
      <c r="G1754" s="31" t="s">
        <v>66</v>
      </c>
      <c r="H1754">
        <v>4</v>
      </c>
      <c r="I1754" s="31" t="s">
        <v>67</v>
      </c>
      <c r="J1754" s="32" t="str">
        <f>MID(F1754,2,1)</f>
        <v>0</v>
      </c>
      <c r="K1754" s="32" t="str">
        <f>MID(F1754,4,1)</f>
        <v>0</v>
      </c>
      <c r="L1754" s="31" t="str">
        <f>IF(J1754="0", IF(K1754="0", "Sim", "Não"), "Não")</f>
        <v>Sim</v>
      </c>
    </row>
    <row r="1755" spans="1:12" x14ac:dyDescent="0.25">
      <c r="A1755" s="31" t="s">
        <v>364</v>
      </c>
      <c r="B1755" s="31" t="s">
        <v>427</v>
      </c>
      <c r="C1755" s="31" t="s">
        <v>81</v>
      </c>
      <c r="D1755" s="31" t="s">
        <v>439</v>
      </c>
      <c r="E1755" s="31" t="s">
        <v>64</v>
      </c>
      <c r="F1755" s="31" t="s">
        <v>65</v>
      </c>
      <c r="G1755" s="31" t="s">
        <v>67</v>
      </c>
      <c r="H1755">
        <v>0</v>
      </c>
      <c r="I1755" s="31" t="s">
        <v>67</v>
      </c>
      <c r="J1755" s="32" t="str">
        <f>MID(F1755,2,1)</f>
        <v>0</v>
      </c>
      <c r="K1755" s="32" t="str">
        <f>MID(F1755,4,1)</f>
        <v>0</v>
      </c>
      <c r="L1755" s="31" t="str">
        <f>IF(J1755="0", IF(K1755="0", "Sim", "Não"), "Não")</f>
        <v>Sim</v>
      </c>
    </row>
    <row r="1756" spans="1:12" x14ac:dyDescent="0.25">
      <c r="A1756" s="31" t="s">
        <v>364</v>
      </c>
      <c r="B1756" s="31" t="s">
        <v>271</v>
      </c>
      <c r="C1756" s="31" t="s">
        <v>68</v>
      </c>
      <c r="D1756" s="31" t="s">
        <v>261</v>
      </c>
      <c r="E1756" s="31" t="s">
        <v>64</v>
      </c>
      <c r="F1756" s="31" t="s">
        <v>72</v>
      </c>
      <c r="G1756" s="31" t="s">
        <v>66</v>
      </c>
      <c r="H1756">
        <v>3</v>
      </c>
      <c r="I1756" s="31" t="s">
        <v>66</v>
      </c>
      <c r="J1756" s="32" t="str">
        <f>MID(F1756,2,1)</f>
        <v>0</v>
      </c>
      <c r="K1756" s="32" t="str">
        <f>MID(F1756,4,1)</f>
        <v>1</v>
      </c>
      <c r="L1756" s="31" t="str">
        <f>IF(J1756="0", IF(K1756="0", "Sim", "Não"), "Não")</f>
        <v>Não</v>
      </c>
    </row>
    <row r="1757" spans="1:12" x14ac:dyDescent="0.25">
      <c r="A1757" s="31" t="s">
        <v>364</v>
      </c>
      <c r="B1757" s="31" t="s">
        <v>453</v>
      </c>
      <c r="C1757" s="31" t="s">
        <v>87</v>
      </c>
      <c r="D1757" s="31" t="s">
        <v>460</v>
      </c>
      <c r="E1757" s="31" t="s">
        <v>64</v>
      </c>
      <c r="F1757" s="31" t="s">
        <v>133</v>
      </c>
      <c r="G1757" s="31" t="s">
        <v>66</v>
      </c>
      <c r="H1757">
        <v>6</v>
      </c>
      <c r="I1757" s="31" t="s">
        <v>66</v>
      </c>
      <c r="J1757" s="32" t="str">
        <f>MID(F1757,2,1)</f>
        <v>3</v>
      </c>
      <c r="K1757" s="32" t="str">
        <f>MID(F1757,4,1)</f>
        <v>1</v>
      </c>
      <c r="L1757" s="31" t="str">
        <f>IF(J1757="0", IF(K1757="0", "Sim", "Não"), "Não")</f>
        <v>Não</v>
      </c>
    </row>
    <row r="1758" spans="1:12" x14ac:dyDescent="0.25">
      <c r="A1758" s="31" t="s">
        <v>364</v>
      </c>
      <c r="B1758" s="31" t="s">
        <v>423</v>
      </c>
      <c r="C1758" s="31" t="s">
        <v>122</v>
      </c>
      <c r="D1758" s="31" t="s">
        <v>429</v>
      </c>
      <c r="E1758" s="31" t="s">
        <v>64</v>
      </c>
      <c r="F1758" s="31" t="s">
        <v>88</v>
      </c>
      <c r="G1758" s="31" t="s">
        <v>66</v>
      </c>
      <c r="H1758">
        <v>4</v>
      </c>
      <c r="I1758" s="31" t="s">
        <v>67</v>
      </c>
      <c r="J1758" s="32" t="str">
        <f>MID(F1758,2,1)</f>
        <v>2</v>
      </c>
      <c r="K1758" s="32" t="str">
        <f>MID(F1758,4,1)</f>
        <v>0</v>
      </c>
      <c r="L1758" s="31" t="str">
        <f>IF(J1758="0", IF(K1758="0", "Sim", "Não"), "Não")</f>
        <v>Não</v>
      </c>
    </row>
    <row r="1759" spans="1:12" x14ac:dyDescent="0.25">
      <c r="A1759" s="31" t="s">
        <v>364</v>
      </c>
      <c r="B1759" s="31" t="s">
        <v>455</v>
      </c>
      <c r="C1759" s="31" t="s">
        <v>70</v>
      </c>
      <c r="D1759" s="31" t="s">
        <v>465</v>
      </c>
      <c r="E1759" s="31" t="s">
        <v>64</v>
      </c>
      <c r="F1759" s="31" t="s">
        <v>71</v>
      </c>
      <c r="G1759" s="31" t="s">
        <v>67</v>
      </c>
      <c r="H1759">
        <v>2</v>
      </c>
      <c r="I1759" s="31" t="s">
        <v>67</v>
      </c>
      <c r="J1759" s="32" t="str">
        <f>MID(F1759,2,1)</f>
        <v>1</v>
      </c>
      <c r="K1759" s="32" t="str">
        <f>MID(F1759,4,1)</f>
        <v>0</v>
      </c>
      <c r="L1759" s="31" t="str">
        <f>IF(J1759="0", IF(K1759="0", "Sim", "Não"), "Não")</f>
        <v>Não</v>
      </c>
    </row>
    <row r="1760" spans="1:12" x14ac:dyDescent="0.25">
      <c r="A1760" s="31" t="s">
        <v>364</v>
      </c>
      <c r="B1760" s="31" t="s">
        <v>454</v>
      </c>
      <c r="C1760" s="31" t="s">
        <v>68</v>
      </c>
      <c r="D1760" s="31" t="s">
        <v>448</v>
      </c>
      <c r="E1760" s="31" t="s">
        <v>64</v>
      </c>
      <c r="F1760" s="31" t="s">
        <v>69</v>
      </c>
      <c r="G1760" s="31" t="s">
        <v>66</v>
      </c>
      <c r="H1760">
        <v>3</v>
      </c>
      <c r="I1760" s="31" t="s">
        <v>66</v>
      </c>
      <c r="J1760" s="32" t="str">
        <f>MID(F1760,2,1)</f>
        <v>1</v>
      </c>
      <c r="K1760" s="32" t="str">
        <f>MID(F1760,4,1)</f>
        <v>1</v>
      </c>
      <c r="L1760" s="31" t="str">
        <f>IF(J1760="0", IF(K1760="0", "Sim", "Não"), "Não")</f>
        <v>Não</v>
      </c>
    </row>
    <row r="1761" spans="1:12" x14ac:dyDescent="0.25">
      <c r="A1761" s="31" t="s">
        <v>364</v>
      </c>
      <c r="B1761" s="31" t="s">
        <v>450</v>
      </c>
      <c r="C1761" s="31" t="s">
        <v>73</v>
      </c>
      <c r="D1761" s="31" t="s">
        <v>458</v>
      </c>
      <c r="E1761" s="31" t="s">
        <v>64</v>
      </c>
      <c r="F1761" s="31" t="s">
        <v>72</v>
      </c>
      <c r="G1761" s="31" t="s">
        <v>67</v>
      </c>
      <c r="H1761">
        <v>2</v>
      </c>
      <c r="I1761" s="31" t="s">
        <v>66</v>
      </c>
      <c r="J1761" s="32" t="str">
        <f>MID(F1761,2,1)</f>
        <v>0</v>
      </c>
      <c r="K1761" s="32" t="str">
        <f>MID(F1761,4,1)</f>
        <v>1</v>
      </c>
      <c r="L1761" s="31" t="str">
        <f>IF(J1761="0", IF(K1761="0", "Sim", "Não"), "Não")</f>
        <v>Não</v>
      </c>
    </row>
    <row r="1762" spans="1:12" x14ac:dyDescent="0.25">
      <c r="A1762" s="31" t="s">
        <v>364</v>
      </c>
      <c r="B1762" s="31" t="s">
        <v>464</v>
      </c>
      <c r="C1762" s="31" t="s">
        <v>73</v>
      </c>
      <c r="D1762" s="31" t="s">
        <v>462</v>
      </c>
      <c r="E1762" s="31" t="s">
        <v>64</v>
      </c>
      <c r="F1762" s="31" t="s">
        <v>71</v>
      </c>
      <c r="G1762" s="31" t="s">
        <v>67</v>
      </c>
      <c r="H1762">
        <v>2</v>
      </c>
      <c r="I1762" s="31" t="s">
        <v>66</v>
      </c>
      <c r="J1762" s="32" t="str">
        <f>MID(F1762,2,1)</f>
        <v>1</v>
      </c>
      <c r="K1762" s="32" t="str">
        <f>MID(F1762,4,1)</f>
        <v>0</v>
      </c>
      <c r="L1762" s="31" t="str">
        <f>IF(J1762="0", IF(K1762="0", "Sim", "Não"), "Não")</f>
        <v>Não</v>
      </c>
    </row>
    <row r="1763" spans="1:12" x14ac:dyDescent="0.25">
      <c r="A1763" s="31" t="s">
        <v>580</v>
      </c>
      <c r="B1763" s="31" t="s">
        <v>573</v>
      </c>
      <c r="C1763" s="31" t="s">
        <v>344</v>
      </c>
      <c r="D1763" s="31" t="s">
        <v>572</v>
      </c>
      <c r="E1763" s="31" t="s">
        <v>64</v>
      </c>
      <c r="F1763" s="31" t="s">
        <v>65</v>
      </c>
      <c r="G1763" s="31" t="s">
        <v>66</v>
      </c>
      <c r="H1763">
        <v>5</v>
      </c>
      <c r="I1763" s="31" t="s">
        <v>67</v>
      </c>
      <c r="J1763" s="32" t="str">
        <f>MID(F1763,2,1)</f>
        <v>0</v>
      </c>
      <c r="K1763" s="32" t="str">
        <f>MID(F1763,4,1)</f>
        <v>0</v>
      </c>
      <c r="L1763" s="31" t="str">
        <f>IF(J1763="0", IF(K1763="0", "Sim", "Não"), "Não")</f>
        <v>Sim</v>
      </c>
    </row>
    <row r="1764" spans="1:12" x14ac:dyDescent="0.25">
      <c r="A1764" s="31" t="s">
        <v>130</v>
      </c>
      <c r="B1764" s="31" t="s">
        <v>22</v>
      </c>
      <c r="C1764" s="31" t="s">
        <v>84</v>
      </c>
      <c r="D1764" s="31" t="s">
        <v>14</v>
      </c>
      <c r="E1764" s="31" t="s">
        <v>64</v>
      </c>
      <c r="F1764" s="31" t="s">
        <v>83</v>
      </c>
      <c r="G1764" s="31" t="s">
        <v>66</v>
      </c>
      <c r="H1764">
        <v>4</v>
      </c>
      <c r="I1764" s="31" t="s">
        <v>66</v>
      </c>
      <c r="J1764" s="32" t="str">
        <f>MID(F1764,2,1)</f>
        <v>2</v>
      </c>
      <c r="K1764" s="32" t="str">
        <f>MID(F1764,4,1)</f>
        <v>1</v>
      </c>
      <c r="L1764" s="31" t="str">
        <f>IF(J1764="0", IF(K1764="0", "Sim", "Não"), "Não")</f>
        <v>Não</v>
      </c>
    </row>
    <row r="1765" spans="1:12" x14ac:dyDescent="0.25">
      <c r="A1765" s="31" t="s">
        <v>130</v>
      </c>
      <c r="B1765" s="31" t="s">
        <v>52</v>
      </c>
      <c r="C1765" s="31" t="s">
        <v>94</v>
      </c>
      <c r="D1765" s="31" t="s">
        <v>50</v>
      </c>
      <c r="E1765" s="31" t="s">
        <v>64</v>
      </c>
      <c r="F1765" s="31" t="s">
        <v>65</v>
      </c>
      <c r="G1765" s="31" t="s">
        <v>67</v>
      </c>
      <c r="H1765">
        <v>1</v>
      </c>
      <c r="I1765" s="31" t="s">
        <v>67</v>
      </c>
      <c r="J1765" s="32" t="str">
        <f>MID(F1765,2,1)</f>
        <v>0</v>
      </c>
      <c r="K1765" s="32" t="str">
        <f>MID(F1765,4,1)</f>
        <v>0</v>
      </c>
      <c r="L1765" s="31" t="str">
        <f>IF(J1765="0", IF(K1765="0", "Sim", "Não"), "Não")</f>
        <v>Sim</v>
      </c>
    </row>
    <row r="1766" spans="1:12" x14ac:dyDescent="0.25">
      <c r="A1766" s="31" t="s">
        <v>130</v>
      </c>
      <c r="B1766" s="31" t="s">
        <v>395</v>
      </c>
      <c r="C1766" s="31" t="s">
        <v>70</v>
      </c>
      <c r="D1766" s="31" t="s">
        <v>393</v>
      </c>
      <c r="E1766" s="31" t="s">
        <v>64</v>
      </c>
      <c r="F1766" s="31" t="s">
        <v>65</v>
      </c>
      <c r="G1766" s="31" t="s">
        <v>67</v>
      </c>
      <c r="H1766">
        <v>2</v>
      </c>
      <c r="I1766" s="31" t="s">
        <v>67</v>
      </c>
      <c r="J1766" s="32" t="str">
        <f>MID(F1766,2,1)</f>
        <v>0</v>
      </c>
      <c r="K1766" s="32" t="str">
        <f>MID(F1766,4,1)</f>
        <v>0</v>
      </c>
      <c r="L1766" s="31" t="str">
        <f>IF(J1766="0", IF(K1766="0", "Sim", "Não"), "Não")</f>
        <v>Sim</v>
      </c>
    </row>
    <row r="1767" spans="1:12" x14ac:dyDescent="0.25">
      <c r="A1767" s="31" t="s">
        <v>130</v>
      </c>
      <c r="B1767" s="31" t="s">
        <v>564</v>
      </c>
      <c r="C1767" s="31" t="s">
        <v>73</v>
      </c>
      <c r="D1767" s="31" t="s">
        <v>569</v>
      </c>
      <c r="E1767" s="31" t="s">
        <v>64</v>
      </c>
      <c r="F1767" s="31" t="s">
        <v>71</v>
      </c>
      <c r="G1767" s="31" t="s">
        <v>67</v>
      </c>
      <c r="H1767">
        <v>2</v>
      </c>
      <c r="I1767" s="31" t="s">
        <v>66</v>
      </c>
      <c r="J1767" s="32" t="str">
        <f>MID(F1767,2,1)</f>
        <v>1</v>
      </c>
      <c r="K1767" s="32" t="str">
        <f>MID(F1767,4,1)</f>
        <v>0</v>
      </c>
      <c r="L1767" s="31" t="str">
        <f>IF(J1767="0", IF(K1767="0", "Sim", "Não"), "Não")</f>
        <v>Não</v>
      </c>
    </row>
    <row r="1768" spans="1:12" x14ac:dyDescent="0.25">
      <c r="A1768" s="31" t="s">
        <v>130</v>
      </c>
      <c r="B1768" s="31" t="s">
        <v>17</v>
      </c>
      <c r="C1768" s="31" t="s">
        <v>94</v>
      </c>
      <c r="D1768" s="31" t="s">
        <v>21</v>
      </c>
      <c r="E1768" s="31" t="s">
        <v>64</v>
      </c>
      <c r="F1768" s="31" t="s">
        <v>72</v>
      </c>
      <c r="G1768" s="31" t="s">
        <v>67</v>
      </c>
      <c r="H1768">
        <v>1</v>
      </c>
      <c r="I1768" s="31" t="s">
        <v>67</v>
      </c>
      <c r="J1768" s="32" t="str">
        <f>MID(F1768,2,1)</f>
        <v>0</v>
      </c>
      <c r="K1768" s="32" t="str">
        <f>MID(F1768,4,1)</f>
        <v>1</v>
      </c>
      <c r="L1768" s="31" t="str">
        <f>IF(J1768="0", IF(K1768="0", "Sim", "Não"), "Não")</f>
        <v>Não</v>
      </c>
    </row>
    <row r="1769" spans="1:12" x14ac:dyDescent="0.25">
      <c r="A1769" s="31" t="s">
        <v>130</v>
      </c>
      <c r="B1769" s="31" t="s">
        <v>35</v>
      </c>
      <c r="C1769" s="31" t="s">
        <v>94</v>
      </c>
      <c r="D1769" s="31" t="s">
        <v>42</v>
      </c>
      <c r="E1769" s="31" t="s">
        <v>64</v>
      </c>
      <c r="F1769" s="31" t="s">
        <v>72</v>
      </c>
      <c r="G1769" s="31" t="s">
        <v>67</v>
      </c>
      <c r="H1769">
        <v>1</v>
      </c>
      <c r="I1769" s="31" t="s">
        <v>67</v>
      </c>
      <c r="J1769" s="32" t="str">
        <f>MID(F1769,2,1)</f>
        <v>0</v>
      </c>
      <c r="K1769" s="32" t="str">
        <f>MID(F1769,4,1)</f>
        <v>1</v>
      </c>
      <c r="L1769" s="31" t="str">
        <f>IF(J1769="0", IF(K1769="0", "Sim", "Não"), "Não")</f>
        <v>Não</v>
      </c>
    </row>
    <row r="1770" spans="1:12" x14ac:dyDescent="0.25">
      <c r="A1770" s="31" t="s">
        <v>130</v>
      </c>
      <c r="B1770" s="31" t="s">
        <v>570</v>
      </c>
      <c r="C1770" s="31" t="s">
        <v>81</v>
      </c>
      <c r="D1770" s="31" t="s">
        <v>560</v>
      </c>
      <c r="E1770" s="31" t="s">
        <v>64</v>
      </c>
      <c r="F1770" s="31" t="s">
        <v>65</v>
      </c>
      <c r="G1770" s="31" t="s">
        <v>67</v>
      </c>
      <c r="H1770">
        <v>0</v>
      </c>
      <c r="I1770" s="31" t="s">
        <v>67</v>
      </c>
      <c r="J1770" s="32" t="str">
        <f>MID(F1770,2,1)</f>
        <v>0</v>
      </c>
      <c r="K1770" s="32" t="str">
        <f>MID(F1770,4,1)</f>
        <v>0</v>
      </c>
      <c r="L1770" s="31" t="str">
        <f>IF(J1770="0", IF(K1770="0", "Sim", "Não"), "Não")</f>
        <v>Sim</v>
      </c>
    </row>
    <row r="1771" spans="1:12" x14ac:dyDescent="0.25">
      <c r="A1771" s="31" t="s">
        <v>130</v>
      </c>
      <c r="B1771" s="31" t="s">
        <v>31</v>
      </c>
      <c r="C1771" s="31" t="s">
        <v>73</v>
      </c>
      <c r="D1771" s="31" t="s">
        <v>25</v>
      </c>
      <c r="E1771" s="31" t="s">
        <v>64</v>
      </c>
      <c r="F1771" s="31" t="s">
        <v>71</v>
      </c>
      <c r="G1771" s="31" t="s">
        <v>67</v>
      </c>
      <c r="H1771">
        <v>2</v>
      </c>
      <c r="I1771" s="31" t="s">
        <v>66</v>
      </c>
      <c r="J1771" s="32" t="str">
        <f>MID(F1771,2,1)</f>
        <v>1</v>
      </c>
      <c r="K1771" s="32" t="str">
        <f>MID(F1771,4,1)</f>
        <v>0</v>
      </c>
      <c r="L1771" s="31" t="str">
        <f>IF(J1771="0", IF(K1771="0", "Sim", "Não"), "Não")</f>
        <v>Não</v>
      </c>
    </row>
    <row r="1772" spans="1:12" x14ac:dyDescent="0.25">
      <c r="A1772" s="31" t="s">
        <v>130</v>
      </c>
      <c r="B1772" s="31" t="s">
        <v>44</v>
      </c>
      <c r="C1772" s="31" t="s">
        <v>73</v>
      </c>
      <c r="D1772" s="31" t="s">
        <v>45</v>
      </c>
      <c r="E1772" s="31" t="s">
        <v>64</v>
      </c>
      <c r="F1772" s="31" t="s">
        <v>65</v>
      </c>
      <c r="G1772" s="31" t="s">
        <v>67</v>
      </c>
      <c r="H1772">
        <v>2</v>
      </c>
      <c r="I1772" s="31" t="s">
        <v>66</v>
      </c>
      <c r="J1772" s="32" t="str">
        <f>MID(F1772,2,1)</f>
        <v>0</v>
      </c>
      <c r="K1772" s="32" t="str">
        <f>MID(F1772,4,1)</f>
        <v>0</v>
      </c>
      <c r="L1772" s="31" t="str">
        <f>IF(J1772="0", IF(K1772="0", "Sim", "Não"), "Não")</f>
        <v>Sim</v>
      </c>
    </row>
    <row r="1773" spans="1:12" x14ac:dyDescent="0.25">
      <c r="A1773" s="31" t="s">
        <v>130</v>
      </c>
      <c r="B1773" s="31" t="s">
        <v>568</v>
      </c>
      <c r="C1773" s="31" t="s">
        <v>68</v>
      </c>
      <c r="D1773" s="31" t="s">
        <v>559</v>
      </c>
      <c r="E1773" s="31" t="s">
        <v>64</v>
      </c>
      <c r="F1773" s="31" t="s">
        <v>72</v>
      </c>
      <c r="G1773" s="31" t="s">
        <v>66</v>
      </c>
      <c r="H1773">
        <v>3</v>
      </c>
      <c r="I1773" s="31" t="s">
        <v>66</v>
      </c>
      <c r="J1773" s="32" t="str">
        <f>MID(F1773,2,1)</f>
        <v>0</v>
      </c>
      <c r="K1773" s="32" t="str">
        <f>MID(F1773,4,1)</f>
        <v>1</v>
      </c>
      <c r="L1773" s="31" t="str">
        <f>IF(J1773="0", IF(K1773="0", "Sim", "Não"), "Não")</f>
        <v>Não</v>
      </c>
    </row>
    <row r="1774" spans="1:12" x14ac:dyDescent="0.25">
      <c r="A1774" s="31" t="s">
        <v>130</v>
      </c>
      <c r="B1774" s="31" t="s">
        <v>24</v>
      </c>
      <c r="C1774" s="31" t="s">
        <v>73</v>
      </c>
      <c r="D1774" s="31" t="s">
        <v>18</v>
      </c>
      <c r="E1774" s="31" t="s">
        <v>64</v>
      </c>
      <c r="F1774" s="31" t="s">
        <v>71</v>
      </c>
      <c r="G1774" s="31" t="s">
        <v>67</v>
      </c>
      <c r="H1774">
        <v>2</v>
      </c>
      <c r="I1774" s="31" t="s">
        <v>66</v>
      </c>
      <c r="J1774" s="32" t="str">
        <f>MID(F1774,2,1)</f>
        <v>1</v>
      </c>
      <c r="K1774" s="32" t="str">
        <f>MID(F1774,4,1)</f>
        <v>0</v>
      </c>
      <c r="L1774" s="31" t="str">
        <f>IF(J1774="0", IF(K1774="0", "Sim", "Não"), "Não")</f>
        <v>Não</v>
      </c>
    </row>
    <row r="1775" spans="1:12" x14ac:dyDescent="0.25">
      <c r="A1775" s="31" t="s">
        <v>130</v>
      </c>
      <c r="B1775" s="31" t="s">
        <v>43</v>
      </c>
      <c r="C1775" s="31" t="s">
        <v>68</v>
      </c>
      <c r="D1775" s="31" t="s">
        <v>46</v>
      </c>
      <c r="E1775" s="31" t="s">
        <v>64</v>
      </c>
      <c r="F1775" s="31" t="s">
        <v>69</v>
      </c>
      <c r="G1775" s="31" t="s">
        <v>66</v>
      </c>
      <c r="H1775">
        <v>3</v>
      </c>
      <c r="I1775" s="31" t="s">
        <v>66</v>
      </c>
      <c r="J1775" s="32" t="str">
        <f>MID(F1775,2,1)</f>
        <v>1</v>
      </c>
      <c r="K1775" s="32" t="str">
        <f>MID(F1775,4,1)</f>
        <v>1</v>
      </c>
      <c r="L1775" s="31" t="str">
        <f>IF(J1775="0", IF(K1775="0", "Sim", "Não"), "Não")</f>
        <v>Não</v>
      </c>
    </row>
    <row r="1776" spans="1:12" x14ac:dyDescent="0.25">
      <c r="A1776" s="31" t="s">
        <v>130</v>
      </c>
      <c r="B1776" s="31" t="s">
        <v>557</v>
      </c>
      <c r="C1776" s="31" t="s">
        <v>68</v>
      </c>
      <c r="D1776" s="31" t="s">
        <v>558</v>
      </c>
      <c r="E1776" s="31" t="s">
        <v>64</v>
      </c>
      <c r="F1776" s="31" t="s">
        <v>72</v>
      </c>
      <c r="G1776" s="31" t="s">
        <v>66</v>
      </c>
      <c r="H1776">
        <v>3</v>
      </c>
      <c r="I1776" s="31" t="s">
        <v>66</v>
      </c>
      <c r="J1776" s="32" t="str">
        <f>MID(F1776,2,1)</f>
        <v>0</v>
      </c>
      <c r="K1776" s="32" t="str">
        <f>MID(F1776,4,1)</f>
        <v>1</v>
      </c>
      <c r="L1776" s="31" t="str">
        <f>IF(J1776="0", IF(K1776="0", "Sim", "Não"), "Não")</f>
        <v>Não</v>
      </c>
    </row>
    <row r="1777" spans="1:12" x14ac:dyDescent="0.25">
      <c r="A1777" s="31" t="s">
        <v>130</v>
      </c>
      <c r="B1777" s="31" t="s">
        <v>34</v>
      </c>
      <c r="C1777" s="31" t="s">
        <v>94</v>
      </c>
      <c r="D1777" s="31" t="s">
        <v>23</v>
      </c>
      <c r="E1777" s="31" t="s">
        <v>64</v>
      </c>
      <c r="F1777" s="31" t="s">
        <v>72</v>
      </c>
      <c r="G1777" s="31" t="s">
        <v>67</v>
      </c>
      <c r="H1777">
        <v>1</v>
      </c>
      <c r="I1777" s="31" t="s">
        <v>67</v>
      </c>
      <c r="J1777" s="32" t="str">
        <f>MID(F1777,2,1)</f>
        <v>0</v>
      </c>
      <c r="K1777" s="32" t="str">
        <f>MID(F1777,4,1)</f>
        <v>1</v>
      </c>
      <c r="L1777" s="31" t="str">
        <f>IF(J1777="0", IF(K1777="0", "Sim", "Não"), "Não")</f>
        <v>Não</v>
      </c>
    </row>
    <row r="1778" spans="1:12" x14ac:dyDescent="0.25">
      <c r="A1778" s="31" t="s">
        <v>130</v>
      </c>
      <c r="B1778" s="31" t="s">
        <v>37</v>
      </c>
      <c r="C1778" s="31" t="s">
        <v>94</v>
      </c>
      <c r="D1778" s="31" t="s">
        <v>49</v>
      </c>
      <c r="E1778" s="31" t="s">
        <v>64</v>
      </c>
      <c r="F1778" s="31" t="s">
        <v>72</v>
      </c>
      <c r="G1778" s="31" t="s">
        <v>67</v>
      </c>
      <c r="H1778">
        <v>1</v>
      </c>
      <c r="I1778" s="31" t="s">
        <v>67</v>
      </c>
      <c r="J1778" s="32" t="str">
        <f>MID(F1778,2,1)</f>
        <v>0</v>
      </c>
      <c r="K1778" s="32" t="str">
        <f>MID(F1778,4,1)</f>
        <v>1</v>
      </c>
      <c r="L1778" s="31" t="str">
        <f>IF(J1778="0", IF(K1778="0", "Sim", "Não"), "Não")</f>
        <v>Não</v>
      </c>
    </row>
    <row r="1779" spans="1:12" x14ac:dyDescent="0.25">
      <c r="A1779" s="31" t="s">
        <v>130</v>
      </c>
      <c r="B1779" s="31" t="s">
        <v>566</v>
      </c>
      <c r="C1779" s="31" t="s">
        <v>82</v>
      </c>
      <c r="D1779" s="31" t="s">
        <v>573</v>
      </c>
      <c r="E1779" s="31" t="s">
        <v>64</v>
      </c>
      <c r="F1779" s="31" t="s">
        <v>75</v>
      </c>
      <c r="G1779" s="31" t="s">
        <v>66</v>
      </c>
      <c r="H1779">
        <v>4</v>
      </c>
      <c r="I1779" s="31" t="s">
        <v>66</v>
      </c>
      <c r="J1779" s="32" t="str">
        <f>MID(F1779,2,1)</f>
        <v>1</v>
      </c>
      <c r="K1779" s="32" t="str">
        <f>MID(F1779,4,1)</f>
        <v>2</v>
      </c>
      <c r="L1779" s="31" t="str">
        <f>IF(J1779="0", IF(K1779="0", "Sim", "Não"), "Não")</f>
        <v>Não</v>
      </c>
    </row>
    <row r="1780" spans="1:12" x14ac:dyDescent="0.25">
      <c r="A1780" s="31" t="s">
        <v>130</v>
      </c>
      <c r="B1780" s="31" t="s">
        <v>562</v>
      </c>
      <c r="C1780" s="31" t="s">
        <v>77</v>
      </c>
      <c r="D1780" s="31" t="s">
        <v>572</v>
      </c>
      <c r="E1780" s="31" t="s">
        <v>64</v>
      </c>
      <c r="F1780" s="31" t="s">
        <v>88</v>
      </c>
      <c r="G1780" s="31" t="s">
        <v>66</v>
      </c>
      <c r="H1780">
        <v>3</v>
      </c>
      <c r="I1780" s="31" t="s">
        <v>67</v>
      </c>
      <c r="J1780" s="32" t="str">
        <f>MID(F1780,2,1)</f>
        <v>2</v>
      </c>
      <c r="K1780" s="32" t="str">
        <f>MID(F1780,4,1)</f>
        <v>0</v>
      </c>
      <c r="L1780" s="31" t="str">
        <f>IF(J1780="0", IF(K1780="0", "Sim", "Não"), "Não")</f>
        <v>Não</v>
      </c>
    </row>
    <row r="1781" spans="1:12" x14ac:dyDescent="0.25">
      <c r="A1781" s="31" t="s">
        <v>130</v>
      </c>
      <c r="B1781" s="31" t="s">
        <v>561</v>
      </c>
      <c r="C1781" s="31" t="s">
        <v>78</v>
      </c>
      <c r="D1781" s="31" t="s">
        <v>565</v>
      </c>
      <c r="E1781" s="31" t="s">
        <v>64</v>
      </c>
      <c r="F1781" s="31" t="s">
        <v>65</v>
      </c>
      <c r="G1781" s="31" t="s">
        <v>67</v>
      </c>
      <c r="H1781">
        <v>1</v>
      </c>
      <c r="I1781" s="31" t="s">
        <v>67</v>
      </c>
      <c r="J1781" s="32" t="str">
        <f>MID(F1781,2,1)</f>
        <v>0</v>
      </c>
      <c r="K1781" s="32" t="str">
        <f>MID(F1781,4,1)</f>
        <v>0</v>
      </c>
      <c r="L1781" s="31" t="str">
        <f>IF(J1781="0", IF(K1781="0", "Sim", "Não"), "Não")</f>
        <v>Sim</v>
      </c>
    </row>
    <row r="1782" spans="1:12" x14ac:dyDescent="0.25">
      <c r="A1782" s="31" t="s">
        <v>130</v>
      </c>
      <c r="B1782" s="31" t="s">
        <v>567</v>
      </c>
      <c r="C1782" s="31" t="s">
        <v>73</v>
      </c>
      <c r="D1782" s="31" t="s">
        <v>563</v>
      </c>
      <c r="E1782" s="31" t="s">
        <v>64</v>
      </c>
      <c r="F1782" s="31" t="s">
        <v>72</v>
      </c>
      <c r="G1782" s="31" t="s">
        <v>67</v>
      </c>
      <c r="H1782">
        <v>2</v>
      </c>
      <c r="I1782" s="31" t="s">
        <v>66</v>
      </c>
      <c r="J1782" s="32" t="str">
        <f>MID(F1782,2,1)</f>
        <v>0</v>
      </c>
      <c r="K1782" s="32" t="str">
        <f>MID(F1782,4,1)</f>
        <v>1</v>
      </c>
      <c r="L1782" s="31" t="str">
        <f>IF(J1782="0", IF(K1782="0", "Sim", "Não"), "Não")</f>
        <v>Não</v>
      </c>
    </row>
    <row r="1783" spans="1:12" x14ac:dyDescent="0.25">
      <c r="A1783" s="31" t="s">
        <v>612</v>
      </c>
      <c r="B1783" s="31" t="s">
        <v>311</v>
      </c>
      <c r="C1783" s="31" t="s">
        <v>68</v>
      </c>
      <c r="D1783" s="31" t="s">
        <v>309</v>
      </c>
      <c r="E1783" s="31" t="s">
        <v>64</v>
      </c>
      <c r="F1783" s="31" t="s">
        <v>71</v>
      </c>
      <c r="G1783" s="31" t="s">
        <v>66</v>
      </c>
      <c r="H1783">
        <v>3</v>
      </c>
      <c r="I1783" s="31" t="s">
        <v>66</v>
      </c>
      <c r="J1783" s="32" t="str">
        <f>MID(F1783,2,1)</f>
        <v>1</v>
      </c>
      <c r="K1783" s="32" t="str">
        <f>MID(F1783,4,1)</f>
        <v>0</v>
      </c>
      <c r="L1783" s="31" t="str">
        <f>IF(J1783="0", IF(K1783="0", "Sim", "Não"), "Não")</f>
        <v>Não</v>
      </c>
    </row>
    <row r="1784" spans="1:12" x14ac:dyDescent="0.25">
      <c r="A1784" s="31" t="s">
        <v>612</v>
      </c>
      <c r="B1784" s="31" t="s">
        <v>274</v>
      </c>
      <c r="C1784" s="31" t="s">
        <v>78</v>
      </c>
      <c r="D1784" s="31" t="s">
        <v>261</v>
      </c>
      <c r="E1784" s="31" t="s">
        <v>64</v>
      </c>
      <c r="F1784" s="31" t="s">
        <v>71</v>
      </c>
      <c r="G1784" s="31" t="s">
        <v>67</v>
      </c>
      <c r="H1784">
        <v>1</v>
      </c>
      <c r="I1784" s="31" t="s">
        <v>67</v>
      </c>
      <c r="J1784" s="32" t="str">
        <f>MID(F1784,2,1)</f>
        <v>1</v>
      </c>
      <c r="K1784" s="32" t="str">
        <f>MID(F1784,4,1)</f>
        <v>0</v>
      </c>
      <c r="L1784" s="31" t="str">
        <f>IF(J1784="0", IF(K1784="0", "Sim", "Não"), "Não")</f>
        <v>Não</v>
      </c>
    </row>
    <row r="1785" spans="1:12" x14ac:dyDescent="0.25">
      <c r="A1785" s="31" t="s">
        <v>612</v>
      </c>
      <c r="B1785" s="31" t="s">
        <v>278</v>
      </c>
      <c r="C1785" s="31" t="s">
        <v>94</v>
      </c>
      <c r="D1785" s="31" t="s">
        <v>288</v>
      </c>
      <c r="E1785" s="31" t="s">
        <v>64</v>
      </c>
      <c r="F1785" s="31" t="s">
        <v>72</v>
      </c>
      <c r="G1785" s="31" t="s">
        <v>67</v>
      </c>
      <c r="H1785">
        <v>1</v>
      </c>
      <c r="I1785" s="31" t="s">
        <v>67</v>
      </c>
      <c r="J1785" s="32" t="str">
        <f>MID(F1785,2,1)</f>
        <v>0</v>
      </c>
      <c r="K1785" s="32" t="str">
        <f>MID(F1785,4,1)</f>
        <v>1</v>
      </c>
      <c r="L1785" s="31" t="str">
        <f>IF(J1785="0", IF(K1785="0", "Sim", "Não"), "Não")</f>
        <v>Não</v>
      </c>
    </row>
    <row r="1786" spans="1:12" x14ac:dyDescent="0.25">
      <c r="A1786" s="31" t="s">
        <v>612</v>
      </c>
      <c r="B1786" s="31" t="s">
        <v>495</v>
      </c>
      <c r="C1786" s="31" t="s">
        <v>87</v>
      </c>
      <c r="D1786" s="31" t="s">
        <v>490</v>
      </c>
      <c r="E1786" s="31" t="s">
        <v>64</v>
      </c>
      <c r="F1786" s="31" t="s">
        <v>88</v>
      </c>
      <c r="G1786" s="31" t="s">
        <v>66</v>
      </c>
      <c r="H1786">
        <v>6</v>
      </c>
      <c r="I1786" s="31" t="s">
        <v>66</v>
      </c>
      <c r="J1786" s="32" t="str">
        <f>MID(F1786,2,1)</f>
        <v>2</v>
      </c>
      <c r="K1786" s="32" t="str">
        <f>MID(F1786,4,1)</f>
        <v>0</v>
      </c>
      <c r="L1786" s="31" t="str">
        <f>IF(J1786="0", IF(K1786="0", "Sim", "Não"), "Não")</f>
        <v>Não</v>
      </c>
    </row>
    <row r="1787" spans="1:12" x14ac:dyDescent="0.25">
      <c r="A1787" s="31" t="s">
        <v>612</v>
      </c>
      <c r="B1787" s="31" t="s">
        <v>466</v>
      </c>
      <c r="C1787" s="31" t="s">
        <v>68</v>
      </c>
      <c r="D1787" s="31" t="s">
        <v>469</v>
      </c>
      <c r="E1787" s="31" t="s">
        <v>64</v>
      </c>
      <c r="F1787" s="31" t="s">
        <v>65</v>
      </c>
      <c r="G1787" s="31" t="s">
        <v>66</v>
      </c>
      <c r="H1787">
        <v>3</v>
      </c>
      <c r="I1787" s="31" t="s">
        <v>66</v>
      </c>
      <c r="J1787" s="32" t="str">
        <f>MID(F1787,2,1)</f>
        <v>0</v>
      </c>
      <c r="K1787" s="32" t="str">
        <f>MID(F1787,4,1)</f>
        <v>0</v>
      </c>
      <c r="L1787" s="31" t="str">
        <f>IF(J1787="0", IF(K1787="0", "Sim", "Não"), "Não")</f>
        <v>Sim</v>
      </c>
    </row>
    <row r="1788" spans="1:12" x14ac:dyDescent="0.25">
      <c r="A1788" s="31" t="s">
        <v>612</v>
      </c>
      <c r="B1788" s="31" t="s">
        <v>313</v>
      </c>
      <c r="C1788" s="31" t="s">
        <v>74</v>
      </c>
      <c r="D1788" s="31" t="s">
        <v>307</v>
      </c>
      <c r="E1788" s="31" t="s">
        <v>64</v>
      </c>
      <c r="F1788" s="31" t="s">
        <v>65</v>
      </c>
      <c r="G1788" s="31" t="s">
        <v>66</v>
      </c>
      <c r="H1788">
        <v>3</v>
      </c>
      <c r="I1788" s="31" t="s">
        <v>66</v>
      </c>
      <c r="J1788" s="32" t="str">
        <f>MID(F1788,2,1)</f>
        <v>0</v>
      </c>
      <c r="K1788" s="32" t="str">
        <f>MID(F1788,4,1)</f>
        <v>0</v>
      </c>
      <c r="L1788" s="31" t="str">
        <f>IF(J1788="0", IF(K1788="0", "Sim", "Não"), "Não")</f>
        <v>Sim</v>
      </c>
    </row>
    <row r="1789" spans="1:12" x14ac:dyDescent="0.25">
      <c r="A1789" s="31" t="s">
        <v>612</v>
      </c>
      <c r="B1789" s="31" t="s">
        <v>265</v>
      </c>
      <c r="C1789" s="31" t="s">
        <v>74</v>
      </c>
      <c r="D1789" s="31" t="s">
        <v>268</v>
      </c>
      <c r="E1789" s="31" t="s">
        <v>64</v>
      </c>
      <c r="F1789" s="31" t="s">
        <v>65</v>
      </c>
      <c r="G1789" s="31" t="s">
        <v>66</v>
      </c>
      <c r="H1789">
        <v>3</v>
      </c>
      <c r="I1789" s="31" t="s">
        <v>66</v>
      </c>
      <c r="J1789" s="32" t="str">
        <f>MID(F1789,2,1)</f>
        <v>0</v>
      </c>
      <c r="K1789" s="32" t="str">
        <f>MID(F1789,4,1)</f>
        <v>0</v>
      </c>
      <c r="L1789" s="31" t="str">
        <f>IF(J1789="0", IF(K1789="0", "Sim", "Não"), "Não")</f>
        <v>Sim</v>
      </c>
    </row>
    <row r="1790" spans="1:12" x14ac:dyDescent="0.25">
      <c r="A1790" s="31" t="s">
        <v>612</v>
      </c>
      <c r="B1790" s="31" t="s">
        <v>289</v>
      </c>
      <c r="C1790" s="31" t="s">
        <v>78</v>
      </c>
      <c r="D1790" s="31" t="s">
        <v>295</v>
      </c>
      <c r="E1790" s="31" t="s">
        <v>64</v>
      </c>
      <c r="F1790" s="31" t="s">
        <v>71</v>
      </c>
      <c r="G1790" s="31" t="s">
        <v>67</v>
      </c>
      <c r="H1790">
        <v>1</v>
      </c>
      <c r="I1790" s="31" t="s">
        <v>67</v>
      </c>
      <c r="J1790" s="32" t="str">
        <f>MID(F1790,2,1)</f>
        <v>1</v>
      </c>
      <c r="K1790" s="32" t="str">
        <f>MID(F1790,4,1)</f>
        <v>0</v>
      </c>
      <c r="L1790" s="31" t="str">
        <f>IF(J1790="0", IF(K1790="0", "Sim", "Não"), "Não")</f>
        <v>Não</v>
      </c>
    </row>
    <row r="1791" spans="1:12" x14ac:dyDescent="0.25">
      <c r="A1791" s="31" t="s">
        <v>612</v>
      </c>
      <c r="B1791" s="31" t="s">
        <v>483</v>
      </c>
      <c r="C1791" s="31" t="s">
        <v>177</v>
      </c>
      <c r="D1791" s="31" t="s">
        <v>485</v>
      </c>
      <c r="E1791" s="31" t="s">
        <v>64</v>
      </c>
      <c r="F1791" s="31" t="s">
        <v>69</v>
      </c>
      <c r="G1791" s="31" t="s">
        <v>66</v>
      </c>
      <c r="H1791">
        <v>4</v>
      </c>
      <c r="I1791" s="31" t="s">
        <v>66</v>
      </c>
      <c r="J1791" s="32" t="str">
        <f>MID(F1791,2,1)</f>
        <v>1</v>
      </c>
      <c r="K1791" s="32" t="str">
        <f>MID(F1791,4,1)</f>
        <v>1</v>
      </c>
      <c r="L1791" s="31" t="str">
        <f>IF(J1791="0", IF(K1791="0", "Sim", "Não"), "Não")</f>
        <v>Não</v>
      </c>
    </row>
    <row r="1792" spans="1:12" x14ac:dyDescent="0.25">
      <c r="A1792" s="31" t="s">
        <v>612</v>
      </c>
      <c r="B1792" s="31" t="s">
        <v>447</v>
      </c>
      <c r="C1792" s="31" t="s">
        <v>101</v>
      </c>
      <c r="D1792" s="31" t="s">
        <v>454</v>
      </c>
      <c r="E1792" s="31" t="s">
        <v>64</v>
      </c>
      <c r="F1792" s="31" t="s">
        <v>72</v>
      </c>
      <c r="G1792" s="31" t="s">
        <v>67</v>
      </c>
      <c r="H1792">
        <v>2</v>
      </c>
      <c r="I1792" s="31" t="s">
        <v>67</v>
      </c>
      <c r="J1792" s="32" t="str">
        <f>MID(F1792,2,1)</f>
        <v>0</v>
      </c>
      <c r="K1792" s="32" t="str">
        <f>MID(F1792,4,1)</f>
        <v>1</v>
      </c>
      <c r="L1792" s="31" t="str">
        <f>IF(J1792="0", IF(K1792="0", "Sim", "Não"), "Não")</f>
        <v>Não</v>
      </c>
    </row>
    <row r="1793" spans="1:12" x14ac:dyDescent="0.25">
      <c r="A1793" s="31" t="s">
        <v>612</v>
      </c>
      <c r="B1793" s="31" t="s">
        <v>240</v>
      </c>
      <c r="C1793" s="31" t="s">
        <v>89</v>
      </c>
      <c r="D1793" s="31" t="s">
        <v>238</v>
      </c>
      <c r="E1793" s="31" t="s">
        <v>64</v>
      </c>
      <c r="F1793" s="31" t="s">
        <v>69</v>
      </c>
      <c r="G1793" s="31" t="s">
        <v>66</v>
      </c>
      <c r="H1793">
        <v>5</v>
      </c>
      <c r="I1793" s="31" t="s">
        <v>66</v>
      </c>
      <c r="J1793" s="32" t="str">
        <f>MID(F1793,2,1)</f>
        <v>1</v>
      </c>
      <c r="K1793" s="32" t="str">
        <f>MID(F1793,4,1)</f>
        <v>1</v>
      </c>
      <c r="L1793" s="31" t="str">
        <f>IF(J1793="0", IF(K1793="0", "Sim", "Não"), "Não")</f>
        <v>Não</v>
      </c>
    </row>
    <row r="1794" spans="1:12" x14ac:dyDescent="0.25">
      <c r="A1794" s="31" t="s">
        <v>612</v>
      </c>
      <c r="B1794" s="31" t="s">
        <v>277</v>
      </c>
      <c r="C1794" s="31" t="s">
        <v>73</v>
      </c>
      <c r="D1794" s="31" t="s">
        <v>273</v>
      </c>
      <c r="E1794" s="31" t="s">
        <v>64</v>
      </c>
      <c r="F1794" s="31" t="s">
        <v>69</v>
      </c>
      <c r="G1794" s="31" t="s">
        <v>67</v>
      </c>
      <c r="H1794">
        <v>2</v>
      </c>
      <c r="I1794" s="31" t="s">
        <v>66</v>
      </c>
      <c r="J1794" s="32" t="str">
        <f>MID(F1794,2,1)</f>
        <v>1</v>
      </c>
      <c r="K1794" s="32" t="str">
        <f>MID(F1794,4,1)</f>
        <v>1</v>
      </c>
      <c r="L1794" s="31" t="str">
        <f>IF(J1794="0", IF(K1794="0", "Sim", "Não"), "Não")</f>
        <v>Não</v>
      </c>
    </row>
    <row r="1795" spans="1:12" x14ac:dyDescent="0.25">
      <c r="A1795" s="31" t="s">
        <v>612</v>
      </c>
      <c r="B1795" s="31" t="s">
        <v>297</v>
      </c>
      <c r="C1795" s="31" t="s">
        <v>63</v>
      </c>
      <c r="D1795" s="31" t="s">
        <v>294</v>
      </c>
      <c r="E1795" s="31" t="s">
        <v>64</v>
      </c>
      <c r="F1795" s="31" t="s">
        <v>185</v>
      </c>
      <c r="G1795" s="31" t="s">
        <v>66</v>
      </c>
      <c r="H1795">
        <v>3</v>
      </c>
      <c r="I1795" s="31" t="s">
        <v>67</v>
      </c>
      <c r="J1795" s="32" t="str">
        <f>MID(F1795,2,1)</f>
        <v>0</v>
      </c>
      <c r="K1795" s="32" t="str">
        <f>MID(F1795,4,1)</f>
        <v>3</v>
      </c>
      <c r="L1795" s="31" t="str">
        <f>IF(J1795="0", IF(K1795="0", "Sim", "Não"), "Não")</f>
        <v>Não</v>
      </c>
    </row>
    <row r="1796" spans="1:12" x14ac:dyDescent="0.25">
      <c r="A1796" s="31" t="s">
        <v>612</v>
      </c>
      <c r="B1796" s="31" t="s">
        <v>481</v>
      </c>
      <c r="C1796" s="31" t="s">
        <v>68</v>
      </c>
      <c r="D1796" s="31" t="s">
        <v>484</v>
      </c>
      <c r="E1796" s="31" t="s">
        <v>64</v>
      </c>
      <c r="F1796" s="31" t="s">
        <v>83</v>
      </c>
      <c r="G1796" s="31" t="s">
        <v>66</v>
      </c>
      <c r="H1796">
        <v>3</v>
      </c>
      <c r="I1796" s="31" t="s">
        <v>66</v>
      </c>
      <c r="J1796" s="32" t="str">
        <f>MID(F1796,2,1)</f>
        <v>2</v>
      </c>
      <c r="K1796" s="32" t="str">
        <f>MID(F1796,4,1)</f>
        <v>1</v>
      </c>
      <c r="L1796" s="31" t="str">
        <f>IF(J1796="0", IF(K1796="0", "Sim", "Não"), "Não")</f>
        <v>Não</v>
      </c>
    </row>
    <row r="1797" spans="1:12" x14ac:dyDescent="0.25">
      <c r="A1797" s="31" t="s">
        <v>612</v>
      </c>
      <c r="B1797" s="31" t="s">
        <v>456</v>
      </c>
      <c r="C1797" s="31" t="s">
        <v>101</v>
      </c>
      <c r="D1797" s="31" t="s">
        <v>453</v>
      </c>
      <c r="E1797" s="31" t="s">
        <v>64</v>
      </c>
      <c r="F1797" s="31" t="s">
        <v>72</v>
      </c>
      <c r="G1797" s="31" t="s">
        <v>67</v>
      </c>
      <c r="H1797">
        <v>2</v>
      </c>
      <c r="I1797" s="31" t="s">
        <v>67</v>
      </c>
      <c r="J1797" s="32" t="str">
        <f>MID(F1797,2,1)</f>
        <v>0</v>
      </c>
      <c r="K1797" s="32" t="str">
        <f>MID(F1797,4,1)</f>
        <v>1</v>
      </c>
      <c r="L1797" s="31" t="str">
        <f>IF(J1797="0", IF(K1797="0", "Sim", "Não"), "Não")</f>
        <v>Não</v>
      </c>
    </row>
    <row r="1798" spans="1:12" x14ac:dyDescent="0.25">
      <c r="A1798" s="31" t="s">
        <v>612</v>
      </c>
      <c r="B1798" s="31" t="s">
        <v>247</v>
      </c>
      <c r="C1798" s="31" t="s">
        <v>73</v>
      </c>
      <c r="D1798" s="31" t="s">
        <v>250</v>
      </c>
      <c r="E1798" s="31" t="s">
        <v>64</v>
      </c>
      <c r="F1798" s="31" t="s">
        <v>72</v>
      </c>
      <c r="G1798" s="31" t="s">
        <v>67</v>
      </c>
      <c r="H1798">
        <v>2</v>
      </c>
      <c r="I1798" s="31" t="s">
        <v>66</v>
      </c>
      <c r="J1798" s="32" t="str">
        <f>MID(F1798,2,1)</f>
        <v>0</v>
      </c>
      <c r="K1798" s="32" t="str">
        <f>MID(F1798,4,1)</f>
        <v>1</v>
      </c>
      <c r="L1798" s="31" t="str">
        <f>IF(J1798="0", IF(K1798="0", "Sim", "Não"), "Não")</f>
        <v>Não</v>
      </c>
    </row>
    <row r="1799" spans="1:12" x14ac:dyDescent="0.25">
      <c r="A1799" s="31" t="s">
        <v>612</v>
      </c>
      <c r="B1799" s="31" t="s">
        <v>271</v>
      </c>
      <c r="C1799" s="31" t="s">
        <v>63</v>
      </c>
      <c r="D1799" s="31" t="s">
        <v>260</v>
      </c>
      <c r="E1799" s="31" t="s">
        <v>64</v>
      </c>
      <c r="F1799" s="31" t="s">
        <v>72</v>
      </c>
      <c r="G1799" s="31" t="s">
        <v>66</v>
      </c>
      <c r="H1799">
        <v>3</v>
      </c>
      <c r="I1799" s="31" t="s">
        <v>67</v>
      </c>
      <c r="J1799" s="32" t="str">
        <f>MID(F1799,2,1)</f>
        <v>0</v>
      </c>
      <c r="K1799" s="32" t="str">
        <f>MID(F1799,4,1)</f>
        <v>1</v>
      </c>
      <c r="L1799" s="31" t="str">
        <f>IF(J1799="0", IF(K1799="0", "Sim", "Não"), "Não")</f>
        <v>Não</v>
      </c>
    </row>
    <row r="1800" spans="1:12" x14ac:dyDescent="0.25">
      <c r="A1800" s="31" t="s">
        <v>612</v>
      </c>
      <c r="B1800" s="31" t="s">
        <v>292</v>
      </c>
      <c r="C1800" s="31" t="s">
        <v>73</v>
      </c>
      <c r="D1800" s="31" t="s">
        <v>293</v>
      </c>
      <c r="E1800" s="31" t="s">
        <v>64</v>
      </c>
      <c r="F1800" s="31" t="s">
        <v>65</v>
      </c>
      <c r="G1800" s="31" t="s">
        <v>67</v>
      </c>
      <c r="H1800">
        <v>2</v>
      </c>
      <c r="I1800" s="31" t="s">
        <v>66</v>
      </c>
      <c r="J1800" s="32" t="str">
        <f>MID(F1800,2,1)</f>
        <v>0</v>
      </c>
      <c r="K1800" s="32" t="str">
        <f>MID(F1800,4,1)</f>
        <v>0</v>
      </c>
      <c r="L1800" s="31" t="str">
        <f>IF(J1800="0", IF(K1800="0", "Sim", "Não"), "Não")</f>
        <v>Sim</v>
      </c>
    </row>
    <row r="1801" spans="1:12" x14ac:dyDescent="0.25">
      <c r="A1801" s="31" t="s">
        <v>612</v>
      </c>
      <c r="B1801" s="31" t="s">
        <v>451</v>
      </c>
      <c r="C1801" s="31" t="s">
        <v>73</v>
      </c>
      <c r="D1801" s="31" t="s">
        <v>448</v>
      </c>
      <c r="E1801" s="31" t="s">
        <v>64</v>
      </c>
      <c r="F1801" s="31" t="s">
        <v>71</v>
      </c>
      <c r="G1801" s="31" t="s">
        <v>67</v>
      </c>
      <c r="H1801">
        <v>2</v>
      </c>
      <c r="I1801" s="31" t="s">
        <v>66</v>
      </c>
      <c r="J1801" s="32" t="str">
        <f>MID(F1801,2,1)</f>
        <v>1</v>
      </c>
      <c r="K1801" s="32" t="str">
        <f>MID(F1801,4,1)</f>
        <v>0</v>
      </c>
      <c r="L1801" s="31" t="str">
        <f>IF(J1801="0", IF(K1801="0", "Sim", "Não"), "Não")</f>
        <v>Não</v>
      </c>
    </row>
    <row r="1802" spans="1:12" x14ac:dyDescent="0.25">
      <c r="A1802" s="31" t="s">
        <v>612</v>
      </c>
      <c r="B1802" s="31" t="s">
        <v>248</v>
      </c>
      <c r="C1802" s="31" t="s">
        <v>122</v>
      </c>
      <c r="D1802" s="31" t="s">
        <v>257</v>
      </c>
      <c r="E1802" s="31" t="s">
        <v>64</v>
      </c>
      <c r="F1802" s="31" t="s">
        <v>204</v>
      </c>
      <c r="G1802" s="31" t="s">
        <v>66</v>
      </c>
      <c r="H1802">
        <v>4</v>
      </c>
      <c r="I1802" s="31" t="s">
        <v>67</v>
      </c>
      <c r="J1802" s="32" t="str">
        <f>MID(F1802,2,1)</f>
        <v>3</v>
      </c>
      <c r="K1802" s="32" t="str">
        <f>MID(F1802,4,1)</f>
        <v>0</v>
      </c>
      <c r="L1802" s="31" t="str">
        <f>IF(J1802="0", IF(K1802="0", "Sim", "Não"), "Não")</f>
        <v>Não</v>
      </c>
    </row>
    <row r="1803" spans="1:12" x14ac:dyDescent="0.25">
      <c r="A1803" s="31" t="s">
        <v>612</v>
      </c>
      <c r="B1803" s="31" t="s">
        <v>259</v>
      </c>
      <c r="C1803" s="31" t="s">
        <v>78</v>
      </c>
      <c r="D1803" s="31" t="s">
        <v>258</v>
      </c>
      <c r="E1803" s="31" t="s">
        <v>64</v>
      </c>
      <c r="F1803" s="31" t="s">
        <v>71</v>
      </c>
      <c r="G1803" s="31" t="s">
        <v>67</v>
      </c>
      <c r="H1803">
        <v>1</v>
      </c>
      <c r="I1803" s="31" t="s">
        <v>67</v>
      </c>
      <c r="J1803" s="32" t="str">
        <f>MID(F1803,2,1)</f>
        <v>1</v>
      </c>
      <c r="K1803" s="32" t="str">
        <f>MID(F1803,4,1)</f>
        <v>0</v>
      </c>
      <c r="L1803" s="31" t="str">
        <f>IF(J1803="0", IF(K1803="0", "Sim", "Não"), "Não")</f>
        <v>Não</v>
      </c>
    </row>
    <row r="1804" spans="1:12" x14ac:dyDescent="0.25">
      <c r="A1804" s="31" t="s">
        <v>612</v>
      </c>
      <c r="B1804" s="31" t="s">
        <v>449</v>
      </c>
      <c r="C1804" s="31" t="s">
        <v>78</v>
      </c>
      <c r="D1804" s="31" t="s">
        <v>457</v>
      </c>
      <c r="E1804" s="31" t="s">
        <v>64</v>
      </c>
      <c r="F1804" s="31" t="s">
        <v>65</v>
      </c>
      <c r="G1804" s="31" t="s">
        <v>67</v>
      </c>
      <c r="H1804">
        <v>1</v>
      </c>
      <c r="I1804" s="31" t="s">
        <v>67</v>
      </c>
      <c r="J1804" s="32" t="str">
        <f>MID(F1804,2,1)</f>
        <v>0</v>
      </c>
      <c r="K1804" s="32" t="str">
        <f>MID(F1804,4,1)</f>
        <v>0</v>
      </c>
      <c r="L1804" s="31" t="str">
        <f>IF(J1804="0", IF(K1804="0", "Sim", "Não"), "Não")</f>
        <v>Sim</v>
      </c>
    </row>
    <row r="1805" spans="1:12" x14ac:dyDescent="0.25">
      <c r="A1805" s="31" t="s">
        <v>612</v>
      </c>
      <c r="B1805" s="31" t="s">
        <v>644</v>
      </c>
      <c r="C1805" s="31" t="s">
        <v>68</v>
      </c>
      <c r="D1805" s="31" t="s">
        <v>660</v>
      </c>
      <c r="E1805" s="31" t="s">
        <v>64</v>
      </c>
      <c r="F1805" s="31" t="s">
        <v>69</v>
      </c>
      <c r="G1805" s="31" t="s">
        <v>66</v>
      </c>
      <c r="H1805">
        <v>3</v>
      </c>
      <c r="I1805" s="31" t="s">
        <v>66</v>
      </c>
      <c r="J1805" s="32" t="str">
        <f>MID(F1805,2,1)</f>
        <v>1</v>
      </c>
      <c r="K1805" s="32" t="str">
        <f>MID(F1805,4,1)</f>
        <v>1</v>
      </c>
      <c r="L1805" s="31" t="str">
        <f>IF(J1805="0", IF(K1805="0", "Sim", "Não"), "Não")</f>
        <v>Não</v>
      </c>
    </row>
    <row r="1806" spans="1:12" x14ac:dyDescent="0.25">
      <c r="A1806" s="31" t="s">
        <v>612</v>
      </c>
      <c r="B1806" s="31" t="s">
        <v>424</v>
      </c>
      <c r="C1806" s="31" t="s">
        <v>68</v>
      </c>
      <c r="D1806" s="31" t="s">
        <v>431</v>
      </c>
      <c r="E1806" s="31" t="s">
        <v>64</v>
      </c>
      <c r="F1806" s="31" t="s">
        <v>88</v>
      </c>
      <c r="G1806" s="31" t="s">
        <v>66</v>
      </c>
      <c r="H1806">
        <v>3</v>
      </c>
      <c r="I1806" s="31" t="s">
        <v>66</v>
      </c>
      <c r="J1806" s="32" t="str">
        <f>MID(F1806,2,1)</f>
        <v>2</v>
      </c>
      <c r="K1806" s="32" t="str">
        <f>MID(F1806,4,1)</f>
        <v>0</v>
      </c>
      <c r="L1806" s="31" t="str">
        <f>IF(J1806="0", IF(K1806="0", "Sim", "Não"), "Não")</f>
        <v>Não</v>
      </c>
    </row>
    <row r="1807" spans="1:12" x14ac:dyDescent="0.25">
      <c r="A1807" s="31" t="s">
        <v>612</v>
      </c>
      <c r="B1807" s="31" t="s">
        <v>262</v>
      </c>
      <c r="C1807" s="31" t="s">
        <v>73</v>
      </c>
      <c r="D1807" s="31" t="s">
        <v>263</v>
      </c>
      <c r="E1807" s="31" t="s">
        <v>64</v>
      </c>
      <c r="F1807" s="31" t="s">
        <v>72</v>
      </c>
      <c r="G1807" s="31" t="s">
        <v>67</v>
      </c>
      <c r="H1807">
        <v>2</v>
      </c>
      <c r="I1807" s="31" t="s">
        <v>66</v>
      </c>
      <c r="J1807" s="32" t="str">
        <f>MID(F1807,2,1)</f>
        <v>0</v>
      </c>
      <c r="K1807" s="32" t="str">
        <f>MID(F1807,4,1)</f>
        <v>1</v>
      </c>
      <c r="L1807" s="31" t="str">
        <f>IF(J1807="0", IF(K1807="0", "Sim", "Não"), "Não")</f>
        <v>Não</v>
      </c>
    </row>
    <row r="1808" spans="1:12" x14ac:dyDescent="0.25">
      <c r="A1808" s="31" t="s">
        <v>612</v>
      </c>
      <c r="B1808" s="31" t="s">
        <v>468</v>
      </c>
      <c r="C1808" s="31" t="s">
        <v>73</v>
      </c>
      <c r="D1808" s="31" t="s">
        <v>464</v>
      </c>
      <c r="E1808" s="31" t="s">
        <v>64</v>
      </c>
      <c r="F1808" s="31" t="s">
        <v>65</v>
      </c>
      <c r="G1808" s="31" t="s">
        <v>67</v>
      </c>
      <c r="H1808">
        <v>2</v>
      </c>
      <c r="I1808" s="31" t="s">
        <v>66</v>
      </c>
      <c r="J1808" s="32" t="str">
        <f>MID(F1808,2,1)</f>
        <v>0</v>
      </c>
      <c r="K1808" s="32" t="str">
        <f>MID(F1808,4,1)</f>
        <v>0</v>
      </c>
      <c r="L1808" s="31" t="str">
        <f>IF(J1808="0", IF(K1808="0", "Sim", "Não"), "Não")</f>
        <v>Sim</v>
      </c>
    </row>
    <row r="1809" spans="1:12" x14ac:dyDescent="0.25">
      <c r="A1809" s="31" t="s">
        <v>612</v>
      </c>
      <c r="B1809" s="31" t="s">
        <v>658</v>
      </c>
      <c r="C1809" s="31" t="s">
        <v>70</v>
      </c>
      <c r="D1809" s="31" t="s">
        <v>652</v>
      </c>
      <c r="E1809" s="31" t="s">
        <v>64</v>
      </c>
      <c r="F1809" s="31" t="s">
        <v>71</v>
      </c>
      <c r="G1809" s="31" t="s">
        <v>67</v>
      </c>
      <c r="H1809">
        <v>2</v>
      </c>
      <c r="I1809" s="31" t="s">
        <v>67</v>
      </c>
      <c r="J1809" s="32" t="str">
        <f>MID(F1809,2,1)</f>
        <v>1</v>
      </c>
      <c r="K1809" s="32" t="str">
        <f>MID(F1809,4,1)</f>
        <v>0</v>
      </c>
      <c r="L1809" s="31" t="str">
        <f>IF(J1809="0", IF(K1809="0", "Sim", "Não"), "Não")</f>
        <v>Não</v>
      </c>
    </row>
    <row r="1810" spans="1:12" x14ac:dyDescent="0.25">
      <c r="A1810" s="31" t="s">
        <v>612</v>
      </c>
      <c r="B1810" s="31" t="s">
        <v>430</v>
      </c>
      <c r="C1810" s="31" t="s">
        <v>177</v>
      </c>
      <c r="D1810" s="31" t="s">
        <v>440</v>
      </c>
      <c r="E1810" s="31" t="s">
        <v>64</v>
      </c>
      <c r="F1810" s="31" t="s">
        <v>72</v>
      </c>
      <c r="G1810" s="31" t="s">
        <v>66</v>
      </c>
      <c r="H1810">
        <v>4</v>
      </c>
      <c r="I1810" s="31" t="s">
        <v>66</v>
      </c>
      <c r="J1810" s="32" t="str">
        <f>MID(F1810,2,1)</f>
        <v>0</v>
      </c>
      <c r="K1810" s="32" t="str">
        <f>MID(F1810,4,1)</f>
        <v>1</v>
      </c>
      <c r="L1810" s="31" t="str">
        <f>IF(J1810="0", IF(K1810="0", "Sim", "Não"), "Não")</f>
        <v>Não</v>
      </c>
    </row>
    <row r="1811" spans="1:12" x14ac:dyDescent="0.25">
      <c r="A1811" s="31" t="s">
        <v>612</v>
      </c>
      <c r="B1811" s="31" t="s">
        <v>333</v>
      </c>
      <c r="C1811" s="31" t="s">
        <v>94</v>
      </c>
      <c r="D1811" s="31" t="s">
        <v>323</v>
      </c>
      <c r="E1811" s="31" t="s">
        <v>64</v>
      </c>
      <c r="F1811" s="31" t="s">
        <v>65</v>
      </c>
      <c r="G1811" s="31" t="s">
        <v>67</v>
      </c>
      <c r="H1811">
        <v>1</v>
      </c>
      <c r="I1811" s="31" t="s">
        <v>67</v>
      </c>
      <c r="J1811" s="32" t="str">
        <f>MID(F1811,2,1)</f>
        <v>0</v>
      </c>
      <c r="K1811" s="32" t="str">
        <f>MID(F1811,4,1)</f>
        <v>0</v>
      </c>
      <c r="L1811" s="31" t="str">
        <f>IF(J1811="0", IF(K1811="0", "Sim", "Não"), "Não")</f>
        <v>Sim</v>
      </c>
    </row>
    <row r="1812" spans="1:12" x14ac:dyDescent="0.25">
      <c r="A1812" s="31" t="s">
        <v>612</v>
      </c>
      <c r="B1812" s="31" t="s">
        <v>455</v>
      </c>
      <c r="C1812" s="31" t="s">
        <v>122</v>
      </c>
      <c r="D1812" s="31" t="s">
        <v>459</v>
      </c>
      <c r="E1812" s="31" t="s">
        <v>64</v>
      </c>
      <c r="F1812" s="31" t="s">
        <v>71</v>
      </c>
      <c r="G1812" s="31" t="s">
        <v>66</v>
      </c>
      <c r="H1812">
        <v>4</v>
      </c>
      <c r="I1812" s="31" t="s">
        <v>67</v>
      </c>
      <c r="J1812" s="32" t="str">
        <f>MID(F1812,2,1)</f>
        <v>1</v>
      </c>
      <c r="K1812" s="32" t="str">
        <f>MID(F1812,4,1)</f>
        <v>0</v>
      </c>
      <c r="L1812" s="31" t="str">
        <f>IF(J1812="0", IF(K1812="0", "Sim", "Não"), "Não")</f>
        <v>Não</v>
      </c>
    </row>
    <row r="1813" spans="1:12" x14ac:dyDescent="0.25">
      <c r="A1813" s="31" t="s">
        <v>612</v>
      </c>
      <c r="B1813" s="31" t="s">
        <v>650</v>
      </c>
      <c r="C1813" s="31" t="s">
        <v>78</v>
      </c>
      <c r="D1813" s="31" t="s">
        <v>662</v>
      </c>
      <c r="E1813" s="31" t="s">
        <v>64</v>
      </c>
      <c r="F1813" s="31" t="s">
        <v>65</v>
      </c>
      <c r="G1813" s="31" t="s">
        <v>67</v>
      </c>
      <c r="H1813">
        <v>1</v>
      </c>
      <c r="I1813" s="31" t="s">
        <v>67</v>
      </c>
      <c r="J1813" s="32" t="str">
        <f>MID(F1813,2,1)</f>
        <v>0</v>
      </c>
      <c r="K1813" s="32" t="str">
        <f>MID(F1813,4,1)</f>
        <v>0</v>
      </c>
      <c r="L1813" s="31" t="str">
        <f>IF(J1813="0", IF(K1813="0", "Sim", "Não"), "Não")</f>
        <v>Sim</v>
      </c>
    </row>
    <row r="1814" spans="1:12" x14ac:dyDescent="0.25">
      <c r="A1814" s="31" t="s">
        <v>612</v>
      </c>
      <c r="B1814" s="31" t="s">
        <v>428</v>
      </c>
      <c r="C1814" s="31" t="s">
        <v>103</v>
      </c>
      <c r="D1814" s="31" t="s">
        <v>437</v>
      </c>
      <c r="E1814" s="31" t="s">
        <v>64</v>
      </c>
      <c r="F1814" s="31" t="s">
        <v>71</v>
      </c>
      <c r="G1814" s="31" t="s">
        <v>66</v>
      </c>
      <c r="H1814">
        <v>5</v>
      </c>
      <c r="I1814" s="31" t="s">
        <v>66</v>
      </c>
      <c r="J1814" s="32" t="str">
        <f>MID(F1814,2,1)</f>
        <v>1</v>
      </c>
      <c r="K1814" s="32" t="str">
        <f>MID(F1814,4,1)</f>
        <v>0</v>
      </c>
      <c r="L1814" s="31" t="str">
        <f>IF(J1814="0", IF(K1814="0", "Sim", "Não"), "Não")</f>
        <v>Não</v>
      </c>
    </row>
    <row r="1815" spans="1:12" x14ac:dyDescent="0.25">
      <c r="A1815" s="31" t="s">
        <v>612</v>
      </c>
      <c r="B1815" s="31" t="s">
        <v>319</v>
      </c>
      <c r="C1815" s="31" t="s">
        <v>91</v>
      </c>
      <c r="D1815" s="31" t="s">
        <v>329</v>
      </c>
      <c r="E1815" s="31" t="s">
        <v>64</v>
      </c>
      <c r="F1815" s="31" t="s">
        <v>69</v>
      </c>
      <c r="G1815" s="31" t="s">
        <v>66</v>
      </c>
      <c r="H1815">
        <v>5</v>
      </c>
      <c r="I1815" s="31" t="s">
        <v>66</v>
      </c>
      <c r="J1815" s="32" t="str">
        <f>MID(F1815,2,1)</f>
        <v>1</v>
      </c>
      <c r="K1815" s="32" t="str">
        <f>MID(F1815,4,1)</f>
        <v>1</v>
      </c>
      <c r="L1815" s="31" t="str">
        <f>IF(J1815="0", IF(K1815="0", "Sim", "Não"), "Não")</f>
        <v>Não</v>
      </c>
    </row>
    <row r="1816" spans="1:12" x14ac:dyDescent="0.25">
      <c r="A1816" s="31" t="s">
        <v>612</v>
      </c>
      <c r="B1816" s="31" t="s">
        <v>461</v>
      </c>
      <c r="C1816" s="31" t="s">
        <v>70</v>
      </c>
      <c r="D1816" s="31" t="s">
        <v>452</v>
      </c>
      <c r="E1816" s="31" t="s">
        <v>64</v>
      </c>
      <c r="F1816" s="31" t="s">
        <v>71</v>
      </c>
      <c r="G1816" s="31" t="s">
        <v>67</v>
      </c>
      <c r="H1816">
        <v>2</v>
      </c>
      <c r="I1816" s="31" t="s">
        <v>67</v>
      </c>
      <c r="J1816" s="32" t="str">
        <f>MID(F1816,2,1)</f>
        <v>1</v>
      </c>
      <c r="K1816" s="32" t="str">
        <f>MID(F1816,4,1)</f>
        <v>0</v>
      </c>
      <c r="L1816" s="31" t="str">
        <f>IF(J1816="0", IF(K1816="0", "Sim", "Não"), "Não")</f>
        <v>Não</v>
      </c>
    </row>
    <row r="1817" spans="1:12" x14ac:dyDescent="0.25">
      <c r="A1817" s="31" t="s">
        <v>612</v>
      </c>
      <c r="B1817" s="31" t="s">
        <v>647</v>
      </c>
      <c r="C1817" s="31" t="s">
        <v>70</v>
      </c>
      <c r="D1817" s="31" t="s">
        <v>649</v>
      </c>
      <c r="E1817" s="31" t="s">
        <v>64</v>
      </c>
      <c r="F1817" s="31" t="s">
        <v>88</v>
      </c>
      <c r="G1817" s="31" t="s">
        <v>67</v>
      </c>
      <c r="H1817">
        <v>2</v>
      </c>
      <c r="I1817" s="31" t="s">
        <v>67</v>
      </c>
      <c r="J1817" s="32" t="str">
        <f>MID(F1817,2,1)</f>
        <v>2</v>
      </c>
      <c r="K1817" s="32" t="str">
        <f>MID(F1817,4,1)</f>
        <v>0</v>
      </c>
      <c r="L1817" s="31" t="str">
        <f>IF(J1817="0", IF(K1817="0", "Sim", "Não"), "Não")</f>
        <v>Não</v>
      </c>
    </row>
    <row r="1818" spans="1:12" x14ac:dyDescent="0.25">
      <c r="A1818" s="31" t="s">
        <v>612</v>
      </c>
      <c r="B1818" s="31" t="s">
        <v>320</v>
      </c>
      <c r="C1818" s="31" t="s">
        <v>125</v>
      </c>
      <c r="D1818" s="31" t="s">
        <v>316</v>
      </c>
      <c r="E1818" s="31" t="s">
        <v>64</v>
      </c>
      <c r="F1818" s="31" t="s">
        <v>133</v>
      </c>
      <c r="G1818" s="31" t="s">
        <v>66</v>
      </c>
      <c r="H1818">
        <v>6</v>
      </c>
      <c r="I1818" s="31" t="s">
        <v>66</v>
      </c>
      <c r="J1818" s="32" t="str">
        <f>MID(F1818,2,1)</f>
        <v>3</v>
      </c>
      <c r="K1818" s="32" t="str">
        <f>MID(F1818,4,1)</f>
        <v>1</v>
      </c>
      <c r="L1818" s="31" t="str">
        <f>IF(J1818="0", IF(K1818="0", "Sim", "Não"), "Não")</f>
        <v>Não</v>
      </c>
    </row>
    <row r="1819" spans="1:12" x14ac:dyDescent="0.25">
      <c r="A1819" s="31" t="s">
        <v>612</v>
      </c>
      <c r="B1819" s="31" t="s">
        <v>465</v>
      </c>
      <c r="C1819" s="31" t="s">
        <v>94</v>
      </c>
      <c r="D1819" s="31" t="s">
        <v>463</v>
      </c>
      <c r="E1819" s="31" t="s">
        <v>64</v>
      </c>
      <c r="F1819" s="31" t="s">
        <v>65</v>
      </c>
      <c r="G1819" s="31" t="s">
        <v>67</v>
      </c>
      <c r="H1819">
        <v>1</v>
      </c>
      <c r="I1819" s="31" t="s">
        <v>67</v>
      </c>
      <c r="J1819" s="32" t="str">
        <f>MID(F1819,2,1)</f>
        <v>0</v>
      </c>
      <c r="K1819" s="32" t="str">
        <f>MID(F1819,4,1)</f>
        <v>0</v>
      </c>
      <c r="L1819" s="31" t="str">
        <f>IF(J1819="0", IF(K1819="0", "Sim", "Não"), "Não")</f>
        <v>Sim</v>
      </c>
    </row>
    <row r="1820" spans="1:12" x14ac:dyDescent="0.25">
      <c r="A1820" s="31" t="s">
        <v>612</v>
      </c>
      <c r="B1820" s="31" t="s">
        <v>643</v>
      </c>
      <c r="C1820" s="31" t="s">
        <v>74</v>
      </c>
      <c r="D1820" s="31" t="s">
        <v>659</v>
      </c>
      <c r="E1820" s="31" t="s">
        <v>64</v>
      </c>
      <c r="F1820" s="31" t="s">
        <v>72</v>
      </c>
      <c r="G1820" s="31" t="s">
        <v>66</v>
      </c>
      <c r="H1820">
        <v>3</v>
      </c>
      <c r="I1820" s="31" t="s">
        <v>66</v>
      </c>
      <c r="J1820" s="32" t="str">
        <f>MID(F1820,2,1)</f>
        <v>0</v>
      </c>
      <c r="K1820" s="32" t="str">
        <f>MID(F1820,4,1)</f>
        <v>1</v>
      </c>
      <c r="L1820" s="31" t="str">
        <f>IF(J1820="0", IF(K1820="0", "Sim", "Não"), "Não")</f>
        <v>Não</v>
      </c>
    </row>
    <row r="1821" spans="1:12" x14ac:dyDescent="0.25">
      <c r="A1821" s="31" t="s">
        <v>612</v>
      </c>
      <c r="B1821" s="31" t="s">
        <v>325</v>
      </c>
      <c r="C1821" s="31" t="s">
        <v>89</v>
      </c>
      <c r="D1821" s="31" t="s">
        <v>318</v>
      </c>
      <c r="E1821" s="31" t="s">
        <v>64</v>
      </c>
      <c r="F1821" s="31" t="s">
        <v>71</v>
      </c>
      <c r="G1821" s="31" t="s">
        <v>66</v>
      </c>
      <c r="H1821">
        <v>5</v>
      </c>
      <c r="I1821" s="31" t="s">
        <v>66</v>
      </c>
      <c r="J1821" s="32" t="str">
        <f>MID(F1821,2,1)</f>
        <v>1</v>
      </c>
      <c r="K1821" s="32" t="str">
        <f>MID(F1821,4,1)</f>
        <v>0</v>
      </c>
      <c r="L1821" s="31" t="str">
        <f>IF(J1821="0", IF(K1821="0", "Sim", "Não"), "Não")</f>
        <v>Não</v>
      </c>
    </row>
    <row r="1822" spans="1:12" x14ac:dyDescent="0.25">
      <c r="A1822" s="31" t="s">
        <v>612</v>
      </c>
      <c r="B1822" s="31" t="s">
        <v>462</v>
      </c>
      <c r="C1822" s="31" t="s">
        <v>74</v>
      </c>
      <c r="D1822" s="31" t="s">
        <v>467</v>
      </c>
      <c r="E1822" s="31" t="s">
        <v>64</v>
      </c>
      <c r="F1822" s="31" t="s">
        <v>72</v>
      </c>
      <c r="G1822" s="31" t="s">
        <v>66</v>
      </c>
      <c r="H1822">
        <v>3</v>
      </c>
      <c r="I1822" s="31" t="s">
        <v>66</v>
      </c>
      <c r="J1822" s="32" t="str">
        <f>MID(F1822,2,1)</f>
        <v>0</v>
      </c>
      <c r="K1822" s="32" t="str">
        <f>MID(F1822,4,1)</f>
        <v>1</v>
      </c>
      <c r="L1822" s="31" t="str">
        <f>IF(J1822="0", IF(K1822="0", "Sim", "Não"), "Não")</f>
        <v>Não</v>
      </c>
    </row>
    <row r="1823" spans="1:12" x14ac:dyDescent="0.25">
      <c r="A1823" s="31" t="s">
        <v>612</v>
      </c>
      <c r="B1823" s="31" t="s">
        <v>646</v>
      </c>
      <c r="C1823" s="31" t="s">
        <v>70</v>
      </c>
      <c r="D1823" s="31" t="s">
        <v>656</v>
      </c>
      <c r="E1823" s="31" t="s">
        <v>64</v>
      </c>
      <c r="F1823" s="31" t="s">
        <v>65</v>
      </c>
      <c r="G1823" s="31" t="s">
        <v>67</v>
      </c>
      <c r="H1823">
        <v>2</v>
      </c>
      <c r="I1823" s="31" t="s">
        <v>67</v>
      </c>
      <c r="J1823" s="32" t="str">
        <f>MID(F1823,2,1)</f>
        <v>0</v>
      </c>
      <c r="K1823" s="32" t="str">
        <f>MID(F1823,4,1)</f>
        <v>0</v>
      </c>
      <c r="L1823" s="31" t="str">
        <f>IF(J1823="0", IF(K1823="0", "Sim", "Não"), "Não")</f>
        <v>Sim</v>
      </c>
    </row>
    <row r="1824" spans="1:12" x14ac:dyDescent="0.25">
      <c r="A1824" s="31" t="s">
        <v>612</v>
      </c>
      <c r="B1824" s="31" t="s">
        <v>331</v>
      </c>
      <c r="C1824" s="31" t="s">
        <v>84</v>
      </c>
      <c r="D1824" s="31" t="s">
        <v>328</v>
      </c>
      <c r="E1824" s="31" t="s">
        <v>64</v>
      </c>
      <c r="F1824" s="31" t="s">
        <v>71</v>
      </c>
      <c r="G1824" s="31" t="s">
        <v>66</v>
      </c>
      <c r="H1824">
        <v>4</v>
      </c>
      <c r="I1824" s="31" t="s">
        <v>66</v>
      </c>
      <c r="J1824" s="32" t="str">
        <f>MID(F1824,2,1)</f>
        <v>1</v>
      </c>
      <c r="K1824" s="32" t="str">
        <f>MID(F1824,4,1)</f>
        <v>0</v>
      </c>
      <c r="L1824" s="31" t="str">
        <f>IF(J1824="0", IF(K1824="0", "Sim", "Não"), "Não")</f>
        <v>Não</v>
      </c>
    </row>
    <row r="1825" spans="1:12" x14ac:dyDescent="0.25">
      <c r="A1825" s="31" t="s">
        <v>612</v>
      </c>
      <c r="B1825" s="31" t="s">
        <v>458</v>
      </c>
      <c r="C1825" s="31" t="s">
        <v>81</v>
      </c>
      <c r="D1825" s="31" t="s">
        <v>460</v>
      </c>
      <c r="E1825" s="31" t="s">
        <v>64</v>
      </c>
      <c r="F1825" s="31" t="s">
        <v>65</v>
      </c>
      <c r="G1825" s="31" t="s">
        <v>67</v>
      </c>
      <c r="H1825">
        <v>0</v>
      </c>
      <c r="I1825" s="31" t="s">
        <v>67</v>
      </c>
      <c r="J1825" s="32" t="str">
        <f>MID(F1825,2,1)</f>
        <v>0</v>
      </c>
      <c r="K1825" s="32" t="str">
        <f>MID(F1825,4,1)</f>
        <v>0</v>
      </c>
      <c r="L1825" s="31" t="str">
        <f>IF(J1825="0", IF(K1825="0", "Sim", "Não"), "Não")</f>
        <v>Sim</v>
      </c>
    </row>
    <row r="1826" spans="1:12" x14ac:dyDescent="0.25">
      <c r="A1826" s="31" t="s">
        <v>612</v>
      </c>
      <c r="B1826" s="31" t="s">
        <v>661</v>
      </c>
      <c r="C1826" s="31" t="s">
        <v>68</v>
      </c>
      <c r="D1826" s="31" t="s">
        <v>651</v>
      </c>
      <c r="E1826" s="31" t="s">
        <v>64</v>
      </c>
      <c r="F1826" s="31" t="s">
        <v>71</v>
      </c>
      <c r="G1826" s="31" t="s">
        <v>66</v>
      </c>
      <c r="H1826">
        <v>3</v>
      </c>
      <c r="I1826" s="31" t="s">
        <v>66</v>
      </c>
      <c r="J1826" s="32" t="str">
        <f>MID(F1826,2,1)</f>
        <v>1</v>
      </c>
      <c r="K1826" s="32" t="str">
        <f>MID(F1826,4,1)</f>
        <v>0</v>
      </c>
      <c r="L1826" s="31" t="str">
        <f>IF(J1826="0", IF(K1826="0", "Sim", "Não"), "Não")</f>
        <v>Não</v>
      </c>
    </row>
    <row r="1827" spans="1:12" x14ac:dyDescent="0.25">
      <c r="A1827" s="31" t="s">
        <v>612</v>
      </c>
      <c r="B1827" s="31" t="s">
        <v>332</v>
      </c>
      <c r="C1827" s="31" t="s">
        <v>70</v>
      </c>
      <c r="D1827" s="31" t="s">
        <v>321</v>
      </c>
      <c r="E1827" s="31" t="s">
        <v>64</v>
      </c>
      <c r="F1827" s="31" t="s">
        <v>71</v>
      </c>
      <c r="G1827" s="31" t="s">
        <v>67</v>
      </c>
      <c r="H1827">
        <v>2</v>
      </c>
      <c r="I1827" s="31" t="s">
        <v>67</v>
      </c>
      <c r="J1827" s="32" t="str">
        <f>MID(F1827,2,1)</f>
        <v>1</v>
      </c>
      <c r="K1827" s="32" t="str">
        <f>MID(F1827,4,1)</f>
        <v>0</v>
      </c>
      <c r="L1827" s="31" t="str">
        <f>IF(J1827="0", IF(K1827="0", "Sim", "Não"), "Não")</f>
        <v>Não</v>
      </c>
    </row>
    <row r="1828" spans="1:12" x14ac:dyDescent="0.25">
      <c r="A1828" s="31" t="s">
        <v>225</v>
      </c>
      <c r="B1828" s="31" t="s">
        <v>51</v>
      </c>
      <c r="C1828" s="31" t="s">
        <v>98</v>
      </c>
      <c r="D1828" s="31" t="s">
        <v>42</v>
      </c>
      <c r="E1828" s="31" t="s">
        <v>64</v>
      </c>
      <c r="F1828" s="31" t="s">
        <v>83</v>
      </c>
      <c r="G1828" s="31" t="s">
        <v>66</v>
      </c>
      <c r="H1828">
        <v>6</v>
      </c>
      <c r="I1828" s="31" t="s">
        <v>66</v>
      </c>
      <c r="J1828" s="32" t="str">
        <f>MID(F1828,2,1)</f>
        <v>2</v>
      </c>
      <c r="K1828" s="32" t="str">
        <f>MID(F1828,4,1)</f>
        <v>1</v>
      </c>
      <c r="L1828" s="31" t="str">
        <f>IF(J1828="0", IF(K1828="0", "Sim", "Não"), "Não")</f>
        <v>Não</v>
      </c>
    </row>
    <row r="1829" spans="1:12" x14ac:dyDescent="0.25">
      <c r="A1829" s="31" t="s">
        <v>225</v>
      </c>
      <c r="B1829" s="31" t="s">
        <v>47</v>
      </c>
      <c r="C1829" s="31" t="s">
        <v>78</v>
      </c>
      <c r="D1829" s="31" t="s">
        <v>38</v>
      </c>
      <c r="E1829" s="31" t="s">
        <v>64</v>
      </c>
      <c r="F1829" s="31" t="s">
        <v>65</v>
      </c>
      <c r="G1829" s="31" t="s">
        <v>67</v>
      </c>
      <c r="H1829">
        <v>1</v>
      </c>
      <c r="I1829" s="31" t="s">
        <v>67</v>
      </c>
      <c r="J1829" s="32" t="str">
        <f>MID(F1829,2,1)</f>
        <v>0</v>
      </c>
      <c r="K1829" s="32" t="str">
        <f>MID(F1829,4,1)</f>
        <v>0</v>
      </c>
      <c r="L1829" s="31" t="str">
        <f>IF(J1829="0", IF(K1829="0", "Sim", "Não"), "Não")</f>
        <v>Sim</v>
      </c>
    </row>
    <row r="1830" spans="1:12" x14ac:dyDescent="0.25">
      <c r="A1830" s="31" t="s">
        <v>225</v>
      </c>
      <c r="B1830" s="31" t="s">
        <v>49</v>
      </c>
      <c r="C1830" s="31" t="s">
        <v>81</v>
      </c>
      <c r="D1830" s="31" t="s">
        <v>50</v>
      </c>
      <c r="E1830" s="31" t="s">
        <v>64</v>
      </c>
      <c r="F1830" s="31" t="s">
        <v>65</v>
      </c>
      <c r="G1830" s="31" t="s">
        <v>67</v>
      </c>
      <c r="H1830">
        <v>0</v>
      </c>
      <c r="I1830" s="31" t="s">
        <v>67</v>
      </c>
      <c r="J1830" s="32" t="str">
        <f>MID(F1830,2,1)</f>
        <v>0</v>
      </c>
      <c r="K1830" s="32" t="str">
        <f>MID(F1830,4,1)</f>
        <v>0</v>
      </c>
      <c r="L1830" s="31" t="str">
        <f>IF(J1830="0", IF(K1830="0", "Sim", "Não"), "Não")</f>
        <v>Sim</v>
      </c>
    </row>
    <row r="1831" spans="1:12" x14ac:dyDescent="0.25">
      <c r="A1831" s="31" t="s">
        <v>363</v>
      </c>
      <c r="B1831" s="31" t="s">
        <v>386</v>
      </c>
      <c r="C1831" s="31" t="s">
        <v>122</v>
      </c>
      <c r="D1831" s="31" t="s">
        <v>395</v>
      </c>
      <c r="E1831" s="31" t="s">
        <v>64</v>
      </c>
      <c r="F1831" s="31" t="s">
        <v>88</v>
      </c>
      <c r="G1831" s="31" t="s">
        <v>66</v>
      </c>
      <c r="H1831">
        <v>4</v>
      </c>
      <c r="I1831" s="31" t="s">
        <v>67</v>
      </c>
      <c r="J1831" s="32" t="str">
        <f>MID(F1831,2,1)</f>
        <v>2</v>
      </c>
      <c r="K1831" s="32" t="str">
        <f>MID(F1831,4,1)</f>
        <v>0</v>
      </c>
      <c r="L1831" s="31" t="str">
        <f>IF(J1831="0", IF(K1831="0", "Sim", "Não"), "Não")</f>
        <v>Não</v>
      </c>
    </row>
    <row r="1832" spans="1:12" x14ac:dyDescent="0.25">
      <c r="A1832" s="31" t="s">
        <v>363</v>
      </c>
      <c r="B1832" s="31" t="s">
        <v>318</v>
      </c>
      <c r="C1832" s="31" t="s">
        <v>87</v>
      </c>
      <c r="D1832" s="31" t="s">
        <v>332</v>
      </c>
      <c r="E1832" s="31" t="s">
        <v>64</v>
      </c>
      <c r="F1832" s="31" t="s">
        <v>88</v>
      </c>
      <c r="G1832" s="31" t="s">
        <v>66</v>
      </c>
      <c r="H1832">
        <v>6</v>
      </c>
      <c r="I1832" s="31" t="s">
        <v>66</v>
      </c>
      <c r="J1832" s="32" t="str">
        <f>MID(F1832,2,1)</f>
        <v>2</v>
      </c>
      <c r="K1832" s="32" t="str">
        <f>MID(F1832,4,1)</f>
        <v>0</v>
      </c>
      <c r="L1832" s="31" t="str">
        <f>IF(J1832="0", IF(K1832="0", "Sim", "Não"), "Não")</f>
        <v>Não</v>
      </c>
    </row>
    <row r="1833" spans="1:12" x14ac:dyDescent="0.25">
      <c r="A1833" s="31" t="s">
        <v>363</v>
      </c>
      <c r="B1833" s="31" t="s">
        <v>644</v>
      </c>
      <c r="C1833" s="31" t="s">
        <v>73</v>
      </c>
      <c r="D1833" s="31" t="s">
        <v>648</v>
      </c>
      <c r="E1833" s="31" t="s">
        <v>64</v>
      </c>
      <c r="F1833" s="31" t="s">
        <v>65</v>
      </c>
      <c r="G1833" s="31" t="s">
        <v>67</v>
      </c>
      <c r="H1833">
        <v>2</v>
      </c>
      <c r="I1833" s="31" t="s">
        <v>66</v>
      </c>
      <c r="J1833" s="32" t="str">
        <f>MID(F1833,2,1)</f>
        <v>0</v>
      </c>
      <c r="K1833" s="32" t="str">
        <f>MID(F1833,4,1)</f>
        <v>0</v>
      </c>
      <c r="L1833" s="31" t="str">
        <f>IF(J1833="0", IF(K1833="0", "Sim", "Não"), "Não")</f>
        <v>Sim</v>
      </c>
    </row>
    <row r="1834" spans="1:12" x14ac:dyDescent="0.25">
      <c r="A1834" s="31" t="s">
        <v>363</v>
      </c>
      <c r="B1834" s="31" t="s">
        <v>484</v>
      </c>
      <c r="C1834" s="31" t="s">
        <v>91</v>
      </c>
      <c r="D1834" s="31" t="s">
        <v>490</v>
      </c>
      <c r="E1834" s="31" t="s">
        <v>64</v>
      </c>
      <c r="F1834" s="31" t="s">
        <v>106</v>
      </c>
      <c r="G1834" s="31" t="s">
        <v>66</v>
      </c>
      <c r="H1834">
        <v>5</v>
      </c>
      <c r="I1834" s="31" t="s">
        <v>66</v>
      </c>
      <c r="J1834" s="32" t="str">
        <f>MID(F1834,2,1)</f>
        <v>1</v>
      </c>
      <c r="K1834" s="32" t="str">
        <f>MID(F1834,4,1)</f>
        <v>3</v>
      </c>
      <c r="L1834" s="31" t="str">
        <f>IF(J1834="0", IF(K1834="0", "Sim", "Não"), "Não")</f>
        <v>Não</v>
      </c>
    </row>
    <row r="1835" spans="1:12" x14ac:dyDescent="0.25">
      <c r="A1835" s="31" t="s">
        <v>363</v>
      </c>
      <c r="B1835" s="31" t="s">
        <v>241</v>
      </c>
      <c r="C1835" s="31" t="s">
        <v>77</v>
      </c>
      <c r="D1835" s="31" t="s">
        <v>243</v>
      </c>
      <c r="E1835" s="31" t="s">
        <v>64</v>
      </c>
      <c r="F1835" s="31" t="s">
        <v>71</v>
      </c>
      <c r="G1835" s="31" t="s">
        <v>66</v>
      </c>
      <c r="H1835">
        <v>3</v>
      </c>
      <c r="I1835" s="31" t="s">
        <v>67</v>
      </c>
      <c r="J1835" s="32" t="str">
        <f>MID(F1835,2,1)</f>
        <v>1</v>
      </c>
      <c r="K1835" s="32" t="str">
        <f>MID(F1835,4,1)</f>
        <v>0</v>
      </c>
      <c r="L1835" s="31" t="str">
        <f>IF(J1835="0", IF(K1835="0", "Sim", "Não"), "Não")</f>
        <v>Não</v>
      </c>
    </row>
    <row r="1836" spans="1:12" x14ac:dyDescent="0.25">
      <c r="A1836" s="31" t="s">
        <v>363</v>
      </c>
      <c r="B1836" s="31" t="s">
        <v>382</v>
      </c>
      <c r="C1836" s="31" t="s">
        <v>70</v>
      </c>
      <c r="D1836" s="31" t="s">
        <v>390</v>
      </c>
      <c r="E1836" s="31" t="s">
        <v>64</v>
      </c>
      <c r="F1836" s="31" t="s">
        <v>71</v>
      </c>
      <c r="G1836" s="31" t="s">
        <v>67</v>
      </c>
      <c r="H1836">
        <v>2</v>
      </c>
      <c r="I1836" s="31" t="s">
        <v>67</v>
      </c>
      <c r="J1836" s="32" t="str">
        <f>MID(F1836,2,1)</f>
        <v>1</v>
      </c>
      <c r="K1836" s="32" t="str">
        <f>MID(F1836,4,1)</f>
        <v>0</v>
      </c>
      <c r="L1836" s="31" t="str">
        <f>IF(J1836="0", IF(K1836="0", "Sim", "Não"), "Não")</f>
        <v>Não</v>
      </c>
    </row>
    <row r="1837" spans="1:12" x14ac:dyDescent="0.25">
      <c r="A1837" s="31" t="s">
        <v>363</v>
      </c>
      <c r="B1837" s="31" t="s">
        <v>323</v>
      </c>
      <c r="C1837" s="31" t="s">
        <v>70</v>
      </c>
      <c r="D1837" s="31" t="s">
        <v>321</v>
      </c>
      <c r="E1837" s="31" t="s">
        <v>64</v>
      </c>
      <c r="F1837" s="31" t="s">
        <v>71</v>
      </c>
      <c r="G1837" s="31" t="s">
        <v>67</v>
      </c>
      <c r="H1837">
        <v>2</v>
      </c>
      <c r="I1837" s="31" t="s">
        <v>67</v>
      </c>
      <c r="J1837" s="32" t="str">
        <f>MID(F1837,2,1)</f>
        <v>1</v>
      </c>
      <c r="K1837" s="32" t="str">
        <f>MID(F1837,4,1)</f>
        <v>0</v>
      </c>
      <c r="L1837" s="31" t="str">
        <f>IF(J1837="0", IF(K1837="0", "Sim", "Não"), "Não")</f>
        <v>Não</v>
      </c>
    </row>
    <row r="1838" spans="1:12" x14ac:dyDescent="0.25">
      <c r="A1838" s="31" t="s">
        <v>363</v>
      </c>
      <c r="B1838" s="31" t="s">
        <v>658</v>
      </c>
      <c r="C1838" s="31" t="s">
        <v>74</v>
      </c>
      <c r="D1838" s="31" t="s">
        <v>646</v>
      </c>
      <c r="E1838" s="31" t="s">
        <v>64</v>
      </c>
      <c r="F1838" s="31" t="s">
        <v>75</v>
      </c>
      <c r="G1838" s="31" t="s">
        <v>66</v>
      </c>
      <c r="H1838">
        <v>3</v>
      </c>
      <c r="I1838" s="31" t="s">
        <v>66</v>
      </c>
      <c r="J1838" s="32" t="str">
        <f>MID(F1838,2,1)</f>
        <v>1</v>
      </c>
      <c r="K1838" s="32" t="str">
        <f>MID(F1838,4,1)</f>
        <v>2</v>
      </c>
      <c r="L1838" s="31" t="str">
        <f>IF(J1838="0", IF(K1838="0", "Sim", "Não"), "Não")</f>
        <v>Não</v>
      </c>
    </row>
    <row r="1839" spans="1:12" x14ac:dyDescent="0.25">
      <c r="A1839" s="31" t="s">
        <v>363</v>
      </c>
      <c r="B1839" s="31" t="s">
        <v>485</v>
      </c>
      <c r="C1839" s="31" t="s">
        <v>344</v>
      </c>
      <c r="D1839" s="31" t="s">
        <v>494</v>
      </c>
      <c r="E1839" s="31" t="s">
        <v>64</v>
      </c>
      <c r="F1839" s="31" t="s">
        <v>71</v>
      </c>
      <c r="G1839" s="31" t="s">
        <v>66</v>
      </c>
      <c r="H1839">
        <v>5</v>
      </c>
      <c r="I1839" s="31" t="s">
        <v>67</v>
      </c>
      <c r="J1839" s="32" t="str">
        <f>MID(F1839,2,1)</f>
        <v>1</v>
      </c>
      <c r="K1839" s="32" t="str">
        <f>MID(F1839,4,1)</f>
        <v>0</v>
      </c>
      <c r="L1839" s="31" t="str">
        <f>IF(J1839="0", IF(K1839="0", "Sim", "Não"), "Não")</f>
        <v>Não</v>
      </c>
    </row>
    <row r="1840" spans="1:12" x14ac:dyDescent="0.25">
      <c r="A1840" s="31" t="s">
        <v>363</v>
      </c>
      <c r="B1840" s="31" t="s">
        <v>239</v>
      </c>
      <c r="C1840" s="31" t="s">
        <v>70</v>
      </c>
      <c r="D1840" s="31" t="s">
        <v>245</v>
      </c>
      <c r="E1840" s="31" t="s">
        <v>64</v>
      </c>
      <c r="F1840" s="31" t="s">
        <v>71</v>
      </c>
      <c r="G1840" s="31" t="s">
        <v>67</v>
      </c>
      <c r="H1840">
        <v>2</v>
      </c>
      <c r="I1840" s="31" t="s">
        <v>67</v>
      </c>
      <c r="J1840" s="32" t="str">
        <f>MID(F1840,2,1)</f>
        <v>1</v>
      </c>
      <c r="K1840" s="32" t="str">
        <f>MID(F1840,4,1)</f>
        <v>0</v>
      </c>
      <c r="L1840" s="31" t="str">
        <f>IF(J1840="0", IF(K1840="0", "Sim", "Não"), "Não")</f>
        <v>Não</v>
      </c>
    </row>
    <row r="1841" spans="1:12" x14ac:dyDescent="0.25">
      <c r="A1841" s="31" t="s">
        <v>363</v>
      </c>
      <c r="B1841" s="31" t="s">
        <v>392</v>
      </c>
      <c r="C1841" s="31" t="s">
        <v>74</v>
      </c>
      <c r="D1841" s="31" t="s">
        <v>396</v>
      </c>
      <c r="E1841" s="31" t="s">
        <v>64</v>
      </c>
      <c r="F1841" s="31" t="s">
        <v>72</v>
      </c>
      <c r="G1841" s="31" t="s">
        <v>66</v>
      </c>
      <c r="H1841">
        <v>3</v>
      </c>
      <c r="I1841" s="31" t="s">
        <v>66</v>
      </c>
      <c r="J1841" s="32" t="str">
        <f>MID(F1841,2,1)</f>
        <v>0</v>
      </c>
      <c r="K1841" s="32" t="str">
        <f>MID(F1841,4,1)</f>
        <v>1</v>
      </c>
      <c r="L1841" s="31" t="str">
        <f>IF(J1841="0", IF(K1841="0", "Sim", "Não"), "Não")</f>
        <v>Não</v>
      </c>
    </row>
    <row r="1842" spans="1:12" x14ac:dyDescent="0.25">
      <c r="A1842" s="31" t="s">
        <v>363</v>
      </c>
      <c r="B1842" s="31" t="s">
        <v>53</v>
      </c>
      <c r="C1842" s="31" t="s">
        <v>81</v>
      </c>
      <c r="D1842" s="31" t="s">
        <v>40</v>
      </c>
      <c r="E1842" s="31" t="s">
        <v>64</v>
      </c>
      <c r="F1842" s="31" t="s">
        <v>65</v>
      </c>
      <c r="G1842" s="31" t="s">
        <v>67</v>
      </c>
      <c r="H1842">
        <v>0</v>
      </c>
      <c r="I1842" s="31" t="s">
        <v>67</v>
      </c>
      <c r="J1842" s="32" t="str">
        <f>MID(F1842,2,1)</f>
        <v>0</v>
      </c>
      <c r="K1842" s="32" t="str">
        <f>MID(F1842,4,1)</f>
        <v>0</v>
      </c>
      <c r="L1842" s="31" t="str">
        <f>IF(J1842="0", IF(K1842="0", "Sim", "Não"), "Não")</f>
        <v>Sim</v>
      </c>
    </row>
    <row r="1843" spans="1:12" x14ac:dyDescent="0.25">
      <c r="A1843" s="31" t="s">
        <v>363</v>
      </c>
      <c r="B1843" s="31" t="s">
        <v>654</v>
      </c>
      <c r="C1843" s="31" t="s">
        <v>68</v>
      </c>
      <c r="D1843" s="31" t="s">
        <v>660</v>
      </c>
      <c r="E1843" s="31" t="s">
        <v>64</v>
      </c>
      <c r="F1843" s="31" t="s">
        <v>72</v>
      </c>
      <c r="G1843" s="31" t="s">
        <v>66</v>
      </c>
      <c r="H1843">
        <v>3</v>
      </c>
      <c r="I1843" s="31" t="s">
        <v>66</v>
      </c>
      <c r="J1843" s="32" t="str">
        <f>MID(F1843,2,1)</f>
        <v>0</v>
      </c>
      <c r="K1843" s="32" t="str">
        <f>MID(F1843,4,1)</f>
        <v>1</v>
      </c>
      <c r="L1843" s="31" t="str">
        <f>IF(J1843="0", IF(K1843="0", "Sim", "Não"), "Não")</f>
        <v>Não</v>
      </c>
    </row>
    <row r="1844" spans="1:12" x14ac:dyDescent="0.25">
      <c r="A1844" s="31" t="s">
        <v>363</v>
      </c>
      <c r="B1844" s="31" t="s">
        <v>478</v>
      </c>
      <c r="C1844" s="31" t="s">
        <v>122</v>
      </c>
      <c r="D1844" s="31" t="s">
        <v>479</v>
      </c>
      <c r="E1844" s="31" t="s">
        <v>64</v>
      </c>
      <c r="F1844" s="31" t="s">
        <v>71</v>
      </c>
      <c r="G1844" s="31" t="s">
        <v>66</v>
      </c>
      <c r="H1844">
        <v>4</v>
      </c>
      <c r="I1844" s="31" t="s">
        <v>67</v>
      </c>
      <c r="J1844" s="32" t="str">
        <f>MID(F1844,2,1)</f>
        <v>1</v>
      </c>
      <c r="K1844" s="32" t="str">
        <f>MID(F1844,4,1)</f>
        <v>0</v>
      </c>
      <c r="L1844" s="31" t="str">
        <f>IF(J1844="0", IF(K1844="0", "Sim", "Não"), "Não")</f>
        <v>Não</v>
      </c>
    </row>
    <row r="1845" spans="1:12" x14ac:dyDescent="0.25">
      <c r="A1845" s="31" t="s">
        <v>363</v>
      </c>
      <c r="B1845" s="31" t="s">
        <v>257</v>
      </c>
      <c r="C1845" s="31" t="s">
        <v>82</v>
      </c>
      <c r="D1845" s="31" t="s">
        <v>246</v>
      </c>
      <c r="E1845" s="31" t="s">
        <v>64</v>
      </c>
      <c r="F1845" s="31" t="s">
        <v>75</v>
      </c>
      <c r="G1845" s="31" t="s">
        <v>66</v>
      </c>
      <c r="H1845">
        <v>4</v>
      </c>
      <c r="I1845" s="31" t="s">
        <v>66</v>
      </c>
      <c r="J1845" s="32" t="str">
        <f>MID(F1845,2,1)</f>
        <v>1</v>
      </c>
      <c r="K1845" s="32" t="str">
        <f>MID(F1845,4,1)</f>
        <v>2</v>
      </c>
      <c r="L1845" s="31" t="str">
        <f>IF(J1845="0", IF(K1845="0", "Sim", "Não"), "Não")</f>
        <v>Não</v>
      </c>
    </row>
    <row r="1846" spans="1:12" x14ac:dyDescent="0.25">
      <c r="A1846" s="31" t="s">
        <v>363</v>
      </c>
      <c r="B1846" s="31" t="s">
        <v>388</v>
      </c>
      <c r="C1846" s="31" t="s">
        <v>101</v>
      </c>
      <c r="D1846" s="31" t="s">
        <v>385</v>
      </c>
      <c r="E1846" s="31" t="s">
        <v>64</v>
      </c>
      <c r="F1846" s="31" t="s">
        <v>72</v>
      </c>
      <c r="G1846" s="31" t="s">
        <v>67</v>
      </c>
      <c r="H1846">
        <v>2</v>
      </c>
      <c r="I1846" s="31" t="s">
        <v>67</v>
      </c>
      <c r="J1846" s="32" t="str">
        <f>MID(F1846,2,1)</f>
        <v>0</v>
      </c>
      <c r="K1846" s="32" t="str">
        <f>MID(F1846,4,1)</f>
        <v>1</v>
      </c>
      <c r="L1846" s="31" t="str">
        <f>IF(J1846="0", IF(K1846="0", "Sim", "Não"), "Não")</f>
        <v>Não</v>
      </c>
    </row>
    <row r="1847" spans="1:12" x14ac:dyDescent="0.25">
      <c r="A1847" s="31" t="s">
        <v>363</v>
      </c>
      <c r="B1847" s="31" t="s">
        <v>39</v>
      </c>
      <c r="C1847" s="31" t="s">
        <v>94</v>
      </c>
      <c r="D1847" s="31" t="s">
        <v>36</v>
      </c>
      <c r="E1847" s="31" t="s">
        <v>64</v>
      </c>
      <c r="F1847" s="31" t="s">
        <v>65</v>
      </c>
      <c r="G1847" s="31" t="s">
        <v>67</v>
      </c>
      <c r="H1847">
        <v>1</v>
      </c>
      <c r="I1847" s="31" t="s">
        <v>67</v>
      </c>
      <c r="J1847" s="32" t="str">
        <f>MID(F1847,2,1)</f>
        <v>0</v>
      </c>
      <c r="K1847" s="32" t="str">
        <f>MID(F1847,4,1)</f>
        <v>0</v>
      </c>
      <c r="L1847" s="31" t="str">
        <f>IF(J1847="0", IF(K1847="0", "Sim", "Não"), "Não")</f>
        <v>Sim</v>
      </c>
    </row>
    <row r="1848" spans="1:12" x14ac:dyDescent="0.25">
      <c r="A1848" s="31" t="s">
        <v>363</v>
      </c>
      <c r="B1848" s="31" t="s">
        <v>650</v>
      </c>
      <c r="C1848" s="31" t="s">
        <v>74</v>
      </c>
      <c r="D1848" s="31" t="s">
        <v>655</v>
      </c>
      <c r="E1848" s="31" t="s">
        <v>64</v>
      </c>
      <c r="F1848" s="31" t="s">
        <v>65</v>
      </c>
      <c r="G1848" s="31" t="s">
        <v>66</v>
      </c>
      <c r="H1848">
        <v>3</v>
      </c>
      <c r="I1848" s="31" t="s">
        <v>66</v>
      </c>
      <c r="J1848" s="32" t="str">
        <f>MID(F1848,2,1)</f>
        <v>0</v>
      </c>
      <c r="K1848" s="32" t="str">
        <f>MID(F1848,4,1)</f>
        <v>0</v>
      </c>
      <c r="L1848" s="31" t="str">
        <f>IF(J1848="0", IF(K1848="0", "Sim", "Não"), "Não")</f>
        <v>Sim</v>
      </c>
    </row>
    <row r="1849" spans="1:12" x14ac:dyDescent="0.25">
      <c r="A1849" s="31" t="s">
        <v>363</v>
      </c>
      <c r="B1849" s="31" t="s">
        <v>492</v>
      </c>
      <c r="C1849" s="31" t="s">
        <v>101</v>
      </c>
      <c r="D1849" s="31" t="s">
        <v>483</v>
      </c>
      <c r="E1849" s="31" t="s">
        <v>64</v>
      </c>
      <c r="F1849" s="31" t="s">
        <v>72</v>
      </c>
      <c r="G1849" s="31" t="s">
        <v>67</v>
      </c>
      <c r="H1849">
        <v>2</v>
      </c>
      <c r="I1849" s="31" t="s">
        <v>67</v>
      </c>
      <c r="J1849" s="32" t="str">
        <f>MID(F1849,2,1)</f>
        <v>0</v>
      </c>
      <c r="K1849" s="32" t="str">
        <f>MID(F1849,4,1)</f>
        <v>1</v>
      </c>
      <c r="L1849" s="31" t="str">
        <f>IF(J1849="0", IF(K1849="0", "Sim", "Não"), "Não")</f>
        <v>Não</v>
      </c>
    </row>
    <row r="1850" spans="1:12" x14ac:dyDescent="0.25">
      <c r="A1850" s="31" t="s">
        <v>363</v>
      </c>
      <c r="B1850" s="31" t="s">
        <v>240</v>
      </c>
      <c r="C1850" s="31" t="s">
        <v>81</v>
      </c>
      <c r="D1850" s="31" t="s">
        <v>249</v>
      </c>
      <c r="E1850" s="31" t="s">
        <v>64</v>
      </c>
      <c r="F1850" s="31" t="s">
        <v>65</v>
      </c>
      <c r="G1850" s="31" t="s">
        <v>67</v>
      </c>
      <c r="H1850">
        <v>0</v>
      </c>
      <c r="I1850" s="31" t="s">
        <v>67</v>
      </c>
      <c r="J1850" s="32" t="str">
        <f>MID(F1850,2,1)</f>
        <v>0</v>
      </c>
      <c r="K1850" s="32" t="str">
        <f>MID(F1850,4,1)</f>
        <v>0</v>
      </c>
      <c r="L1850" s="31" t="str">
        <f>IF(J1850="0", IF(K1850="0", "Sim", "Não"), "Não")</f>
        <v>Sim</v>
      </c>
    </row>
    <row r="1851" spans="1:12" x14ac:dyDescent="0.25">
      <c r="A1851" s="31" t="s">
        <v>363</v>
      </c>
      <c r="B1851" s="31" t="s">
        <v>447</v>
      </c>
      <c r="C1851" s="31" t="s">
        <v>116</v>
      </c>
      <c r="D1851" s="31" t="s">
        <v>455</v>
      </c>
      <c r="E1851" s="31" t="s">
        <v>64</v>
      </c>
      <c r="F1851" s="31" t="s">
        <v>75</v>
      </c>
      <c r="G1851" s="31" t="s">
        <v>66</v>
      </c>
      <c r="H1851">
        <v>5</v>
      </c>
      <c r="I1851" s="31" t="s">
        <v>66</v>
      </c>
      <c r="J1851" s="32" t="str">
        <f>MID(F1851,2,1)</f>
        <v>1</v>
      </c>
      <c r="K1851" s="32" t="str">
        <f>MID(F1851,4,1)</f>
        <v>2</v>
      </c>
      <c r="L1851" s="31" t="str">
        <f>IF(J1851="0", IF(K1851="0", "Sim", "Não"), "Não")</f>
        <v>Não</v>
      </c>
    </row>
    <row r="1852" spans="1:12" x14ac:dyDescent="0.25">
      <c r="A1852" s="31" t="s">
        <v>363</v>
      </c>
      <c r="B1852" s="31" t="s">
        <v>278</v>
      </c>
      <c r="C1852" s="31" t="s">
        <v>101</v>
      </c>
      <c r="D1852" s="31" t="s">
        <v>290</v>
      </c>
      <c r="E1852" s="31" t="s">
        <v>64</v>
      </c>
      <c r="F1852" s="31" t="s">
        <v>72</v>
      </c>
      <c r="G1852" s="31" t="s">
        <v>67</v>
      </c>
      <c r="H1852">
        <v>2</v>
      </c>
      <c r="I1852" s="31" t="s">
        <v>67</v>
      </c>
      <c r="J1852" s="32" t="str">
        <f>MID(F1852,2,1)</f>
        <v>0</v>
      </c>
      <c r="K1852" s="32" t="str">
        <f>MID(F1852,4,1)</f>
        <v>1</v>
      </c>
      <c r="L1852" s="31" t="str">
        <f>IF(J1852="0", IF(K1852="0", "Sim", "Não"), "Não")</f>
        <v>Não</v>
      </c>
    </row>
    <row r="1853" spans="1:12" x14ac:dyDescent="0.25">
      <c r="A1853" s="31" t="s">
        <v>363</v>
      </c>
      <c r="B1853" s="31" t="s">
        <v>647</v>
      </c>
      <c r="C1853" s="31" t="s">
        <v>68</v>
      </c>
      <c r="D1853" s="31" t="s">
        <v>652</v>
      </c>
      <c r="E1853" s="31" t="s">
        <v>64</v>
      </c>
      <c r="F1853" s="31" t="s">
        <v>72</v>
      </c>
      <c r="G1853" s="31" t="s">
        <v>66</v>
      </c>
      <c r="H1853">
        <v>3</v>
      </c>
      <c r="I1853" s="31" t="s">
        <v>66</v>
      </c>
      <c r="J1853" s="32" t="str">
        <f>MID(F1853,2,1)</f>
        <v>0</v>
      </c>
      <c r="K1853" s="32" t="str">
        <f>MID(F1853,4,1)</f>
        <v>1</v>
      </c>
      <c r="L1853" s="31" t="str">
        <f>IF(J1853="0", IF(K1853="0", "Sim", "Não"), "Não")</f>
        <v>Não</v>
      </c>
    </row>
    <row r="1854" spans="1:12" x14ac:dyDescent="0.25">
      <c r="A1854" s="31" t="s">
        <v>363</v>
      </c>
      <c r="B1854" s="31" t="s">
        <v>440</v>
      </c>
      <c r="C1854" s="31" t="s">
        <v>177</v>
      </c>
      <c r="D1854" s="31" t="s">
        <v>427</v>
      </c>
      <c r="E1854" s="31" t="s">
        <v>64</v>
      </c>
      <c r="F1854" s="31" t="s">
        <v>69</v>
      </c>
      <c r="G1854" s="31" t="s">
        <v>66</v>
      </c>
      <c r="H1854">
        <v>4</v>
      </c>
      <c r="I1854" s="31" t="s">
        <v>66</v>
      </c>
      <c r="J1854" s="32" t="str">
        <f>MID(F1854,2,1)</f>
        <v>1</v>
      </c>
      <c r="K1854" s="32" t="str">
        <f>MID(F1854,4,1)</f>
        <v>1</v>
      </c>
      <c r="L1854" s="31" t="str">
        <f>IF(J1854="0", IF(K1854="0", "Sim", "Não"), "Não")</f>
        <v>Não</v>
      </c>
    </row>
    <row r="1855" spans="1:12" x14ac:dyDescent="0.25">
      <c r="A1855" s="31" t="s">
        <v>363</v>
      </c>
      <c r="B1855" s="31" t="s">
        <v>292</v>
      </c>
      <c r="C1855" s="31" t="s">
        <v>77</v>
      </c>
      <c r="D1855" s="31" t="s">
        <v>296</v>
      </c>
      <c r="E1855" s="31" t="s">
        <v>64</v>
      </c>
      <c r="F1855" s="31" t="s">
        <v>71</v>
      </c>
      <c r="G1855" s="31" t="s">
        <v>66</v>
      </c>
      <c r="H1855">
        <v>3</v>
      </c>
      <c r="I1855" s="31" t="s">
        <v>67</v>
      </c>
      <c r="J1855" s="32" t="str">
        <f>MID(F1855,2,1)</f>
        <v>1</v>
      </c>
      <c r="K1855" s="32" t="str">
        <f>MID(F1855,4,1)</f>
        <v>0</v>
      </c>
      <c r="L1855" s="31" t="str">
        <f>IF(J1855="0", IF(K1855="0", "Sim", "Não"), "Não")</f>
        <v>Não</v>
      </c>
    </row>
    <row r="1856" spans="1:12" x14ac:dyDescent="0.25">
      <c r="A1856" s="31" t="s">
        <v>363</v>
      </c>
      <c r="B1856" s="31" t="s">
        <v>509</v>
      </c>
      <c r="C1856" s="31" t="s">
        <v>81</v>
      </c>
      <c r="D1856" s="31" t="s">
        <v>510</v>
      </c>
      <c r="E1856" s="31" t="s">
        <v>64</v>
      </c>
      <c r="F1856" s="31" t="s">
        <v>65</v>
      </c>
      <c r="G1856" s="31" t="s">
        <v>67</v>
      </c>
      <c r="H1856">
        <v>0</v>
      </c>
      <c r="I1856" s="31" t="s">
        <v>67</v>
      </c>
      <c r="J1856" s="32" t="str">
        <f>MID(F1856,2,1)</f>
        <v>0</v>
      </c>
      <c r="K1856" s="32" t="str">
        <f>MID(F1856,4,1)</f>
        <v>0</v>
      </c>
      <c r="L1856" s="31" t="str">
        <f>IF(J1856="0", IF(K1856="0", "Sim", "Não"), "Não")</f>
        <v>Sim</v>
      </c>
    </row>
    <row r="1857" spans="1:12" x14ac:dyDescent="0.25">
      <c r="A1857" s="31" t="s">
        <v>363</v>
      </c>
      <c r="B1857" s="31" t="s">
        <v>32</v>
      </c>
      <c r="C1857" s="31" t="s">
        <v>103</v>
      </c>
      <c r="D1857" s="31" t="s">
        <v>34</v>
      </c>
      <c r="E1857" s="31" t="s">
        <v>64</v>
      </c>
      <c r="F1857" s="31" t="s">
        <v>133</v>
      </c>
      <c r="G1857" s="31" t="s">
        <v>66</v>
      </c>
      <c r="H1857">
        <v>5</v>
      </c>
      <c r="I1857" s="31" t="s">
        <v>66</v>
      </c>
      <c r="J1857" s="32" t="str">
        <f>MID(F1857,2,1)</f>
        <v>3</v>
      </c>
      <c r="K1857" s="32" t="str">
        <f>MID(F1857,4,1)</f>
        <v>1</v>
      </c>
      <c r="L1857" s="31" t="str">
        <f>IF(J1857="0", IF(K1857="0", "Sim", "Não"), "Não")</f>
        <v>Não</v>
      </c>
    </row>
    <row r="1858" spans="1:12" x14ac:dyDescent="0.25">
      <c r="A1858" s="31" t="s">
        <v>363</v>
      </c>
      <c r="B1858" s="31" t="s">
        <v>273</v>
      </c>
      <c r="C1858" s="31" t="s">
        <v>73</v>
      </c>
      <c r="D1858" s="31" t="s">
        <v>261</v>
      </c>
      <c r="E1858" s="31" t="s">
        <v>64</v>
      </c>
      <c r="F1858" s="31" t="s">
        <v>65</v>
      </c>
      <c r="G1858" s="31" t="s">
        <v>67</v>
      </c>
      <c r="H1858">
        <v>2</v>
      </c>
      <c r="I1858" s="31" t="s">
        <v>66</v>
      </c>
      <c r="J1858" s="32" t="str">
        <f>MID(F1858,2,1)</f>
        <v>0</v>
      </c>
      <c r="K1858" s="32" t="str">
        <f>MID(F1858,4,1)</f>
        <v>0</v>
      </c>
      <c r="L1858" s="31" t="str">
        <f>IF(J1858="0", IF(K1858="0", "Sim", "Não"), "Não")</f>
        <v>Sim</v>
      </c>
    </row>
    <row r="1859" spans="1:12" x14ac:dyDescent="0.25">
      <c r="A1859" s="31" t="s">
        <v>363</v>
      </c>
      <c r="B1859" s="31" t="s">
        <v>428</v>
      </c>
      <c r="C1859" s="31" t="s">
        <v>122</v>
      </c>
      <c r="D1859" s="31" t="s">
        <v>432</v>
      </c>
      <c r="E1859" s="31" t="s">
        <v>64</v>
      </c>
      <c r="F1859" s="31" t="s">
        <v>71</v>
      </c>
      <c r="G1859" s="31" t="s">
        <v>66</v>
      </c>
      <c r="H1859">
        <v>4</v>
      </c>
      <c r="I1859" s="31" t="s">
        <v>67</v>
      </c>
      <c r="J1859" s="32" t="str">
        <f>MID(F1859,2,1)</f>
        <v>1</v>
      </c>
      <c r="K1859" s="32" t="str">
        <f>MID(F1859,4,1)</f>
        <v>0</v>
      </c>
      <c r="L1859" s="31" t="str">
        <f>IF(J1859="0", IF(K1859="0", "Sim", "Não"), "Não")</f>
        <v>Não</v>
      </c>
    </row>
    <row r="1860" spans="1:12" x14ac:dyDescent="0.25">
      <c r="A1860" s="31" t="s">
        <v>363</v>
      </c>
      <c r="B1860" s="31" t="s">
        <v>281</v>
      </c>
      <c r="C1860" s="31" t="s">
        <v>89</v>
      </c>
      <c r="D1860" s="31" t="s">
        <v>282</v>
      </c>
      <c r="E1860" s="31" t="s">
        <v>64</v>
      </c>
      <c r="F1860" s="31" t="s">
        <v>75</v>
      </c>
      <c r="G1860" s="31" t="s">
        <v>66</v>
      </c>
      <c r="H1860">
        <v>5</v>
      </c>
      <c r="I1860" s="31" t="s">
        <v>66</v>
      </c>
      <c r="J1860" s="32" t="str">
        <f>MID(F1860,2,1)</f>
        <v>1</v>
      </c>
      <c r="K1860" s="32" t="str">
        <f>MID(F1860,4,1)</f>
        <v>2</v>
      </c>
      <c r="L1860" s="31" t="str">
        <f>IF(J1860="0", IF(K1860="0", "Sim", "Não"), "Não")</f>
        <v>Não</v>
      </c>
    </row>
    <row r="1861" spans="1:12" x14ac:dyDescent="0.25">
      <c r="A1861" s="31" t="s">
        <v>363</v>
      </c>
      <c r="B1861" s="31" t="s">
        <v>523</v>
      </c>
      <c r="C1861" s="31" t="s">
        <v>81</v>
      </c>
      <c r="D1861" s="31" t="s">
        <v>504</v>
      </c>
      <c r="E1861" s="31" t="s">
        <v>64</v>
      </c>
      <c r="F1861" s="31" t="s">
        <v>65</v>
      </c>
      <c r="G1861" s="31" t="s">
        <v>67</v>
      </c>
      <c r="H1861">
        <v>0</v>
      </c>
      <c r="I1861" s="31" t="s">
        <v>67</v>
      </c>
      <c r="J1861" s="32" t="str">
        <f>MID(F1861,2,1)</f>
        <v>0</v>
      </c>
      <c r="K1861" s="32" t="str">
        <f>MID(F1861,4,1)</f>
        <v>0</v>
      </c>
      <c r="L1861" s="31" t="str">
        <f>IF(J1861="0", IF(K1861="0", "Sim", "Não"), "Não")</f>
        <v>Sim</v>
      </c>
    </row>
    <row r="1862" spans="1:12" x14ac:dyDescent="0.25">
      <c r="A1862" s="31" t="s">
        <v>363</v>
      </c>
      <c r="B1862" s="31" t="s">
        <v>23</v>
      </c>
      <c r="C1862" s="31" t="s">
        <v>73</v>
      </c>
      <c r="D1862" s="31" t="s">
        <v>14</v>
      </c>
      <c r="E1862" s="31" t="s">
        <v>64</v>
      </c>
      <c r="F1862" s="31" t="s">
        <v>69</v>
      </c>
      <c r="G1862" s="31" t="s">
        <v>67</v>
      </c>
      <c r="H1862">
        <v>2</v>
      </c>
      <c r="I1862" s="31" t="s">
        <v>66</v>
      </c>
      <c r="J1862" s="32" t="str">
        <f>MID(F1862,2,1)</f>
        <v>1</v>
      </c>
      <c r="K1862" s="32" t="str">
        <f>MID(F1862,4,1)</f>
        <v>1</v>
      </c>
      <c r="L1862" s="31" t="str">
        <f>IF(J1862="0", IF(K1862="0", "Sim", "Não"), "Não")</f>
        <v>Não</v>
      </c>
    </row>
    <row r="1863" spans="1:12" x14ac:dyDescent="0.25">
      <c r="A1863" s="31" t="s">
        <v>363</v>
      </c>
      <c r="B1863" s="31" t="s">
        <v>560</v>
      </c>
      <c r="C1863" s="31" t="s">
        <v>77</v>
      </c>
      <c r="D1863" s="31" t="s">
        <v>561</v>
      </c>
      <c r="E1863" s="31" t="s">
        <v>64</v>
      </c>
      <c r="F1863" s="31" t="s">
        <v>88</v>
      </c>
      <c r="G1863" s="31" t="s">
        <v>66</v>
      </c>
      <c r="H1863">
        <v>3</v>
      </c>
      <c r="I1863" s="31" t="s">
        <v>67</v>
      </c>
      <c r="J1863" s="32" t="str">
        <f>MID(F1863,2,1)</f>
        <v>2</v>
      </c>
      <c r="K1863" s="32" t="str">
        <f>MID(F1863,4,1)</f>
        <v>0</v>
      </c>
      <c r="L1863" s="31" t="str">
        <f>IF(J1863="0", IF(K1863="0", "Sim", "Não"), "Não")</f>
        <v>Não</v>
      </c>
    </row>
    <row r="1864" spans="1:12" x14ac:dyDescent="0.25">
      <c r="A1864" s="31" t="s">
        <v>363</v>
      </c>
      <c r="B1864" s="31" t="s">
        <v>429</v>
      </c>
      <c r="C1864" s="31" t="s">
        <v>68</v>
      </c>
      <c r="D1864" s="31" t="s">
        <v>430</v>
      </c>
      <c r="E1864" s="31" t="s">
        <v>64</v>
      </c>
      <c r="F1864" s="31" t="s">
        <v>65</v>
      </c>
      <c r="G1864" s="31" t="s">
        <v>66</v>
      </c>
      <c r="H1864">
        <v>3</v>
      </c>
      <c r="I1864" s="31" t="s">
        <v>66</v>
      </c>
      <c r="J1864" s="32" t="str">
        <f>MID(F1864,2,1)</f>
        <v>0</v>
      </c>
      <c r="K1864" s="32" t="str">
        <f>MID(F1864,4,1)</f>
        <v>0</v>
      </c>
      <c r="L1864" s="31" t="str">
        <f>IF(J1864="0", IF(K1864="0", "Sim", "Não"), "Não")</f>
        <v>Sim</v>
      </c>
    </row>
    <row r="1865" spans="1:12" x14ac:dyDescent="0.25">
      <c r="A1865" s="31" t="s">
        <v>363</v>
      </c>
      <c r="B1865" s="31" t="s">
        <v>279</v>
      </c>
      <c r="C1865" s="31" t="s">
        <v>98</v>
      </c>
      <c r="D1865" s="31" t="s">
        <v>287</v>
      </c>
      <c r="E1865" s="31" t="s">
        <v>64</v>
      </c>
      <c r="F1865" s="31" t="s">
        <v>204</v>
      </c>
      <c r="G1865" s="31" t="s">
        <v>66</v>
      </c>
      <c r="H1865">
        <v>6</v>
      </c>
      <c r="I1865" s="31" t="s">
        <v>66</v>
      </c>
      <c r="J1865" s="32" t="str">
        <f>MID(F1865,2,1)</f>
        <v>3</v>
      </c>
      <c r="K1865" s="32" t="str">
        <f>MID(F1865,4,1)</f>
        <v>0</v>
      </c>
      <c r="L1865" s="31" t="str">
        <f>IF(J1865="0", IF(K1865="0", "Sim", "Não"), "Não")</f>
        <v>Não</v>
      </c>
    </row>
    <row r="1866" spans="1:12" x14ac:dyDescent="0.25">
      <c r="A1866" s="31" t="s">
        <v>363</v>
      </c>
      <c r="B1866" s="31" t="s">
        <v>507</v>
      </c>
      <c r="C1866" s="31" t="s">
        <v>81</v>
      </c>
      <c r="D1866" s="31" t="s">
        <v>525</v>
      </c>
      <c r="E1866" s="31" t="s">
        <v>64</v>
      </c>
      <c r="F1866" s="31" t="s">
        <v>65</v>
      </c>
      <c r="G1866" s="31" t="s">
        <v>67</v>
      </c>
      <c r="H1866">
        <v>0</v>
      </c>
      <c r="I1866" s="31" t="s">
        <v>67</v>
      </c>
      <c r="J1866" s="32" t="str">
        <f>MID(F1866,2,1)</f>
        <v>0</v>
      </c>
      <c r="K1866" s="32" t="str">
        <f>MID(F1866,4,1)</f>
        <v>0</v>
      </c>
      <c r="L1866" s="31" t="str">
        <f>IF(J1866="0", IF(K1866="0", "Sim", "Não"), "Não")</f>
        <v>Sim</v>
      </c>
    </row>
    <row r="1867" spans="1:12" x14ac:dyDescent="0.25">
      <c r="A1867" s="31" t="s">
        <v>363</v>
      </c>
      <c r="B1867" s="31" t="s">
        <v>22</v>
      </c>
      <c r="C1867" s="31" t="s">
        <v>70</v>
      </c>
      <c r="D1867" s="31" t="s">
        <v>16</v>
      </c>
      <c r="E1867" s="31" t="s">
        <v>64</v>
      </c>
      <c r="F1867" s="31" t="s">
        <v>88</v>
      </c>
      <c r="G1867" s="31" t="s">
        <v>67</v>
      </c>
      <c r="H1867">
        <v>2</v>
      </c>
      <c r="I1867" s="31" t="s">
        <v>67</v>
      </c>
      <c r="J1867" s="32" t="str">
        <f>MID(F1867,2,1)</f>
        <v>2</v>
      </c>
      <c r="K1867" s="32" t="str">
        <f>MID(F1867,4,1)</f>
        <v>0</v>
      </c>
      <c r="L1867" s="31" t="str">
        <f>IF(J1867="0", IF(K1867="0", "Sim", "Não"), "Não")</f>
        <v>Não</v>
      </c>
    </row>
    <row r="1868" spans="1:12" x14ac:dyDescent="0.25">
      <c r="A1868" s="31" t="s">
        <v>363</v>
      </c>
      <c r="B1868" s="31" t="s">
        <v>439</v>
      </c>
      <c r="C1868" s="31" t="s">
        <v>68</v>
      </c>
      <c r="D1868" s="31" t="s">
        <v>431</v>
      </c>
      <c r="E1868" s="31" t="s">
        <v>64</v>
      </c>
      <c r="F1868" s="31" t="s">
        <v>65</v>
      </c>
      <c r="G1868" s="31" t="s">
        <v>66</v>
      </c>
      <c r="H1868">
        <v>3</v>
      </c>
      <c r="I1868" s="31" t="s">
        <v>66</v>
      </c>
      <c r="J1868" s="32" t="str">
        <f>MID(F1868,2,1)</f>
        <v>0</v>
      </c>
      <c r="K1868" s="32" t="str">
        <f>MID(F1868,4,1)</f>
        <v>0</v>
      </c>
      <c r="L1868" s="31" t="str">
        <f>IF(J1868="0", IF(K1868="0", "Sim", "Não"), "Não")</f>
        <v>Sim</v>
      </c>
    </row>
    <row r="1869" spans="1:12" x14ac:dyDescent="0.25">
      <c r="A1869" s="31" t="s">
        <v>363</v>
      </c>
      <c r="B1869" s="31" t="s">
        <v>313</v>
      </c>
      <c r="C1869" s="31" t="s">
        <v>84</v>
      </c>
      <c r="D1869" s="31" t="s">
        <v>309</v>
      </c>
      <c r="E1869" s="31" t="s">
        <v>64</v>
      </c>
      <c r="F1869" s="31" t="s">
        <v>69</v>
      </c>
      <c r="G1869" s="31" t="s">
        <v>66</v>
      </c>
      <c r="H1869">
        <v>4</v>
      </c>
      <c r="I1869" s="31" t="s">
        <v>66</v>
      </c>
      <c r="J1869" s="32" t="str">
        <f>MID(F1869,2,1)</f>
        <v>1</v>
      </c>
      <c r="K1869" s="32" t="str">
        <f>MID(F1869,4,1)</f>
        <v>1</v>
      </c>
      <c r="L1869" s="31" t="str">
        <f>IF(J1869="0", IF(K1869="0", "Sim", "Não"), "Não")</f>
        <v>Não</v>
      </c>
    </row>
    <row r="1870" spans="1:12" x14ac:dyDescent="0.25">
      <c r="A1870" s="31" t="s">
        <v>363</v>
      </c>
      <c r="B1870" s="31" t="s">
        <v>505</v>
      </c>
      <c r="C1870" s="31" t="s">
        <v>101</v>
      </c>
      <c r="D1870" s="31" t="s">
        <v>519</v>
      </c>
      <c r="E1870" s="31" t="s">
        <v>64</v>
      </c>
      <c r="F1870" s="31" t="s">
        <v>72</v>
      </c>
      <c r="G1870" s="31" t="s">
        <v>67</v>
      </c>
      <c r="H1870">
        <v>2</v>
      </c>
      <c r="I1870" s="31" t="s">
        <v>67</v>
      </c>
      <c r="J1870" s="32" t="str">
        <f>MID(F1870,2,1)</f>
        <v>0</v>
      </c>
      <c r="K1870" s="32" t="str">
        <f>MID(F1870,4,1)</f>
        <v>1</v>
      </c>
      <c r="L1870" s="31" t="str">
        <f>IF(J1870="0", IF(K1870="0", "Sim", "Não"), "Não")</f>
        <v>Não</v>
      </c>
    </row>
    <row r="1871" spans="1:12" x14ac:dyDescent="0.25">
      <c r="A1871" s="31" t="s">
        <v>363</v>
      </c>
      <c r="B1871" s="31" t="s">
        <v>20</v>
      </c>
      <c r="C1871" s="31" t="s">
        <v>68</v>
      </c>
      <c r="D1871" s="31" t="s">
        <v>31</v>
      </c>
      <c r="E1871" s="31" t="s">
        <v>64</v>
      </c>
      <c r="F1871" s="31" t="s">
        <v>72</v>
      </c>
      <c r="G1871" s="31" t="s">
        <v>66</v>
      </c>
      <c r="H1871">
        <v>3</v>
      </c>
      <c r="I1871" s="31" t="s">
        <v>66</v>
      </c>
      <c r="J1871" s="32" t="str">
        <f>MID(F1871,2,1)</f>
        <v>0</v>
      </c>
      <c r="K1871" s="32" t="str">
        <f>MID(F1871,4,1)</f>
        <v>1</v>
      </c>
      <c r="L1871" s="31" t="str">
        <f>IF(J1871="0", IF(K1871="0", "Sim", "Não"), "Não")</f>
        <v>Não</v>
      </c>
    </row>
    <row r="1872" spans="1:12" x14ac:dyDescent="0.25">
      <c r="A1872" s="31" t="s">
        <v>363</v>
      </c>
      <c r="B1872" s="31" t="s">
        <v>300</v>
      </c>
      <c r="C1872" s="31" t="s">
        <v>101</v>
      </c>
      <c r="D1872" s="31" t="s">
        <v>302</v>
      </c>
      <c r="E1872" s="31" t="s">
        <v>64</v>
      </c>
      <c r="F1872" s="31" t="s">
        <v>72</v>
      </c>
      <c r="G1872" s="31" t="s">
        <v>67</v>
      </c>
      <c r="H1872">
        <v>2</v>
      </c>
      <c r="I1872" s="31" t="s">
        <v>67</v>
      </c>
      <c r="J1872" s="32" t="str">
        <f>MID(F1872,2,1)</f>
        <v>0</v>
      </c>
      <c r="K1872" s="32" t="str">
        <f>MID(F1872,4,1)</f>
        <v>1</v>
      </c>
      <c r="L1872" s="31" t="str">
        <f>IF(J1872="0", IF(K1872="0", "Sim", "Não"), "Não")</f>
        <v>Não</v>
      </c>
    </row>
    <row r="1873" spans="1:12" x14ac:dyDescent="0.25">
      <c r="A1873" s="31" t="s">
        <v>363</v>
      </c>
      <c r="B1873" s="31" t="s">
        <v>312</v>
      </c>
      <c r="C1873" s="31" t="s">
        <v>70</v>
      </c>
      <c r="D1873" s="31" t="s">
        <v>304</v>
      </c>
      <c r="E1873" s="31" t="s">
        <v>64</v>
      </c>
      <c r="F1873" s="31" t="s">
        <v>71</v>
      </c>
      <c r="G1873" s="31" t="s">
        <v>67</v>
      </c>
      <c r="H1873">
        <v>2</v>
      </c>
      <c r="I1873" s="31" t="s">
        <v>67</v>
      </c>
      <c r="J1873" s="32" t="str">
        <f>MID(F1873,2,1)</f>
        <v>1</v>
      </c>
      <c r="K1873" s="32" t="str">
        <f>MID(F1873,4,1)</f>
        <v>0</v>
      </c>
      <c r="L1873" s="31" t="str">
        <f>IF(J1873="0", IF(K1873="0", "Sim", "Não"), "Não")</f>
        <v>Não</v>
      </c>
    </row>
    <row r="1874" spans="1:12" x14ac:dyDescent="0.25">
      <c r="A1874" s="31" t="s">
        <v>363</v>
      </c>
      <c r="B1874" s="31" t="s">
        <v>303</v>
      </c>
      <c r="C1874" s="31" t="s">
        <v>63</v>
      </c>
      <c r="D1874" s="31" t="s">
        <v>308</v>
      </c>
      <c r="E1874" s="31" t="s">
        <v>64</v>
      </c>
      <c r="F1874" s="31" t="s">
        <v>72</v>
      </c>
      <c r="G1874" s="31" t="s">
        <v>66</v>
      </c>
      <c r="H1874">
        <v>3</v>
      </c>
      <c r="I1874" s="31" t="s">
        <v>67</v>
      </c>
      <c r="J1874" s="32" t="str">
        <f>MID(F1874,2,1)</f>
        <v>0</v>
      </c>
      <c r="K1874" s="32" t="str">
        <f>MID(F1874,4,1)</f>
        <v>1</v>
      </c>
      <c r="L1874" s="31" t="str">
        <f>IF(J1874="0", IF(K1874="0", "Sim", "Não"), "Não")</f>
        <v>Não</v>
      </c>
    </row>
    <row r="1875" spans="1:12" x14ac:dyDescent="0.25">
      <c r="A1875" s="31" t="s">
        <v>363</v>
      </c>
      <c r="B1875" s="31" t="s">
        <v>315</v>
      </c>
      <c r="C1875" s="31" t="s">
        <v>77</v>
      </c>
      <c r="D1875" s="31" t="s">
        <v>306</v>
      </c>
      <c r="E1875" s="31" t="s">
        <v>64</v>
      </c>
      <c r="F1875" s="31" t="s">
        <v>88</v>
      </c>
      <c r="G1875" s="31" t="s">
        <v>66</v>
      </c>
      <c r="H1875">
        <v>3</v>
      </c>
      <c r="I1875" s="31" t="s">
        <v>67</v>
      </c>
      <c r="J1875" s="32" t="str">
        <f>MID(F1875,2,1)</f>
        <v>2</v>
      </c>
      <c r="K1875" s="32" t="str">
        <f>MID(F1875,4,1)</f>
        <v>0</v>
      </c>
      <c r="L1875" s="31" t="str">
        <f>IF(J1875="0", IF(K1875="0", "Sim", "Não"), "Não")</f>
        <v>Não</v>
      </c>
    </row>
    <row r="1876" spans="1:12" x14ac:dyDescent="0.25">
      <c r="A1876" s="31" t="s">
        <v>363</v>
      </c>
      <c r="B1876" s="31" t="s">
        <v>310</v>
      </c>
      <c r="C1876" s="31" t="s">
        <v>81</v>
      </c>
      <c r="D1876" s="31" t="s">
        <v>298</v>
      </c>
      <c r="E1876" s="31" t="s">
        <v>64</v>
      </c>
      <c r="F1876" s="31" t="s">
        <v>65</v>
      </c>
      <c r="G1876" s="31" t="s">
        <v>67</v>
      </c>
      <c r="H1876">
        <v>0</v>
      </c>
      <c r="I1876" s="31" t="s">
        <v>67</v>
      </c>
      <c r="J1876" s="32" t="str">
        <f>MID(F1876,2,1)</f>
        <v>0</v>
      </c>
      <c r="K1876" s="32" t="str">
        <f>MID(F1876,4,1)</f>
        <v>0</v>
      </c>
      <c r="L1876" s="31" t="str">
        <f>IF(J1876="0", IF(K1876="0", "Sim", "Não"), "Não")</f>
        <v>Sim</v>
      </c>
    </row>
    <row r="1877" spans="1:12" x14ac:dyDescent="0.25">
      <c r="A1877" s="31" t="s">
        <v>610</v>
      </c>
      <c r="B1877" s="31" t="s">
        <v>310</v>
      </c>
      <c r="C1877" s="31" t="s">
        <v>68</v>
      </c>
      <c r="D1877" s="31" t="s">
        <v>312</v>
      </c>
      <c r="E1877" s="31" t="s">
        <v>64</v>
      </c>
      <c r="F1877" s="31" t="s">
        <v>65</v>
      </c>
      <c r="G1877" s="31" t="s">
        <v>66</v>
      </c>
      <c r="H1877">
        <v>3</v>
      </c>
      <c r="I1877" s="31" t="s">
        <v>66</v>
      </c>
      <c r="J1877" s="32" t="str">
        <f>MID(F1877,2,1)</f>
        <v>0</v>
      </c>
      <c r="K1877" s="32" t="str">
        <f>MID(F1877,4,1)</f>
        <v>0</v>
      </c>
      <c r="L1877" s="31" t="str">
        <f>IF(J1877="0", IF(K1877="0", "Sim", "Não"), "Não")</f>
        <v>Sim</v>
      </c>
    </row>
    <row r="1878" spans="1:12" x14ac:dyDescent="0.25">
      <c r="A1878" s="31" t="s">
        <v>610</v>
      </c>
      <c r="B1878" s="31" t="s">
        <v>423</v>
      </c>
      <c r="C1878" s="31" t="s">
        <v>101</v>
      </c>
      <c r="D1878" s="31" t="s">
        <v>434</v>
      </c>
      <c r="E1878" s="31" t="s">
        <v>64</v>
      </c>
      <c r="F1878" s="31" t="s">
        <v>92</v>
      </c>
      <c r="G1878" s="31" t="s">
        <v>67</v>
      </c>
      <c r="H1878">
        <v>2</v>
      </c>
      <c r="I1878" s="31" t="s">
        <v>67</v>
      </c>
      <c r="J1878" s="32" t="str">
        <f>MID(F1878,2,1)</f>
        <v>0</v>
      </c>
      <c r="K1878" s="32" t="str">
        <f>MID(F1878,4,1)</f>
        <v>2</v>
      </c>
      <c r="L1878" s="31" t="str">
        <f>IF(J1878="0", IF(K1878="0", "Sim", "Não"), "Não")</f>
        <v>Não</v>
      </c>
    </row>
    <row r="1879" spans="1:12" x14ac:dyDescent="0.25">
      <c r="A1879" s="31" t="s">
        <v>610</v>
      </c>
      <c r="B1879" s="31" t="s">
        <v>330</v>
      </c>
      <c r="C1879" s="31" t="s">
        <v>73</v>
      </c>
      <c r="D1879" s="31" t="s">
        <v>327</v>
      </c>
      <c r="E1879" s="31" t="s">
        <v>64</v>
      </c>
      <c r="F1879" s="31" t="s">
        <v>71</v>
      </c>
      <c r="G1879" s="31" t="s">
        <v>67</v>
      </c>
      <c r="H1879">
        <v>2</v>
      </c>
      <c r="I1879" s="31" t="s">
        <v>66</v>
      </c>
      <c r="J1879" s="32" t="str">
        <f>MID(F1879,2,1)</f>
        <v>1</v>
      </c>
      <c r="K1879" s="32" t="str">
        <f>MID(F1879,4,1)</f>
        <v>0</v>
      </c>
      <c r="L1879" s="31" t="str">
        <f>IF(J1879="0", IF(K1879="0", "Sim", "Não"), "Não")</f>
        <v>Não</v>
      </c>
    </row>
    <row r="1880" spans="1:12" x14ac:dyDescent="0.25">
      <c r="A1880" s="31" t="s">
        <v>610</v>
      </c>
      <c r="B1880" s="31" t="s">
        <v>284</v>
      </c>
      <c r="C1880" s="31" t="s">
        <v>157</v>
      </c>
      <c r="D1880" s="31" t="s">
        <v>286</v>
      </c>
      <c r="E1880" s="31" t="s">
        <v>64</v>
      </c>
      <c r="F1880" s="31" t="s">
        <v>75</v>
      </c>
      <c r="G1880" s="31" t="s">
        <v>66</v>
      </c>
      <c r="H1880">
        <v>6</v>
      </c>
      <c r="I1880" s="31" t="s">
        <v>66</v>
      </c>
      <c r="J1880" s="32" t="str">
        <f>MID(F1880,2,1)</f>
        <v>1</v>
      </c>
      <c r="K1880" s="32" t="str">
        <f>MID(F1880,4,1)</f>
        <v>2</v>
      </c>
      <c r="L1880" s="31" t="str">
        <f>IF(J1880="0", IF(K1880="0", "Sim", "Não"), "Não")</f>
        <v>Não</v>
      </c>
    </row>
    <row r="1881" spans="1:12" x14ac:dyDescent="0.25">
      <c r="A1881" s="31" t="s">
        <v>610</v>
      </c>
      <c r="B1881" s="31" t="s">
        <v>304</v>
      </c>
      <c r="C1881" s="31" t="s">
        <v>77</v>
      </c>
      <c r="D1881" s="31" t="s">
        <v>315</v>
      </c>
      <c r="E1881" s="31" t="s">
        <v>64</v>
      </c>
      <c r="F1881" s="31" t="s">
        <v>88</v>
      </c>
      <c r="G1881" s="31" t="s">
        <v>66</v>
      </c>
      <c r="H1881">
        <v>3</v>
      </c>
      <c r="I1881" s="31" t="s">
        <v>67</v>
      </c>
      <c r="J1881" s="32" t="str">
        <f>MID(F1881,2,1)</f>
        <v>2</v>
      </c>
      <c r="K1881" s="32" t="str">
        <f>MID(F1881,4,1)</f>
        <v>0</v>
      </c>
      <c r="L1881" s="31" t="str">
        <f>IF(J1881="0", IF(K1881="0", "Sim", "Não"), "Não")</f>
        <v>Não</v>
      </c>
    </row>
    <row r="1882" spans="1:12" x14ac:dyDescent="0.25">
      <c r="A1882" s="31" t="s">
        <v>610</v>
      </c>
      <c r="B1882" s="31" t="s">
        <v>432</v>
      </c>
      <c r="C1882" s="31" t="s">
        <v>78</v>
      </c>
      <c r="D1882" s="31" t="s">
        <v>438</v>
      </c>
      <c r="E1882" s="31" t="s">
        <v>64</v>
      </c>
      <c r="F1882" s="31" t="s">
        <v>65</v>
      </c>
      <c r="G1882" s="31" t="s">
        <v>67</v>
      </c>
      <c r="H1882">
        <v>1</v>
      </c>
      <c r="I1882" s="31" t="s">
        <v>67</v>
      </c>
      <c r="J1882" s="32" t="str">
        <f>MID(F1882,2,1)</f>
        <v>0</v>
      </c>
      <c r="K1882" s="32" t="str">
        <f>MID(F1882,4,1)</f>
        <v>0</v>
      </c>
      <c r="L1882" s="31" t="str">
        <f>IF(J1882="0", IF(K1882="0", "Sim", "Não"), "Não")</f>
        <v>Sim</v>
      </c>
    </row>
    <row r="1883" spans="1:12" x14ac:dyDescent="0.25">
      <c r="A1883" s="31" t="s">
        <v>610</v>
      </c>
      <c r="B1883" s="31" t="s">
        <v>322</v>
      </c>
      <c r="C1883" s="31" t="s">
        <v>81</v>
      </c>
      <c r="D1883" s="31" t="s">
        <v>324</v>
      </c>
      <c r="E1883" s="31" t="s">
        <v>64</v>
      </c>
      <c r="F1883" s="31" t="s">
        <v>65</v>
      </c>
      <c r="G1883" s="31" t="s">
        <v>67</v>
      </c>
      <c r="H1883">
        <v>0</v>
      </c>
      <c r="I1883" s="31" t="s">
        <v>67</v>
      </c>
      <c r="J1883" s="32" t="str">
        <f>MID(F1883,2,1)</f>
        <v>0</v>
      </c>
      <c r="K1883" s="32" t="str">
        <f>MID(F1883,4,1)</f>
        <v>0</v>
      </c>
      <c r="L1883" s="31" t="str">
        <f>IF(J1883="0", IF(K1883="0", "Sim", "Não"), "Não")</f>
        <v>Sim</v>
      </c>
    </row>
    <row r="1884" spans="1:12" x14ac:dyDescent="0.25">
      <c r="A1884" s="31" t="s">
        <v>610</v>
      </c>
      <c r="B1884" s="31" t="s">
        <v>282</v>
      </c>
      <c r="C1884" s="31" t="s">
        <v>73</v>
      </c>
      <c r="D1884" s="31" t="s">
        <v>290</v>
      </c>
      <c r="E1884" s="31" t="s">
        <v>64</v>
      </c>
      <c r="F1884" s="31" t="s">
        <v>71</v>
      </c>
      <c r="G1884" s="31" t="s">
        <v>67</v>
      </c>
      <c r="H1884">
        <v>2</v>
      </c>
      <c r="I1884" s="31" t="s">
        <v>66</v>
      </c>
      <c r="J1884" s="32" t="str">
        <f>MID(F1884,2,1)</f>
        <v>1</v>
      </c>
      <c r="K1884" s="32" t="str">
        <f>MID(F1884,4,1)</f>
        <v>0</v>
      </c>
      <c r="L1884" s="31" t="str">
        <f>IF(J1884="0", IF(K1884="0", "Sim", "Não"), "Não")</f>
        <v>Não</v>
      </c>
    </row>
    <row r="1885" spans="1:12" x14ac:dyDescent="0.25">
      <c r="A1885" s="31" t="s">
        <v>610</v>
      </c>
      <c r="B1885" s="31" t="s">
        <v>303</v>
      </c>
      <c r="C1885" s="31" t="s">
        <v>157</v>
      </c>
      <c r="D1885" s="31" t="s">
        <v>305</v>
      </c>
      <c r="E1885" s="31" t="s">
        <v>64</v>
      </c>
      <c r="F1885" s="31" t="s">
        <v>611</v>
      </c>
      <c r="G1885" s="31" t="s">
        <v>66</v>
      </c>
      <c r="H1885">
        <v>6</v>
      </c>
      <c r="I1885" s="31" t="s">
        <v>66</v>
      </c>
      <c r="J1885" s="32" t="str">
        <f>MID(F1885,2,1)</f>
        <v>1</v>
      </c>
      <c r="K1885" s="32" t="str">
        <f>MID(F1885,4,1)</f>
        <v>4</v>
      </c>
      <c r="L1885" s="31" t="str">
        <f>IF(J1885="0", IF(K1885="0", "Sim", "Não"), "Não")</f>
        <v>Não</v>
      </c>
    </row>
    <row r="1886" spans="1:12" x14ac:dyDescent="0.25">
      <c r="A1886" s="31" t="s">
        <v>610</v>
      </c>
      <c r="B1886" s="31" t="s">
        <v>427</v>
      </c>
      <c r="C1886" s="31" t="s">
        <v>70</v>
      </c>
      <c r="D1886" s="31" t="s">
        <v>429</v>
      </c>
      <c r="E1886" s="31" t="s">
        <v>64</v>
      </c>
      <c r="F1886" s="31" t="s">
        <v>71</v>
      </c>
      <c r="G1886" s="31" t="s">
        <v>67</v>
      </c>
      <c r="H1886">
        <v>2</v>
      </c>
      <c r="I1886" s="31" t="s">
        <v>67</v>
      </c>
      <c r="J1886" s="32" t="str">
        <f>MID(F1886,2,1)</f>
        <v>1</v>
      </c>
      <c r="K1886" s="32" t="str">
        <f>MID(F1886,4,1)</f>
        <v>0</v>
      </c>
      <c r="L1886" s="31" t="str">
        <f>IF(J1886="0", IF(K1886="0", "Sim", "Não"), "Não")</f>
        <v>Não</v>
      </c>
    </row>
    <row r="1887" spans="1:12" x14ac:dyDescent="0.25">
      <c r="A1887" s="31" t="s">
        <v>610</v>
      </c>
      <c r="B1887" s="31" t="s">
        <v>648</v>
      </c>
      <c r="C1887" s="31" t="s">
        <v>68</v>
      </c>
      <c r="D1887" s="31" t="s">
        <v>653</v>
      </c>
      <c r="E1887" s="31" t="s">
        <v>64</v>
      </c>
      <c r="F1887" s="31" t="s">
        <v>71</v>
      </c>
      <c r="G1887" s="31" t="s">
        <v>66</v>
      </c>
      <c r="H1887">
        <v>3</v>
      </c>
      <c r="I1887" s="31" t="s">
        <v>66</v>
      </c>
      <c r="J1887" s="32" t="str">
        <f>MID(F1887,2,1)</f>
        <v>1</v>
      </c>
      <c r="K1887" s="32" t="str">
        <f>MID(F1887,4,1)</f>
        <v>0</v>
      </c>
      <c r="L1887" s="31" t="str">
        <f>IF(J1887="0", IF(K1887="0", "Sim", "Não"), "Não")</f>
        <v>Não</v>
      </c>
    </row>
    <row r="1888" spans="1:12" x14ac:dyDescent="0.25">
      <c r="A1888" s="31" t="s">
        <v>610</v>
      </c>
      <c r="B1888" s="31" t="s">
        <v>267</v>
      </c>
      <c r="C1888" s="31" t="s">
        <v>344</v>
      </c>
      <c r="D1888" s="31" t="s">
        <v>276</v>
      </c>
      <c r="E1888" s="31" t="s">
        <v>64</v>
      </c>
      <c r="F1888" s="31" t="s">
        <v>204</v>
      </c>
      <c r="G1888" s="31" t="s">
        <v>66</v>
      </c>
      <c r="H1888">
        <v>5</v>
      </c>
      <c r="I1888" s="31" t="s">
        <v>67</v>
      </c>
      <c r="J1888" s="32" t="str">
        <f>MID(F1888,2,1)</f>
        <v>3</v>
      </c>
      <c r="K1888" s="32" t="str">
        <f>MID(F1888,4,1)</f>
        <v>0</v>
      </c>
      <c r="L1888" s="31" t="str">
        <f>IF(J1888="0", IF(K1888="0", "Sim", "Não"), "Não")</f>
        <v>Não</v>
      </c>
    </row>
    <row r="1889" spans="1:12" x14ac:dyDescent="0.25">
      <c r="A1889" s="31" t="s">
        <v>610</v>
      </c>
      <c r="B1889" s="31" t="s">
        <v>281</v>
      </c>
      <c r="C1889" s="31" t="s">
        <v>68</v>
      </c>
      <c r="D1889" s="31" t="s">
        <v>279</v>
      </c>
      <c r="E1889" s="31" t="s">
        <v>64</v>
      </c>
      <c r="F1889" s="31" t="s">
        <v>88</v>
      </c>
      <c r="G1889" s="31" t="s">
        <v>66</v>
      </c>
      <c r="H1889">
        <v>3</v>
      </c>
      <c r="I1889" s="31" t="s">
        <v>66</v>
      </c>
      <c r="J1889" s="32" t="str">
        <f>MID(F1889,2,1)</f>
        <v>2</v>
      </c>
      <c r="K1889" s="32" t="str">
        <f>MID(F1889,4,1)</f>
        <v>0</v>
      </c>
      <c r="L1889" s="31" t="str">
        <f>IF(J1889="0", IF(K1889="0", "Sim", "Não"), "Não")</f>
        <v>Não</v>
      </c>
    </row>
    <row r="1890" spans="1:12" x14ac:dyDescent="0.25">
      <c r="A1890" s="31" t="s">
        <v>610</v>
      </c>
      <c r="B1890" s="31" t="s">
        <v>314</v>
      </c>
      <c r="C1890" s="31" t="s">
        <v>68</v>
      </c>
      <c r="D1890" s="31" t="s">
        <v>300</v>
      </c>
      <c r="E1890" s="31" t="s">
        <v>64</v>
      </c>
      <c r="F1890" s="31" t="s">
        <v>71</v>
      </c>
      <c r="G1890" s="31" t="s">
        <v>66</v>
      </c>
      <c r="H1890">
        <v>3</v>
      </c>
      <c r="I1890" s="31" t="s">
        <v>66</v>
      </c>
      <c r="J1890" s="32" t="str">
        <f>MID(F1890,2,1)</f>
        <v>1</v>
      </c>
      <c r="K1890" s="32" t="str">
        <f>MID(F1890,4,1)</f>
        <v>0</v>
      </c>
      <c r="L1890" s="31" t="str">
        <f>IF(J1890="0", IF(K1890="0", "Sim", "Não"), "Não")</f>
        <v>Não</v>
      </c>
    </row>
    <row r="1891" spans="1:12" x14ac:dyDescent="0.25">
      <c r="A1891" s="31" t="s">
        <v>610</v>
      </c>
      <c r="B1891" s="31" t="s">
        <v>655</v>
      </c>
      <c r="C1891" s="31" t="s">
        <v>98</v>
      </c>
      <c r="D1891" s="31" t="s">
        <v>654</v>
      </c>
      <c r="E1891" s="31" t="s">
        <v>64</v>
      </c>
      <c r="F1891" s="31" t="s">
        <v>92</v>
      </c>
      <c r="G1891" s="31" t="s">
        <v>66</v>
      </c>
      <c r="H1891">
        <v>6</v>
      </c>
      <c r="I1891" s="31" t="s">
        <v>66</v>
      </c>
      <c r="J1891" s="32" t="str">
        <f>MID(F1891,2,1)</f>
        <v>0</v>
      </c>
      <c r="K1891" s="32" t="str">
        <f>MID(F1891,4,1)</f>
        <v>2</v>
      </c>
      <c r="L1891" s="31" t="str">
        <f>IF(J1891="0", IF(K1891="0", "Sim", "Não"), "Não")</f>
        <v>Não</v>
      </c>
    </row>
    <row r="1892" spans="1:12" x14ac:dyDescent="0.25">
      <c r="A1892" s="31" t="s">
        <v>610</v>
      </c>
      <c r="B1892" s="31" t="s">
        <v>269</v>
      </c>
      <c r="C1892" s="31" t="s">
        <v>74</v>
      </c>
      <c r="D1892" s="31" t="s">
        <v>270</v>
      </c>
      <c r="E1892" s="31" t="s">
        <v>64</v>
      </c>
      <c r="F1892" s="31" t="s">
        <v>71</v>
      </c>
      <c r="G1892" s="31" t="s">
        <v>66</v>
      </c>
      <c r="H1892">
        <v>3</v>
      </c>
      <c r="I1892" s="31" t="s">
        <v>66</v>
      </c>
      <c r="J1892" s="32" t="str">
        <f>MID(F1892,2,1)</f>
        <v>1</v>
      </c>
      <c r="K1892" s="32" t="str">
        <f>MID(F1892,4,1)</f>
        <v>0</v>
      </c>
      <c r="L1892" s="31" t="str">
        <f>IF(J1892="0", IF(K1892="0", "Sim", "Não"), "Não")</f>
        <v>Não</v>
      </c>
    </row>
    <row r="1893" spans="1:12" x14ac:dyDescent="0.25">
      <c r="A1893" s="31" t="s">
        <v>610</v>
      </c>
      <c r="B1893" s="31" t="s">
        <v>299</v>
      </c>
      <c r="C1893" s="31" t="s">
        <v>81</v>
      </c>
      <c r="D1893" s="31" t="s">
        <v>302</v>
      </c>
      <c r="E1893" s="31" t="s">
        <v>64</v>
      </c>
      <c r="F1893" s="31" t="s">
        <v>65</v>
      </c>
      <c r="G1893" s="31" t="s">
        <v>67</v>
      </c>
      <c r="H1893">
        <v>0</v>
      </c>
      <c r="I1893" s="31" t="s">
        <v>67</v>
      </c>
      <c r="J1893" s="32" t="str">
        <f>MID(F1893,2,1)</f>
        <v>0</v>
      </c>
      <c r="K1893" s="32" t="str">
        <f>MID(F1893,4,1)</f>
        <v>0</v>
      </c>
      <c r="L1893" s="31" t="str">
        <f>IF(J1893="0", IF(K1893="0", "Sim", "Não"), "Não")</f>
        <v>Sim</v>
      </c>
    </row>
    <row r="1894" spans="1:12" x14ac:dyDescent="0.25">
      <c r="A1894" s="31" t="s">
        <v>610</v>
      </c>
      <c r="B1894" s="31" t="s">
        <v>657</v>
      </c>
      <c r="C1894" s="31" t="s">
        <v>73</v>
      </c>
      <c r="D1894" s="31" t="s">
        <v>645</v>
      </c>
      <c r="E1894" s="31" t="s">
        <v>64</v>
      </c>
      <c r="F1894" s="31" t="s">
        <v>65</v>
      </c>
      <c r="G1894" s="31" t="s">
        <v>67</v>
      </c>
      <c r="H1894">
        <v>2</v>
      </c>
      <c r="I1894" s="31" t="s">
        <v>66</v>
      </c>
      <c r="J1894" s="32" t="str">
        <f>MID(F1894,2,1)</f>
        <v>0</v>
      </c>
      <c r="K1894" s="32" t="str">
        <f>MID(F1894,4,1)</f>
        <v>0</v>
      </c>
      <c r="L1894" s="31" t="str">
        <f>IF(J1894="0", IF(K1894="0", "Sim", "Não"), "Não")</f>
        <v>Sim</v>
      </c>
    </row>
    <row r="1895" spans="1:12" x14ac:dyDescent="0.25">
      <c r="A1895" s="31" t="s">
        <v>610</v>
      </c>
      <c r="B1895" s="31" t="s">
        <v>266</v>
      </c>
      <c r="C1895" s="31" t="s">
        <v>70</v>
      </c>
      <c r="D1895" s="31" t="s">
        <v>264</v>
      </c>
      <c r="E1895" s="31" t="s">
        <v>64</v>
      </c>
      <c r="F1895" s="31" t="s">
        <v>65</v>
      </c>
      <c r="G1895" s="31" t="s">
        <v>67</v>
      </c>
      <c r="H1895">
        <v>2</v>
      </c>
      <c r="I1895" s="31" t="s">
        <v>67</v>
      </c>
      <c r="J1895" s="32" t="str">
        <f>MID(F1895,2,1)</f>
        <v>0</v>
      </c>
      <c r="K1895" s="32" t="str">
        <f>MID(F1895,4,1)</f>
        <v>0</v>
      </c>
      <c r="L1895" s="31" t="str">
        <f>IF(J1895="0", IF(K1895="0", "Sim", "Não"), "Não")</f>
        <v>Sim</v>
      </c>
    </row>
    <row r="1896" spans="1:12" x14ac:dyDescent="0.25">
      <c r="A1896" s="31" t="s">
        <v>610</v>
      </c>
      <c r="B1896" s="31" t="s">
        <v>306</v>
      </c>
      <c r="C1896" s="31" t="s">
        <v>94</v>
      </c>
      <c r="D1896" s="31" t="s">
        <v>298</v>
      </c>
      <c r="E1896" s="31" t="s">
        <v>64</v>
      </c>
      <c r="F1896" s="31" t="s">
        <v>65</v>
      </c>
      <c r="G1896" s="31" t="s">
        <v>67</v>
      </c>
      <c r="H1896">
        <v>1</v>
      </c>
      <c r="I1896" s="31" t="s">
        <v>67</v>
      </c>
      <c r="J1896" s="32" t="str">
        <f>MID(F1896,2,1)</f>
        <v>0</v>
      </c>
      <c r="K1896" s="32" t="str">
        <f>MID(F1896,4,1)</f>
        <v>0</v>
      </c>
      <c r="L1896" s="31" t="str">
        <f>IF(J1896="0", IF(K1896="0", "Sim", "Não"), "Não")</f>
        <v>Sim</v>
      </c>
    </row>
    <row r="1897" spans="1:12" x14ac:dyDescent="0.25">
      <c r="A1897" s="31" t="s">
        <v>610</v>
      </c>
      <c r="B1897" s="31" t="s">
        <v>491</v>
      </c>
      <c r="C1897" s="31" t="s">
        <v>70</v>
      </c>
      <c r="D1897" s="31" t="s">
        <v>493</v>
      </c>
      <c r="E1897" s="31" t="s">
        <v>64</v>
      </c>
      <c r="F1897" s="31" t="s">
        <v>65</v>
      </c>
      <c r="G1897" s="31" t="s">
        <v>67</v>
      </c>
      <c r="H1897">
        <v>2</v>
      </c>
      <c r="I1897" s="31" t="s">
        <v>67</v>
      </c>
      <c r="J1897" s="32" t="str">
        <f>MID(F1897,2,1)</f>
        <v>0</v>
      </c>
      <c r="K1897" s="32" t="str">
        <f>MID(F1897,4,1)</f>
        <v>0</v>
      </c>
      <c r="L1897" s="31" t="str">
        <f>IF(J1897="0", IF(K1897="0", "Sim", "Não"), "Não")</f>
        <v>Sim</v>
      </c>
    </row>
    <row r="1898" spans="1:12" x14ac:dyDescent="0.25">
      <c r="A1898" s="31" t="s">
        <v>610</v>
      </c>
      <c r="B1898" s="31" t="s">
        <v>239</v>
      </c>
      <c r="C1898" s="31" t="s">
        <v>73</v>
      </c>
      <c r="D1898" s="31" t="s">
        <v>244</v>
      </c>
      <c r="E1898" s="31" t="s">
        <v>64</v>
      </c>
      <c r="F1898" s="31" t="s">
        <v>71</v>
      </c>
      <c r="G1898" s="31" t="s">
        <v>67</v>
      </c>
      <c r="H1898">
        <v>2</v>
      </c>
      <c r="I1898" s="31" t="s">
        <v>66</v>
      </c>
      <c r="J1898" s="32" t="str">
        <f>MID(F1898,2,1)</f>
        <v>1</v>
      </c>
      <c r="K1898" s="32" t="str">
        <f>MID(F1898,4,1)</f>
        <v>0</v>
      </c>
      <c r="L1898" s="31" t="str">
        <f>IF(J1898="0", IF(K1898="0", "Sim", "Não"), "Não")</f>
        <v>Não</v>
      </c>
    </row>
    <row r="1899" spans="1:12" x14ac:dyDescent="0.25">
      <c r="A1899" s="31" t="s">
        <v>610</v>
      </c>
      <c r="B1899" s="31" t="s">
        <v>275</v>
      </c>
      <c r="C1899" s="31" t="s">
        <v>103</v>
      </c>
      <c r="D1899" s="31" t="s">
        <v>272</v>
      </c>
      <c r="E1899" s="31" t="s">
        <v>64</v>
      </c>
      <c r="F1899" s="31" t="s">
        <v>88</v>
      </c>
      <c r="G1899" s="31" t="s">
        <v>66</v>
      </c>
      <c r="H1899">
        <v>5</v>
      </c>
      <c r="I1899" s="31" t="s">
        <v>66</v>
      </c>
      <c r="J1899" s="32" t="str">
        <f>MID(F1899,2,1)</f>
        <v>2</v>
      </c>
      <c r="K1899" s="32" t="str">
        <f>MID(F1899,4,1)</f>
        <v>0</v>
      </c>
      <c r="L1899" s="31" t="str">
        <f>IF(J1899="0", IF(K1899="0", "Sim", "Não"), "Não")</f>
        <v>Não</v>
      </c>
    </row>
    <row r="1900" spans="1:12" x14ac:dyDescent="0.25">
      <c r="A1900" s="31" t="s">
        <v>610</v>
      </c>
      <c r="B1900" s="31" t="s">
        <v>489</v>
      </c>
      <c r="C1900" s="31" t="s">
        <v>94</v>
      </c>
      <c r="D1900" s="31" t="s">
        <v>479</v>
      </c>
      <c r="E1900" s="31" t="s">
        <v>64</v>
      </c>
      <c r="F1900" s="31" t="s">
        <v>65</v>
      </c>
      <c r="G1900" s="31" t="s">
        <v>67</v>
      </c>
      <c r="H1900">
        <v>1</v>
      </c>
      <c r="I1900" s="31" t="s">
        <v>67</v>
      </c>
      <c r="J1900" s="32" t="str">
        <f>MID(F1900,2,1)</f>
        <v>0</v>
      </c>
      <c r="K1900" s="32" t="str">
        <f>MID(F1900,4,1)</f>
        <v>0</v>
      </c>
      <c r="L1900" s="31" t="str">
        <f>IF(J1900="0", IF(K1900="0", "Sim", "Não"), "Não")</f>
        <v>Sim</v>
      </c>
    </row>
    <row r="1901" spans="1:12" x14ac:dyDescent="0.25">
      <c r="A1901" s="31" t="s">
        <v>610</v>
      </c>
      <c r="B1901" s="31" t="s">
        <v>252</v>
      </c>
      <c r="C1901" s="31" t="s">
        <v>78</v>
      </c>
      <c r="D1901" s="31" t="s">
        <v>246</v>
      </c>
      <c r="E1901" s="31" t="s">
        <v>64</v>
      </c>
      <c r="F1901" s="31" t="s">
        <v>65</v>
      </c>
      <c r="G1901" s="31" t="s">
        <v>67</v>
      </c>
      <c r="H1901">
        <v>1</v>
      </c>
      <c r="I1901" s="31" t="s">
        <v>67</v>
      </c>
      <c r="J1901" s="32" t="str">
        <f>MID(F1901,2,1)</f>
        <v>0</v>
      </c>
      <c r="K1901" s="32" t="str">
        <f>MID(F1901,4,1)</f>
        <v>0</v>
      </c>
      <c r="L1901" s="31" t="str">
        <f>IF(J1901="0", IF(K1901="0", "Sim", "Não"), "Não")</f>
        <v>Sim</v>
      </c>
    </row>
    <row r="1902" spans="1:12" x14ac:dyDescent="0.25">
      <c r="A1902" s="31" t="s">
        <v>610</v>
      </c>
      <c r="B1902" s="31" t="s">
        <v>482</v>
      </c>
      <c r="C1902" s="31" t="s">
        <v>78</v>
      </c>
      <c r="D1902" s="31" t="s">
        <v>488</v>
      </c>
      <c r="E1902" s="31" t="s">
        <v>64</v>
      </c>
      <c r="F1902" s="31" t="s">
        <v>71</v>
      </c>
      <c r="G1902" s="31" t="s">
        <v>67</v>
      </c>
      <c r="H1902">
        <v>1</v>
      </c>
      <c r="I1902" s="31" t="s">
        <v>67</v>
      </c>
      <c r="J1902" s="32" t="str">
        <f>MID(F1902,2,1)</f>
        <v>1</v>
      </c>
      <c r="K1902" s="32" t="str">
        <f>MID(F1902,4,1)</f>
        <v>0</v>
      </c>
      <c r="L1902" s="31" t="str">
        <f>IF(J1902="0", IF(K1902="0", "Sim", "Não"), "Não")</f>
        <v>Não</v>
      </c>
    </row>
    <row r="1903" spans="1:12" x14ac:dyDescent="0.25">
      <c r="A1903" s="31" t="s">
        <v>610</v>
      </c>
      <c r="B1903" s="31" t="s">
        <v>254</v>
      </c>
      <c r="C1903" s="31" t="s">
        <v>74</v>
      </c>
      <c r="D1903" s="31" t="s">
        <v>241</v>
      </c>
      <c r="E1903" s="31" t="s">
        <v>64</v>
      </c>
      <c r="F1903" s="31" t="s">
        <v>92</v>
      </c>
      <c r="G1903" s="31" t="s">
        <v>66</v>
      </c>
      <c r="H1903">
        <v>3</v>
      </c>
      <c r="I1903" s="31" t="s">
        <v>66</v>
      </c>
      <c r="J1903" s="32" t="str">
        <f>MID(F1903,2,1)</f>
        <v>0</v>
      </c>
      <c r="K1903" s="32" t="str">
        <f>MID(F1903,4,1)</f>
        <v>2</v>
      </c>
      <c r="L1903" s="31" t="str">
        <f>IF(J1903="0", IF(K1903="0", "Sim", "Não"), "Não")</f>
        <v>Não</v>
      </c>
    </row>
    <row r="1904" spans="1:12" x14ac:dyDescent="0.25">
      <c r="A1904" s="31" t="s">
        <v>610</v>
      </c>
      <c r="B1904" s="31" t="s">
        <v>487</v>
      </c>
      <c r="C1904" s="31" t="s">
        <v>177</v>
      </c>
      <c r="D1904" s="31" t="s">
        <v>497</v>
      </c>
      <c r="E1904" s="31" t="s">
        <v>64</v>
      </c>
      <c r="F1904" s="31" t="s">
        <v>65</v>
      </c>
      <c r="G1904" s="31" t="s">
        <v>66</v>
      </c>
      <c r="H1904">
        <v>4</v>
      </c>
      <c r="I1904" s="31" t="s">
        <v>66</v>
      </c>
      <c r="J1904" s="32" t="str">
        <f>MID(F1904,2,1)</f>
        <v>0</v>
      </c>
      <c r="K1904" s="32" t="str">
        <f>MID(F1904,4,1)</f>
        <v>0</v>
      </c>
      <c r="L1904" s="31" t="str">
        <f>IF(J1904="0", IF(K1904="0", "Sim", "Não"), "Não")</f>
        <v>Sim</v>
      </c>
    </row>
    <row r="1905" spans="1:12" x14ac:dyDescent="0.25">
      <c r="A1905" s="31" t="s">
        <v>610</v>
      </c>
      <c r="B1905" s="31" t="s">
        <v>245</v>
      </c>
      <c r="C1905" s="31" t="s">
        <v>81</v>
      </c>
      <c r="D1905" s="31" t="s">
        <v>256</v>
      </c>
      <c r="E1905" s="31" t="s">
        <v>64</v>
      </c>
      <c r="F1905" s="31" t="s">
        <v>65</v>
      </c>
      <c r="G1905" s="31" t="s">
        <v>67</v>
      </c>
      <c r="H1905">
        <v>0</v>
      </c>
      <c r="I1905" s="31" t="s">
        <v>67</v>
      </c>
      <c r="J1905" s="32" t="str">
        <f>MID(F1905,2,1)</f>
        <v>0</v>
      </c>
      <c r="K1905" s="32" t="str">
        <f>MID(F1905,4,1)</f>
        <v>0</v>
      </c>
      <c r="L1905" s="31" t="str">
        <f>IF(J1905="0", IF(K1905="0", "Sim", "Não"), "Não")</f>
        <v>Sim</v>
      </c>
    </row>
    <row r="1906" spans="1:12" x14ac:dyDescent="0.25">
      <c r="A1906" s="31" t="s">
        <v>226</v>
      </c>
      <c r="B1906" s="31" t="s">
        <v>41</v>
      </c>
      <c r="C1906" s="31" t="s">
        <v>227</v>
      </c>
      <c r="D1906" s="31" t="s">
        <v>54</v>
      </c>
      <c r="E1906" s="31" t="s">
        <v>64</v>
      </c>
      <c r="F1906" s="31" t="s">
        <v>204</v>
      </c>
      <c r="G1906" s="31" t="s">
        <v>66</v>
      </c>
      <c r="H1906">
        <v>6</v>
      </c>
      <c r="I1906" s="31" t="s">
        <v>67</v>
      </c>
      <c r="J1906" s="32" t="str">
        <f>MID(F1906,2,1)</f>
        <v>3</v>
      </c>
      <c r="K1906" s="32" t="str">
        <f>MID(F1906,4,1)</f>
        <v>0</v>
      </c>
      <c r="L1906" s="31" t="str">
        <f>IF(J1906="0", IF(K1906="0", "Sim", "Não"), "Não")</f>
        <v>Não</v>
      </c>
    </row>
    <row r="1907" spans="1:12" x14ac:dyDescent="0.25">
      <c r="A1907" s="31" t="s">
        <v>226</v>
      </c>
      <c r="B1907" s="31" t="s">
        <v>36</v>
      </c>
      <c r="C1907" s="31" t="s">
        <v>77</v>
      </c>
      <c r="D1907" s="31" t="s">
        <v>45</v>
      </c>
      <c r="E1907" s="31" t="s">
        <v>64</v>
      </c>
      <c r="F1907" s="31" t="s">
        <v>71</v>
      </c>
      <c r="G1907" s="31" t="s">
        <v>66</v>
      </c>
      <c r="H1907">
        <v>3</v>
      </c>
      <c r="I1907" s="31" t="s">
        <v>67</v>
      </c>
      <c r="J1907" s="32" t="str">
        <f>MID(F1907,2,1)</f>
        <v>1</v>
      </c>
      <c r="K1907" s="32" t="str">
        <f>MID(F1907,4,1)</f>
        <v>0</v>
      </c>
      <c r="L1907" s="31" t="str">
        <f>IF(J1907="0", IF(K1907="0", "Sim", "Não"), "Não")</f>
        <v>Não</v>
      </c>
    </row>
    <row r="1908" spans="1:12" x14ac:dyDescent="0.25">
      <c r="A1908" s="31" t="s">
        <v>119</v>
      </c>
      <c r="B1908" s="31" t="s">
        <v>393</v>
      </c>
      <c r="C1908" s="31" t="s">
        <v>89</v>
      </c>
      <c r="D1908" s="31" t="s">
        <v>392</v>
      </c>
      <c r="E1908" s="31" t="s">
        <v>64</v>
      </c>
      <c r="F1908" s="31" t="s">
        <v>204</v>
      </c>
      <c r="G1908" s="31" t="s">
        <v>66</v>
      </c>
      <c r="H1908">
        <v>5</v>
      </c>
      <c r="I1908" s="31" t="s">
        <v>66</v>
      </c>
      <c r="J1908" s="32" t="str">
        <f>MID(F1908,2,1)</f>
        <v>3</v>
      </c>
      <c r="K1908" s="32" t="str">
        <f>MID(F1908,4,1)</f>
        <v>0</v>
      </c>
      <c r="L1908" s="31" t="str">
        <f>IF(J1908="0", IF(K1908="0", "Sim", "Não"), "Não")</f>
        <v>Não</v>
      </c>
    </row>
    <row r="1909" spans="1:12" x14ac:dyDescent="0.25">
      <c r="A1909" s="31" t="s">
        <v>119</v>
      </c>
      <c r="B1909" s="31" t="s">
        <v>25</v>
      </c>
      <c r="C1909" s="31" t="s">
        <v>77</v>
      </c>
      <c r="D1909" s="31" t="s">
        <v>29</v>
      </c>
      <c r="E1909" s="31" t="s">
        <v>64</v>
      </c>
      <c r="F1909" s="31" t="s">
        <v>71</v>
      </c>
      <c r="G1909" s="31" t="s">
        <v>66</v>
      </c>
      <c r="H1909">
        <v>3</v>
      </c>
      <c r="I1909" s="31" t="s">
        <v>67</v>
      </c>
      <c r="J1909" s="32" t="str">
        <f>MID(F1909,2,1)</f>
        <v>1</v>
      </c>
      <c r="K1909" s="32" t="str">
        <f>MID(F1909,4,1)</f>
        <v>0</v>
      </c>
      <c r="L1909" s="31" t="str">
        <f>IF(J1909="0", IF(K1909="0", "Sim", "Não"), "Não")</f>
        <v>Não</v>
      </c>
    </row>
    <row r="1910" spans="1:12" x14ac:dyDescent="0.25">
      <c r="A1910" s="31" t="s">
        <v>119</v>
      </c>
      <c r="B1910" s="31" t="s">
        <v>45</v>
      </c>
      <c r="C1910" s="31" t="s">
        <v>74</v>
      </c>
      <c r="D1910" s="31" t="s">
        <v>52</v>
      </c>
      <c r="E1910" s="31" t="s">
        <v>64</v>
      </c>
      <c r="F1910" s="31" t="s">
        <v>65</v>
      </c>
      <c r="G1910" s="31" t="s">
        <v>66</v>
      </c>
      <c r="H1910">
        <v>3</v>
      </c>
      <c r="I1910" s="31" t="s">
        <v>66</v>
      </c>
      <c r="J1910" s="32" t="str">
        <f>MID(F1910,2,1)</f>
        <v>0</v>
      </c>
      <c r="K1910" s="32" t="str">
        <f>MID(F1910,4,1)</f>
        <v>0</v>
      </c>
      <c r="L1910" s="31" t="str">
        <f>IF(J1910="0", IF(K1910="0", "Sim", "Não"), "Não")</f>
        <v>Sim</v>
      </c>
    </row>
    <row r="1911" spans="1:12" x14ac:dyDescent="0.25">
      <c r="A1911" s="31" t="s">
        <v>119</v>
      </c>
      <c r="B1911" s="31" t="s">
        <v>556</v>
      </c>
      <c r="C1911" s="31" t="s">
        <v>177</v>
      </c>
      <c r="D1911" s="31" t="s">
        <v>565</v>
      </c>
      <c r="E1911" s="31" t="s">
        <v>64</v>
      </c>
      <c r="F1911" s="31" t="s">
        <v>72</v>
      </c>
      <c r="G1911" s="31" t="s">
        <v>66</v>
      </c>
      <c r="H1911">
        <v>4</v>
      </c>
      <c r="I1911" s="31" t="s">
        <v>66</v>
      </c>
      <c r="J1911" s="32" t="str">
        <f>MID(F1911,2,1)</f>
        <v>0</v>
      </c>
      <c r="K1911" s="32" t="str">
        <f>MID(F1911,4,1)</f>
        <v>1</v>
      </c>
      <c r="L1911" s="31" t="str">
        <f>IF(J1911="0", IF(K1911="0", "Sim", "Não"), "Não")</f>
        <v>Não</v>
      </c>
    </row>
    <row r="1912" spans="1:12" x14ac:dyDescent="0.25">
      <c r="A1912" s="31" t="s">
        <v>119</v>
      </c>
      <c r="B1912" s="31" t="s">
        <v>382</v>
      </c>
      <c r="C1912" s="31" t="s">
        <v>77</v>
      </c>
      <c r="D1912" s="31" t="s">
        <v>381</v>
      </c>
      <c r="E1912" s="31" t="s">
        <v>64</v>
      </c>
      <c r="F1912" s="31" t="s">
        <v>65</v>
      </c>
      <c r="G1912" s="31" t="s">
        <v>66</v>
      </c>
      <c r="H1912">
        <v>3</v>
      </c>
      <c r="I1912" s="31" t="s">
        <v>67</v>
      </c>
      <c r="J1912" s="32" t="str">
        <f>MID(F1912,2,1)</f>
        <v>0</v>
      </c>
      <c r="K1912" s="32" t="str">
        <f>MID(F1912,4,1)</f>
        <v>0</v>
      </c>
      <c r="L1912" s="31" t="str">
        <f>IF(J1912="0", IF(K1912="0", "Sim", "Não"), "Não")</f>
        <v>Sim</v>
      </c>
    </row>
    <row r="1913" spans="1:12" x14ac:dyDescent="0.25">
      <c r="A1913" s="31" t="s">
        <v>119</v>
      </c>
      <c r="B1913" s="31" t="s">
        <v>28</v>
      </c>
      <c r="C1913" s="31" t="s">
        <v>82</v>
      </c>
      <c r="D1913" s="31" t="s">
        <v>26</v>
      </c>
      <c r="E1913" s="31" t="s">
        <v>64</v>
      </c>
      <c r="F1913" s="31" t="s">
        <v>69</v>
      </c>
      <c r="G1913" s="31" t="s">
        <v>66</v>
      </c>
      <c r="H1913">
        <v>4</v>
      </c>
      <c r="I1913" s="31" t="s">
        <v>66</v>
      </c>
      <c r="J1913" s="32" t="str">
        <f>MID(F1913,2,1)</f>
        <v>1</v>
      </c>
      <c r="K1913" s="32" t="str">
        <f>MID(F1913,4,1)</f>
        <v>1</v>
      </c>
      <c r="L1913" s="31" t="str">
        <f>IF(J1913="0", IF(K1913="0", "Sim", "Não"), "Não")</f>
        <v>Não</v>
      </c>
    </row>
    <row r="1914" spans="1:12" x14ac:dyDescent="0.25">
      <c r="A1914" s="31" t="s">
        <v>119</v>
      </c>
      <c r="B1914" s="31" t="s">
        <v>46</v>
      </c>
      <c r="C1914" s="31" t="s">
        <v>74</v>
      </c>
      <c r="D1914" s="31" t="s">
        <v>47</v>
      </c>
      <c r="E1914" s="31" t="s">
        <v>64</v>
      </c>
      <c r="F1914" s="31" t="s">
        <v>71</v>
      </c>
      <c r="G1914" s="31" t="s">
        <v>66</v>
      </c>
      <c r="H1914">
        <v>3</v>
      </c>
      <c r="I1914" s="31" t="s">
        <v>66</v>
      </c>
      <c r="J1914" s="32" t="str">
        <f>MID(F1914,2,1)</f>
        <v>1</v>
      </c>
      <c r="K1914" s="32" t="str">
        <f>MID(F1914,4,1)</f>
        <v>0</v>
      </c>
      <c r="L1914" s="31" t="str">
        <f>IF(J1914="0", IF(K1914="0", "Sim", "Não"), "Não")</f>
        <v>Não</v>
      </c>
    </row>
    <row r="1915" spans="1:12" x14ac:dyDescent="0.25">
      <c r="A1915" s="31" t="s">
        <v>119</v>
      </c>
      <c r="B1915" s="31" t="s">
        <v>572</v>
      </c>
      <c r="C1915" s="31" t="s">
        <v>81</v>
      </c>
      <c r="D1915" s="31" t="s">
        <v>570</v>
      </c>
      <c r="E1915" s="31" t="s">
        <v>64</v>
      </c>
      <c r="F1915" s="31" t="s">
        <v>65</v>
      </c>
      <c r="G1915" s="31" t="s">
        <v>67</v>
      </c>
      <c r="H1915">
        <v>0</v>
      </c>
      <c r="I1915" s="31" t="s">
        <v>67</v>
      </c>
      <c r="J1915" s="32" t="str">
        <f>MID(F1915,2,1)</f>
        <v>0</v>
      </c>
      <c r="K1915" s="32" t="str">
        <f>MID(F1915,4,1)</f>
        <v>0</v>
      </c>
      <c r="L1915" s="31" t="str">
        <f>IF(J1915="0", IF(K1915="0", "Sim", "Não"), "Não")</f>
        <v>Sim</v>
      </c>
    </row>
    <row r="1916" spans="1:12" x14ac:dyDescent="0.25">
      <c r="A1916" s="31" t="s">
        <v>119</v>
      </c>
      <c r="B1916" s="31" t="s">
        <v>394</v>
      </c>
      <c r="C1916" s="31" t="s">
        <v>177</v>
      </c>
      <c r="D1916" s="31" t="s">
        <v>395</v>
      </c>
      <c r="E1916" s="31" t="s">
        <v>64</v>
      </c>
      <c r="F1916" s="31" t="s">
        <v>72</v>
      </c>
      <c r="G1916" s="31" t="s">
        <v>66</v>
      </c>
      <c r="H1916">
        <v>4</v>
      </c>
      <c r="I1916" s="31" t="s">
        <v>66</v>
      </c>
      <c r="J1916" s="32" t="str">
        <f>MID(F1916,2,1)</f>
        <v>0</v>
      </c>
      <c r="K1916" s="32" t="str">
        <f>MID(F1916,4,1)</f>
        <v>1</v>
      </c>
      <c r="L1916" s="31" t="str">
        <f>IF(J1916="0", IF(K1916="0", "Sim", "Não"), "Não")</f>
        <v>Não</v>
      </c>
    </row>
    <row r="1917" spans="1:12" x14ac:dyDescent="0.25">
      <c r="A1917" s="31" t="s">
        <v>119</v>
      </c>
      <c r="B1917" s="31" t="s">
        <v>14</v>
      </c>
      <c r="C1917" s="31" t="s">
        <v>82</v>
      </c>
      <c r="D1917" s="31" t="s">
        <v>16</v>
      </c>
      <c r="E1917" s="31" t="s">
        <v>64</v>
      </c>
      <c r="F1917" s="31" t="s">
        <v>72</v>
      </c>
      <c r="G1917" s="31" t="s">
        <v>66</v>
      </c>
      <c r="H1917">
        <v>4</v>
      </c>
      <c r="I1917" s="31" t="s">
        <v>66</v>
      </c>
      <c r="J1917" s="32" t="str">
        <f>MID(F1917,2,1)</f>
        <v>0</v>
      </c>
      <c r="K1917" s="32" t="str">
        <f>MID(F1917,4,1)</f>
        <v>1</v>
      </c>
      <c r="L1917" s="31" t="str">
        <f>IF(J1917="0", IF(K1917="0", "Sim", "Não"), "Não")</f>
        <v>Não</v>
      </c>
    </row>
    <row r="1918" spans="1:12" x14ac:dyDescent="0.25">
      <c r="A1918" s="31" t="s">
        <v>119</v>
      </c>
      <c r="B1918" s="31" t="s">
        <v>54</v>
      </c>
      <c r="C1918" s="31" t="s">
        <v>94</v>
      </c>
      <c r="D1918" s="31" t="s">
        <v>42</v>
      </c>
      <c r="E1918" s="31" t="s">
        <v>64</v>
      </c>
      <c r="F1918" s="31" t="s">
        <v>72</v>
      </c>
      <c r="G1918" s="31" t="s">
        <v>67</v>
      </c>
      <c r="H1918">
        <v>1</v>
      </c>
      <c r="I1918" s="31" t="s">
        <v>67</v>
      </c>
      <c r="J1918" s="32" t="str">
        <f>MID(F1918,2,1)</f>
        <v>0</v>
      </c>
      <c r="K1918" s="32" t="str">
        <f>MID(F1918,4,1)</f>
        <v>1</v>
      </c>
      <c r="L1918" s="31" t="str">
        <f>IF(J1918="0", IF(K1918="0", "Sim", "Não"), "Não")</f>
        <v>Não</v>
      </c>
    </row>
    <row r="1919" spans="1:12" x14ac:dyDescent="0.25">
      <c r="A1919" s="31" t="s">
        <v>119</v>
      </c>
      <c r="B1919" s="31" t="s">
        <v>563</v>
      </c>
      <c r="C1919" s="31" t="s">
        <v>78</v>
      </c>
      <c r="D1919" s="31" t="s">
        <v>569</v>
      </c>
      <c r="E1919" s="31" t="s">
        <v>64</v>
      </c>
      <c r="F1919" s="31" t="s">
        <v>71</v>
      </c>
      <c r="G1919" s="31" t="s">
        <v>67</v>
      </c>
      <c r="H1919">
        <v>1</v>
      </c>
      <c r="I1919" s="31" t="s">
        <v>67</v>
      </c>
      <c r="J1919" s="32" t="str">
        <f>MID(F1919,2,1)</f>
        <v>1</v>
      </c>
      <c r="K1919" s="32" t="str">
        <f>MID(F1919,4,1)</f>
        <v>0</v>
      </c>
      <c r="L1919" s="31" t="str">
        <f>IF(J1919="0", IF(K1919="0", "Sim", "Não"), "Não")</f>
        <v>Não</v>
      </c>
    </row>
    <row r="1920" spans="1:12" x14ac:dyDescent="0.25">
      <c r="A1920" s="31" t="s">
        <v>119</v>
      </c>
      <c r="B1920" s="31" t="s">
        <v>383</v>
      </c>
      <c r="C1920" s="31" t="s">
        <v>78</v>
      </c>
      <c r="D1920" s="31" t="s">
        <v>386</v>
      </c>
      <c r="E1920" s="31" t="s">
        <v>64</v>
      </c>
      <c r="F1920" s="31" t="s">
        <v>65</v>
      </c>
      <c r="G1920" s="31" t="s">
        <v>67</v>
      </c>
      <c r="H1920">
        <v>1</v>
      </c>
      <c r="I1920" s="31" t="s">
        <v>67</v>
      </c>
      <c r="J1920" s="32" t="str">
        <f>MID(F1920,2,1)</f>
        <v>0</v>
      </c>
      <c r="K1920" s="32" t="str">
        <f>MID(F1920,4,1)</f>
        <v>0</v>
      </c>
      <c r="L1920" s="31" t="str">
        <f>IF(J1920="0", IF(K1920="0", "Sim", "Não"), "Não")</f>
        <v>Sim</v>
      </c>
    </row>
    <row r="1921" spans="1:12" x14ac:dyDescent="0.25">
      <c r="A1921" s="31" t="s">
        <v>119</v>
      </c>
      <c r="B1921" s="31" t="s">
        <v>33</v>
      </c>
      <c r="C1921" s="31" t="s">
        <v>101</v>
      </c>
      <c r="D1921" s="31" t="s">
        <v>31</v>
      </c>
      <c r="E1921" s="31" t="s">
        <v>64</v>
      </c>
      <c r="F1921" s="31" t="s">
        <v>72</v>
      </c>
      <c r="G1921" s="31" t="s">
        <v>67</v>
      </c>
      <c r="H1921">
        <v>2</v>
      </c>
      <c r="I1921" s="31" t="s">
        <v>67</v>
      </c>
      <c r="J1921" s="32" t="str">
        <f>MID(F1921,2,1)</f>
        <v>0</v>
      </c>
      <c r="K1921" s="32" t="str">
        <f>MID(F1921,4,1)</f>
        <v>1</v>
      </c>
      <c r="L1921" s="31" t="str">
        <f>IF(J1921="0", IF(K1921="0", "Sim", "Não"), "Não")</f>
        <v>Não</v>
      </c>
    </row>
    <row r="1922" spans="1:12" x14ac:dyDescent="0.25">
      <c r="A1922" s="31" t="s">
        <v>119</v>
      </c>
      <c r="B1922" s="31" t="s">
        <v>49</v>
      </c>
      <c r="C1922" s="31" t="s">
        <v>73</v>
      </c>
      <c r="D1922" s="31" t="s">
        <v>51</v>
      </c>
      <c r="E1922" s="31" t="s">
        <v>64</v>
      </c>
      <c r="F1922" s="31" t="s">
        <v>69</v>
      </c>
      <c r="G1922" s="31" t="s">
        <v>67</v>
      </c>
      <c r="H1922">
        <v>2</v>
      </c>
      <c r="I1922" s="31" t="s">
        <v>66</v>
      </c>
      <c r="J1922" s="32" t="str">
        <f>MID(F1922,2,1)</f>
        <v>1</v>
      </c>
      <c r="K1922" s="32" t="str">
        <f>MID(F1922,4,1)</f>
        <v>1</v>
      </c>
      <c r="L1922" s="31" t="str">
        <f>IF(J1922="0", IF(K1922="0", "Sim", "Não"), "Não")</f>
        <v>Não</v>
      </c>
    </row>
    <row r="1923" spans="1:12" x14ac:dyDescent="0.25">
      <c r="A1923" s="31" t="s">
        <v>119</v>
      </c>
      <c r="B1923" s="31" t="s">
        <v>561</v>
      </c>
      <c r="C1923" s="31" t="s">
        <v>84</v>
      </c>
      <c r="D1923" s="31" t="s">
        <v>560</v>
      </c>
      <c r="E1923" s="31" t="s">
        <v>64</v>
      </c>
      <c r="F1923" s="31" t="s">
        <v>88</v>
      </c>
      <c r="G1923" s="31" t="s">
        <v>66</v>
      </c>
      <c r="H1923">
        <v>4</v>
      </c>
      <c r="I1923" s="31" t="s">
        <v>66</v>
      </c>
      <c r="J1923" s="32" t="str">
        <f>MID(F1923,2,1)</f>
        <v>2</v>
      </c>
      <c r="K1923" s="32" t="str">
        <f>MID(F1923,4,1)</f>
        <v>0</v>
      </c>
      <c r="L1923" s="31" t="str">
        <f>IF(J1923="0", IF(K1923="0", "Sim", "Não"), "Não")</f>
        <v>Não</v>
      </c>
    </row>
    <row r="1924" spans="1:12" x14ac:dyDescent="0.25">
      <c r="A1924" s="31" t="s">
        <v>119</v>
      </c>
      <c r="B1924" s="31" t="s">
        <v>387</v>
      </c>
      <c r="C1924" s="31" t="s">
        <v>91</v>
      </c>
      <c r="D1924" s="31" t="s">
        <v>397</v>
      </c>
      <c r="E1924" s="31" t="s">
        <v>64</v>
      </c>
      <c r="F1924" s="31" t="s">
        <v>69</v>
      </c>
      <c r="G1924" s="31" t="s">
        <v>66</v>
      </c>
      <c r="H1924">
        <v>5</v>
      </c>
      <c r="I1924" s="31" t="s">
        <v>66</v>
      </c>
      <c r="J1924" s="32" t="str">
        <f>MID(F1924,2,1)</f>
        <v>1</v>
      </c>
      <c r="K1924" s="32" t="str">
        <f>MID(F1924,4,1)</f>
        <v>1</v>
      </c>
      <c r="L1924" s="31" t="str">
        <f>IF(J1924="0", IF(K1924="0", "Sim", "Não"), "Não")</f>
        <v>Não</v>
      </c>
    </row>
    <row r="1925" spans="1:12" x14ac:dyDescent="0.25">
      <c r="A1925" s="31" t="s">
        <v>119</v>
      </c>
      <c r="B1925" s="31" t="s">
        <v>30</v>
      </c>
      <c r="C1925" s="31" t="s">
        <v>68</v>
      </c>
      <c r="D1925" s="31" t="s">
        <v>34</v>
      </c>
      <c r="E1925" s="31" t="s">
        <v>64</v>
      </c>
      <c r="F1925" s="31" t="s">
        <v>83</v>
      </c>
      <c r="G1925" s="31" t="s">
        <v>66</v>
      </c>
      <c r="H1925">
        <v>3</v>
      </c>
      <c r="I1925" s="31" t="s">
        <v>66</v>
      </c>
      <c r="J1925" s="32" t="str">
        <f>MID(F1925,2,1)</f>
        <v>2</v>
      </c>
      <c r="K1925" s="32" t="str">
        <f>MID(F1925,4,1)</f>
        <v>1</v>
      </c>
      <c r="L1925" s="31" t="str">
        <f>IF(J1925="0", IF(K1925="0", "Sim", "Não"), "Não")</f>
        <v>Não</v>
      </c>
    </row>
    <row r="1926" spans="1:12" x14ac:dyDescent="0.25">
      <c r="A1926" s="31" t="s">
        <v>119</v>
      </c>
      <c r="B1926" s="31" t="s">
        <v>37</v>
      </c>
      <c r="C1926" s="31" t="s">
        <v>73</v>
      </c>
      <c r="D1926" s="31" t="s">
        <v>38</v>
      </c>
      <c r="E1926" s="31" t="s">
        <v>64</v>
      </c>
      <c r="F1926" s="31" t="s">
        <v>71</v>
      </c>
      <c r="G1926" s="31" t="s">
        <v>67</v>
      </c>
      <c r="H1926">
        <v>2</v>
      </c>
      <c r="I1926" s="31" t="s">
        <v>66</v>
      </c>
      <c r="J1926" s="32" t="str">
        <f>MID(F1926,2,1)</f>
        <v>1</v>
      </c>
      <c r="K1926" s="32" t="str">
        <f>MID(F1926,4,1)</f>
        <v>0</v>
      </c>
      <c r="L1926" s="31" t="str">
        <f>IF(J1926="0", IF(K1926="0", "Sim", "Não"), "Não")</f>
        <v>Não</v>
      </c>
    </row>
    <row r="1927" spans="1:12" x14ac:dyDescent="0.25">
      <c r="A1927" s="31" t="s">
        <v>119</v>
      </c>
      <c r="B1927" s="31" t="s">
        <v>566</v>
      </c>
      <c r="C1927" s="31" t="s">
        <v>68</v>
      </c>
      <c r="D1927" s="31" t="s">
        <v>557</v>
      </c>
      <c r="E1927" s="31" t="s">
        <v>64</v>
      </c>
      <c r="F1927" s="31" t="s">
        <v>71</v>
      </c>
      <c r="G1927" s="31" t="s">
        <v>66</v>
      </c>
      <c r="H1927">
        <v>3</v>
      </c>
      <c r="I1927" s="31" t="s">
        <v>66</v>
      </c>
      <c r="J1927" s="32" t="str">
        <f>MID(F1927,2,1)</f>
        <v>1</v>
      </c>
      <c r="K1927" s="32" t="str">
        <f>MID(F1927,4,1)</f>
        <v>0</v>
      </c>
      <c r="L1927" s="31" t="str">
        <f>IF(J1927="0", IF(K1927="0", "Sim", "Não"), "Não")</f>
        <v>Não</v>
      </c>
    </row>
    <row r="1928" spans="1:12" x14ac:dyDescent="0.25">
      <c r="A1928" s="31" t="s">
        <v>119</v>
      </c>
      <c r="B1928" s="31" t="s">
        <v>385</v>
      </c>
      <c r="C1928" s="31" t="s">
        <v>82</v>
      </c>
      <c r="D1928" s="31" t="s">
        <v>388</v>
      </c>
      <c r="E1928" s="31" t="s">
        <v>64</v>
      </c>
      <c r="F1928" s="31" t="s">
        <v>72</v>
      </c>
      <c r="G1928" s="31" t="s">
        <v>66</v>
      </c>
      <c r="H1928">
        <v>4</v>
      </c>
      <c r="I1928" s="31" t="s">
        <v>66</v>
      </c>
      <c r="J1928" s="32" t="str">
        <f>MID(F1928,2,1)</f>
        <v>0</v>
      </c>
      <c r="K1928" s="32" t="str">
        <f>MID(F1928,4,1)</f>
        <v>1</v>
      </c>
      <c r="L1928" s="31" t="str">
        <f>IF(J1928="0", IF(K1928="0", "Sim", "Não"), "Não")</f>
        <v>Não</v>
      </c>
    </row>
    <row r="1929" spans="1:12" x14ac:dyDescent="0.25">
      <c r="A1929" s="31" t="s">
        <v>119</v>
      </c>
      <c r="B1929" s="31" t="s">
        <v>562</v>
      </c>
      <c r="C1929" s="31" t="s">
        <v>78</v>
      </c>
      <c r="D1929" s="31" t="s">
        <v>567</v>
      </c>
      <c r="E1929" s="31" t="s">
        <v>64</v>
      </c>
      <c r="F1929" s="31" t="s">
        <v>65</v>
      </c>
      <c r="G1929" s="31" t="s">
        <v>67</v>
      </c>
      <c r="H1929">
        <v>1</v>
      </c>
      <c r="I1929" s="31" t="s">
        <v>67</v>
      </c>
      <c r="J1929" s="32" t="str">
        <f>MID(F1929,2,1)</f>
        <v>0</v>
      </c>
      <c r="K1929" s="32" t="str">
        <f>MID(F1929,4,1)</f>
        <v>0</v>
      </c>
      <c r="L1929" s="31" t="str">
        <f>IF(J1929="0", IF(K1929="0", "Sim", "Não"), "Não")</f>
        <v>Sim</v>
      </c>
    </row>
    <row r="1930" spans="1:12" x14ac:dyDescent="0.25">
      <c r="A1930" s="31" t="s">
        <v>119</v>
      </c>
      <c r="B1930" s="31" t="s">
        <v>379</v>
      </c>
      <c r="C1930" s="31" t="s">
        <v>82</v>
      </c>
      <c r="D1930" s="31" t="s">
        <v>384</v>
      </c>
      <c r="E1930" s="31" t="s">
        <v>64</v>
      </c>
      <c r="F1930" s="31" t="s">
        <v>83</v>
      </c>
      <c r="G1930" s="31" t="s">
        <v>66</v>
      </c>
      <c r="H1930">
        <v>4</v>
      </c>
      <c r="I1930" s="31" t="s">
        <v>66</v>
      </c>
      <c r="J1930" s="32" t="str">
        <f>MID(F1930,2,1)</f>
        <v>2</v>
      </c>
      <c r="K1930" s="32" t="str">
        <f>MID(F1930,4,1)</f>
        <v>1</v>
      </c>
      <c r="L1930" s="31" t="str">
        <f>IF(J1930="0", IF(K1930="0", "Sim", "Não"), "Não")</f>
        <v>Não</v>
      </c>
    </row>
    <row r="1931" spans="1:12" x14ac:dyDescent="0.25">
      <c r="A1931" s="31" t="s">
        <v>119</v>
      </c>
      <c r="B1931" s="31" t="s">
        <v>396</v>
      </c>
      <c r="C1931" s="31" t="s">
        <v>94</v>
      </c>
      <c r="D1931" s="31" t="s">
        <v>390</v>
      </c>
      <c r="E1931" s="31" t="s">
        <v>64</v>
      </c>
      <c r="F1931" s="31" t="s">
        <v>65</v>
      </c>
      <c r="G1931" s="31" t="s">
        <v>67</v>
      </c>
      <c r="H1931">
        <v>1</v>
      </c>
      <c r="I1931" s="31" t="s">
        <v>67</v>
      </c>
      <c r="J1931" s="32" t="str">
        <f>MID(F1931,2,1)</f>
        <v>0</v>
      </c>
      <c r="K1931" s="32" t="str">
        <f>MID(F1931,4,1)</f>
        <v>0</v>
      </c>
      <c r="L1931" s="31" t="str">
        <f>IF(J1931="0", IF(K1931="0", "Sim", "Não"), "Não")</f>
        <v>Sim</v>
      </c>
    </row>
    <row r="1932" spans="1:12" x14ac:dyDescent="0.25">
      <c r="A1932" s="31" t="s">
        <v>579</v>
      </c>
      <c r="B1932" s="31" t="s">
        <v>561</v>
      </c>
      <c r="C1932" s="31" t="s">
        <v>74</v>
      </c>
      <c r="D1932" s="31" t="s">
        <v>567</v>
      </c>
      <c r="E1932" s="31" t="s">
        <v>64</v>
      </c>
      <c r="F1932" s="31" t="s">
        <v>72</v>
      </c>
      <c r="G1932" s="31" t="s">
        <v>66</v>
      </c>
      <c r="H1932">
        <v>3</v>
      </c>
      <c r="I1932" s="31" t="s">
        <v>66</v>
      </c>
      <c r="J1932" s="32" t="str">
        <f>MID(F1932,2,1)</f>
        <v>0</v>
      </c>
      <c r="K1932" s="32" t="str">
        <f>MID(F1932,4,1)</f>
        <v>1</v>
      </c>
      <c r="L1932" s="31" t="str">
        <f>IF(J1932="0", IF(K1932="0", "Sim", "Não"), "Não")</f>
        <v>Não</v>
      </c>
    </row>
    <row r="1933" spans="1:12" x14ac:dyDescent="0.25">
      <c r="A1933" s="31" t="s">
        <v>579</v>
      </c>
      <c r="B1933" s="31" t="s">
        <v>569</v>
      </c>
      <c r="C1933" s="31" t="s">
        <v>101</v>
      </c>
      <c r="D1933" s="31" t="s">
        <v>565</v>
      </c>
      <c r="E1933" s="31" t="s">
        <v>64</v>
      </c>
      <c r="F1933" s="31" t="s">
        <v>65</v>
      </c>
      <c r="G1933" s="31" t="s">
        <v>67</v>
      </c>
      <c r="H1933">
        <v>2</v>
      </c>
      <c r="I1933" s="31" t="s">
        <v>67</v>
      </c>
      <c r="J1933" s="32" t="str">
        <f>MID(F1933,2,1)</f>
        <v>0</v>
      </c>
      <c r="K1933" s="32" t="str">
        <f>MID(F1933,4,1)</f>
        <v>0</v>
      </c>
      <c r="L1933" s="31" t="str">
        <f>IF(J1933="0", IF(K1933="0", "Sim", "Não"), "Não")</f>
        <v>Sim</v>
      </c>
    </row>
    <row r="1934" spans="1:12" x14ac:dyDescent="0.25">
      <c r="A1934" s="31" t="s">
        <v>579</v>
      </c>
      <c r="B1934" s="31" t="s">
        <v>559</v>
      </c>
      <c r="C1934" s="31" t="s">
        <v>68</v>
      </c>
      <c r="D1934" s="31" t="s">
        <v>568</v>
      </c>
      <c r="E1934" s="31" t="s">
        <v>64</v>
      </c>
      <c r="F1934" s="31" t="s">
        <v>71</v>
      </c>
      <c r="G1934" s="31" t="s">
        <v>66</v>
      </c>
      <c r="H1934">
        <v>3</v>
      </c>
      <c r="I1934" s="31" t="s">
        <v>66</v>
      </c>
      <c r="J1934" s="32" t="str">
        <f>MID(F1934,2,1)</f>
        <v>1</v>
      </c>
      <c r="K1934" s="32" t="str">
        <f>MID(F1934,4,1)</f>
        <v>0</v>
      </c>
      <c r="L1934" s="31" t="str">
        <f>IF(J1934="0", IF(K1934="0", "Sim", "Não"), "Não")</f>
        <v>Não</v>
      </c>
    </row>
    <row r="1935" spans="1:12" x14ac:dyDescent="0.25">
      <c r="A1935" s="31" t="s">
        <v>579</v>
      </c>
      <c r="B1935" s="31" t="s">
        <v>564</v>
      </c>
      <c r="C1935" s="31" t="s">
        <v>63</v>
      </c>
      <c r="D1935" s="31" t="s">
        <v>566</v>
      </c>
      <c r="E1935" s="31" t="s">
        <v>64</v>
      </c>
      <c r="F1935" s="31" t="s">
        <v>72</v>
      </c>
      <c r="G1935" s="31" t="s">
        <v>66</v>
      </c>
      <c r="H1935">
        <v>3</v>
      </c>
      <c r="I1935" s="31" t="s">
        <v>67</v>
      </c>
      <c r="J1935" s="32" t="str">
        <f>MID(F1935,2,1)</f>
        <v>0</v>
      </c>
      <c r="K1935" s="32" t="str">
        <f>MID(F1935,4,1)</f>
        <v>1</v>
      </c>
      <c r="L1935" s="31" t="str">
        <f>IF(J1935="0", IF(K1935="0", "Sim", "Não"), "Não")</f>
        <v>Não</v>
      </c>
    </row>
    <row r="1936" spans="1:12" x14ac:dyDescent="0.25">
      <c r="A1936" s="31" t="s">
        <v>579</v>
      </c>
      <c r="B1936" s="31" t="s">
        <v>558</v>
      </c>
      <c r="C1936" s="31" t="s">
        <v>70</v>
      </c>
      <c r="D1936" s="31" t="s">
        <v>573</v>
      </c>
      <c r="E1936" s="31" t="s">
        <v>64</v>
      </c>
      <c r="F1936" s="31" t="s">
        <v>71</v>
      </c>
      <c r="G1936" s="31" t="s">
        <v>67</v>
      </c>
      <c r="H1936">
        <v>2</v>
      </c>
      <c r="I1936" s="31" t="s">
        <v>67</v>
      </c>
      <c r="J1936" s="32" t="str">
        <f>MID(F1936,2,1)</f>
        <v>1</v>
      </c>
      <c r="K1936" s="32" t="str">
        <f>MID(F1936,4,1)</f>
        <v>0</v>
      </c>
      <c r="L1936" s="31" t="str">
        <f>IF(J1936="0", IF(K1936="0", "Sim", "Não"), "Não")</f>
        <v>Não</v>
      </c>
    </row>
    <row r="1937" spans="1:12" x14ac:dyDescent="0.25">
      <c r="A1937" s="31" t="s">
        <v>579</v>
      </c>
      <c r="B1937" s="31" t="s">
        <v>563</v>
      </c>
      <c r="C1937" s="31" t="s">
        <v>81</v>
      </c>
      <c r="D1937" s="31" t="s">
        <v>557</v>
      </c>
      <c r="E1937" s="31" t="s">
        <v>64</v>
      </c>
      <c r="F1937" s="31" t="s">
        <v>65</v>
      </c>
      <c r="G1937" s="31" t="s">
        <v>67</v>
      </c>
      <c r="H1937">
        <v>0</v>
      </c>
      <c r="I1937" s="31" t="s">
        <v>67</v>
      </c>
      <c r="J1937" s="32" t="str">
        <f>MID(F1937,2,1)</f>
        <v>0</v>
      </c>
      <c r="K1937" s="32" t="str">
        <f>MID(F1937,4,1)</f>
        <v>0</v>
      </c>
      <c r="L1937" s="31" t="str">
        <f>IF(J1937="0", IF(K1937="0", "Sim", "Não"), "Não")</f>
        <v>Sim</v>
      </c>
    </row>
    <row r="1938" spans="1:12" x14ac:dyDescent="0.25">
      <c r="A1938" s="31" t="s">
        <v>579</v>
      </c>
      <c r="B1938" s="31" t="s">
        <v>560</v>
      </c>
      <c r="C1938" s="31" t="s">
        <v>84</v>
      </c>
      <c r="D1938" s="31" t="s">
        <v>572</v>
      </c>
      <c r="E1938" s="31" t="s">
        <v>64</v>
      </c>
      <c r="F1938" s="31" t="s">
        <v>83</v>
      </c>
      <c r="G1938" s="31" t="s">
        <v>66</v>
      </c>
      <c r="H1938">
        <v>4</v>
      </c>
      <c r="I1938" s="31" t="s">
        <v>66</v>
      </c>
      <c r="J1938" s="32" t="str">
        <f>MID(F1938,2,1)</f>
        <v>2</v>
      </c>
      <c r="K1938" s="32" t="str">
        <f>MID(F1938,4,1)</f>
        <v>1</v>
      </c>
      <c r="L1938" s="31" t="str">
        <f>IF(J1938="0", IF(K1938="0", "Sim", "Não"), "Não")</f>
        <v>Não</v>
      </c>
    </row>
    <row r="1939" spans="1:12" x14ac:dyDescent="0.25">
      <c r="A1939" s="31" t="s">
        <v>547</v>
      </c>
      <c r="B1939" s="31" t="s">
        <v>329</v>
      </c>
      <c r="C1939" s="31" t="s">
        <v>84</v>
      </c>
      <c r="D1939" s="31" t="s">
        <v>323</v>
      </c>
      <c r="E1939" s="31" t="s">
        <v>64</v>
      </c>
      <c r="F1939" s="31" t="s">
        <v>69</v>
      </c>
      <c r="G1939" s="31" t="s">
        <v>66</v>
      </c>
      <c r="H1939">
        <v>4</v>
      </c>
      <c r="I1939" s="31" t="s">
        <v>66</v>
      </c>
      <c r="J1939" s="32" t="str">
        <f>MID(F1939,2,1)</f>
        <v>1</v>
      </c>
      <c r="K1939" s="32" t="str">
        <f>MID(F1939,4,1)</f>
        <v>1</v>
      </c>
      <c r="L1939" s="31" t="str">
        <f>IF(J1939="0", IF(K1939="0", "Sim", "Não"), "Não")</f>
        <v>Não</v>
      </c>
    </row>
    <row r="1940" spans="1:12" x14ac:dyDescent="0.25">
      <c r="A1940" s="31" t="s">
        <v>547</v>
      </c>
      <c r="B1940" s="31" t="s">
        <v>382</v>
      </c>
      <c r="C1940" s="31" t="s">
        <v>78</v>
      </c>
      <c r="D1940" s="31" t="s">
        <v>387</v>
      </c>
      <c r="E1940" s="31" t="s">
        <v>64</v>
      </c>
      <c r="F1940" s="31" t="s">
        <v>71</v>
      </c>
      <c r="G1940" s="31" t="s">
        <v>67</v>
      </c>
      <c r="H1940">
        <v>1</v>
      </c>
      <c r="I1940" s="31" t="s">
        <v>67</v>
      </c>
      <c r="J1940" s="32" t="str">
        <f>MID(F1940,2,1)</f>
        <v>1</v>
      </c>
      <c r="K1940" s="32" t="str">
        <f>MID(F1940,4,1)</f>
        <v>0</v>
      </c>
      <c r="L1940" s="31" t="str">
        <f>IF(J1940="0", IF(K1940="0", "Sim", "Não"), "Não")</f>
        <v>Não</v>
      </c>
    </row>
    <row r="1941" spans="1:12" x14ac:dyDescent="0.25">
      <c r="A1941" s="31" t="s">
        <v>547</v>
      </c>
      <c r="B1941" s="31" t="s">
        <v>20</v>
      </c>
      <c r="C1941" s="31" t="s">
        <v>82</v>
      </c>
      <c r="D1941" s="31" t="s">
        <v>19</v>
      </c>
      <c r="E1941" s="31" t="s">
        <v>64</v>
      </c>
      <c r="F1941" s="31" t="s">
        <v>75</v>
      </c>
      <c r="G1941" s="31" t="s">
        <v>66</v>
      </c>
      <c r="H1941">
        <v>4</v>
      </c>
      <c r="I1941" s="31" t="s">
        <v>66</v>
      </c>
      <c r="J1941" s="32" t="str">
        <f>MID(F1941,2,1)</f>
        <v>1</v>
      </c>
      <c r="K1941" s="32" t="str">
        <f>MID(F1941,4,1)</f>
        <v>2</v>
      </c>
      <c r="L1941" s="31" t="str">
        <f>IF(J1941="0", IF(K1941="0", "Sim", "Não"), "Não")</f>
        <v>Não</v>
      </c>
    </row>
    <row r="1942" spans="1:12" x14ac:dyDescent="0.25">
      <c r="A1942" s="31" t="s">
        <v>547</v>
      </c>
      <c r="B1942" s="31" t="s">
        <v>494</v>
      </c>
      <c r="C1942" s="31" t="s">
        <v>78</v>
      </c>
      <c r="D1942" s="31" t="s">
        <v>489</v>
      </c>
      <c r="E1942" s="31" t="s">
        <v>64</v>
      </c>
      <c r="F1942" s="31" t="s">
        <v>71</v>
      </c>
      <c r="G1942" s="31" t="s">
        <v>67</v>
      </c>
      <c r="H1942">
        <v>1</v>
      </c>
      <c r="I1942" s="31" t="s">
        <v>67</v>
      </c>
      <c r="J1942" s="32" t="str">
        <f>MID(F1942,2,1)</f>
        <v>1</v>
      </c>
      <c r="K1942" s="32" t="str">
        <f>MID(F1942,4,1)</f>
        <v>0</v>
      </c>
      <c r="L1942" s="31" t="str">
        <f>IF(J1942="0", IF(K1942="0", "Sim", "Não"), "Não")</f>
        <v>Não</v>
      </c>
    </row>
    <row r="1943" spans="1:12" x14ac:dyDescent="0.25">
      <c r="A1943" s="31" t="s">
        <v>547</v>
      </c>
      <c r="B1943" s="31" t="s">
        <v>39</v>
      </c>
      <c r="C1943" s="31" t="s">
        <v>70</v>
      </c>
      <c r="D1943" s="31" t="s">
        <v>47</v>
      </c>
      <c r="E1943" s="31" t="s">
        <v>64</v>
      </c>
      <c r="F1943" s="31" t="s">
        <v>65</v>
      </c>
      <c r="G1943" s="31" t="s">
        <v>67</v>
      </c>
      <c r="H1943">
        <v>2</v>
      </c>
      <c r="I1943" s="31" t="s">
        <v>67</v>
      </c>
      <c r="J1943" s="32" t="str">
        <f>MID(F1943,2,1)</f>
        <v>0</v>
      </c>
      <c r="K1943" s="32" t="str">
        <f>MID(F1943,4,1)</f>
        <v>0</v>
      </c>
      <c r="L1943" s="31" t="str">
        <f>IF(J1943="0", IF(K1943="0", "Sim", "Não"), "Não")</f>
        <v>Sim</v>
      </c>
    </row>
    <row r="1944" spans="1:12" x14ac:dyDescent="0.25">
      <c r="A1944" s="31" t="s">
        <v>547</v>
      </c>
      <c r="B1944" s="31" t="s">
        <v>332</v>
      </c>
      <c r="C1944" s="31" t="s">
        <v>82</v>
      </c>
      <c r="D1944" s="31" t="s">
        <v>320</v>
      </c>
      <c r="E1944" s="31" t="s">
        <v>64</v>
      </c>
      <c r="F1944" s="31" t="s">
        <v>71</v>
      </c>
      <c r="G1944" s="31" t="s">
        <v>66</v>
      </c>
      <c r="H1944">
        <v>4</v>
      </c>
      <c r="I1944" s="31" t="s">
        <v>66</v>
      </c>
      <c r="J1944" s="32" t="str">
        <f>MID(F1944,2,1)</f>
        <v>1</v>
      </c>
      <c r="K1944" s="32" t="str">
        <f>MID(F1944,4,1)</f>
        <v>0</v>
      </c>
      <c r="L1944" s="31" t="str">
        <f>IF(J1944="0", IF(K1944="0", "Sim", "Não"), "Não")</f>
        <v>Não</v>
      </c>
    </row>
    <row r="1945" spans="1:12" x14ac:dyDescent="0.25">
      <c r="A1945" s="31" t="s">
        <v>547</v>
      </c>
      <c r="B1945" s="31" t="s">
        <v>396</v>
      </c>
      <c r="C1945" s="31" t="s">
        <v>81</v>
      </c>
      <c r="D1945" s="31" t="s">
        <v>379</v>
      </c>
      <c r="E1945" s="31" t="s">
        <v>64</v>
      </c>
      <c r="F1945" s="31" t="s">
        <v>65</v>
      </c>
      <c r="G1945" s="31" t="s">
        <v>67</v>
      </c>
      <c r="H1945">
        <v>0</v>
      </c>
      <c r="I1945" s="31" t="s">
        <v>67</v>
      </c>
      <c r="J1945" s="32" t="str">
        <f>MID(F1945,2,1)</f>
        <v>0</v>
      </c>
      <c r="K1945" s="32" t="str">
        <f>MID(F1945,4,1)</f>
        <v>0</v>
      </c>
      <c r="L1945" s="31" t="str">
        <f>IF(J1945="0", IF(K1945="0", "Sim", "Não"), "Não")</f>
        <v>Sim</v>
      </c>
    </row>
    <row r="1946" spans="1:12" x14ac:dyDescent="0.25">
      <c r="A1946" s="31" t="s">
        <v>547</v>
      </c>
      <c r="B1946" s="31" t="s">
        <v>18</v>
      </c>
      <c r="C1946" s="31" t="s">
        <v>73</v>
      </c>
      <c r="D1946" s="31" t="s">
        <v>16</v>
      </c>
      <c r="E1946" s="31" t="s">
        <v>64</v>
      </c>
      <c r="F1946" s="31" t="s">
        <v>65</v>
      </c>
      <c r="G1946" s="31" t="s">
        <v>67</v>
      </c>
      <c r="H1946">
        <v>2</v>
      </c>
      <c r="I1946" s="31" t="s">
        <v>66</v>
      </c>
      <c r="J1946" s="32" t="str">
        <f>MID(F1946,2,1)</f>
        <v>0</v>
      </c>
      <c r="K1946" s="32" t="str">
        <f>MID(F1946,4,1)</f>
        <v>0</v>
      </c>
      <c r="L1946" s="31" t="str">
        <f>IF(J1946="0", IF(K1946="0", "Sim", "Não"), "Não")</f>
        <v>Sim</v>
      </c>
    </row>
    <row r="1947" spans="1:12" x14ac:dyDescent="0.25">
      <c r="A1947" s="31" t="s">
        <v>547</v>
      </c>
      <c r="B1947" s="31" t="s">
        <v>478</v>
      </c>
      <c r="C1947" s="31" t="s">
        <v>81</v>
      </c>
      <c r="D1947" s="31" t="s">
        <v>485</v>
      </c>
      <c r="E1947" s="31" t="s">
        <v>64</v>
      </c>
      <c r="F1947" s="31" t="s">
        <v>65</v>
      </c>
      <c r="G1947" s="31" t="s">
        <v>67</v>
      </c>
      <c r="H1947">
        <v>0</v>
      </c>
      <c r="I1947" s="31" t="s">
        <v>67</v>
      </c>
      <c r="J1947" s="32" t="str">
        <f>MID(F1947,2,1)</f>
        <v>0</v>
      </c>
      <c r="K1947" s="32" t="str">
        <f>MID(F1947,4,1)</f>
        <v>0</v>
      </c>
      <c r="L1947" s="31" t="str">
        <f>IF(J1947="0", IF(K1947="0", "Sim", "Não"), "Não")</f>
        <v>Sim</v>
      </c>
    </row>
    <row r="1948" spans="1:12" x14ac:dyDescent="0.25">
      <c r="A1948" s="31" t="s">
        <v>547</v>
      </c>
      <c r="B1948" s="31" t="s">
        <v>48</v>
      </c>
      <c r="C1948" s="31" t="s">
        <v>74</v>
      </c>
      <c r="D1948" s="31" t="s">
        <v>54</v>
      </c>
      <c r="E1948" s="31" t="s">
        <v>64</v>
      </c>
      <c r="F1948" s="31" t="s">
        <v>69</v>
      </c>
      <c r="G1948" s="31" t="s">
        <v>66</v>
      </c>
      <c r="H1948">
        <v>3</v>
      </c>
      <c r="I1948" s="31" t="s">
        <v>66</v>
      </c>
      <c r="J1948" s="32" t="str">
        <f>MID(F1948,2,1)</f>
        <v>1</v>
      </c>
      <c r="K1948" s="32" t="str">
        <f>MID(F1948,4,1)</f>
        <v>1</v>
      </c>
      <c r="L1948" s="31" t="str">
        <f>IF(J1948="0", IF(K1948="0", "Sim", "Não"), "Não")</f>
        <v>Não</v>
      </c>
    </row>
    <row r="1949" spans="1:12" x14ac:dyDescent="0.25">
      <c r="A1949" s="31" t="s">
        <v>547</v>
      </c>
      <c r="B1949" s="31" t="s">
        <v>327</v>
      </c>
      <c r="C1949" s="31" t="s">
        <v>122</v>
      </c>
      <c r="D1949" s="31" t="s">
        <v>331</v>
      </c>
      <c r="E1949" s="31" t="s">
        <v>64</v>
      </c>
      <c r="F1949" s="31" t="s">
        <v>71</v>
      </c>
      <c r="G1949" s="31" t="s">
        <v>66</v>
      </c>
      <c r="H1949">
        <v>4</v>
      </c>
      <c r="I1949" s="31" t="s">
        <v>67</v>
      </c>
      <c r="J1949" s="32" t="str">
        <f>MID(F1949,2,1)</f>
        <v>1</v>
      </c>
      <c r="K1949" s="32" t="str">
        <f>MID(F1949,4,1)</f>
        <v>0</v>
      </c>
      <c r="L1949" s="31" t="str">
        <f>IF(J1949="0", IF(K1949="0", "Sim", "Não"), "Não")</f>
        <v>Não</v>
      </c>
    </row>
    <row r="1950" spans="1:12" x14ac:dyDescent="0.25">
      <c r="A1950" s="31" t="s">
        <v>547</v>
      </c>
      <c r="B1950" s="31" t="s">
        <v>395</v>
      </c>
      <c r="C1950" s="31" t="s">
        <v>68</v>
      </c>
      <c r="D1950" s="31" t="s">
        <v>394</v>
      </c>
      <c r="E1950" s="31" t="s">
        <v>64</v>
      </c>
      <c r="F1950" s="31" t="s">
        <v>72</v>
      </c>
      <c r="G1950" s="31" t="s">
        <v>66</v>
      </c>
      <c r="H1950">
        <v>3</v>
      </c>
      <c r="I1950" s="31" t="s">
        <v>66</v>
      </c>
      <c r="J1950" s="32" t="str">
        <f>MID(F1950,2,1)</f>
        <v>0</v>
      </c>
      <c r="K1950" s="32" t="str">
        <f>MID(F1950,4,1)</f>
        <v>1</v>
      </c>
      <c r="L1950" s="31" t="str">
        <f>IF(J1950="0", IF(K1950="0", "Sim", "Não"), "Não")</f>
        <v>Não</v>
      </c>
    </row>
    <row r="1951" spans="1:12" x14ac:dyDescent="0.25">
      <c r="A1951" s="31" t="s">
        <v>547</v>
      </c>
      <c r="B1951" s="31" t="s">
        <v>29</v>
      </c>
      <c r="C1951" s="31" t="s">
        <v>94</v>
      </c>
      <c r="D1951" s="31" t="s">
        <v>21</v>
      </c>
      <c r="E1951" s="31" t="s">
        <v>64</v>
      </c>
      <c r="F1951" s="31" t="s">
        <v>72</v>
      </c>
      <c r="G1951" s="31" t="s">
        <v>67</v>
      </c>
      <c r="H1951">
        <v>1</v>
      </c>
      <c r="I1951" s="31" t="s">
        <v>67</v>
      </c>
      <c r="J1951" s="32" t="str">
        <f>MID(F1951,2,1)</f>
        <v>0</v>
      </c>
      <c r="K1951" s="32" t="str">
        <f>MID(F1951,4,1)</f>
        <v>1</v>
      </c>
      <c r="L1951" s="31" t="str">
        <f>IF(J1951="0", IF(K1951="0", "Sim", "Não"), "Não")</f>
        <v>Não</v>
      </c>
    </row>
    <row r="1952" spans="1:12" x14ac:dyDescent="0.25">
      <c r="A1952" s="31" t="s">
        <v>547</v>
      </c>
      <c r="B1952" s="31" t="s">
        <v>493</v>
      </c>
      <c r="C1952" s="31" t="s">
        <v>78</v>
      </c>
      <c r="D1952" s="31" t="s">
        <v>495</v>
      </c>
      <c r="E1952" s="31" t="s">
        <v>64</v>
      </c>
      <c r="F1952" s="31" t="s">
        <v>65</v>
      </c>
      <c r="G1952" s="31" t="s">
        <v>67</v>
      </c>
      <c r="H1952">
        <v>1</v>
      </c>
      <c r="I1952" s="31" t="s">
        <v>67</v>
      </c>
      <c r="J1952" s="32" t="str">
        <f>MID(F1952,2,1)</f>
        <v>0</v>
      </c>
      <c r="K1952" s="32" t="str">
        <f>MID(F1952,4,1)</f>
        <v>0</v>
      </c>
      <c r="L1952" s="31" t="str">
        <f>IF(J1952="0", IF(K1952="0", "Sim", "Não"), "Não")</f>
        <v>Sim</v>
      </c>
    </row>
    <row r="1953" spans="1:12" x14ac:dyDescent="0.25">
      <c r="A1953" s="31" t="s">
        <v>547</v>
      </c>
      <c r="B1953" s="31" t="s">
        <v>654</v>
      </c>
      <c r="C1953" s="31" t="s">
        <v>94</v>
      </c>
      <c r="D1953" s="31" t="s">
        <v>647</v>
      </c>
      <c r="E1953" s="31" t="s">
        <v>64</v>
      </c>
      <c r="F1953" s="31" t="s">
        <v>65</v>
      </c>
      <c r="G1953" s="31" t="s">
        <v>67</v>
      </c>
      <c r="H1953">
        <v>1</v>
      </c>
      <c r="I1953" s="31" t="s">
        <v>67</v>
      </c>
      <c r="J1953" s="32" t="str">
        <f>MID(F1953,2,1)</f>
        <v>0</v>
      </c>
      <c r="K1953" s="32" t="str">
        <f>MID(F1953,4,1)</f>
        <v>0</v>
      </c>
      <c r="L1953" s="31" t="str">
        <f>IF(J1953="0", IF(K1953="0", "Sim", "Não"), "Não")</f>
        <v>Sim</v>
      </c>
    </row>
    <row r="1954" spans="1:12" x14ac:dyDescent="0.25">
      <c r="A1954" s="31" t="s">
        <v>547</v>
      </c>
      <c r="B1954" s="31" t="s">
        <v>386</v>
      </c>
      <c r="C1954" s="31" t="s">
        <v>122</v>
      </c>
      <c r="D1954" s="31" t="s">
        <v>388</v>
      </c>
      <c r="E1954" s="31" t="s">
        <v>64</v>
      </c>
      <c r="F1954" s="31" t="s">
        <v>204</v>
      </c>
      <c r="G1954" s="31" t="s">
        <v>66</v>
      </c>
      <c r="H1954">
        <v>4</v>
      </c>
      <c r="I1954" s="31" t="s">
        <v>67</v>
      </c>
      <c r="J1954" s="32" t="str">
        <f>MID(F1954,2,1)</f>
        <v>3</v>
      </c>
      <c r="K1954" s="32" t="str">
        <f>MID(F1954,4,1)</f>
        <v>0</v>
      </c>
      <c r="L1954" s="31" t="str">
        <f>IF(J1954="0", IF(K1954="0", "Sim", "Não"), "Não")</f>
        <v>Não</v>
      </c>
    </row>
    <row r="1955" spans="1:12" x14ac:dyDescent="0.25">
      <c r="A1955" s="31" t="s">
        <v>547</v>
      </c>
      <c r="B1955" s="31" t="s">
        <v>17</v>
      </c>
      <c r="C1955" s="31" t="s">
        <v>68</v>
      </c>
      <c r="D1955" s="31" t="s">
        <v>28</v>
      </c>
      <c r="E1955" s="31" t="s">
        <v>64</v>
      </c>
      <c r="F1955" s="31" t="s">
        <v>71</v>
      </c>
      <c r="G1955" s="31" t="s">
        <v>66</v>
      </c>
      <c r="H1955">
        <v>3</v>
      </c>
      <c r="I1955" s="31" t="s">
        <v>66</v>
      </c>
      <c r="J1955" s="32" t="str">
        <f>MID(F1955,2,1)</f>
        <v>1</v>
      </c>
      <c r="K1955" s="32" t="str">
        <f>MID(F1955,4,1)</f>
        <v>0</v>
      </c>
      <c r="L1955" s="31" t="str">
        <f>IF(J1955="0", IF(K1955="0", "Sim", "Não"), "Não")</f>
        <v>Não</v>
      </c>
    </row>
    <row r="1956" spans="1:12" x14ac:dyDescent="0.25">
      <c r="A1956" s="31" t="s">
        <v>547</v>
      </c>
      <c r="B1956" s="31" t="s">
        <v>483</v>
      </c>
      <c r="C1956" s="31" t="s">
        <v>78</v>
      </c>
      <c r="D1956" s="31" t="s">
        <v>482</v>
      </c>
      <c r="E1956" s="31" t="s">
        <v>64</v>
      </c>
      <c r="F1956" s="31" t="s">
        <v>65</v>
      </c>
      <c r="G1956" s="31" t="s">
        <v>67</v>
      </c>
      <c r="H1956">
        <v>1</v>
      </c>
      <c r="I1956" s="31" t="s">
        <v>67</v>
      </c>
      <c r="J1956" s="32" t="str">
        <f>MID(F1956,2,1)</f>
        <v>0</v>
      </c>
      <c r="K1956" s="32" t="str">
        <f>MID(F1956,4,1)</f>
        <v>0</v>
      </c>
      <c r="L1956" s="31" t="str">
        <f>IF(J1956="0", IF(K1956="0", "Sim", "Não"), "Não")</f>
        <v>Sim</v>
      </c>
    </row>
    <row r="1957" spans="1:12" x14ac:dyDescent="0.25">
      <c r="A1957" s="31" t="s">
        <v>547</v>
      </c>
      <c r="B1957" s="31" t="s">
        <v>652</v>
      </c>
      <c r="C1957" s="31" t="s">
        <v>89</v>
      </c>
      <c r="D1957" s="31" t="s">
        <v>655</v>
      </c>
      <c r="E1957" s="31" t="s">
        <v>64</v>
      </c>
      <c r="F1957" s="31" t="s">
        <v>83</v>
      </c>
      <c r="G1957" s="31" t="s">
        <v>66</v>
      </c>
      <c r="H1957">
        <v>5</v>
      </c>
      <c r="I1957" s="31" t="s">
        <v>66</v>
      </c>
      <c r="J1957" s="32" t="str">
        <f>MID(F1957,2,1)</f>
        <v>2</v>
      </c>
      <c r="K1957" s="32" t="str">
        <f>MID(F1957,4,1)</f>
        <v>1</v>
      </c>
      <c r="L1957" s="31" t="str">
        <f>IF(J1957="0", IF(K1957="0", "Sim", "Não"), "Não")</f>
        <v>Não</v>
      </c>
    </row>
    <row r="1958" spans="1:12" x14ac:dyDescent="0.25">
      <c r="A1958" s="31" t="s">
        <v>547</v>
      </c>
      <c r="B1958" s="31" t="s">
        <v>383</v>
      </c>
      <c r="C1958" s="31" t="s">
        <v>74</v>
      </c>
      <c r="D1958" s="31" t="s">
        <v>397</v>
      </c>
      <c r="E1958" s="31" t="s">
        <v>64</v>
      </c>
      <c r="F1958" s="31" t="s">
        <v>72</v>
      </c>
      <c r="G1958" s="31" t="s">
        <v>66</v>
      </c>
      <c r="H1958">
        <v>3</v>
      </c>
      <c r="I1958" s="31" t="s">
        <v>66</v>
      </c>
      <c r="J1958" s="32" t="str">
        <f>MID(F1958,2,1)</f>
        <v>0</v>
      </c>
      <c r="K1958" s="32" t="str">
        <f>MID(F1958,4,1)</f>
        <v>1</v>
      </c>
      <c r="L1958" s="31" t="str">
        <f>IF(J1958="0", IF(K1958="0", "Sim", "Não"), "Não")</f>
        <v>Não</v>
      </c>
    </row>
    <row r="1959" spans="1:12" x14ac:dyDescent="0.25">
      <c r="A1959" s="31" t="s">
        <v>547</v>
      </c>
      <c r="B1959" s="31" t="s">
        <v>24</v>
      </c>
      <c r="C1959" s="31" t="s">
        <v>68</v>
      </c>
      <c r="D1959" s="31" t="s">
        <v>27</v>
      </c>
      <c r="E1959" s="31" t="s">
        <v>64</v>
      </c>
      <c r="F1959" s="31" t="s">
        <v>71</v>
      </c>
      <c r="G1959" s="31" t="s">
        <v>66</v>
      </c>
      <c r="H1959">
        <v>3</v>
      </c>
      <c r="I1959" s="31" t="s">
        <v>66</v>
      </c>
      <c r="J1959" s="32" t="str">
        <f>MID(F1959,2,1)</f>
        <v>1</v>
      </c>
      <c r="K1959" s="32" t="str">
        <f>MID(F1959,4,1)</f>
        <v>0</v>
      </c>
      <c r="L1959" s="31" t="str">
        <f>IF(J1959="0", IF(K1959="0", "Sim", "Não"), "Não")</f>
        <v>Não</v>
      </c>
    </row>
    <row r="1960" spans="1:12" x14ac:dyDescent="0.25">
      <c r="A1960" s="31" t="s">
        <v>547</v>
      </c>
      <c r="B1960" s="31" t="s">
        <v>505</v>
      </c>
      <c r="C1960" s="31" t="s">
        <v>78</v>
      </c>
      <c r="D1960" s="31" t="s">
        <v>516</v>
      </c>
      <c r="E1960" s="31" t="s">
        <v>64</v>
      </c>
      <c r="F1960" s="31" t="s">
        <v>65</v>
      </c>
      <c r="G1960" s="31" t="s">
        <v>67</v>
      </c>
      <c r="H1960">
        <v>1</v>
      </c>
      <c r="I1960" s="31" t="s">
        <v>67</v>
      </c>
      <c r="J1960" s="32" t="str">
        <f>MID(F1960,2,1)</f>
        <v>0</v>
      </c>
      <c r="K1960" s="32" t="str">
        <f>MID(F1960,4,1)</f>
        <v>0</v>
      </c>
      <c r="L1960" s="31" t="str">
        <f>IF(J1960="0", IF(K1960="0", "Sim", "Não"), "Não")</f>
        <v>Sim</v>
      </c>
    </row>
    <row r="1961" spans="1:12" x14ac:dyDescent="0.25">
      <c r="A1961" s="31" t="s">
        <v>547</v>
      </c>
      <c r="B1961" s="31" t="s">
        <v>434</v>
      </c>
      <c r="C1961" s="31" t="s">
        <v>82</v>
      </c>
      <c r="D1961" s="31" t="s">
        <v>439</v>
      </c>
      <c r="E1961" s="31" t="s">
        <v>64</v>
      </c>
      <c r="F1961" s="31" t="s">
        <v>65</v>
      </c>
      <c r="G1961" s="31" t="s">
        <v>66</v>
      </c>
      <c r="H1961">
        <v>4</v>
      </c>
      <c r="I1961" s="31" t="s">
        <v>66</v>
      </c>
      <c r="J1961" s="32" t="str">
        <f>MID(F1961,2,1)</f>
        <v>0</v>
      </c>
      <c r="K1961" s="32" t="str">
        <f>MID(F1961,4,1)</f>
        <v>0</v>
      </c>
      <c r="L1961" s="31" t="str">
        <f>IF(J1961="0", IF(K1961="0", "Sim", "Não"), "Não")</f>
        <v>Sim</v>
      </c>
    </row>
    <row r="1962" spans="1:12" x14ac:dyDescent="0.25">
      <c r="A1962" s="31" t="s">
        <v>547</v>
      </c>
      <c r="B1962" s="31" t="s">
        <v>659</v>
      </c>
      <c r="C1962" s="31" t="s">
        <v>82</v>
      </c>
      <c r="D1962" s="31" t="s">
        <v>661</v>
      </c>
      <c r="E1962" s="31" t="s">
        <v>64</v>
      </c>
      <c r="F1962" s="31" t="s">
        <v>69</v>
      </c>
      <c r="G1962" s="31" t="s">
        <v>66</v>
      </c>
      <c r="H1962">
        <v>4</v>
      </c>
      <c r="I1962" s="31" t="s">
        <v>66</v>
      </c>
      <c r="J1962" s="32" t="str">
        <f>MID(F1962,2,1)</f>
        <v>1</v>
      </c>
      <c r="K1962" s="32" t="str">
        <f>MID(F1962,4,1)</f>
        <v>1</v>
      </c>
      <c r="L1962" s="31" t="str">
        <f>IF(J1962="0", IF(K1962="0", "Sim", "Não"), "Não")</f>
        <v>Não</v>
      </c>
    </row>
    <row r="1963" spans="1:12" x14ac:dyDescent="0.25">
      <c r="A1963" s="31" t="s">
        <v>547</v>
      </c>
      <c r="B1963" s="31" t="s">
        <v>392</v>
      </c>
      <c r="C1963" s="31" t="s">
        <v>89</v>
      </c>
      <c r="D1963" s="31" t="s">
        <v>384</v>
      </c>
      <c r="E1963" s="31" t="s">
        <v>64</v>
      </c>
      <c r="F1963" s="31" t="s">
        <v>204</v>
      </c>
      <c r="G1963" s="31" t="s">
        <v>66</v>
      </c>
      <c r="H1963">
        <v>5</v>
      </c>
      <c r="I1963" s="31" t="s">
        <v>66</v>
      </c>
      <c r="J1963" s="32" t="str">
        <f>MID(F1963,2,1)</f>
        <v>3</v>
      </c>
      <c r="K1963" s="32" t="str">
        <f>MID(F1963,4,1)</f>
        <v>0</v>
      </c>
      <c r="L1963" s="31" t="str">
        <f>IF(J1963="0", IF(K1963="0", "Sim", "Não"), "Não")</f>
        <v>Não</v>
      </c>
    </row>
    <row r="1964" spans="1:12" x14ac:dyDescent="0.25">
      <c r="A1964" s="31" t="s">
        <v>547</v>
      </c>
      <c r="B1964" s="31" t="s">
        <v>32</v>
      </c>
      <c r="C1964" s="31" t="s">
        <v>81</v>
      </c>
      <c r="D1964" s="31" t="s">
        <v>33</v>
      </c>
      <c r="E1964" s="31" t="s">
        <v>64</v>
      </c>
      <c r="F1964" s="31" t="s">
        <v>65</v>
      </c>
      <c r="G1964" s="31" t="s">
        <v>67</v>
      </c>
      <c r="H1964">
        <v>0</v>
      </c>
      <c r="I1964" s="31" t="s">
        <v>67</v>
      </c>
      <c r="J1964" s="32" t="str">
        <f>MID(F1964,2,1)</f>
        <v>0</v>
      </c>
      <c r="K1964" s="32" t="str">
        <f>MID(F1964,4,1)</f>
        <v>0</v>
      </c>
      <c r="L1964" s="31" t="str">
        <f>IF(J1964="0", IF(K1964="0", "Sim", "Não"), "Não")</f>
        <v>Sim</v>
      </c>
    </row>
    <row r="1965" spans="1:12" x14ac:dyDescent="0.25">
      <c r="A1965" s="31" t="s">
        <v>547</v>
      </c>
      <c r="B1965" s="31" t="s">
        <v>507</v>
      </c>
      <c r="C1965" s="31" t="s">
        <v>77</v>
      </c>
      <c r="D1965" s="31" t="s">
        <v>523</v>
      </c>
      <c r="E1965" s="31" t="s">
        <v>64</v>
      </c>
      <c r="F1965" s="31" t="s">
        <v>88</v>
      </c>
      <c r="G1965" s="31" t="s">
        <v>66</v>
      </c>
      <c r="H1965">
        <v>3</v>
      </c>
      <c r="I1965" s="31" t="s">
        <v>67</v>
      </c>
      <c r="J1965" s="32" t="str">
        <f>MID(F1965,2,1)</f>
        <v>2</v>
      </c>
      <c r="K1965" s="32" t="str">
        <f>MID(F1965,4,1)</f>
        <v>0</v>
      </c>
      <c r="L1965" s="31" t="str">
        <f>IF(J1965="0", IF(K1965="0", "Sim", "Não"), "Não")</f>
        <v>Não</v>
      </c>
    </row>
    <row r="1966" spans="1:12" x14ac:dyDescent="0.25">
      <c r="A1966" s="31" t="s">
        <v>547</v>
      </c>
      <c r="B1966" s="31" t="s">
        <v>433</v>
      </c>
      <c r="C1966" s="31" t="s">
        <v>116</v>
      </c>
      <c r="D1966" s="31" t="s">
        <v>431</v>
      </c>
      <c r="E1966" s="31" t="s">
        <v>64</v>
      </c>
      <c r="F1966" s="31" t="s">
        <v>75</v>
      </c>
      <c r="G1966" s="31" t="s">
        <v>66</v>
      </c>
      <c r="H1966">
        <v>5</v>
      </c>
      <c r="I1966" s="31" t="s">
        <v>66</v>
      </c>
      <c r="J1966" s="32" t="str">
        <f>MID(F1966,2,1)</f>
        <v>1</v>
      </c>
      <c r="K1966" s="32" t="str">
        <f>MID(F1966,4,1)</f>
        <v>2</v>
      </c>
      <c r="L1966" s="31" t="str">
        <f>IF(J1966="0", IF(K1966="0", "Sim", "Não"), "Não")</f>
        <v>Não</v>
      </c>
    </row>
    <row r="1967" spans="1:12" x14ac:dyDescent="0.25">
      <c r="A1967" s="31" t="s">
        <v>547</v>
      </c>
      <c r="B1967" s="31" t="s">
        <v>645</v>
      </c>
      <c r="C1967" s="31" t="s">
        <v>63</v>
      </c>
      <c r="D1967" s="31" t="s">
        <v>650</v>
      </c>
      <c r="E1967" s="31" t="s">
        <v>64</v>
      </c>
      <c r="F1967" s="31" t="s">
        <v>92</v>
      </c>
      <c r="G1967" s="31" t="s">
        <v>66</v>
      </c>
      <c r="H1967">
        <v>3</v>
      </c>
      <c r="I1967" s="31" t="s">
        <v>67</v>
      </c>
      <c r="J1967" s="32" t="str">
        <f>MID(F1967,2,1)</f>
        <v>0</v>
      </c>
      <c r="K1967" s="32" t="str">
        <f>MID(F1967,4,1)</f>
        <v>2</v>
      </c>
      <c r="L1967" s="31" t="str">
        <f>IF(J1967="0", IF(K1967="0", "Sim", "Não"), "Não")</f>
        <v>Não</v>
      </c>
    </row>
    <row r="1968" spans="1:12" x14ac:dyDescent="0.25">
      <c r="A1968" s="31" t="s">
        <v>547</v>
      </c>
      <c r="B1968" s="31" t="s">
        <v>390</v>
      </c>
      <c r="C1968" s="31" t="s">
        <v>94</v>
      </c>
      <c r="D1968" s="31" t="s">
        <v>381</v>
      </c>
      <c r="E1968" s="31" t="s">
        <v>64</v>
      </c>
      <c r="F1968" s="31" t="s">
        <v>65</v>
      </c>
      <c r="G1968" s="31" t="s">
        <v>67</v>
      </c>
      <c r="H1968">
        <v>1</v>
      </c>
      <c r="I1968" s="31" t="s">
        <v>67</v>
      </c>
      <c r="J1968" s="32" t="str">
        <f>MID(F1968,2,1)</f>
        <v>0</v>
      </c>
      <c r="K1968" s="32" t="str">
        <f>MID(F1968,4,1)</f>
        <v>0</v>
      </c>
      <c r="L1968" s="31" t="str">
        <f>IF(J1968="0", IF(K1968="0", "Sim", "Não"), "Não")</f>
        <v>Sim</v>
      </c>
    </row>
    <row r="1969" spans="1:12" x14ac:dyDescent="0.25">
      <c r="A1969" s="31" t="s">
        <v>547</v>
      </c>
      <c r="B1969" s="31" t="s">
        <v>34</v>
      </c>
      <c r="C1969" s="31" t="s">
        <v>68</v>
      </c>
      <c r="D1969" s="31" t="s">
        <v>14</v>
      </c>
      <c r="E1969" s="31" t="s">
        <v>64</v>
      </c>
      <c r="F1969" s="31" t="s">
        <v>69</v>
      </c>
      <c r="G1969" s="31" t="s">
        <v>66</v>
      </c>
      <c r="H1969">
        <v>3</v>
      </c>
      <c r="I1969" s="31" t="s">
        <v>66</v>
      </c>
      <c r="J1969" s="32" t="str">
        <f>MID(F1969,2,1)</f>
        <v>1</v>
      </c>
      <c r="K1969" s="32" t="str">
        <f>MID(F1969,4,1)</f>
        <v>1</v>
      </c>
      <c r="L1969" s="31" t="str">
        <f>IF(J1969="0", IF(K1969="0", "Sim", "Não"), "Não")</f>
        <v>Não</v>
      </c>
    </row>
    <row r="1970" spans="1:12" x14ac:dyDescent="0.25">
      <c r="A1970" s="31" t="s">
        <v>547</v>
      </c>
      <c r="B1970" s="31" t="s">
        <v>508</v>
      </c>
      <c r="C1970" s="31" t="s">
        <v>94</v>
      </c>
      <c r="D1970" s="31" t="s">
        <v>521</v>
      </c>
      <c r="E1970" s="31" t="s">
        <v>64</v>
      </c>
      <c r="F1970" s="31" t="s">
        <v>65</v>
      </c>
      <c r="G1970" s="31" t="s">
        <v>67</v>
      </c>
      <c r="H1970">
        <v>1</v>
      </c>
      <c r="I1970" s="31" t="s">
        <v>67</v>
      </c>
      <c r="J1970" s="32" t="str">
        <f>MID(F1970,2,1)</f>
        <v>0</v>
      </c>
      <c r="K1970" s="32" t="str">
        <f>MID(F1970,4,1)</f>
        <v>0</v>
      </c>
      <c r="L1970" s="31" t="str">
        <f>IF(J1970="0", IF(K1970="0", "Sim", "Não"), "Não")</f>
        <v>Sim</v>
      </c>
    </row>
    <row r="1971" spans="1:12" x14ac:dyDescent="0.25">
      <c r="A1971" s="31" t="s">
        <v>547</v>
      </c>
      <c r="B1971" s="31" t="s">
        <v>437</v>
      </c>
      <c r="C1971" s="31" t="s">
        <v>82</v>
      </c>
      <c r="D1971" s="31" t="s">
        <v>424</v>
      </c>
      <c r="E1971" s="31" t="s">
        <v>64</v>
      </c>
      <c r="F1971" s="31" t="s">
        <v>65</v>
      </c>
      <c r="G1971" s="31" t="s">
        <v>66</v>
      </c>
      <c r="H1971">
        <v>4</v>
      </c>
      <c r="I1971" s="31" t="s">
        <v>66</v>
      </c>
      <c r="J1971" s="32" t="str">
        <f>MID(F1971,2,1)</f>
        <v>0</v>
      </c>
      <c r="K1971" s="32" t="str">
        <f>MID(F1971,4,1)</f>
        <v>0</v>
      </c>
      <c r="L1971" s="31" t="str">
        <f>IF(J1971="0", IF(K1971="0", "Sim", "Não"), "Não")</f>
        <v>Sim</v>
      </c>
    </row>
    <row r="1972" spans="1:12" x14ac:dyDescent="0.25">
      <c r="A1972" s="31" t="s">
        <v>547</v>
      </c>
      <c r="B1972" s="31" t="s">
        <v>262</v>
      </c>
      <c r="C1972" s="31" t="s">
        <v>73</v>
      </c>
      <c r="D1972" s="31" t="s">
        <v>274</v>
      </c>
      <c r="E1972" s="31" t="s">
        <v>64</v>
      </c>
      <c r="F1972" s="31" t="s">
        <v>71</v>
      </c>
      <c r="G1972" s="31" t="s">
        <v>67</v>
      </c>
      <c r="H1972">
        <v>2</v>
      </c>
      <c r="I1972" s="31" t="s">
        <v>66</v>
      </c>
      <c r="J1972" s="32" t="str">
        <f>MID(F1972,2,1)</f>
        <v>1</v>
      </c>
      <c r="K1972" s="32" t="str">
        <f>MID(F1972,4,1)</f>
        <v>0</v>
      </c>
      <c r="L1972" s="31" t="str">
        <f>IF(J1972="0", IF(K1972="0", "Sim", "Não"), "Não")</f>
        <v>Não</v>
      </c>
    </row>
    <row r="1973" spans="1:12" x14ac:dyDescent="0.25">
      <c r="A1973" s="31" t="s">
        <v>547</v>
      </c>
      <c r="B1973" s="31" t="s">
        <v>570</v>
      </c>
      <c r="C1973" s="31" t="s">
        <v>74</v>
      </c>
      <c r="D1973" s="31" t="s">
        <v>571</v>
      </c>
      <c r="E1973" s="31" t="s">
        <v>64</v>
      </c>
      <c r="F1973" s="31" t="s">
        <v>65</v>
      </c>
      <c r="G1973" s="31" t="s">
        <v>66</v>
      </c>
      <c r="H1973">
        <v>3</v>
      </c>
      <c r="I1973" s="31" t="s">
        <v>66</v>
      </c>
      <c r="J1973" s="32" t="str">
        <f>MID(F1973,2,1)</f>
        <v>0</v>
      </c>
      <c r="K1973" s="32" t="str">
        <f>MID(F1973,4,1)</f>
        <v>0</v>
      </c>
      <c r="L1973" s="31" t="str">
        <f>IF(J1973="0", IF(K1973="0", "Sim", "Não"), "Não")</f>
        <v>Sim</v>
      </c>
    </row>
    <row r="1974" spans="1:12" x14ac:dyDescent="0.25">
      <c r="A1974" s="31" t="s">
        <v>547</v>
      </c>
      <c r="B1974" s="31" t="s">
        <v>281</v>
      </c>
      <c r="C1974" s="31" t="s">
        <v>84</v>
      </c>
      <c r="D1974" s="31" t="s">
        <v>297</v>
      </c>
      <c r="E1974" s="31" t="s">
        <v>64</v>
      </c>
      <c r="F1974" s="31" t="s">
        <v>69</v>
      </c>
      <c r="G1974" s="31" t="s">
        <v>66</v>
      </c>
      <c r="H1974">
        <v>4</v>
      </c>
      <c r="I1974" s="31" t="s">
        <v>66</v>
      </c>
      <c r="J1974" s="32" t="str">
        <f>MID(F1974,2,1)</f>
        <v>1</v>
      </c>
      <c r="K1974" s="32" t="str">
        <f>MID(F1974,4,1)</f>
        <v>1</v>
      </c>
      <c r="L1974" s="31" t="str">
        <f>IF(J1974="0", IF(K1974="0", "Sim", "Não"), "Não")</f>
        <v>Não</v>
      </c>
    </row>
    <row r="1975" spans="1:12" x14ac:dyDescent="0.25">
      <c r="A1975" s="31" t="s">
        <v>547</v>
      </c>
      <c r="B1975" s="31" t="s">
        <v>513</v>
      </c>
      <c r="C1975" s="31" t="s">
        <v>81</v>
      </c>
      <c r="D1975" s="31" t="s">
        <v>502</v>
      </c>
      <c r="E1975" s="31" t="s">
        <v>64</v>
      </c>
      <c r="F1975" s="31" t="s">
        <v>65</v>
      </c>
      <c r="G1975" s="31" t="s">
        <v>67</v>
      </c>
      <c r="H1975">
        <v>0</v>
      </c>
      <c r="I1975" s="31" t="s">
        <v>67</v>
      </c>
      <c r="J1975" s="32" t="str">
        <f>MID(F1975,2,1)</f>
        <v>0</v>
      </c>
      <c r="K1975" s="32" t="str">
        <f>MID(F1975,4,1)</f>
        <v>0</v>
      </c>
      <c r="L1975" s="31" t="str">
        <f>IF(J1975="0", IF(K1975="0", "Sim", "Não"), "Não")</f>
        <v>Sim</v>
      </c>
    </row>
    <row r="1976" spans="1:12" x14ac:dyDescent="0.25">
      <c r="A1976" s="31" t="s">
        <v>547</v>
      </c>
      <c r="B1976" s="31" t="s">
        <v>422</v>
      </c>
      <c r="C1976" s="31" t="s">
        <v>122</v>
      </c>
      <c r="D1976" s="31" t="s">
        <v>430</v>
      </c>
      <c r="E1976" s="31" t="s">
        <v>64</v>
      </c>
      <c r="F1976" s="31" t="s">
        <v>88</v>
      </c>
      <c r="G1976" s="31" t="s">
        <v>66</v>
      </c>
      <c r="H1976">
        <v>4</v>
      </c>
      <c r="I1976" s="31" t="s">
        <v>67</v>
      </c>
      <c r="J1976" s="32" t="str">
        <f>MID(F1976,2,1)</f>
        <v>2</v>
      </c>
      <c r="K1976" s="32" t="str">
        <f>MID(F1976,4,1)</f>
        <v>0</v>
      </c>
      <c r="L1976" s="31" t="str">
        <f>IF(J1976="0", IF(K1976="0", "Sim", "Não"), "Não")</f>
        <v>Não</v>
      </c>
    </row>
    <row r="1977" spans="1:12" x14ac:dyDescent="0.25">
      <c r="A1977" s="31" t="s">
        <v>547</v>
      </c>
      <c r="B1977" s="31" t="s">
        <v>268</v>
      </c>
      <c r="C1977" s="31" t="s">
        <v>77</v>
      </c>
      <c r="D1977" s="31" t="s">
        <v>261</v>
      </c>
      <c r="E1977" s="31" t="s">
        <v>64</v>
      </c>
      <c r="F1977" s="31" t="s">
        <v>71</v>
      </c>
      <c r="G1977" s="31" t="s">
        <v>66</v>
      </c>
      <c r="H1977">
        <v>3</v>
      </c>
      <c r="I1977" s="31" t="s">
        <v>67</v>
      </c>
      <c r="J1977" s="32" t="str">
        <f>MID(F1977,2,1)</f>
        <v>1</v>
      </c>
      <c r="K1977" s="32" t="str">
        <f>MID(F1977,4,1)</f>
        <v>0</v>
      </c>
      <c r="L1977" s="31" t="str">
        <f>IF(J1977="0", IF(K1977="0", "Sim", "Não"), "Não")</f>
        <v>Não</v>
      </c>
    </row>
    <row r="1978" spans="1:12" x14ac:dyDescent="0.25">
      <c r="A1978" s="31" t="s">
        <v>547</v>
      </c>
      <c r="B1978" s="31" t="s">
        <v>573</v>
      </c>
      <c r="C1978" s="31" t="s">
        <v>70</v>
      </c>
      <c r="D1978" s="31" t="s">
        <v>559</v>
      </c>
      <c r="E1978" s="31" t="s">
        <v>64</v>
      </c>
      <c r="F1978" s="31" t="s">
        <v>88</v>
      </c>
      <c r="G1978" s="31" t="s">
        <v>67</v>
      </c>
      <c r="H1978">
        <v>2</v>
      </c>
      <c r="I1978" s="31" t="s">
        <v>67</v>
      </c>
      <c r="J1978" s="32" t="str">
        <f>MID(F1978,2,1)</f>
        <v>2</v>
      </c>
      <c r="K1978" s="32" t="str">
        <f>MID(F1978,4,1)</f>
        <v>0</v>
      </c>
      <c r="L1978" s="31" t="str">
        <f>IF(J1978="0", IF(K1978="0", "Sim", "Não"), "Não")</f>
        <v>Não</v>
      </c>
    </row>
    <row r="1979" spans="1:12" x14ac:dyDescent="0.25">
      <c r="A1979" s="31" t="s">
        <v>547</v>
      </c>
      <c r="B1979" s="31" t="s">
        <v>284</v>
      </c>
      <c r="C1979" s="31" t="s">
        <v>68</v>
      </c>
      <c r="D1979" s="31" t="s">
        <v>278</v>
      </c>
      <c r="E1979" s="31" t="s">
        <v>64</v>
      </c>
      <c r="F1979" s="31" t="s">
        <v>72</v>
      </c>
      <c r="G1979" s="31" t="s">
        <v>66</v>
      </c>
      <c r="H1979">
        <v>3</v>
      </c>
      <c r="I1979" s="31" t="s">
        <v>66</v>
      </c>
      <c r="J1979" s="32" t="str">
        <f>MID(F1979,2,1)</f>
        <v>0</v>
      </c>
      <c r="K1979" s="32" t="str">
        <f>MID(F1979,4,1)</f>
        <v>1</v>
      </c>
      <c r="L1979" s="31" t="str">
        <f>IF(J1979="0", IF(K1979="0", "Sim", "Não"), "Não")</f>
        <v>Não</v>
      </c>
    </row>
    <row r="1980" spans="1:12" x14ac:dyDescent="0.25">
      <c r="A1980" s="31" t="s">
        <v>547</v>
      </c>
      <c r="B1980" s="31" t="s">
        <v>504</v>
      </c>
      <c r="C1980" s="31" t="s">
        <v>103</v>
      </c>
      <c r="D1980" s="31" t="s">
        <v>525</v>
      </c>
      <c r="E1980" s="31" t="s">
        <v>64</v>
      </c>
      <c r="F1980" s="31" t="s">
        <v>65</v>
      </c>
      <c r="G1980" s="31" t="s">
        <v>66</v>
      </c>
      <c r="H1980">
        <v>5</v>
      </c>
      <c r="I1980" s="31" t="s">
        <v>66</v>
      </c>
      <c r="J1980" s="32" t="str">
        <f>MID(F1980,2,1)</f>
        <v>0</v>
      </c>
      <c r="K1980" s="32" t="str">
        <f>MID(F1980,4,1)</f>
        <v>0</v>
      </c>
      <c r="L1980" s="31" t="str">
        <f>IF(J1980="0", IF(K1980="0", "Sim", "Não"), "Não")</f>
        <v>Sim</v>
      </c>
    </row>
    <row r="1981" spans="1:12" x14ac:dyDescent="0.25">
      <c r="A1981" s="31" t="s">
        <v>547</v>
      </c>
      <c r="B1981" s="31" t="s">
        <v>425</v>
      </c>
      <c r="C1981" s="31" t="s">
        <v>78</v>
      </c>
      <c r="D1981" s="31" t="s">
        <v>428</v>
      </c>
      <c r="E1981" s="31" t="s">
        <v>64</v>
      </c>
      <c r="F1981" s="31" t="s">
        <v>71</v>
      </c>
      <c r="G1981" s="31" t="s">
        <v>67</v>
      </c>
      <c r="H1981">
        <v>1</v>
      </c>
      <c r="I1981" s="31" t="s">
        <v>67</v>
      </c>
      <c r="J1981" s="32" t="str">
        <f>MID(F1981,2,1)</f>
        <v>1</v>
      </c>
      <c r="K1981" s="32" t="str">
        <f>MID(F1981,4,1)</f>
        <v>0</v>
      </c>
      <c r="L1981" s="31" t="str">
        <f>IF(J1981="0", IF(K1981="0", "Sim", "Não"), "Não")</f>
        <v>Não</v>
      </c>
    </row>
    <row r="1982" spans="1:12" x14ac:dyDescent="0.25">
      <c r="A1982" s="31" t="s">
        <v>547</v>
      </c>
      <c r="B1982" s="31" t="s">
        <v>276</v>
      </c>
      <c r="C1982" s="31" t="s">
        <v>89</v>
      </c>
      <c r="D1982" s="31" t="s">
        <v>273</v>
      </c>
      <c r="E1982" s="31" t="s">
        <v>64</v>
      </c>
      <c r="F1982" s="31" t="s">
        <v>69</v>
      </c>
      <c r="G1982" s="31" t="s">
        <v>66</v>
      </c>
      <c r="H1982">
        <v>5</v>
      </c>
      <c r="I1982" s="31" t="s">
        <v>66</v>
      </c>
      <c r="J1982" s="32" t="str">
        <f>MID(F1982,2,1)</f>
        <v>1</v>
      </c>
      <c r="K1982" s="32" t="str">
        <f>MID(F1982,4,1)</f>
        <v>1</v>
      </c>
      <c r="L1982" s="31" t="str">
        <f>IF(J1982="0", IF(K1982="0", "Sim", "Não"), "Não")</f>
        <v>Não</v>
      </c>
    </row>
    <row r="1983" spans="1:12" x14ac:dyDescent="0.25">
      <c r="A1983" s="31" t="s">
        <v>547</v>
      </c>
      <c r="B1983" s="31" t="s">
        <v>562</v>
      </c>
      <c r="C1983" s="31" t="s">
        <v>98</v>
      </c>
      <c r="D1983" s="31" t="s">
        <v>565</v>
      </c>
      <c r="E1983" s="31" t="s">
        <v>64</v>
      </c>
      <c r="F1983" s="31" t="s">
        <v>399</v>
      </c>
      <c r="G1983" s="31" t="s">
        <v>66</v>
      </c>
      <c r="H1983">
        <v>6</v>
      </c>
      <c r="I1983" s="31" t="s">
        <v>66</v>
      </c>
      <c r="J1983" s="32" t="str">
        <f>MID(F1983,2,1)</f>
        <v>2</v>
      </c>
      <c r="K1983" s="32" t="str">
        <f>MID(F1983,4,1)</f>
        <v>3</v>
      </c>
      <c r="L1983" s="31" t="str">
        <f>IF(J1983="0", IF(K1983="0", "Sim", "Não"), "Não")</f>
        <v>Não</v>
      </c>
    </row>
    <row r="1984" spans="1:12" x14ac:dyDescent="0.25">
      <c r="A1984" s="31" t="s">
        <v>547</v>
      </c>
      <c r="B1984" s="31" t="s">
        <v>295</v>
      </c>
      <c r="C1984" s="31" t="s">
        <v>73</v>
      </c>
      <c r="D1984" s="31" t="s">
        <v>292</v>
      </c>
      <c r="E1984" s="31" t="s">
        <v>64</v>
      </c>
      <c r="F1984" s="31" t="s">
        <v>65</v>
      </c>
      <c r="G1984" s="31" t="s">
        <v>67</v>
      </c>
      <c r="H1984">
        <v>2</v>
      </c>
      <c r="I1984" s="31" t="s">
        <v>66</v>
      </c>
      <c r="J1984" s="32" t="str">
        <f>MID(F1984,2,1)</f>
        <v>0</v>
      </c>
      <c r="K1984" s="32" t="str">
        <f>MID(F1984,4,1)</f>
        <v>0</v>
      </c>
      <c r="L1984" s="31" t="str">
        <f>IF(J1984="0", IF(K1984="0", "Sim", "Não"), "Não")</f>
        <v>Sim</v>
      </c>
    </row>
    <row r="1985" spans="1:12" x14ac:dyDescent="0.25">
      <c r="A1985" s="31" t="s">
        <v>547</v>
      </c>
      <c r="B1985" s="31" t="s">
        <v>524</v>
      </c>
      <c r="C1985" s="31" t="s">
        <v>73</v>
      </c>
      <c r="D1985" s="31" t="s">
        <v>517</v>
      </c>
      <c r="E1985" s="31" t="s">
        <v>64</v>
      </c>
      <c r="F1985" s="31" t="s">
        <v>71</v>
      </c>
      <c r="G1985" s="31" t="s">
        <v>67</v>
      </c>
      <c r="H1985">
        <v>2</v>
      </c>
      <c r="I1985" s="31" t="s">
        <v>66</v>
      </c>
      <c r="J1985" s="32" t="str">
        <f>MID(F1985,2,1)</f>
        <v>1</v>
      </c>
      <c r="K1985" s="32" t="str">
        <f>MID(F1985,4,1)</f>
        <v>0</v>
      </c>
      <c r="L1985" s="31" t="str">
        <f>IF(J1985="0", IF(K1985="0", "Sim", "Não"), "Não")</f>
        <v>Não</v>
      </c>
    </row>
    <row r="1986" spans="1:12" x14ac:dyDescent="0.25">
      <c r="A1986" s="31" t="s">
        <v>547</v>
      </c>
      <c r="B1986" s="31" t="s">
        <v>248</v>
      </c>
      <c r="C1986" s="31" t="s">
        <v>70</v>
      </c>
      <c r="D1986" s="31" t="s">
        <v>245</v>
      </c>
      <c r="E1986" s="31" t="s">
        <v>64</v>
      </c>
      <c r="F1986" s="31" t="s">
        <v>71</v>
      </c>
      <c r="G1986" s="31" t="s">
        <v>67</v>
      </c>
      <c r="H1986">
        <v>2</v>
      </c>
      <c r="I1986" s="31" t="s">
        <v>67</v>
      </c>
      <c r="J1986" s="32" t="str">
        <f>MID(F1986,2,1)</f>
        <v>1</v>
      </c>
      <c r="K1986" s="32" t="str">
        <f>MID(F1986,4,1)</f>
        <v>0</v>
      </c>
      <c r="L1986" s="31" t="str">
        <f>IF(J1986="0", IF(K1986="0", "Sim", "Não"), "Não")</f>
        <v>Não</v>
      </c>
    </row>
    <row r="1987" spans="1:12" x14ac:dyDescent="0.25">
      <c r="A1987" s="31" t="s">
        <v>547</v>
      </c>
      <c r="B1987" s="31" t="s">
        <v>264</v>
      </c>
      <c r="C1987" s="31" t="s">
        <v>162</v>
      </c>
      <c r="D1987" s="31" t="s">
        <v>270</v>
      </c>
      <c r="E1987" s="31" t="s">
        <v>64</v>
      </c>
      <c r="F1987" s="31" t="s">
        <v>159</v>
      </c>
      <c r="G1987" s="31" t="s">
        <v>66</v>
      </c>
      <c r="H1987">
        <v>8</v>
      </c>
      <c r="I1987" s="31" t="s">
        <v>66</v>
      </c>
      <c r="J1987" s="32" t="str">
        <f>MID(F1987,2,1)</f>
        <v>2</v>
      </c>
      <c r="K1987" s="32" t="str">
        <f>MID(F1987,4,1)</f>
        <v>2</v>
      </c>
      <c r="L1987" s="31" t="str">
        <f>IF(J1987="0", IF(K1987="0", "Sim", "Não"), "Não")</f>
        <v>Não</v>
      </c>
    </row>
    <row r="1988" spans="1:12" x14ac:dyDescent="0.25">
      <c r="A1988" s="31" t="s">
        <v>547</v>
      </c>
      <c r="B1988" s="31" t="s">
        <v>299</v>
      </c>
      <c r="C1988" s="31" t="s">
        <v>78</v>
      </c>
      <c r="D1988" s="31" t="s">
        <v>303</v>
      </c>
      <c r="E1988" s="31" t="s">
        <v>64</v>
      </c>
      <c r="F1988" s="31" t="s">
        <v>65</v>
      </c>
      <c r="G1988" s="31" t="s">
        <v>67</v>
      </c>
      <c r="H1988">
        <v>1</v>
      </c>
      <c r="I1988" s="31" t="s">
        <v>67</v>
      </c>
      <c r="J1988" s="32" t="str">
        <f>MID(F1988,2,1)</f>
        <v>0</v>
      </c>
      <c r="K1988" s="32" t="str">
        <f>MID(F1988,4,1)</f>
        <v>0</v>
      </c>
      <c r="L1988" s="31" t="str">
        <f>IF(J1988="0", IF(K1988="0", "Sim", "Não"), "Não")</f>
        <v>Sim</v>
      </c>
    </row>
    <row r="1989" spans="1:12" x14ac:dyDescent="0.25">
      <c r="A1989" s="31" t="s">
        <v>547</v>
      </c>
      <c r="B1989" s="31" t="s">
        <v>250</v>
      </c>
      <c r="C1989" s="31" t="s">
        <v>81</v>
      </c>
      <c r="D1989" s="31" t="s">
        <v>239</v>
      </c>
      <c r="E1989" s="31" t="s">
        <v>64</v>
      </c>
      <c r="F1989" s="31" t="s">
        <v>65</v>
      </c>
      <c r="G1989" s="31" t="s">
        <v>67</v>
      </c>
      <c r="H1989">
        <v>0</v>
      </c>
      <c r="I1989" s="31" t="s">
        <v>67</v>
      </c>
      <c r="J1989" s="32" t="str">
        <f>MID(F1989,2,1)</f>
        <v>0</v>
      </c>
      <c r="K1989" s="32" t="str">
        <f>MID(F1989,4,1)</f>
        <v>0</v>
      </c>
      <c r="L1989" s="31" t="str">
        <f>IF(J1989="0", IF(K1989="0", "Sim", "Não"), "Não")</f>
        <v>Sim</v>
      </c>
    </row>
    <row r="1990" spans="1:12" x14ac:dyDescent="0.25">
      <c r="A1990" s="31" t="s">
        <v>547</v>
      </c>
      <c r="B1990" s="31" t="s">
        <v>259</v>
      </c>
      <c r="C1990" s="31" t="s">
        <v>84</v>
      </c>
      <c r="D1990" s="31" t="s">
        <v>267</v>
      </c>
      <c r="E1990" s="31" t="s">
        <v>64</v>
      </c>
      <c r="F1990" s="31" t="s">
        <v>88</v>
      </c>
      <c r="G1990" s="31" t="s">
        <v>66</v>
      </c>
      <c r="H1990">
        <v>4</v>
      </c>
      <c r="I1990" s="31" t="s">
        <v>66</v>
      </c>
      <c r="J1990" s="32" t="str">
        <f>MID(F1990,2,1)</f>
        <v>2</v>
      </c>
      <c r="K1990" s="32" t="str">
        <f>MID(F1990,4,1)</f>
        <v>0</v>
      </c>
      <c r="L1990" s="31" t="str">
        <f>IF(J1990="0", IF(K1990="0", "Sim", "Não"), "Não")</f>
        <v>Não</v>
      </c>
    </row>
    <row r="1991" spans="1:12" x14ac:dyDescent="0.25">
      <c r="A1991" s="31" t="s">
        <v>547</v>
      </c>
      <c r="B1991" s="31" t="s">
        <v>306</v>
      </c>
      <c r="C1991" s="31" t="s">
        <v>84</v>
      </c>
      <c r="D1991" s="31" t="s">
        <v>309</v>
      </c>
      <c r="E1991" s="31" t="s">
        <v>64</v>
      </c>
      <c r="F1991" s="31" t="s">
        <v>83</v>
      </c>
      <c r="G1991" s="31" t="s">
        <v>66</v>
      </c>
      <c r="H1991">
        <v>4</v>
      </c>
      <c r="I1991" s="31" t="s">
        <v>66</v>
      </c>
      <c r="J1991" s="32" t="str">
        <f>MID(F1991,2,1)</f>
        <v>2</v>
      </c>
      <c r="K1991" s="32" t="str">
        <f>MID(F1991,4,1)</f>
        <v>1</v>
      </c>
      <c r="L1991" s="31" t="str">
        <f>IF(J1991="0", IF(K1991="0", "Sim", "Não"), "Não")</f>
        <v>Não</v>
      </c>
    </row>
    <row r="1992" spans="1:12" x14ac:dyDescent="0.25">
      <c r="A1992" s="31" t="s">
        <v>547</v>
      </c>
      <c r="B1992" s="31" t="s">
        <v>253</v>
      </c>
      <c r="C1992" s="31" t="s">
        <v>94</v>
      </c>
      <c r="D1992" s="31" t="s">
        <v>243</v>
      </c>
      <c r="E1992" s="31" t="s">
        <v>64</v>
      </c>
      <c r="F1992" s="31" t="s">
        <v>65</v>
      </c>
      <c r="G1992" s="31" t="s">
        <v>67</v>
      </c>
      <c r="H1992">
        <v>1</v>
      </c>
      <c r="I1992" s="31" t="s">
        <v>67</v>
      </c>
      <c r="J1992" s="32" t="str">
        <f>MID(F1992,2,1)</f>
        <v>0</v>
      </c>
      <c r="K1992" s="32" t="str">
        <f>MID(F1992,4,1)</f>
        <v>0</v>
      </c>
      <c r="L1992" s="31" t="str">
        <f>IF(J1992="0", IF(K1992="0", "Sim", "Não"), "Não")</f>
        <v>Sim</v>
      </c>
    </row>
    <row r="1993" spans="1:12" x14ac:dyDescent="0.25">
      <c r="A1993" s="31" t="s">
        <v>547</v>
      </c>
      <c r="B1993" s="31" t="s">
        <v>302</v>
      </c>
      <c r="C1993" s="31" t="s">
        <v>73</v>
      </c>
      <c r="D1993" s="31" t="s">
        <v>315</v>
      </c>
      <c r="E1993" s="31" t="s">
        <v>64</v>
      </c>
      <c r="F1993" s="31" t="s">
        <v>71</v>
      </c>
      <c r="G1993" s="31" t="s">
        <v>67</v>
      </c>
      <c r="H1993">
        <v>2</v>
      </c>
      <c r="I1993" s="31" t="s">
        <v>66</v>
      </c>
      <c r="J1993" s="32" t="str">
        <f>MID(F1993,2,1)</f>
        <v>1</v>
      </c>
      <c r="K1993" s="32" t="str">
        <f>MID(F1993,4,1)</f>
        <v>0</v>
      </c>
      <c r="L1993" s="31" t="str">
        <f>IF(J1993="0", IF(K1993="0", "Sim", "Não"), "Não")</f>
        <v>Não</v>
      </c>
    </row>
    <row r="1994" spans="1:12" x14ac:dyDescent="0.25">
      <c r="A1994" s="31" t="s">
        <v>547</v>
      </c>
      <c r="B1994" s="31" t="s">
        <v>257</v>
      </c>
      <c r="C1994" s="31" t="s">
        <v>73</v>
      </c>
      <c r="D1994" s="31" t="s">
        <v>240</v>
      </c>
      <c r="E1994" s="31" t="s">
        <v>64</v>
      </c>
      <c r="F1994" s="31" t="s">
        <v>71</v>
      </c>
      <c r="G1994" s="31" t="s">
        <v>67</v>
      </c>
      <c r="H1994">
        <v>2</v>
      </c>
      <c r="I1994" s="31" t="s">
        <v>66</v>
      </c>
      <c r="J1994" s="32" t="str">
        <f>MID(F1994,2,1)</f>
        <v>1</v>
      </c>
      <c r="K1994" s="32" t="str">
        <f>MID(F1994,4,1)</f>
        <v>0</v>
      </c>
      <c r="L1994" s="31" t="str">
        <f>IF(J1994="0", IF(K1994="0", "Sim", "Não"), "Não")</f>
        <v>Não</v>
      </c>
    </row>
    <row r="1995" spans="1:12" x14ac:dyDescent="0.25">
      <c r="A1995" s="31" t="s">
        <v>547</v>
      </c>
      <c r="B1995" s="31" t="s">
        <v>301</v>
      </c>
      <c r="C1995" s="31" t="s">
        <v>78</v>
      </c>
      <c r="D1995" s="31" t="s">
        <v>305</v>
      </c>
      <c r="E1995" s="31" t="s">
        <v>64</v>
      </c>
      <c r="F1995" s="31" t="s">
        <v>65</v>
      </c>
      <c r="G1995" s="31" t="s">
        <v>67</v>
      </c>
      <c r="H1995">
        <v>1</v>
      </c>
      <c r="I1995" s="31" t="s">
        <v>67</v>
      </c>
      <c r="J1995" s="32" t="str">
        <f>MID(F1995,2,1)</f>
        <v>0</v>
      </c>
      <c r="K1995" s="32" t="str">
        <f>MID(F1995,4,1)</f>
        <v>0</v>
      </c>
      <c r="L1995" s="31" t="str">
        <f>IF(J1995="0", IF(K1995="0", "Sim", "Não"), "Não")</f>
        <v>Sim</v>
      </c>
    </row>
    <row r="1996" spans="1:12" x14ac:dyDescent="0.25">
      <c r="A1996" s="31" t="s">
        <v>547</v>
      </c>
      <c r="B1996" s="31" t="s">
        <v>244</v>
      </c>
      <c r="C1996" s="31" t="s">
        <v>68</v>
      </c>
      <c r="D1996" s="31" t="s">
        <v>241</v>
      </c>
      <c r="E1996" s="31" t="s">
        <v>64</v>
      </c>
      <c r="F1996" s="31" t="s">
        <v>69</v>
      </c>
      <c r="G1996" s="31" t="s">
        <v>66</v>
      </c>
      <c r="H1996">
        <v>3</v>
      </c>
      <c r="I1996" s="31" t="s">
        <v>66</v>
      </c>
      <c r="J1996" s="32" t="str">
        <f>MID(F1996,2,1)</f>
        <v>1</v>
      </c>
      <c r="K1996" s="32" t="str">
        <f>MID(F1996,4,1)</f>
        <v>1</v>
      </c>
      <c r="L1996" s="31" t="str">
        <f>IF(J1996="0", IF(K1996="0", "Sim", "Não"), "Não")</f>
        <v>Não</v>
      </c>
    </row>
    <row r="1997" spans="1:12" x14ac:dyDescent="0.25">
      <c r="A1997" s="31" t="s">
        <v>547</v>
      </c>
      <c r="B1997" s="31" t="s">
        <v>313</v>
      </c>
      <c r="C1997" s="31" t="s">
        <v>94</v>
      </c>
      <c r="D1997" s="31" t="s">
        <v>304</v>
      </c>
      <c r="E1997" s="31" t="s">
        <v>64</v>
      </c>
      <c r="F1997" s="31" t="s">
        <v>65</v>
      </c>
      <c r="G1997" s="31" t="s">
        <v>67</v>
      </c>
      <c r="H1997">
        <v>1</v>
      </c>
      <c r="I1997" s="31" t="s">
        <v>67</v>
      </c>
      <c r="J1997" s="32" t="str">
        <f>MID(F1997,2,1)</f>
        <v>0</v>
      </c>
      <c r="K1997" s="32" t="str">
        <f>MID(F1997,4,1)</f>
        <v>0</v>
      </c>
      <c r="L1997" s="31" t="str">
        <f>IF(J1997="0", IF(K1997="0", "Sim", "Não"), "Não")</f>
        <v>Sim</v>
      </c>
    </row>
    <row r="1998" spans="1:12" x14ac:dyDescent="0.25">
      <c r="A1998" s="31" t="s">
        <v>145</v>
      </c>
      <c r="B1998" s="31" t="s">
        <v>25</v>
      </c>
      <c r="C1998" s="31" t="s">
        <v>73</v>
      </c>
      <c r="D1998" s="31" t="s">
        <v>33</v>
      </c>
      <c r="E1998" s="31" t="s">
        <v>64</v>
      </c>
      <c r="F1998" s="31" t="s">
        <v>72</v>
      </c>
      <c r="G1998" s="31" t="s">
        <v>67</v>
      </c>
      <c r="H1998">
        <v>2</v>
      </c>
      <c r="I1998" s="31" t="s">
        <v>66</v>
      </c>
      <c r="J1998" s="32" t="str">
        <f>MID(F1998,2,1)</f>
        <v>0</v>
      </c>
      <c r="K1998" s="32" t="str">
        <f>MID(F1998,4,1)</f>
        <v>1</v>
      </c>
      <c r="L1998" s="31" t="str">
        <f>IF(J1998="0", IF(K1998="0", "Sim", "Não"), "Não")</f>
        <v>Não</v>
      </c>
    </row>
    <row r="1999" spans="1:12" x14ac:dyDescent="0.25">
      <c r="A1999" s="31" t="s">
        <v>145</v>
      </c>
      <c r="B1999" s="31" t="s">
        <v>387</v>
      </c>
      <c r="C1999" s="31" t="s">
        <v>101</v>
      </c>
      <c r="D1999" s="31" t="s">
        <v>381</v>
      </c>
      <c r="E1999" s="31" t="s">
        <v>64</v>
      </c>
      <c r="F1999" s="31" t="s">
        <v>72</v>
      </c>
      <c r="G1999" s="31" t="s">
        <v>67</v>
      </c>
      <c r="H1999">
        <v>2</v>
      </c>
      <c r="I1999" s="31" t="s">
        <v>67</v>
      </c>
      <c r="J1999" s="32" t="str">
        <f>MID(F1999,2,1)</f>
        <v>0</v>
      </c>
      <c r="K1999" s="32" t="str">
        <f>MID(F1999,4,1)</f>
        <v>1</v>
      </c>
      <c r="L1999" s="31" t="str">
        <f>IF(J1999="0", IF(K1999="0", "Sim", "Não"), "Não")</f>
        <v>Não</v>
      </c>
    </row>
    <row r="2000" spans="1:12" x14ac:dyDescent="0.25">
      <c r="A2000" s="31" t="s">
        <v>145</v>
      </c>
      <c r="B2000" s="31" t="s">
        <v>425</v>
      </c>
      <c r="C2000" s="31" t="s">
        <v>81</v>
      </c>
      <c r="D2000" s="31" t="s">
        <v>432</v>
      </c>
      <c r="E2000" s="31" t="s">
        <v>64</v>
      </c>
      <c r="F2000" s="31" t="s">
        <v>65</v>
      </c>
      <c r="G2000" s="31" t="s">
        <v>67</v>
      </c>
      <c r="H2000">
        <v>0</v>
      </c>
      <c r="I2000" s="31" t="s">
        <v>67</v>
      </c>
      <c r="J2000" s="32" t="str">
        <f>MID(F2000,2,1)</f>
        <v>0</v>
      </c>
      <c r="K2000" s="32" t="str">
        <f>MID(F2000,4,1)</f>
        <v>0</v>
      </c>
      <c r="L2000" s="31" t="str">
        <f>IF(J2000="0", IF(K2000="0", "Sim", "Não"), "Não")</f>
        <v>Sim</v>
      </c>
    </row>
    <row r="2001" spans="1:12" x14ac:dyDescent="0.25">
      <c r="A2001" s="31" t="s">
        <v>145</v>
      </c>
      <c r="B2001" s="31" t="s">
        <v>313</v>
      </c>
      <c r="C2001" s="31" t="s">
        <v>125</v>
      </c>
      <c r="D2001" s="31" t="s">
        <v>306</v>
      </c>
      <c r="E2001" s="31" t="s">
        <v>64</v>
      </c>
      <c r="F2001" s="31" t="s">
        <v>69</v>
      </c>
      <c r="G2001" s="31" t="s">
        <v>66</v>
      </c>
      <c r="H2001">
        <v>6</v>
      </c>
      <c r="I2001" s="31" t="s">
        <v>66</v>
      </c>
      <c r="J2001" s="32" t="str">
        <f>MID(F2001,2,1)</f>
        <v>1</v>
      </c>
      <c r="K2001" s="32" t="str">
        <f>MID(F2001,4,1)</f>
        <v>1</v>
      </c>
      <c r="L2001" s="31" t="str">
        <f>IF(J2001="0", IF(K2001="0", "Sim", "Não"), "Não")</f>
        <v>Não</v>
      </c>
    </row>
    <row r="2002" spans="1:12" x14ac:dyDescent="0.25">
      <c r="A2002" s="31" t="s">
        <v>145</v>
      </c>
      <c r="B2002" s="31" t="s">
        <v>27</v>
      </c>
      <c r="C2002" s="31" t="s">
        <v>122</v>
      </c>
      <c r="D2002" s="31" t="s">
        <v>32</v>
      </c>
      <c r="E2002" s="31" t="s">
        <v>64</v>
      </c>
      <c r="F2002" s="31" t="s">
        <v>65</v>
      </c>
      <c r="G2002" s="31" t="s">
        <v>66</v>
      </c>
      <c r="H2002">
        <v>4</v>
      </c>
      <c r="I2002" s="31" t="s">
        <v>67</v>
      </c>
      <c r="J2002" s="32" t="str">
        <f>MID(F2002,2,1)</f>
        <v>0</v>
      </c>
      <c r="K2002" s="32" t="str">
        <f>MID(F2002,4,1)</f>
        <v>0</v>
      </c>
      <c r="L2002" s="31" t="str">
        <f>IF(J2002="0", IF(K2002="0", "Sim", "Não"), "Não")</f>
        <v>Sim</v>
      </c>
    </row>
    <row r="2003" spans="1:12" x14ac:dyDescent="0.25">
      <c r="A2003" s="31" t="s">
        <v>145</v>
      </c>
      <c r="B2003" s="31" t="s">
        <v>396</v>
      </c>
      <c r="C2003" s="31" t="s">
        <v>73</v>
      </c>
      <c r="D2003" s="31" t="s">
        <v>393</v>
      </c>
      <c r="E2003" s="31" t="s">
        <v>64</v>
      </c>
      <c r="F2003" s="31" t="s">
        <v>72</v>
      </c>
      <c r="G2003" s="31" t="s">
        <v>67</v>
      </c>
      <c r="H2003">
        <v>2</v>
      </c>
      <c r="I2003" s="31" t="s">
        <v>66</v>
      </c>
      <c r="J2003" s="32" t="str">
        <f>MID(F2003,2,1)</f>
        <v>0</v>
      </c>
      <c r="K2003" s="32" t="str">
        <f>MID(F2003,4,1)</f>
        <v>1</v>
      </c>
      <c r="L2003" s="31" t="str">
        <f>IF(J2003="0", IF(K2003="0", "Sim", "Não"), "Não")</f>
        <v>Não</v>
      </c>
    </row>
    <row r="2004" spans="1:12" x14ac:dyDescent="0.25">
      <c r="A2004" s="31" t="s">
        <v>145</v>
      </c>
      <c r="B2004" s="31" t="s">
        <v>428</v>
      </c>
      <c r="C2004" s="31" t="s">
        <v>125</v>
      </c>
      <c r="D2004" s="31" t="s">
        <v>423</v>
      </c>
      <c r="E2004" s="31" t="s">
        <v>64</v>
      </c>
      <c r="F2004" s="31" t="s">
        <v>88</v>
      </c>
      <c r="G2004" s="31" t="s">
        <v>66</v>
      </c>
      <c r="H2004">
        <v>6</v>
      </c>
      <c r="I2004" s="31" t="s">
        <v>66</v>
      </c>
      <c r="J2004" s="32" t="str">
        <f>MID(F2004,2,1)</f>
        <v>2</v>
      </c>
      <c r="K2004" s="32" t="str">
        <f>MID(F2004,4,1)</f>
        <v>0</v>
      </c>
      <c r="L2004" s="31" t="str">
        <f>IF(J2004="0", IF(K2004="0", "Sim", "Não"), "Não")</f>
        <v>Não</v>
      </c>
    </row>
    <row r="2005" spans="1:12" x14ac:dyDescent="0.25">
      <c r="A2005" s="31" t="s">
        <v>145</v>
      </c>
      <c r="B2005" s="31" t="s">
        <v>299</v>
      </c>
      <c r="C2005" s="31" t="s">
        <v>157</v>
      </c>
      <c r="D2005" s="31" t="s">
        <v>307</v>
      </c>
      <c r="E2005" s="31" t="s">
        <v>64</v>
      </c>
      <c r="F2005" s="31" t="s">
        <v>75</v>
      </c>
      <c r="G2005" s="31" t="s">
        <v>66</v>
      </c>
      <c r="H2005">
        <v>6</v>
      </c>
      <c r="I2005" s="31" t="s">
        <v>66</v>
      </c>
      <c r="J2005" s="32" t="str">
        <f>MID(F2005,2,1)</f>
        <v>1</v>
      </c>
      <c r="K2005" s="32" t="str">
        <f>MID(F2005,4,1)</f>
        <v>2</v>
      </c>
      <c r="L2005" s="31" t="str">
        <f>IF(J2005="0", IF(K2005="0", "Sim", "Não"), "Não")</f>
        <v>Não</v>
      </c>
    </row>
    <row r="2006" spans="1:12" x14ac:dyDescent="0.25">
      <c r="A2006" s="31" t="s">
        <v>145</v>
      </c>
      <c r="B2006" s="31" t="s">
        <v>14</v>
      </c>
      <c r="C2006" s="31" t="s">
        <v>94</v>
      </c>
      <c r="D2006" s="31" t="s">
        <v>28</v>
      </c>
      <c r="E2006" s="31" t="s">
        <v>64</v>
      </c>
      <c r="F2006" s="31" t="s">
        <v>72</v>
      </c>
      <c r="G2006" s="31" t="s">
        <v>67</v>
      </c>
      <c r="H2006">
        <v>1</v>
      </c>
      <c r="I2006" s="31" t="s">
        <v>67</v>
      </c>
      <c r="J2006" s="32" t="str">
        <f>MID(F2006,2,1)</f>
        <v>0</v>
      </c>
      <c r="K2006" s="32" t="str">
        <f>MID(F2006,4,1)</f>
        <v>1</v>
      </c>
      <c r="L2006" s="31" t="str">
        <f>IF(J2006="0", IF(K2006="0", "Sim", "Não"), "Não")</f>
        <v>Não</v>
      </c>
    </row>
    <row r="2007" spans="1:12" x14ac:dyDescent="0.25">
      <c r="A2007" s="31" t="s">
        <v>145</v>
      </c>
      <c r="B2007" s="31" t="s">
        <v>388</v>
      </c>
      <c r="C2007" s="31" t="s">
        <v>177</v>
      </c>
      <c r="D2007" s="31" t="s">
        <v>395</v>
      </c>
      <c r="E2007" s="31" t="s">
        <v>64</v>
      </c>
      <c r="F2007" s="31" t="s">
        <v>65</v>
      </c>
      <c r="G2007" s="31" t="s">
        <v>66</v>
      </c>
      <c r="H2007">
        <v>4</v>
      </c>
      <c r="I2007" s="31" t="s">
        <v>66</v>
      </c>
      <c r="J2007" s="32" t="str">
        <f>MID(F2007,2,1)</f>
        <v>0</v>
      </c>
      <c r="K2007" s="32" t="str">
        <f>MID(F2007,4,1)</f>
        <v>0</v>
      </c>
      <c r="L2007" s="31" t="str">
        <f>IF(J2007="0", IF(K2007="0", "Sim", "Não"), "Não")</f>
        <v>Sim</v>
      </c>
    </row>
    <row r="2008" spans="1:12" x14ac:dyDescent="0.25">
      <c r="A2008" s="31" t="s">
        <v>145</v>
      </c>
      <c r="B2008" s="31" t="s">
        <v>437</v>
      </c>
      <c r="C2008" s="31" t="s">
        <v>116</v>
      </c>
      <c r="D2008" s="31" t="s">
        <v>426</v>
      </c>
      <c r="E2008" s="31" t="s">
        <v>64</v>
      </c>
      <c r="F2008" s="31" t="s">
        <v>65</v>
      </c>
      <c r="G2008" s="31" t="s">
        <v>66</v>
      </c>
      <c r="H2008">
        <v>5</v>
      </c>
      <c r="I2008" s="31" t="s">
        <v>66</v>
      </c>
      <c r="J2008" s="32" t="str">
        <f>MID(F2008,2,1)</f>
        <v>0</v>
      </c>
      <c r="K2008" s="32" t="str">
        <f>MID(F2008,4,1)</f>
        <v>0</v>
      </c>
      <c r="L2008" s="31" t="str">
        <f>IF(J2008="0", IF(K2008="0", "Sim", "Não"), "Não")</f>
        <v>Sim</v>
      </c>
    </row>
    <row r="2009" spans="1:12" x14ac:dyDescent="0.25">
      <c r="A2009" s="31" t="s">
        <v>145</v>
      </c>
      <c r="B2009" s="31" t="s">
        <v>308</v>
      </c>
      <c r="C2009" s="31" t="s">
        <v>82</v>
      </c>
      <c r="D2009" s="31" t="s">
        <v>300</v>
      </c>
      <c r="E2009" s="31" t="s">
        <v>64</v>
      </c>
      <c r="F2009" s="31" t="s">
        <v>72</v>
      </c>
      <c r="G2009" s="31" t="s">
        <v>66</v>
      </c>
      <c r="H2009">
        <v>4</v>
      </c>
      <c r="I2009" s="31" t="s">
        <v>66</v>
      </c>
      <c r="J2009" s="32" t="str">
        <f>MID(F2009,2,1)</f>
        <v>0</v>
      </c>
      <c r="K2009" s="32" t="str">
        <f>MID(F2009,4,1)</f>
        <v>1</v>
      </c>
      <c r="L2009" s="31" t="str">
        <f>IF(J2009="0", IF(K2009="0", "Sim", "Não"), "Não")</f>
        <v>Não</v>
      </c>
    </row>
    <row r="2010" spans="1:12" x14ac:dyDescent="0.25">
      <c r="A2010" s="31" t="s">
        <v>145</v>
      </c>
      <c r="B2010" s="31" t="s">
        <v>21</v>
      </c>
      <c r="C2010" s="31" t="s">
        <v>84</v>
      </c>
      <c r="D2010" s="31" t="s">
        <v>22</v>
      </c>
      <c r="E2010" s="31" t="s">
        <v>64</v>
      </c>
      <c r="F2010" s="31" t="s">
        <v>72</v>
      </c>
      <c r="G2010" s="31" t="s">
        <v>66</v>
      </c>
      <c r="H2010">
        <v>4</v>
      </c>
      <c r="I2010" s="31" t="s">
        <v>66</v>
      </c>
      <c r="J2010" s="32" t="str">
        <f>MID(F2010,2,1)</f>
        <v>0</v>
      </c>
      <c r="K2010" s="32" t="str">
        <f>MID(F2010,4,1)</f>
        <v>1</v>
      </c>
      <c r="L2010" s="31" t="str">
        <f>IF(J2010="0", IF(K2010="0", "Sim", "Não"), "Não")</f>
        <v>Não</v>
      </c>
    </row>
    <row r="2011" spans="1:12" x14ac:dyDescent="0.25">
      <c r="A2011" s="31" t="s">
        <v>145</v>
      </c>
      <c r="B2011" s="31" t="s">
        <v>285</v>
      </c>
      <c r="C2011" s="31" t="s">
        <v>81</v>
      </c>
      <c r="D2011" s="31" t="s">
        <v>284</v>
      </c>
      <c r="E2011" s="31" t="s">
        <v>64</v>
      </c>
      <c r="F2011" s="31" t="s">
        <v>65</v>
      </c>
      <c r="G2011" s="31" t="s">
        <v>67</v>
      </c>
      <c r="H2011">
        <v>0</v>
      </c>
      <c r="I2011" s="31" t="s">
        <v>67</v>
      </c>
      <c r="J2011" s="32" t="str">
        <f>MID(F2011,2,1)</f>
        <v>0</v>
      </c>
      <c r="K2011" s="32" t="str">
        <f>MID(F2011,4,1)</f>
        <v>0</v>
      </c>
      <c r="L2011" s="31" t="str">
        <f>IF(J2011="0", IF(K2011="0", "Sim", "Não"), "Não")</f>
        <v>Sim</v>
      </c>
    </row>
    <row r="2012" spans="1:12" x14ac:dyDescent="0.25">
      <c r="A2012" s="31" t="s">
        <v>145</v>
      </c>
      <c r="B2012" s="31" t="s">
        <v>440</v>
      </c>
      <c r="C2012" s="31" t="s">
        <v>336</v>
      </c>
      <c r="D2012" s="31" t="s">
        <v>439</v>
      </c>
      <c r="E2012" s="31" t="s">
        <v>64</v>
      </c>
      <c r="F2012" s="31" t="s">
        <v>83</v>
      </c>
      <c r="G2012" s="31" t="s">
        <v>66</v>
      </c>
      <c r="H2012">
        <v>7</v>
      </c>
      <c r="I2012" s="31" t="s">
        <v>66</v>
      </c>
      <c r="J2012" s="32" t="str">
        <f>MID(F2012,2,1)</f>
        <v>2</v>
      </c>
      <c r="K2012" s="32" t="str">
        <f>MID(F2012,4,1)</f>
        <v>1</v>
      </c>
      <c r="L2012" s="31" t="str">
        <f>IF(J2012="0", IF(K2012="0", "Sim", "Não"), "Não")</f>
        <v>Não</v>
      </c>
    </row>
    <row r="2013" spans="1:12" x14ac:dyDescent="0.25">
      <c r="A2013" s="31" t="s">
        <v>145</v>
      </c>
      <c r="B2013" s="31" t="s">
        <v>314</v>
      </c>
      <c r="C2013" s="31" t="s">
        <v>68</v>
      </c>
      <c r="D2013" s="31" t="s">
        <v>304</v>
      </c>
      <c r="E2013" s="31" t="s">
        <v>64</v>
      </c>
      <c r="F2013" s="31" t="s">
        <v>65</v>
      </c>
      <c r="G2013" s="31" t="s">
        <v>66</v>
      </c>
      <c r="H2013">
        <v>3</v>
      </c>
      <c r="I2013" s="31" t="s">
        <v>66</v>
      </c>
      <c r="J2013" s="32" t="str">
        <f>MID(F2013,2,1)</f>
        <v>0</v>
      </c>
      <c r="K2013" s="32" t="str">
        <f>MID(F2013,4,1)</f>
        <v>0</v>
      </c>
      <c r="L2013" s="31" t="str">
        <f>IF(J2013="0", IF(K2013="0", "Sim", "Não"), "Não")</f>
        <v>Sim</v>
      </c>
    </row>
    <row r="2014" spans="1:12" x14ac:dyDescent="0.25">
      <c r="A2014" s="31" t="s">
        <v>145</v>
      </c>
      <c r="B2014" s="31" t="s">
        <v>17</v>
      </c>
      <c r="C2014" s="31" t="s">
        <v>78</v>
      </c>
      <c r="D2014" s="31" t="s">
        <v>18</v>
      </c>
      <c r="E2014" s="31" t="s">
        <v>64</v>
      </c>
      <c r="F2014" s="31" t="s">
        <v>65</v>
      </c>
      <c r="G2014" s="31" t="s">
        <v>67</v>
      </c>
      <c r="H2014">
        <v>1</v>
      </c>
      <c r="I2014" s="31" t="s">
        <v>67</v>
      </c>
      <c r="J2014" s="32" t="str">
        <f>MID(F2014,2,1)</f>
        <v>0</v>
      </c>
      <c r="K2014" s="32" t="str">
        <f>MID(F2014,4,1)</f>
        <v>0</v>
      </c>
      <c r="L2014" s="31" t="str">
        <f>IF(J2014="0", IF(K2014="0", "Sim", "Não"), "Não")</f>
        <v>Sim</v>
      </c>
    </row>
    <row r="2015" spans="1:12" x14ac:dyDescent="0.25">
      <c r="A2015" s="31" t="s">
        <v>145</v>
      </c>
      <c r="B2015" s="31" t="s">
        <v>283</v>
      </c>
      <c r="C2015" s="31" t="s">
        <v>101</v>
      </c>
      <c r="D2015" s="31" t="s">
        <v>290</v>
      </c>
      <c r="E2015" s="31" t="s">
        <v>64</v>
      </c>
      <c r="F2015" s="31" t="s">
        <v>72</v>
      </c>
      <c r="G2015" s="31" t="s">
        <v>67</v>
      </c>
      <c r="H2015">
        <v>2</v>
      </c>
      <c r="I2015" s="31" t="s">
        <v>67</v>
      </c>
      <c r="J2015" s="32" t="str">
        <f>MID(F2015,2,1)</f>
        <v>0</v>
      </c>
      <c r="K2015" s="32" t="str">
        <f>MID(F2015,4,1)</f>
        <v>1</v>
      </c>
      <c r="L2015" s="31" t="str">
        <f>IF(J2015="0", IF(K2015="0", "Sim", "Não"), "Não")</f>
        <v>Não</v>
      </c>
    </row>
    <row r="2016" spans="1:12" x14ac:dyDescent="0.25">
      <c r="A2016" s="31" t="s">
        <v>145</v>
      </c>
      <c r="B2016" s="31" t="s">
        <v>298</v>
      </c>
      <c r="C2016" s="31" t="s">
        <v>89</v>
      </c>
      <c r="D2016" s="31" t="s">
        <v>301</v>
      </c>
      <c r="E2016" s="31" t="s">
        <v>64</v>
      </c>
      <c r="F2016" s="31" t="s">
        <v>75</v>
      </c>
      <c r="G2016" s="31" t="s">
        <v>66</v>
      </c>
      <c r="H2016">
        <v>5</v>
      </c>
      <c r="I2016" s="31" t="s">
        <v>66</v>
      </c>
      <c r="J2016" s="32" t="str">
        <f>MID(F2016,2,1)</f>
        <v>1</v>
      </c>
      <c r="K2016" s="32" t="str">
        <f>MID(F2016,4,1)</f>
        <v>2</v>
      </c>
      <c r="L2016" s="31" t="str">
        <f>IF(J2016="0", IF(K2016="0", "Sim", "Não"), "Não")</f>
        <v>Não</v>
      </c>
    </row>
    <row r="2017" spans="1:12" x14ac:dyDescent="0.25">
      <c r="A2017" s="31" t="s">
        <v>145</v>
      </c>
      <c r="B2017" s="31" t="s">
        <v>29</v>
      </c>
      <c r="C2017" s="31" t="s">
        <v>68</v>
      </c>
      <c r="D2017" s="31" t="s">
        <v>26</v>
      </c>
      <c r="E2017" s="31" t="s">
        <v>64</v>
      </c>
      <c r="F2017" s="31" t="s">
        <v>83</v>
      </c>
      <c r="G2017" s="31" t="s">
        <v>66</v>
      </c>
      <c r="H2017">
        <v>3</v>
      </c>
      <c r="I2017" s="31" t="s">
        <v>66</v>
      </c>
      <c r="J2017" s="32" t="str">
        <f>MID(F2017,2,1)</f>
        <v>2</v>
      </c>
      <c r="K2017" s="32" t="str">
        <f>MID(F2017,4,1)</f>
        <v>1</v>
      </c>
      <c r="L2017" s="31" t="str">
        <f>IF(J2017="0", IF(K2017="0", "Sim", "Não"), "Não")</f>
        <v>Não</v>
      </c>
    </row>
    <row r="2018" spans="1:12" x14ac:dyDescent="0.25">
      <c r="A2018" s="31" t="s">
        <v>145</v>
      </c>
      <c r="B2018" s="31" t="s">
        <v>297</v>
      </c>
      <c r="C2018" s="31" t="s">
        <v>74</v>
      </c>
      <c r="D2018" s="31" t="s">
        <v>292</v>
      </c>
      <c r="E2018" s="31" t="s">
        <v>64</v>
      </c>
      <c r="F2018" s="31" t="s">
        <v>72</v>
      </c>
      <c r="G2018" s="31" t="s">
        <v>66</v>
      </c>
      <c r="H2018">
        <v>3</v>
      </c>
      <c r="I2018" s="31" t="s">
        <v>66</v>
      </c>
      <c r="J2018" s="32" t="str">
        <f>MID(F2018,2,1)</f>
        <v>0</v>
      </c>
      <c r="K2018" s="32" t="str">
        <f>MID(F2018,4,1)</f>
        <v>1</v>
      </c>
      <c r="L2018" s="31" t="str">
        <f>IF(J2018="0", IF(K2018="0", "Sim", "Não"), "Não")</f>
        <v>Não</v>
      </c>
    </row>
    <row r="2019" spans="1:12" x14ac:dyDescent="0.25">
      <c r="A2019" s="31" t="s">
        <v>145</v>
      </c>
      <c r="B2019" s="31" t="s">
        <v>309</v>
      </c>
      <c r="C2019" s="31" t="s">
        <v>74</v>
      </c>
      <c r="D2019" s="31" t="s">
        <v>315</v>
      </c>
      <c r="E2019" s="31" t="s">
        <v>64</v>
      </c>
      <c r="F2019" s="31" t="s">
        <v>71</v>
      </c>
      <c r="G2019" s="31" t="s">
        <v>66</v>
      </c>
      <c r="H2019">
        <v>3</v>
      </c>
      <c r="I2019" s="31" t="s">
        <v>66</v>
      </c>
      <c r="J2019" s="32" t="str">
        <f>MID(F2019,2,1)</f>
        <v>1</v>
      </c>
      <c r="K2019" s="32" t="str">
        <f>MID(F2019,4,1)</f>
        <v>0</v>
      </c>
      <c r="L2019" s="31" t="str">
        <f>IF(J2019="0", IF(K2019="0", "Sim", "Não"), "Não")</f>
        <v>Não</v>
      </c>
    </row>
    <row r="2020" spans="1:12" x14ac:dyDescent="0.25">
      <c r="A2020" s="31" t="s">
        <v>145</v>
      </c>
      <c r="B2020" s="31" t="s">
        <v>566</v>
      </c>
      <c r="C2020" s="31" t="s">
        <v>78</v>
      </c>
      <c r="D2020" s="31" t="s">
        <v>563</v>
      </c>
      <c r="E2020" s="31" t="s">
        <v>64</v>
      </c>
      <c r="F2020" s="31" t="s">
        <v>71</v>
      </c>
      <c r="G2020" s="31" t="s">
        <v>67</v>
      </c>
      <c r="H2020">
        <v>1</v>
      </c>
      <c r="I2020" s="31" t="s">
        <v>67</v>
      </c>
      <c r="J2020" s="32" t="str">
        <f>MID(F2020,2,1)</f>
        <v>1</v>
      </c>
      <c r="K2020" s="32" t="str">
        <f>MID(F2020,4,1)</f>
        <v>0</v>
      </c>
      <c r="L2020" s="31" t="str">
        <f>IF(J2020="0", IF(K2020="0", "Sim", "Não"), "Não")</f>
        <v>Não</v>
      </c>
    </row>
    <row r="2021" spans="1:12" x14ac:dyDescent="0.25">
      <c r="A2021" s="31" t="s">
        <v>145</v>
      </c>
      <c r="B2021" s="31" t="s">
        <v>264</v>
      </c>
      <c r="C2021" s="31" t="s">
        <v>73</v>
      </c>
      <c r="D2021" s="31" t="s">
        <v>268</v>
      </c>
      <c r="E2021" s="31" t="s">
        <v>64</v>
      </c>
      <c r="F2021" s="31" t="s">
        <v>69</v>
      </c>
      <c r="G2021" s="31" t="s">
        <v>67</v>
      </c>
      <c r="H2021">
        <v>2</v>
      </c>
      <c r="I2021" s="31" t="s">
        <v>66</v>
      </c>
      <c r="J2021" s="32" t="str">
        <f>MID(F2021,2,1)</f>
        <v>1</v>
      </c>
      <c r="K2021" s="32" t="str">
        <f>MID(F2021,4,1)</f>
        <v>1</v>
      </c>
      <c r="L2021" s="31" t="str">
        <f>IF(J2021="0", IF(K2021="0", "Sim", "Não"), "Não")</f>
        <v>Não</v>
      </c>
    </row>
    <row r="2022" spans="1:12" x14ac:dyDescent="0.25">
      <c r="A2022" s="31" t="s">
        <v>145</v>
      </c>
      <c r="B2022" s="31" t="s">
        <v>485</v>
      </c>
      <c r="C2022" s="31" t="s">
        <v>68</v>
      </c>
      <c r="D2022" s="31" t="s">
        <v>487</v>
      </c>
      <c r="E2022" s="31" t="s">
        <v>64</v>
      </c>
      <c r="F2022" s="31" t="s">
        <v>83</v>
      </c>
      <c r="G2022" s="31" t="s">
        <v>66</v>
      </c>
      <c r="H2022">
        <v>3</v>
      </c>
      <c r="I2022" s="31" t="s">
        <v>66</v>
      </c>
      <c r="J2022" s="32" t="str">
        <f>MID(F2022,2,1)</f>
        <v>2</v>
      </c>
      <c r="K2022" s="32" t="str">
        <f>MID(F2022,4,1)</f>
        <v>1</v>
      </c>
      <c r="L2022" s="31" t="str">
        <f>IF(J2022="0", IF(K2022="0", "Sim", "Não"), "Não")</f>
        <v>Não</v>
      </c>
    </row>
    <row r="2023" spans="1:12" x14ac:dyDescent="0.25">
      <c r="A2023" s="31" t="s">
        <v>145</v>
      </c>
      <c r="B2023" s="31" t="s">
        <v>54</v>
      </c>
      <c r="C2023" s="31" t="s">
        <v>78</v>
      </c>
      <c r="D2023" s="31" t="s">
        <v>39</v>
      </c>
      <c r="E2023" s="31" t="s">
        <v>64</v>
      </c>
      <c r="F2023" s="31" t="s">
        <v>71</v>
      </c>
      <c r="G2023" s="31" t="s">
        <v>67</v>
      </c>
      <c r="H2023">
        <v>1</v>
      </c>
      <c r="I2023" s="31" t="s">
        <v>67</v>
      </c>
      <c r="J2023" s="32" t="str">
        <f>MID(F2023,2,1)</f>
        <v>1</v>
      </c>
      <c r="K2023" s="32" t="str">
        <f>MID(F2023,4,1)</f>
        <v>0</v>
      </c>
      <c r="L2023" s="31" t="str">
        <f>IF(J2023="0", IF(K2023="0", "Sim", "Não"), "Não")</f>
        <v>Não</v>
      </c>
    </row>
    <row r="2024" spans="1:12" x14ac:dyDescent="0.25">
      <c r="A2024" s="31" t="s">
        <v>145</v>
      </c>
      <c r="B2024" s="31" t="s">
        <v>567</v>
      </c>
      <c r="C2024" s="31" t="s">
        <v>68</v>
      </c>
      <c r="D2024" s="31" t="s">
        <v>570</v>
      </c>
      <c r="E2024" s="31" t="s">
        <v>64</v>
      </c>
      <c r="F2024" s="31" t="s">
        <v>72</v>
      </c>
      <c r="G2024" s="31" t="s">
        <v>66</v>
      </c>
      <c r="H2024">
        <v>3</v>
      </c>
      <c r="I2024" s="31" t="s">
        <v>66</v>
      </c>
      <c r="J2024" s="32" t="str">
        <f>MID(F2024,2,1)</f>
        <v>0</v>
      </c>
      <c r="K2024" s="32" t="str">
        <f>MID(F2024,4,1)</f>
        <v>1</v>
      </c>
      <c r="L2024" s="31" t="str">
        <f>IF(J2024="0", IF(K2024="0", "Sim", "Não"), "Não")</f>
        <v>Não</v>
      </c>
    </row>
    <row r="2025" spans="1:12" x14ac:dyDescent="0.25">
      <c r="A2025" s="31" t="s">
        <v>145</v>
      </c>
      <c r="B2025" s="31" t="s">
        <v>261</v>
      </c>
      <c r="C2025" s="31" t="s">
        <v>82</v>
      </c>
      <c r="D2025" s="31" t="s">
        <v>275</v>
      </c>
      <c r="E2025" s="31" t="s">
        <v>64</v>
      </c>
      <c r="F2025" s="31" t="s">
        <v>159</v>
      </c>
      <c r="G2025" s="31" t="s">
        <v>66</v>
      </c>
      <c r="H2025">
        <v>4</v>
      </c>
      <c r="I2025" s="31" t="s">
        <v>66</v>
      </c>
      <c r="J2025" s="32" t="str">
        <f>MID(F2025,2,1)</f>
        <v>2</v>
      </c>
      <c r="K2025" s="32" t="str">
        <f>MID(F2025,4,1)</f>
        <v>2</v>
      </c>
      <c r="L2025" s="31" t="str">
        <f>IF(J2025="0", IF(K2025="0", "Sim", "Não"), "Não")</f>
        <v>Não</v>
      </c>
    </row>
    <row r="2026" spans="1:12" x14ac:dyDescent="0.25">
      <c r="A2026" s="31" t="s">
        <v>145</v>
      </c>
      <c r="B2026" s="31" t="s">
        <v>496</v>
      </c>
      <c r="C2026" s="31" t="s">
        <v>73</v>
      </c>
      <c r="D2026" s="31" t="s">
        <v>495</v>
      </c>
      <c r="E2026" s="31" t="s">
        <v>64</v>
      </c>
      <c r="F2026" s="31" t="s">
        <v>71</v>
      </c>
      <c r="G2026" s="31" t="s">
        <v>67</v>
      </c>
      <c r="H2026">
        <v>2</v>
      </c>
      <c r="I2026" s="31" t="s">
        <v>66</v>
      </c>
      <c r="J2026" s="32" t="str">
        <f>MID(F2026,2,1)</f>
        <v>1</v>
      </c>
      <c r="K2026" s="32" t="str">
        <f>MID(F2026,4,1)</f>
        <v>0</v>
      </c>
      <c r="L2026" s="31" t="str">
        <f>IF(J2026="0", IF(K2026="0", "Sim", "Não"), "Não")</f>
        <v>Não</v>
      </c>
    </row>
    <row r="2027" spans="1:12" x14ac:dyDescent="0.25">
      <c r="A2027" s="31" t="s">
        <v>145</v>
      </c>
      <c r="B2027" s="31" t="s">
        <v>43</v>
      </c>
      <c r="C2027" s="31" t="s">
        <v>94</v>
      </c>
      <c r="D2027" s="31" t="s">
        <v>45</v>
      </c>
      <c r="E2027" s="31" t="s">
        <v>64</v>
      </c>
      <c r="F2027" s="31" t="s">
        <v>65</v>
      </c>
      <c r="G2027" s="31" t="s">
        <v>67</v>
      </c>
      <c r="H2027">
        <v>1</v>
      </c>
      <c r="I2027" s="31" t="s">
        <v>67</v>
      </c>
      <c r="J2027" s="32" t="str">
        <f>MID(F2027,2,1)</f>
        <v>0</v>
      </c>
      <c r="K2027" s="32" t="str">
        <f>MID(F2027,4,1)</f>
        <v>0</v>
      </c>
      <c r="L2027" s="31" t="str">
        <f>IF(J2027="0", IF(K2027="0", "Sim", "Não"), "Não")</f>
        <v>Sim</v>
      </c>
    </row>
    <row r="2028" spans="1:12" x14ac:dyDescent="0.25">
      <c r="A2028" s="31" t="s">
        <v>145</v>
      </c>
      <c r="B2028" s="31" t="s">
        <v>478</v>
      </c>
      <c r="C2028" s="31" t="s">
        <v>68</v>
      </c>
      <c r="D2028" s="31" t="s">
        <v>494</v>
      </c>
      <c r="E2028" s="31" t="s">
        <v>64</v>
      </c>
      <c r="F2028" s="31" t="s">
        <v>71</v>
      </c>
      <c r="G2028" s="31" t="s">
        <v>66</v>
      </c>
      <c r="H2028">
        <v>3</v>
      </c>
      <c r="I2028" s="31" t="s">
        <v>66</v>
      </c>
      <c r="J2028" s="32" t="str">
        <f>MID(F2028,2,1)</f>
        <v>1</v>
      </c>
      <c r="K2028" s="32" t="str">
        <f>MID(F2028,4,1)</f>
        <v>0</v>
      </c>
      <c r="L2028" s="31" t="str">
        <f>IF(J2028="0", IF(K2028="0", "Sim", "Não"), "Não")</f>
        <v>Não</v>
      </c>
    </row>
    <row r="2029" spans="1:12" x14ac:dyDescent="0.25">
      <c r="A2029" s="31" t="s">
        <v>145</v>
      </c>
      <c r="B2029" s="31" t="s">
        <v>40</v>
      </c>
      <c r="C2029" s="31" t="s">
        <v>94</v>
      </c>
      <c r="D2029" s="31" t="s">
        <v>36</v>
      </c>
      <c r="E2029" s="31" t="s">
        <v>64</v>
      </c>
      <c r="F2029" s="31" t="s">
        <v>65</v>
      </c>
      <c r="G2029" s="31" t="s">
        <v>67</v>
      </c>
      <c r="H2029">
        <v>1</v>
      </c>
      <c r="I2029" s="31" t="s">
        <v>67</v>
      </c>
      <c r="J2029" s="32" t="str">
        <f>MID(F2029,2,1)</f>
        <v>0</v>
      </c>
      <c r="K2029" s="32" t="str">
        <f>MID(F2029,4,1)</f>
        <v>0</v>
      </c>
      <c r="L2029" s="31" t="str">
        <f>IF(J2029="0", IF(K2029="0", "Sim", "Não"), "Não")</f>
        <v>Sim</v>
      </c>
    </row>
    <row r="2030" spans="1:12" x14ac:dyDescent="0.25">
      <c r="A2030" s="31" t="s">
        <v>676</v>
      </c>
      <c r="B2030" s="31" t="s">
        <v>238</v>
      </c>
      <c r="C2030" s="31" t="s">
        <v>84</v>
      </c>
      <c r="D2030" s="31" t="s">
        <v>239</v>
      </c>
      <c r="E2030" s="31" t="s">
        <v>64</v>
      </c>
      <c r="F2030" s="31" t="s">
        <v>71</v>
      </c>
      <c r="G2030" s="31" t="s">
        <v>66</v>
      </c>
      <c r="H2030">
        <v>4</v>
      </c>
      <c r="I2030" s="31" t="s">
        <v>66</v>
      </c>
      <c r="J2030" s="32" t="str">
        <f>MID(F2030,2,1)</f>
        <v>1</v>
      </c>
      <c r="K2030" s="32" t="str">
        <f>MID(F2030,4,1)</f>
        <v>0</v>
      </c>
      <c r="L2030" s="31" t="str">
        <f>IF(J2030="0", IF(K2030="0", "Sim", "Não"), "Não")</f>
        <v>Não</v>
      </c>
    </row>
    <row r="2031" spans="1:12" x14ac:dyDescent="0.25">
      <c r="A2031" s="31" t="s">
        <v>676</v>
      </c>
      <c r="B2031" s="31" t="s">
        <v>306</v>
      </c>
      <c r="C2031" s="31" t="s">
        <v>94</v>
      </c>
      <c r="D2031" s="31" t="s">
        <v>315</v>
      </c>
      <c r="E2031" s="31" t="s">
        <v>64</v>
      </c>
      <c r="F2031" s="31" t="s">
        <v>72</v>
      </c>
      <c r="G2031" s="31" t="s">
        <v>67</v>
      </c>
      <c r="H2031">
        <v>1</v>
      </c>
      <c r="I2031" s="31" t="s">
        <v>67</v>
      </c>
      <c r="J2031" s="32" t="str">
        <f>MID(F2031,2,1)</f>
        <v>0</v>
      </c>
      <c r="K2031" s="32" t="str">
        <f>MID(F2031,4,1)</f>
        <v>1</v>
      </c>
      <c r="L2031" s="31" t="str">
        <f>IF(J2031="0", IF(K2031="0", "Sim", "Não"), "Não")</f>
        <v>Não</v>
      </c>
    </row>
    <row r="2032" spans="1:12" x14ac:dyDescent="0.25">
      <c r="A2032" s="31" t="s">
        <v>676</v>
      </c>
      <c r="B2032" s="31" t="s">
        <v>282</v>
      </c>
      <c r="C2032" s="31" t="s">
        <v>116</v>
      </c>
      <c r="D2032" s="31" t="s">
        <v>296</v>
      </c>
      <c r="E2032" s="31" t="s">
        <v>64</v>
      </c>
      <c r="F2032" s="31" t="s">
        <v>69</v>
      </c>
      <c r="G2032" s="31" t="s">
        <v>66</v>
      </c>
      <c r="H2032">
        <v>5</v>
      </c>
      <c r="I2032" s="31" t="s">
        <v>66</v>
      </c>
      <c r="J2032" s="32" t="str">
        <f>MID(F2032,2,1)</f>
        <v>1</v>
      </c>
      <c r="K2032" s="32" t="str">
        <f>MID(F2032,4,1)</f>
        <v>1</v>
      </c>
      <c r="L2032" s="31" t="str">
        <f>IF(J2032="0", IF(K2032="0", "Sim", "Não"), "Não")</f>
        <v>Não</v>
      </c>
    </row>
    <row r="2033" spans="1:12" x14ac:dyDescent="0.25">
      <c r="A2033" s="31" t="s">
        <v>676</v>
      </c>
      <c r="B2033" s="31" t="s">
        <v>317</v>
      </c>
      <c r="C2033" s="31" t="s">
        <v>73</v>
      </c>
      <c r="D2033" s="31" t="s">
        <v>332</v>
      </c>
      <c r="E2033" s="31" t="s">
        <v>64</v>
      </c>
      <c r="F2033" s="31" t="s">
        <v>65</v>
      </c>
      <c r="G2033" s="31" t="s">
        <v>67</v>
      </c>
      <c r="H2033">
        <v>2</v>
      </c>
      <c r="I2033" s="31" t="s">
        <v>66</v>
      </c>
      <c r="J2033" s="32" t="str">
        <f>MID(F2033,2,1)</f>
        <v>0</v>
      </c>
      <c r="K2033" s="32" t="str">
        <f>MID(F2033,4,1)</f>
        <v>0</v>
      </c>
      <c r="L2033" s="31" t="str">
        <f>IF(J2033="0", IF(K2033="0", "Sim", "Não"), "Não")</f>
        <v>Sim</v>
      </c>
    </row>
    <row r="2034" spans="1:12" x14ac:dyDescent="0.25">
      <c r="A2034" s="31" t="s">
        <v>676</v>
      </c>
      <c r="B2034" s="31" t="s">
        <v>461</v>
      </c>
      <c r="C2034" s="31" t="s">
        <v>74</v>
      </c>
      <c r="D2034" s="31" t="s">
        <v>468</v>
      </c>
      <c r="E2034" s="31" t="s">
        <v>64</v>
      </c>
      <c r="F2034" s="31" t="s">
        <v>65</v>
      </c>
      <c r="G2034" s="31" t="s">
        <v>66</v>
      </c>
      <c r="H2034">
        <v>3</v>
      </c>
      <c r="I2034" s="31" t="s">
        <v>66</v>
      </c>
      <c r="J2034" s="32" t="str">
        <f>MID(F2034,2,1)</f>
        <v>0</v>
      </c>
      <c r="K2034" s="32" t="str">
        <f>MID(F2034,4,1)</f>
        <v>0</v>
      </c>
      <c r="L2034" s="31" t="str">
        <f>IF(J2034="0", IF(K2034="0", "Sim", "Não"), "Não")</f>
        <v>Sim</v>
      </c>
    </row>
    <row r="2035" spans="1:12" x14ac:dyDescent="0.25">
      <c r="A2035" s="31" t="s">
        <v>676</v>
      </c>
      <c r="B2035" s="31" t="s">
        <v>242</v>
      </c>
      <c r="C2035" s="31" t="s">
        <v>68</v>
      </c>
      <c r="D2035" s="31" t="s">
        <v>241</v>
      </c>
      <c r="E2035" s="31" t="s">
        <v>64</v>
      </c>
      <c r="F2035" s="31" t="s">
        <v>69</v>
      </c>
      <c r="G2035" s="31" t="s">
        <v>66</v>
      </c>
      <c r="H2035">
        <v>3</v>
      </c>
      <c r="I2035" s="31" t="s">
        <v>66</v>
      </c>
      <c r="J2035" s="32" t="str">
        <f>MID(F2035,2,1)</f>
        <v>1</v>
      </c>
      <c r="K2035" s="32" t="str">
        <f>MID(F2035,4,1)</f>
        <v>1</v>
      </c>
      <c r="L2035" s="31" t="str">
        <f>IF(J2035="0", IF(K2035="0", "Sim", "Não"), "Não")</f>
        <v>Não</v>
      </c>
    </row>
    <row r="2036" spans="1:12" x14ac:dyDescent="0.25">
      <c r="A2036" s="31" t="s">
        <v>676</v>
      </c>
      <c r="B2036" s="31" t="s">
        <v>302</v>
      </c>
      <c r="C2036" s="31" t="s">
        <v>77</v>
      </c>
      <c r="D2036" s="31" t="s">
        <v>303</v>
      </c>
      <c r="E2036" s="31" t="s">
        <v>64</v>
      </c>
      <c r="F2036" s="31" t="s">
        <v>71</v>
      </c>
      <c r="G2036" s="31" t="s">
        <v>66</v>
      </c>
      <c r="H2036">
        <v>3</v>
      </c>
      <c r="I2036" s="31" t="s">
        <v>67</v>
      </c>
      <c r="J2036" s="32" t="str">
        <f>MID(F2036,2,1)</f>
        <v>1</v>
      </c>
      <c r="K2036" s="32" t="str">
        <f>MID(F2036,4,1)</f>
        <v>0</v>
      </c>
      <c r="L2036" s="31" t="str">
        <f>IF(J2036="0", IF(K2036="0", "Sim", "Não"), "Não")</f>
        <v>Não</v>
      </c>
    </row>
    <row r="2037" spans="1:12" x14ac:dyDescent="0.25">
      <c r="A2037" s="31" t="s">
        <v>676</v>
      </c>
      <c r="B2037" s="31" t="s">
        <v>279</v>
      </c>
      <c r="C2037" s="31" t="s">
        <v>81</v>
      </c>
      <c r="D2037" s="31" t="s">
        <v>286</v>
      </c>
      <c r="E2037" s="31" t="s">
        <v>64</v>
      </c>
      <c r="F2037" s="31" t="s">
        <v>65</v>
      </c>
      <c r="G2037" s="31" t="s">
        <v>67</v>
      </c>
      <c r="H2037">
        <v>0</v>
      </c>
      <c r="I2037" s="31" t="s">
        <v>67</v>
      </c>
      <c r="J2037" s="32" t="str">
        <f>MID(F2037,2,1)</f>
        <v>0</v>
      </c>
      <c r="K2037" s="32" t="str">
        <f>MID(F2037,4,1)</f>
        <v>0</v>
      </c>
      <c r="L2037" s="31" t="str">
        <f>IF(J2037="0", IF(K2037="0", "Sim", "Não"), "Não")</f>
        <v>Sim</v>
      </c>
    </row>
    <row r="2038" spans="1:12" x14ac:dyDescent="0.25">
      <c r="A2038" s="31" t="s">
        <v>676</v>
      </c>
      <c r="B2038" s="31" t="s">
        <v>328</v>
      </c>
      <c r="C2038" s="31" t="s">
        <v>84</v>
      </c>
      <c r="D2038" s="31" t="s">
        <v>330</v>
      </c>
      <c r="E2038" s="31" t="s">
        <v>64</v>
      </c>
      <c r="F2038" s="31" t="s">
        <v>88</v>
      </c>
      <c r="G2038" s="31" t="s">
        <v>66</v>
      </c>
      <c r="H2038">
        <v>4</v>
      </c>
      <c r="I2038" s="31" t="s">
        <v>66</v>
      </c>
      <c r="J2038" s="32" t="str">
        <f>MID(F2038,2,1)</f>
        <v>2</v>
      </c>
      <c r="K2038" s="32" t="str">
        <f>MID(F2038,4,1)</f>
        <v>0</v>
      </c>
      <c r="L2038" s="31" t="str">
        <f>IF(J2038="0", IF(K2038="0", "Sim", "Não"), "Não")</f>
        <v>Não</v>
      </c>
    </row>
    <row r="2039" spans="1:12" x14ac:dyDescent="0.25">
      <c r="A2039" s="31" t="s">
        <v>676</v>
      </c>
      <c r="B2039" s="31" t="s">
        <v>250</v>
      </c>
      <c r="C2039" s="31" t="s">
        <v>78</v>
      </c>
      <c r="D2039" s="31" t="s">
        <v>251</v>
      </c>
      <c r="E2039" s="31" t="s">
        <v>64</v>
      </c>
      <c r="F2039" s="31" t="s">
        <v>65</v>
      </c>
      <c r="G2039" s="31" t="s">
        <v>67</v>
      </c>
      <c r="H2039">
        <v>1</v>
      </c>
      <c r="I2039" s="31" t="s">
        <v>67</v>
      </c>
      <c r="J2039" s="32" t="str">
        <f>MID(F2039,2,1)</f>
        <v>0</v>
      </c>
      <c r="K2039" s="32" t="str">
        <f>MID(F2039,4,1)</f>
        <v>0</v>
      </c>
      <c r="L2039" s="31" t="str">
        <f>IF(J2039="0", IF(K2039="0", "Sim", "Não"), "Não")</f>
        <v>Sim</v>
      </c>
    </row>
    <row r="2040" spans="1:12" x14ac:dyDescent="0.25">
      <c r="A2040" s="31" t="s">
        <v>676</v>
      </c>
      <c r="B2040" s="31" t="s">
        <v>309</v>
      </c>
      <c r="C2040" s="31" t="s">
        <v>74</v>
      </c>
      <c r="D2040" s="31" t="s">
        <v>299</v>
      </c>
      <c r="E2040" s="31" t="s">
        <v>64</v>
      </c>
      <c r="F2040" s="31" t="s">
        <v>72</v>
      </c>
      <c r="G2040" s="31" t="s">
        <v>66</v>
      </c>
      <c r="H2040">
        <v>3</v>
      </c>
      <c r="I2040" s="31" t="s">
        <v>66</v>
      </c>
      <c r="J2040" s="32" t="str">
        <f>MID(F2040,2,1)</f>
        <v>0</v>
      </c>
      <c r="K2040" s="32" t="str">
        <f>MID(F2040,4,1)</f>
        <v>1</v>
      </c>
      <c r="L2040" s="31" t="str">
        <f>IF(J2040="0", IF(K2040="0", "Sim", "Não"), "Não")</f>
        <v>Não</v>
      </c>
    </row>
    <row r="2041" spans="1:12" x14ac:dyDescent="0.25">
      <c r="A2041" s="31" t="s">
        <v>676</v>
      </c>
      <c r="B2041" s="31" t="s">
        <v>495</v>
      </c>
      <c r="C2041" s="31" t="s">
        <v>70</v>
      </c>
      <c r="D2041" s="31" t="s">
        <v>496</v>
      </c>
      <c r="E2041" s="31" t="s">
        <v>64</v>
      </c>
      <c r="F2041" s="31" t="s">
        <v>88</v>
      </c>
      <c r="G2041" s="31" t="s">
        <v>67</v>
      </c>
      <c r="H2041">
        <v>2</v>
      </c>
      <c r="I2041" s="31" t="s">
        <v>67</v>
      </c>
      <c r="J2041" s="32" t="str">
        <f>MID(F2041,2,1)</f>
        <v>2</v>
      </c>
      <c r="K2041" s="32" t="str">
        <f>MID(F2041,4,1)</f>
        <v>0</v>
      </c>
      <c r="L2041" s="31" t="str">
        <f>IF(J2041="0", IF(K2041="0", "Sim", "Não"), "Não")</f>
        <v>Não</v>
      </c>
    </row>
    <row r="2042" spans="1:12" x14ac:dyDescent="0.25">
      <c r="A2042" s="31" t="s">
        <v>676</v>
      </c>
      <c r="B2042" s="31" t="s">
        <v>427</v>
      </c>
      <c r="C2042" s="31" t="s">
        <v>81</v>
      </c>
      <c r="D2042" s="31" t="s">
        <v>434</v>
      </c>
      <c r="E2042" s="31" t="s">
        <v>64</v>
      </c>
      <c r="F2042" s="31" t="s">
        <v>65</v>
      </c>
      <c r="G2042" s="31" t="s">
        <v>67</v>
      </c>
      <c r="H2042">
        <v>0</v>
      </c>
      <c r="I2042" s="31" t="s">
        <v>67</v>
      </c>
      <c r="J2042" s="32" t="str">
        <f>MID(F2042,2,1)</f>
        <v>0</v>
      </c>
      <c r="K2042" s="32" t="str">
        <f>MID(F2042,4,1)</f>
        <v>0</v>
      </c>
      <c r="L2042" s="31" t="str">
        <f>IF(J2042="0", IF(K2042="0", "Sim", "Não"), "Não")</f>
        <v>Sim</v>
      </c>
    </row>
    <row r="2043" spans="1:12" x14ac:dyDescent="0.25">
      <c r="A2043" s="31" t="s">
        <v>676</v>
      </c>
      <c r="B2043" s="31" t="s">
        <v>271</v>
      </c>
      <c r="C2043" s="31" t="s">
        <v>82</v>
      </c>
      <c r="D2043" s="31" t="s">
        <v>275</v>
      </c>
      <c r="E2043" s="31" t="s">
        <v>64</v>
      </c>
      <c r="F2043" s="31" t="s">
        <v>83</v>
      </c>
      <c r="G2043" s="31" t="s">
        <v>66</v>
      </c>
      <c r="H2043">
        <v>4</v>
      </c>
      <c r="I2043" s="31" t="s">
        <v>66</v>
      </c>
      <c r="J2043" s="32" t="str">
        <f>MID(F2043,2,1)</f>
        <v>2</v>
      </c>
      <c r="K2043" s="32" t="str">
        <f>MID(F2043,4,1)</f>
        <v>1</v>
      </c>
      <c r="L2043" s="31" t="str">
        <f>IF(J2043="0", IF(K2043="0", "Sim", "Não"), "Não")</f>
        <v>Não</v>
      </c>
    </row>
    <row r="2044" spans="1:12" x14ac:dyDescent="0.25">
      <c r="A2044" s="31" t="s">
        <v>676</v>
      </c>
      <c r="B2044" s="31" t="s">
        <v>244</v>
      </c>
      <c r="C2044" s="31" t="s">
        <v>82</v>
      </c>
      <c r="D2044" s="31" t="s">
        <v>257</v>
      </c>
      <c r="E2044" s="31" t="s">
        <v>64</v>
      </c>
      <c r="F2044" s="31" t="s">
        <v>72</v>
      </c>
      <c r="G2044" s="31" t="s">
        <v>66</v>
      </c>
      <c r="H2044">
        <v>4</v>
      </c>
      <c r="I2044" s="31" t="s">
        <v>66</v>
      </c>
      <c r="J2044" s="32" t="str">
        <f>MID(F2044,2,1)</f>
        <v>0</v>
      </c>
      <c r="K2044" s="32" t="str">
        <f>MID(F2044,4,1)</f>
        <v>1</v>
      </c>
      <c r="L2044" s="31" t="str">
        <f>IF(J2044="0", IF(K2044="0", "Sim", "Não"), "Não")</f>
        <v>Não</v>
      </c>
    </row>
    <row r="2045" spans="1:12" x14ac:dyDescent="0.25">
      <c r="A2045" s="31" t="s">
        <v>676</v>
      </c>
      <c r="B2045" s="31" t="s">
        <v>301</v>
      </c>
      <c r="C2045" s="31" t="s">
        <v>101</v>
      </c>
      <c r="D2045" s="31" t="s">
        <v>311</v>
      </c>
      <c r="E2045" s="31" t="s">
        <v>64</v>
      </c>
      <c r="F2045" s="31" t="s">
        <v>72</v>
      </c>
      <c r="G2045" s="31" t="s">
        <v>67</v>
      </c>
      <c r="H2045">
        <v>2</v>
      </c>
      <c r="I2045" s="31" t="s">
        <v>67</v>
      </c>
      <c r="J2045" s="32" t="str">
        <f>MID(F2045,2,1)</f>
        <v>0</v>
      </c>
      <c r="K2045" s="32" t="str">
        <f>MID(F2045,4,1)</f>
        <v>1</v>
      </c>
      <c r="L2045" s="31" t="str">
        <f>IF(J2045="0", IF(K2045="0", "Sim", "Não"), "Não")</f>
        <v>Não</v>
      </c>
    </row>
    <row r="2046" spans="1:12" x14ac:dyDescent="0.25">
      <c r="A2046" s="31" t="s">
        <v>676</v>
      </c>
      <c r="B2046" s="31" t="s">
        <v>487</v>
      </c>
      <c r="C2046" s="31" t="s">
        <v>94</v>
      </c>
      <c r="D2046" s="31" t="s">
        <v>485</v>
      </c>
      <c r="E2046" s="31" t="s">
        <v>64</v>
      </c>
      <c r="F2046" s="31" t="s">
        <v>65</v>
      </c>
      <c r="G2046" s="31" t="s">
        <v>67</v>
      </c>
      <c r="H2046">
        <v>1</v>
      </c>
      <c r="I2046" s="31" t="s">
        <v>67</v>
      </c>
      <c r="J2046" s="32" t="str">
        <f>MID(F2046,2,1)</f>
        <v>0</v>
      </c>
      <c r="K2046" s="32" t="str">
        <f>MID(F2046,4,1)</f>
        <v>0</v>
      </c>
      <c r="L2046" s="31" t="str">
        <f>IF(J2046="0", IF(K2046="0", "Sim", "Não"), "Não")</f>
        <v>Sim</v>
      </c>
    </row>
    <row r="2047" spans="1:12" x14ac:dyDescent="0.25">
      <c r="A2047" s="31" t="s">
        <v>676</v>
      </c>
      <c r="B2047" s="31" t="s">
        <v>425</v>
      </c>
      <c r="C2047" s="31" t="s">
        <v>82</v>
      </c>
      <c r="D2047" s="31" t="s">
        <v>440</v>
      </c>
      <c r="E2047" s="31" t="s">
        <v>64</v>
      </c>
      <c r="F2047" s="31" t="s">
        <v>83</v>
      </c>
      <c r="G2047" s="31" t="s">
        <v>66</v>
      </c>
      <c r="H2047">
        <v>4</v>
      </c>
      <c r="I2047" s="31" t="s">
        <v>66</v>
      </c>
      <c r="J2047" s="32" t="str">
        <f>MID(F2047,2,1)</f>
        <v>2</v>
      </c>
      <c r="K2047" s="32" t="str">
        <f>MID(F2047,4,1)</f>
        <v>1</v>
      </c>
      <c r="L2047" s="31" t="str">
        <f>IF(J2047="0", IF(K2047="0", "Sim", "Não"), "Não")</f>
        <v>Não</v>
      </c>
    </row>
    <row r="2048" spans="1:12" x14ac:dyDescent="0.25">
      <c r="A2048" s="31" t="s">
        <v>676</v>
      </c>
      <c r="B2048" s="31" t="s">
        <v>266</v>
      </c>
      <c r="C2048" s="31" t="s">
        <v>81</v>
      </c>
      <c r="D2048" s="31" t="s">
        <v>259</v>
      </c>
      <c r="E2048" s="31" t="s">
        <v>64</v>
      </c>
      <c r="F2048" s="31" t="s">
        <v>65</v>
      </c>
      <c r="G2048" s="31" t="s">
        <v>67</v>
      </c>
      <c r="H2048">
        <v>0</v>
      </c>
      <c r="I2048" s="31" t="s">
        <v>67</v>
      </c>
      <c r="J2048" s="32" t="str">
        <f>MID(F2048,2,1)</f>
        <v>0</v>
      </c>
      <c r="K2048" s="32" t="str">
        <f>MID(F2048,4,1)</f>
        <v>0</v>
      </c>
      <c r="L2048" s="31" t="str">
        <f>IF(J2048="0", IF(K2048="0", "Sim", "Não"), "Não")</f>
        <v>Sim</v>
      </c>
    </row>
    <row r="2049" spans="1:12" x14ac:dyDescent="0.25">
      <c r="A2049" s="31" t="s">
        <v>676</v>
      </c>
      <c r="B2049" s="31" t="s">
        <v>300</v>
      </c>
      <c r="C2049" s="31" t="s">
        <v>84</v>
      </c>
      <c r="D2049" s="31" t="s">
        <v>304</v>
      </c>
      <c r="E2049" s="31" t="s">
        <v>64</v>
      </c>
      <c r="F2049" s="31" t="s">
        <v>71</v>
      </c>
      <c r="G2049" s="31" t="s">
        <v>66</v>
      </c>
      <c r="H2049">
        <v>4</v>
      </c>
      <c r="I2049" s="31" t="s">
        <v>66</v>
      </c>
      <c r="J2049" s="32" t="str">
        <f>MID(F2049,2,1)</f>
        <v>1</v>
      </c>
      <c r="K2049" s="32" t="str">
        <f>MID(F2049,4,1)</f>
        <v>0</v>
      </c>
      <c r="L2049" s="31" t="str">
        <f>IF(J2049="0", IF(K2049="0", "Sim", "Não"), "Não")</f>
        <v>Não</v>
      </c>
    </row>
    <row r="2050" spans="1:12" x14ac:dyDescent="0.25">
      <c r="A2050" s="31" t="s">
        <v>676</v>
      </c>
      <c r="B2050" s="31" t="s">
        <v>489</v>
      </c>
      <c r="C2050" s="31" t="s">
        <v>81</v>
      </c>
      <c r="D2050" s="31" t="s">
        <v>492</v>
      </c>
      <c r="E2050" s="31" t="s">
        <v>64</v>
      </c>
      <c r="F2050" s="31" t="s">
        <v>65</v>
      </c>
      <c r="G2050" s="31" t="s">
        <v>67</v>
      </c>
      <c r="H2050">
        <v>0</v>
      </c>
      <c r="I2050" s="31" t="s">
        <v>67</v>
      </c>
      <c r="J2050" s="32" t="str">
        <f>MID(F2050,2,1)</f>
        <v>0</v>
      </c>
      <c r="K2050" s="32" t="str">
        <f>MID(F2050,4,1)</f>
        <v>0</v>
      </c>
      <c r="L2050" s="31" t="str">
        <f>IF(J2050="0", IF(K2050="0", "Sim", "Não"), "Não")</f>
        <v>Sim</v>
      </c>
    </row>
    <row r="2051" spans="1:12" x14ac:dyDescent="0.25">
      <c r="A2051" s="31" t="s">
        <v>676</v>
      </c>
      <c r="B2051" s="31" t="s">
        <v>433</v>
      </c>
      <c r="C2051" s="31" t="s">
        <v>94</v>
      </c>
      <c r="D2051" s="31" t="s">
        <v>437</v>
      </c>
      <c r="E2051" s="31" t="s">
        <v>64</v>
      </c>
      <c r="F2051" s="31" t="s">
        <v>72</v>
      </c>
      <c r="G2051" s="31" t="s">
        <v>67</v>
      </c>
      <c r="H2051">
        <v>1</v>
      </c>
      <c r="I2051" s="31" t="s">
        <v>67</v>
      </c>
      <c r="J2051" s="32" t="str">
        <f>MID(F2051,2,1)</f>
        <v>0</v>
      </c>
      <c r="K2051" s="32" t="str">
        <f>MID(F2051,4,1)</f>
        <v>1</v>
      </c>
      <c r="L2051" s="31" t="str">
        <f>IF(J2051="0", IF(K2051="0", "Sim", "Não"), "Não")</f>
        <v>Não</v>
      </c>
    </row>
    <row r="2052" spans="1:12" x14ac:dyDescent="0.25">
      <c r="A2052" s="31" t="s">
        <v>676</v>
      </c>
      <c r="B2052" s="31" t="s">
        <v>655</v>
      </c>
      <c r="C2052" s="31" t="s">
        <v>73</v>
      </c>
      <c r="D2052" s="31" t="s">
        <v>643</v>
      </c>
      <c r="E2052" s="31" t="s">
        <v>64</v>
      </c>
      <c r="F2052" s="31" t="s">
        <v>65</v>
      </c>
      <c r="G2052" s="31" t="s">
        <v>67</v>
      </c>
      <c r="H2052">
        <v>2</v>
      </c>
      <c r="I2052" s="31" t="s">
        <v>66</v>
      </c>
      <c r="J2052" s="32" t="str">
        <f>MID(F2052,2,1)</f>
        <v>0</v>
      </c>
      <c r="K2052" s="32" t="str">
        <f>MID(F2052,4,1)</f>
        <v>0</v>
      </c>
      <c r="L2052" s="31" t="str">
        <f>IF(J2052="0", IF(K2052="0", "Sim", "Não"), "Não")</f>
        <v>Sim</v>
      </c>
    </row>
    <row r="2053" spans="1:12" x14ac:dyDescent="0.25">
      <c r="A2053" s="31" t="s">
        <v>676</v>
      </c>
      <c r="B2053" s="31" t="s">
        <v>298</v>
      </c>
      <c r="C2053" s="31" t="s">
        <v>70</v>
      </c>
      <c r="D2053" s="31" t="s">
        <v>308</v>
      </c>
      <c r="E2053" s="31" t="s">
        <v>64</v>
      </c>
      <c r="F2053" s="31" t="s">
        <v>65</v>
      </c>
      <c r="G2053" s="31" t="s">
        <v>67</v>
      </c>
      <c r="H2053">
        <v>2</v>
      </c>
      <c r="I2053" s="31" t="s">
        <v>67</v>
      </c>
      <c r="J2053" s="32" t="str">
        <f>MID(F2053,2,1)</f>
        <v>0</v>
      </c>
      <c r="K2053" s="32" t="str">
        <f>MID(F2053,4,1)</f>
        <v>0</v>
      </c>
      <c r="L2053" s="31" t="str">
        <f>IF(J2053="0", IF(K2053="0", "Sim", "Não"), "Não")</f>
        <v>Sim</v>
      </c>
    </row>
    <row r="2054" spans="1:12" x14ac:dyDescent="0.25">
      <c r="A2054" s="31" t="s">
        <v>676</v>
      </c>
      <c r="B2054" s="31" t="s">
        <v>481</v>
      </c>
      <c r="C2054" s="31" t="s">
        <v>73</v>
      </c>
      <c r="D2054" s="31" t="s">
        <v>497</v>
      </c>
      <c r="E2054" s="31" t="s">
        <v>64</v>
      </c>
      <c r="F2054" s="31" t="s">
        <v>72</v>
      </c>
      <c r="G2054" s="31" t="s">
        <v>67</v>
      </c>
      <c r="H2054">
        <v>2</v>
      </c>
      <c r="I2054" s="31" t="s">
        <v>66</v>
      </c>
      <c r="J2054" s="32" t="str">
        <f>MID(F2054,2,1)</f>
        <v>0</v>
      </c>
      <c r="K2054" s="32" t="str">
        <f>MID(F2054,4,1)</f>
        <v>1</v>
      </c>
      <c r="L2054" s="31" t="str">
        <f>IF(J2054="0", IF(K2054="0", "Sim", "Não"), "Não")</f>
        <v>Não</v>
      </c>
    </row>
    <row r="2055" spans="1:12" x14ac:dyDescent="0.25">
      <c r="A2055" s="31" t="s">
        <v>676</v>
      </c>
      <c r="B2055" s="31" t="s">
        <v>423</v>
      </c>
      <c r="C2055" s="31" t="s">
        <v>91</v>
      </c>
      <c r="D2055" s="31" t="s">
        <v>424</v>
      </c>
      <c r="E2055" s="31" t="s">
        <v>64</v>
      </c>
      <c r="F2055" s="31" t="s">
        <v>75</v>
      </c>
      <c r="G2055" s="31" t="s">
        <v>66</v>
      </c>
      <c r="H2055">
        <v>5</v>
      </c>
      <c r="I2055" s="31" t="s">
        <v>66</v>
      </c>
      <c r="J2055" s="32" t="str">
        <f>MID(F2055,2,1)</f>
        <v>1</v>
      </c>
      <c r="K2055" s="32" t="str">
        <f>MID(F2055,4,1)</f>
        <v>2</v>
      </c>
      <c r="L2055" s="31" t="str">
        <f>IF(J2055="0", IF(K2055="0", "Sim", "Não"), "Não")</f>
        <v>Não</v>
      </c>
    </row>
    <row r="2056" spans="1:12" x14ac:dyDescent="0.25">
      <c r="A2056" s="31" t="s">
        <v>676</v>
      </c>
      <c r="B2056" s="31" t="s">
        <v>662</v>
      </c>
      <c r="C2056" s="31" t="s">
        <v>340</v>
      </c>
      <c r="D2056" s="31" t="s">
        <v>658</v>
      </c>
      <c r="E2056" s="31" t="s">
        <v>64</v>
      </c>
      <c r="F2056" s="31" t="s">
        <v>83</v>
      </c>
      <c r="G2056" s="31" t="s">
        <v>66</v>
      </c>
      <c r="H2056">
        <v>8</v>
      </c>
      <c r="I2056" s="31" t="s">
        <v>66</v>
      </c>
      <c r="J2056" s="32" t="str">
        <f>MID(F2056,2,1)</f>
        <v>2</v>
      </c>
      <c r="K2056" s="32" t="str">
        <f>MID(F2056,4,1)</f>
        <v>1</v>
      </c>
      <c r="L2056" s="31" t="str">
        <f>IF(J2056="0", IF(K2056="0", "Sim", "Não"), "Não")</f>
        <v>Não</v>
      </c>
    </row>
    <row r="2057" spans="1:12" x14ac:dyDescent="0.25">
      <c r="A2057" s="31" t="s">
        <v>676</v>
      </c>
      <c r="B2057" s="31" t="s">
        <v>650</v>
      </c>
      <c r="C2057" s="31" t="s">
        <v>78</v>
      </c>
      <c r="D2057" s="31" t="s">
        <v>649</v>
      </c>
      <c r="E2057" s="31" t="s">
        <v>64</v>
      </c>
      <c r="F2057" s="31" t="s">
        <v>65</v>
      </c>
      <c r="G2057" s="31" t="s">
        <v>67</v>
      </c>
      <c r="H2057">
        <v>1</v>
      </c>
      <c r="I2057" s="31" t="s">
        <v>67</v>
      </c>
      <c r="J2057" s="32" t="str">
        <f>MID(F2057,2,1)</f>
        <v>0</v>
      </c>
      <c r="K2057" s="32" t="str">
        <f>MID(F2057,4,1)</f>
        <v>0</v>
      </c>
      <c r="L2057" s="31" t="str">
        <f>IF(J2057="0", IF(K2057="0", "Sim", "Não"), "Não")</f>
        <v>Sim</v>
      </c>
    </row>
    <row r="2058" spans="1:12" x14ac:dyDescent="0.25">
      <c r="A2058" s="31" t="s">
        <v>107</v>
      </c>
      <c r="B2058" s="31" t="s">
        <v>557</v>
      </c>
      <c r="C2058" s="31" t="s">
        <v>81</v>
      </c>
      <c r="D2058" s="31" t="s">
        <v>568</v>
      </c>
      <c r="E2058" s="31" t="s">
        <v>64</v>
      </c>
      <c r="F2058" s="31" t="s">
        <v>65</v>
      </c>
      <c r="G2058" s="31" t="s">
        <v>67</v>
      </c>
      <c r="H2058">
        <v>0</v>
      </c>
      <c r="I2058" s="31" t="s">
        <v>67</v>
      </c>
      <c r="J2058" s="32" t="str">
        <f>MID(F2058,2,1)</f>
        <v>0</v>
      </c>
      <c r="K2058" s="32" t="str">
        <f>MID(F2058,4,1)</f>
        <v>0</v>
      </c>
      <c r="L2058" s="31" t="str">
        <f>IF(J2058="0", IF(K2058="0", "Sim", "Não"), "Não")</f>
        <v>Sim</v>
      </c>
    </row>
    <row r="2059" spans="1:12" x14ac:dyDescent="0.25">
      <c r="A2059" s="31" t="s">
        <v>107</v>
      </c>
      <c r="B2059" s="31" t="s">
        <v>16</v>
      </c>
      <c r="C2059" s="31" t="s">
        <v>89</v>
      </c>
      <c r="D2059" s="31" t="s">
        <v>22</v>
      </c>
      <c r="E2059" s="31" t="s">
        <v>64</v>
      </c>
      <c r="F2059" s="31" t="s">
        <v>72</v>
      </c>
      <c r="G2059" s="31" t="s">
        <v>66</v>
      </c>
      <c r="H2059">
        <v>5</v>
      </c>
      <c r="I2059" s="31" t="s">
        <v>66</v>
      </c>
      <c r="J2059" s="32" t="str">
        <f>MID(F2059,2,1)</f>
        <v>0</v>
      </c>
      <c r="K2059" s="32" t="str">
        <f>MID(F2059,4,1)</f>
        <v>1</v>
      </c>
      <c r="L2059" s="31" t="str">
        <f>IF(J2059="0", IF(K2059="0", "Sim", "Não"), "Não")</f>
        <v>Não</v>
      </c>
    </row>
    <row r="2060" spans="1:12" x14ac:dyDescent="0.25">
      <c r="A2060" s="31" t="s">
        <v>107</v>
      </c>
      <c r="B2060" s="31" t="s">
        <v>35</v>
      </c>
      <c r="C2060" s="31" t="s">
        <v>74</v>
      </c>
      <c r="D2060" s="31" t="s">
        <v>38</v>
      </c>
      <c r="E2060" s="31" t="s">
        <v>64</v>
      </c>
      <c r="F2060" s="31" t="s">
        <v>75</v>
      </c>
      <c r="G2060" s="31" t="s">
        <v>66</v>
      </c>
      <c r="H2060">
        <v>3</v>
      </c>
      <c r="I2060" s="31" t="s">
        <v>66</v>
      </c>
      <c r="J2060" s="32" t="str">
        <f>MID(F2060,2,1)</f>
        <v>1</v>
      </c>
      <c r="K2060" s="32" t="str">
        <f>MID(F2060,4,1)</f>
        <v>2</v>
      </c>
      <c r="L2060" s="31" t="str">
        <f>IF(J2060="0", IF(K2060="0", "Sim", "Não"), "Não")</f>
        <v>Não</v>
      </c>
    </row>
    <row r="2061" spans="1:12" x14ac:dyDescent="0.25">
      <c r="A2061" s="31" t="s">
        <v>107</v>
      </c>
      <c r="B2061" s="31" t="s">
        <v>565</v>
      </c>
      <c r="C2061" s="31" t="s">
        <v>94</v>
      </c>
      <c r="D2061" s="31" t="s">
        <v>559</v>
      </c>
      <c r="E2061" s="31" t="s">
        <v>64</v>
      </c>
      <c r="F2061" s="31" t="s">
        <v>72</v>
      </c>
      <c r="G2061" s="31" t="s">
        <v>67</v>
      </c>
      <c r="H2061">
        <v>1</v>
      </c>
      <c r="I2061" s="31" t="s">
        <v>67</v>
      </c>
      <c r="J2061" s="32" t="str">
        <f>MID(F2061,2,1)</f>
        <v>0</v>
      </c>
      <c r="K2061" s="32" t="str">
        <f>MID(F2061,4,1)</f>
        <v>1</v>
      </c>
      <c r="L2061" s="31" t="str">
        <f>IF(J2061="0", IF(K2061="0", "Sim", "Não"), "Não")</f>
        <v>Não</v>
      </c>
    </row>
    <row r="2062" spans="1:12" x14ac:dyDescent="0.25">
      <c r="A2062" s="31" t="s">
        <v>107</v>
      </c>
      <c r="B2062" s="31" t="s">
        <v>34</v>
      </c>
      <c r="C2062" s="31" t="s">
        <v>94</v>
      </c>
      <c r="D2062" s="31" t="s">
        <v>32</v>
      </c>
      <c r="E2062" s="31" t="s">
        <v>64</v>
      </c>
      <c r="F2062" s="31" t="s">
        <v>72</v>
      </c>
      <c r="G2062" s="31" t="s">
        <v>67</v>
      </c>
      <c r="H2062">
        <v>1</v>
      </c>
      <c r="I2062" s="31" t="s">
        <v>67</v>
      </c>
      <c r="J2062" s="32" t="str">
        <f>MID(F2062,2,1)</f>
        <v>0</v>
      </c>
      <c r="K2062" s="32" t="str">
        <f>MID(F2062,4,1)</f>
        <v>1</v>
      </c>
      <c r="L2062" s="31" t="str">
        <f>IF(J2062="0", IF(K2062="0", "Sim", "Não"), "Não")</f>
        <v>Não</v>
      </c>
    </row>
    <row r="2063" spans="1:12" x14ac:dyDescent="0.25">
      <c r="A2063" s="31" t="s">
        <v>107</v>
      </c>
      <c r="B2063" s="31" t="s">
        <v>54</v>
      </c>
      <c r="C2063" s="31" t="s">
        <v>91</v>
      </c>
      <c r="D2063" s="31" t="s">
        <v>36</v>
      </c>
      <c r="E2063" s="31" t="s">
        <v>64</v>
      </c>
      <c r="F2063" s="31" t="s">
        <v>92</v>
      </c>
      <c r="G2063" s="31" t="s">
        <v>66</v>
      </c>
      <c r="H2063">
        <v>5</v>
      </c>
      <c r="I2063" s="31" t="s">
        <v>66</v>
      </c>
      <c r="J2063" s="32" t="str">
        <f>MID(F2063,2,1)</f>
        <v>0</v>
      </c>
      <c r="K2063" s="32" t="str">
        <f>MID(F2063,4,1)</f>
        <v>2</v>
      </c>
      <c r="L2063" s="31" t="str">
        <f>IF(J2063="0", IF(K2063="0", "Sim", "Não"), "Não")</f>
        <v>Não</v>
      </c>
    </row>
    <row r="2064" spans="1:12" x14ac:dyDescent="0.25">
      <c r="A2064" s="31" t="s">
        <v>107</v>
      </c>
      <c r="B2064" s="31" t="s">
        <v>570</v>
      </c>
      <c r="C2064" s="31" t="s">
        <v>84</v>
      </c>
      <c r="D2064" s="31" t="s">
        <v>561</v>
      </c>
      <c r="E2064" s="31" t="s">
        <v>64</v>
      </c>
      <c r="F2064" s="31" t="s">
        <v>69</v>
      </c>
      <c r="G2064" s="31" t="s">
        <v>66</v>
      </c>
      <c r="H2064">
        <v>4</v>
      </c>
      <c r="I2064" s="31" t="s">
        <v>66</v>
      </c>
      <c r="J2064" s="32" t="str">
        <f>MID(F2064,2,1)</f>
        <v>1</v>
      </c>
      <c r="K2064" s="32" t="str">
        <f>MID(F2064,4,1)</f>
        <v>1</v>
      </c>
      <c r="L2064" s="31" t="str">
        <f>IF(J2064="0", IF(K2064="0", "Sim", "Não"), "Não")</f>
        <v>Não</v>
      </c>
    </row>
    <row r="2065" spans="1:12" x14ac:dyDescent="0.25">
      <c r="A2065" s="31" t="s">
        <v>107</v>
      </c>
      <c r="B2065" s="31" t="s">
        <v>29</v>
      </c>
      <c r="C2065" s="31" t="s">
        <v>81</v>
      </c>
      <c r="D2065" s="31" t="s">
        <v>27</v>
      </c>
      <c r="E2065" s="31" t="s">
        <v>64</v>
      </c>
      <c r="F2065" s="31" t="s">
        <v>65</v>
      </c>
      <c r="G2065" s="31" t="s">
        <v>67</v>
      </c>
      <c r="H2065">
        <v>0</v>
      </c>
      <c r="I2065" s="31" t="s">
        <v>67</v>
      </c>
      <c r="J2065" s="32" t="str">
        <f>MID(F2065,2,1)</f>
        <v>0</v>
      </c>
      <c r="K2065" s="32" t="str">
        <f>MID(F2065,4,1)</f>
        <v>0</v>
      </c>
      <c r="L2065" s="31" t="str">
        <f>IF(J2065="0", IF(K2065="0", "Sim", "Não"), "Não")</f>
        <v>Sim</v>
      </c>
    </row>
    <row r="2066" spans="1:12" x14ac:dyDescent="0.25">
      <c r="A2066" s="31" t="s">
        <v>107</v>
      </c>
      <c r="B2066" s="31" t="s">
        <v>46</v>
      </c>
      <c r="C2066" s="31" t="s">
        <v>77</v>
      </c>
      <c r="D2066" s="31" t="s">
        <v>49</v>
      </c>
      <c r="E2066" s="31" t="s">
        <v>64</v>
      </c>
      <c r="F2066" s="31" t="s">
        <v>65</v>
      </c>
      <c r="G2066" s="31" t="s">
        <v>66</v>
      </c>
      <c r="H2066">
        <v>3</v>
      </c>
      <c r="I2066" s="31" t="s">
        <v>67</v>
      </c>
      <c r="J2066" s="32" t="str">
        <f>MID(F2066,2,1)</f>
        <v>0</v>
      </c>
      <c r="K2066" s="32" t="str">
        <f>MID(F2066,4,1)</f>
        <v>0</v>
      </c>
      <c r="L2066" s="31" t="str">
        <f>IF(J2066="0", IF(K2066="0", "Sim", "Não"), "Não")</f>
        <v>Sim</v>
      </c>
    </row>
    <row r="2067" spans="1:12" x14ac:dyDescent="0.25">
      <c r="A2067" s="31" t="s">
        <v>107</v>
      </c>
      <c r="B2067" s="31" t="s">
        <v>563</v>
      </c>
      <c r="C2067" s="31" t="s">
        <v>70</v>
      </c>
      <c r="D2067" s="31" t="s">
        <v>566</v>
      </c>
      <c r="E2067" s="31" t="s">
        <v>64</v>
      </c>
      <c r="F2067" s="31" t="s">
        <v>71</v>
      </c>
      <c r="G2067" s="31" t="s">
        <v>67</v>
      </c>
      <c r="H2067">
        <v>2</v>
      </c>
      <c r="I2067" s="31" t="s">
        <v>67</v>
      </c>
      <c r="J2067" s="32" t="str">
        <f>MID(F2067,2,1)</f>
        <v>1</v>
      </c>
      <c r="K2067" s="32" t="str">
        <f>MID(F2067,4,1)</f>
        <v>0</v>
      </c>
      <c r="L2067" s="31" t="str">
        <f>IF(J2067="0", IF(K2067="0", "Sim", "Não"), "Não")</f>
        <v>Não</v>
      </c>
    </row>
    <row r="2068" spans="1:12" x14ac:dyDescent="0.25">
      <c r="A2068" s="31" t="s">
        <v>107</v>
      </c>
      <c r="B2068" s="31" t="s">
        <v>14</v>
      </c>
      <c r="C2068" s="31" t="s">
        <v>102</v>
      </c>
      <c r="D2068" s="31" t="s">
        <v>23</v>
      </c>
      <c r="E2068" s="31" t="s">
        <v>64</v>
      </c>
      <c r="F2068" s="31" t="s">
        <v>72</v>
      </c>
      <c r="G2068" s="31" t="s">
        <v>66</v>
      </c>
      <c r="H2068">
        <v>4</v>
      </c>
      <c r="I2068" s="31" t="s">
        <v>67</v>
      </c>
      <c r="J2068" s="32" t="str">
        <f>MID(F2068,2,1)</f>
        <v>0</v>
      </c>
      <c r="K2068" s="32" t="str">
        <f>MID(F2068,4,1)</f>
        <v>1</v>
      </c>
      <c r="L2068" s="31" t="str">
        <f>IF(J2068="0", IF(K2068="0", "Sim", "Não"), "Não")</f>
        <v>Não</v>
      </c>
    </row>
    <row r="2069" spans="1:12" x14ac:dyDescent="0.25">
      <c r="A2069" s="31" t="s">
        <v>107</v>
      </c>
      <c r="B2069" s="31" t="s">
        <v>44</v>
      </c>
      <c r="C2069" s="31" t="s">
        <v>73</v>
      </c>
      <c r="D2069" s="31" t="s">
        <v>51</v>
      </c>
      <c r="E2069" s="31" t="s">
        <v>64</v>
      </c>
      <c r="F2069" s="31" t="s">
        <v>69</v>
      </c>
      <c r="G2069" s="31" t="s">
        <v>67</v>
      </c>
      <c r="H2069">
        <v>2</v>
      </c>
      <c r="I2069" s="31" t="s">
        <v>66</v>
      </c>
      <c r="J2069" s="32" t="str">
        <f>MID(F2069,2,1)</f>
        <v>1</v>
      </c>
      <c r="K2069" s="32" t="str">
        <f>MID(F2069,4,1)</f>
        <v>1</v>
      </c>
      <c r="L2069" s="31" t="str">
        <f>IF(J2069="0", IF(K2069="0", "Sim", "Não"), "Não")</f>
        <v>Não</v>
      </c>
    </row>
    <row r="2070" spans="1:12" x14ac:dyDescent="0.25">
      <c r="A2070" s="31" t="s">
        <v>107</v>
      </c>
      <c r="B2070" s="31" t="s">
        <v>556</v>
      </c>
      <c r="C2070" s="31" t="s">
        <v>68</v>
      </c>
      <c r="D2070" s="31" t="s">
        <v>573</v>
      </c>
      <c r="E2070" s="31" t="s">
        <v>64</v>
      </c>
      <c r="F2070" s="31" t="s">
        <v>72</v>
      </c>
      <c r="G2070" s="31" t="s">
        <v>66</v>
      </c>
      <c r="H2070">
        <v>3</v>
      </c>
      <c r="I2070" s="31" t="s">
        <v>66</v>
      </c>
      <c r="J2070" s="32" t="str">
        <f>MID(F2070,2,1)</f>
        <v>0</v>
      </c>
      <c r="K2070" s="32" t="str">
        <f>MID(F2070,4,1)</f>
        <v>1</v>
      </c>
      <c r="L2070" s="31" t="str">
        <f>IF(J2070="0", IF(K2070="0", "Sim", "Não"), "Não")</f>
        <v>Não</v>
      </c>
    </row>
    <row r="2071" spans="1:12" x14ac:dyDescent="0.25">
      <c r="A2071" s="31" t="s">
        <v>107</v>
      </c>
      <c r="B2071" s="31" t="s">
        <v>28</v>
      </c>
      <c r="C2071" s="31" t="s">
        <v>68</v>
      </c>
      <c r="D2071" s="31" t="s">
        <v>19</v>
      </c>
      <c r="E2071" s="31" t="s">
        <v>64</v>
      </c>
      <c r="F2071" s="31" t="s">
        <v>69</v>
      </c>
      <c r="G2071" s="31" t="s">
        <v>66</v>
      </c>
      <c r="H2071">
        <v>3</v>
      </c>
      <c r="I2071" s="31" t="s">
        <v>66</v>
      </c>
      <c r="J2071" s="32" t="str">
        <f>MID(F2071,2,1)</f>
        <v>1</v>
      </c>
      <c r="K2071" s="32" t="str">
        <f>MID(F2071,4,1)</f>
        <v>1</v>
      </c>
      <c r="L2071" s="31" t="str">
        <f>IF(J2071="0", IF(K2071="0", "Sim", "Não"), "Não")</f>
        <v>Não</v>
      </c>
    </row>
    <row r="2072" spans="1:12" x14ac:dyDescent="0.25">
      <c r="A2072" s="31" t="s">
        <v>107</v>
      </c>
      <c r="B2072" s="31" t="s">
        <v>21</v>
      </c>
      <c r="C2072" s="31" t="s">
        <v>73</v>
      </c>
      <c r="D2072" s="31" t="s">
        <v>33</v>
      </c>
      <c r="E2072" s="31" t="s">
        <v>64</v>
      </c>
      <c r="F2072" s="31" t="s">
        <v>69</v>
      </c>
      <c r="G2072" s="31" t="s">
        <v>67</v>
      </c>
      <c r="H2072">
        <v>2</v>
      </c>
      <c r="I2072" s="31" t="s">
        <v>66</v>
      </c>
      <c r="J2072" s="32" t="str">
        <f>MID(F2072,2,1)</f>
        <v>1</v>
      </c>
      <c r="K2072" s="32" t="str">
        <f>MID(F2072,4,1)</f>
        <v>1</v>
      </c>
      <c r="L2072" s="31" t="str">
        <f>IF(J2072="0", IF(K2072="0", "Sim", "Não"), "Não")</f>
        <v>Não</v>
      </c>
    </row>
    <row r="2073" spans="1:12" x14ac:dyDescent="0.25">
      <c r="A2073" s="31" t="s">
        <v>373</v>
      </c>
      <c r="B2073" s="31" t="s">
        <v>49</v>
      </c>
      <c r="C2073" s="31" t="s">
        <v>101</v>
      </c>
      <c r="D2073" s="31" t="s">
        <v>36</v>
      </c>
      <c r="E2073" s="31" t="s">
        <v>64</v>
      </c>
      <c r="F2073" s="31" t="s">
        <v>72</v>
      </c>
      <c r="G2073" s="31" t="s">
        <v>67</v>
      </c>
      <c r="H2073">
        <v>2</v>
      </c>
      <c r="I2073" s="31" t="s">
        <v>67</v>
      </c>
      <c r="J2073" s="32" t="str">
        <f>MID(F2073,2,1)</f>
        <v>0</v>
      </c>
      <c r="K2073" s="32" t="str">
        <f>MID(F2073,4,1)</f>
        <v>1</v>
      </c>
      <c r="L2073" s="31" t="str">
        <f>IF(J2073="0", IF(K2073="0", "Sim", "Não"), "Não")</f>
        <v>Não</v>
      </c>
    </row>
    <row r="2074" spans="1:12" x14ac:dyDescent="0.25">
      <c r="A2074" s="31" t="s">
        <v>373</v>
      </c>
      <c r="B2074" s="31" t="s">
        <v>54</v>
      </c>
      <c r="C2074" s="31" t="s">
        <v>70</v>
      </c>
      <c r="D2074" s="31" t="s">
        <v>43</v>
      </c>
      <c r="E2074" s="31" t="s">
        <v>64</v>
      </c>
      <c r="F2074" s="31" t="s">
        <v>71</v>
      </c>
      <c r="G2074" s="31" t="s">
        <v>67</v>
      </c>
      <c r="H2074">
        <v>2</v>
      </c>
      <c r="I2074" s="31" t="s">
        <v>67</v>
      </c>
      <c r="J2074" s="32" t="str">
        <f>MID(F2074,2,1)</f>
        <v>1</v>
      </c>
      <c r="K2074" s="32" t="str">
        <f>MID(F2074,4,1)</f>
        <v>0</v>
      </c>
      <c r="L2074" s="31" t="str">
        <f>IF(J2074="0", IF(K2074="0", "Sim", "Não"), "Não")</f>
        <v>Não</v>
      </c>
    </row>
    <row r="2075" spans="1:12" x14ac:dyDescent="0.25">
      <c r="A2075" s="31" t="s">
        <v>373</v>
      </c>
      <c r="B2075" s="31" t="s">
        <v>46</v>
      </c>
      <c r="C2075" s="31" t="s">
        <v>73</v>
      </c>
      <c r="D2075" s="31" t="s">
        <v>37</v>
      </c>
      <c r="E2075" s="31" t="s">
        <v>64</v>
      </c>
      <c r="F2075" s="31" t="s">
        <v>71</v>
      </c>
      <c r="G2075" s="31" t="s">
        <v>67</v>
      </c>
      <c r="H2075">
        <v>2</v>
      </c>
      <c r="I2075" s="31" t="s">
        <v>66</v>
      </c>
      <c r="J2075" s="32" t="str">
        <f>MID(F2075,2,1)</f>
        <v>1</v>
      </c>
      <c r="K2075" s="32" t="str">
        <f>MID(F2075,4,1)</f>
        <v>0</v>
      </c>
      <c r="L2075" s="31" t="str">
        <f>IF(J2075="0", IF(K2075="0", "Sim", "Não"), "Não")</f>
        <v>Não</v>
      </c>
    </row>
    <row r="2076" spans="1:12" x14ac:dyDescent="0.25">
      <c r="A2076" s="31" t="s">
        <v>76</v>
      </c>
      <c r="B2076" s="31" t="s">
        <v>46</v>
      </c>
      <c r="C2076" s="31" t="s">
        <v>78</v>
      </c>
      <c r="D2076" s="31" t="s">
        <v>35</v>
      </c>
      <c r="E2076" s="31" t="s">
        <v>64</v>
      </c>
      <c r="F2076" s="31" t="s">
        <v>65</v>
      </c>
      <c r="G2076" s="31" t="s">
        <v>67</v>
      </c>
      <c r="H2076">
        <v>1</v>
      </c>
      <c r="I2076" s="31" t="s">
        <v>67</v>
      </c>
      <c r="J2076" s="32" t="str">
        <f>MID(F2076,2,1)</f>
        <v>0</v>
      </c>
      <c r="K2076" s="32" t="str">
        <f>MID(F2076,4,1)</f>
        <v>0</v>
      </c>
      <c r="L2076" s="31" t="str">
        <f>IF(J2076="0", IF(K2076="0", "Sim", "Não"), "Não")</f>
        <v>Sim</v>
      </c>
    </row>
    <row r="2077" spans="1:12" x14ac:dyDescent="0.25">
      <c r="A2077" s="31" t="s">
        <v>76</v>
      </c>
      <c r="B2077" s="31" t="s">
        <v>21</v>
      </c>
      <c r="C2077" s="31" t="s">
        <v>68</v>
      </c>
      <c r="D2077" s="31" t="s">
        <v>23</v>
      </c>
      <c r="E2077" s="31" t="s">
        <v>64</v>
      </c>
      <c r="F2077" s="31" t="s">
        <v>65</v>
      </c>
      <c r="G2077" s="31" t="s">
        <v>66</v>
      </c>
      <c r="H2077">
        <v>3</v>
      </c>
      <c r="I2077" s="31" t="s">
        <v>66</v>
      </c>
      <c r="J2077" s="32" t="str">
        <f>MID(F2077,2,1)</f>
        <v>0</v>
      </c>
      <c r="K2077" s="32" t="str">
        <f>MID(F2077,4,1)</f>
        <v>0</v>
      </c>
      <c r="L2077" s="31" t="str">
        <f>IF(J2077="0", IF(K2077="0", "Sim", "Não"), "Não")</f>
        <v>Sim</v>
      </c>
    </row>
    <row r="2078" spans="1:12" x14ac:dyDescent="0.25">
      <c r="A2078" s="31" t="s">
        <v>76</v>
      </c>
      <c r="B2078" s="31" t="s">
        <v>392</v>
      </c>
      <c r="C2078" s="31" t="s">
        <v>81</v>
      </c>
      <c r="D2078" s="31" t="s">
        <v>397</v>
      </c>
      <c r="E2078" s="31" t="s">
        <v>64</v>
      </c>
      <c r="F2078" s="31" t="s">
        <v>65</v>
      </c>
      <c r="G2078" s="31" t="s">
        <v>67</v>
      </c>
      <c r="H2078">
        <v>0</v>
      </c>
      <c r="I2078" s="31" t="s">
        <v>67</v>
      </c>
      <c r="J2078" s="32" t="str">
        <f>MID(F2078,2,1)</f>
        <v>0</v>
      </c>
      <c r="K2078" s="32" t="str">
        <f>MID(F2078,4,1)</f>
        <v>0</v>
      </c>
      <c r="L2078" s="31" t="str">
        <f>IF(J2078="0", IF(K2078="0", "Sim", "Não"), "Não")</f>
        <v>Sim</v>
      </c>
    </row>
    <row r="2079" spans="1:12" x14ac:dyDescent="0.25">
      <c r="A2079" s="31" t="s">
        <v>76</v>
      </c>
      <c r="B2079" s="31" t="s">
        <v>42</v>
      </c>
      <c r="C2079" s="31" t="s">
        <v>70</v>
      </c>
      <c r="D2079" s="31" t="s">
        <v>52</v>
      </c>
      <c r="E2079" s="31" t="s">
        <v>64</v>
      </c>
      <c r="F2079" s="31" t="s">
        <v>71</v>
      </c>
      <c r="G2079" s="31" t="s">
        <v>67</v>
      </c>
      <c r="H2079">
        <v>2</v>
      </c>
      <c r="I2079" s="31" t="s">
        <v>67</v>
      </c>
      <c r="J2079" s="32" t="str">
        <f>MID(F2079,2,1)</f>
        <v>1</v>
      </c>
      <c r="K2079" s="32" t="str">
        <f>MID(F2079,4,1)</f>
        <v>0</v>
      </c>
      <c r="L2079" s="31" t="str">
        <f>IF(J2079="0", IF(K2079="0", "Sim", "Não"), "Não")</f>
        <v>Não</v>
      </c>
    </row>
    <row r="2080" spans="1:12" x14ac:dyDescent="0.25">
      <c r="A2080" s="31" t="s">
        <v>76</v>
      </c>
      <c r="B2080" s="31" t="s">
        <v>25</v>
      </c>
      <c r="C2080" s="31" t="s">
        <v>77</v>
      </c>
      <c r="D2080" s="31" t="s">
        <v>22</v>
      </c>
      <c r="E2080" s="31" t="s">
        <v>64</v>
      </c>
      <c r="F2080" s="31" t="s">
        <v>71</v>
      </c>
      <c r="G2080" s="31" t="s">
        <v>66</v>
      </c>
      <c r="H2080">
        <v>3</v>
      </c>
      <c r="I2080" s="31" t="s">
        <v>67</v>
      </c>
      <c r="J2080" s="32" t="str">
        <f>MID(F2080,2,1)</f>
        <v>1</v>
      </c>
      <c r="K2080" s="32" t="str">
        <f>MID(F2080,4,1)</f>
        <v>0</v>
      </c>
      <c r="L2080" s="31" t="str">
        <f>IF(J2080="0", IF(K2080="0", "Sim", "Não"), "Não")</f>
        <v>Não</v>
      </c>
    </row>
    <row r="2081" spans="1:12" x14ac:dyDescent="0.25">
      <c r="A2081" s="31" t="s">
        <v>76</v>
      </c>
      <c r="B2081" s="31" t="s">
        <v>390</v>
      </c>
      <c r="C2081" s="31" t="s">
        <v>78</v>
      </c>
      <c r="D2081" s="31" t="s">
        <v>387</v>
      </c>
      <c r="E2081" s="31" t="s">
        <v>64</v>
      </c>
      <c r="F2081" s="31" t="s">
        <v>71</v>
      </c>
      <c r="G2081" s="31" t="s">
        <v>67</v>
      </c>
      <c r="H2081">
        <v>1</v>
      </c>
      <c r="I2081" s="31" t="s">
        <v>67</v>
      </c>
      <c r="J2081" s="32" t="str">
        <f>MID(F2081,2,1)</f>
        <v>1</v>
      </c>
      <c r="K2081" s="32" t="str">
        <f>MID(F2081,4,1)</f>
        <v>0</v>
      </c>
      <c r="L2081" s="31" t="str">
        <f>IF(J2081="0", IF(K2081="0", "Sim", "Não"), "Não")</f>
        <v>Não</v>
      </c>
    </row>
    <row r="2082" spans="1:12" x14ac:dyDescent="0.25">
      <c r="A2082" s="31" t="s">
        <v>76</v>
      </c>
      <c r="B2082" s="31" t="s">
        <v>54</v>
      </c>
      <c r="C2082" s="31" t="s">
        <v>77</v>
      </c>
      <c r="D2082" s="31" t="s">
        <v>49</v>
      </c>
      <c r="E2082" s="31" t="s">
        <v>64</v>
      </c>
      <c r="F2082" s="31" t="s">
        <v>88</v>
      </c>
      <c r="G2082" s="31" t="s">
        <v>66</v>
      </c>
      <c r="H2082">
        <v>3</v>
      </c>
      <c r="I2082" s="31" t="s">
        <v>67</v>
      </c>
      <c r="J2082" s="32" t="str">
        <f>MID(F2082,2,1)</f>
        <v>2</v>
      </c>
      <c r="K2082" s="32" t="str">
        <f>MID(F2082,4,1)</f>
        <v>0</v>
      </c>
      <c r="L2082" s="31" t="str">
        <f>IF(J2082="0", IF(K2082="0", "Sim", "Não"), "Não")</f>
        <v>Não</v>
      </c>
    </row>
    <row r="2083" spans="1:12" x14ac:dyDescent="0.25">
      <c r="A2083" s="31" t="s">
        <v>76</v>
      </c>
      <c r="B2083" s="31" t="s">
        <v>29</v>
      </c>
      <c r="C2083" s="31" t="s">
        <v>78</v>
      </c>
      <c r="D2083" s="31" t="s">
        <v>32</v>
      </c>
      <c r="E2083" s="31" t="s">
        <v>64</v>
      </c>
      <c r="F2083" s="31" t="s">
        <v>71</v>
      </c>
      <c r="G2083" s="31" t="s">
        <v>67</v>
      </c>
      <c r="H2083">
        <v>1</v>
      </c>
      <c r="I2083" s="31" t="s">
        <v>67</v>
      </c>
      <c r="J2083" s="32" t="str">
        <f>MID(F2083,2,1)</f>
        <v>1</v>
      </c>
      <c r="K2083" s="32" t="str">
        <f>MID(F2083,4,1)</f>
        <v>0</v>
      </c>
      <c r="L2083" s="31" t="str">
        <f>IF(J2083="0", IF(K2083="0", "Sim", "Não"), "Não")</f>
        <v>Não</v>
      </c>
    </row>
    <row r="2084" spans="1:12" x14ac:dyDescent="0.25">
      <c r="A2084" s="31" t="s">
        <v>76</v>
      </c>
      <c r="B2084" s="31" t="s">
        <v>396</v>
      </c>
      <c r="C2084" s="31" t="s">
        <v>101</v>
      </c>
      <c r="D2084" s="31" t="s">
        <v>394</v>
      </c>
      <c r="E2084" s="31" t="s">
        <v>64</v>
      </c>
      <c r="F2084" s="31" t="s">
        <v>65</v>
      </c>
      <c r="G2084" s="31" t="s">
        <v>67</v>
      </c>
      <c r="H2084">
        <v>2</v>
      </c>
      <c r="I2084" s="31" t="s">
        <v>67</v>
      </c>
      <c r="J2084" s="32" t="str">
        <f>MID(F2084,2,1)</f>
        <v>0</v>
      </c>
      <c r="K2084" s="32" t="str">
        <f>MID(F2084,4,1)</f>
        <v>0</v>
      </c>
      <c r="L2084" s="31" t="str">
        <f>IF(J2084="0", IF(K2084="0", "Sim", "Não"), "Não")</f>
        <v>Sim</v>
      </c>
    </row>
    <row r="2085" spans="1:12" x14ac:dyDescent="0.25">
      <c r="A2085" s="31" t="s">
        <v>76</v>
      </c>
      <c r="B2085" s="31" t="s">
        <v>383</v>
      </c>
      <c r="C2085" s="31" t="s">
        <v>70</v>
      </c>
      <c r="D2085" s="31" t="s">
        <v>385</v>
      </c>
      <c r="E2085" s="31" t="s">
        <v>64</v>
      </c>
      <c r="F2085" s="31" t="s">
        <v>71</v>
      </c>
      <c r="G2085" s="31" t="s">
        <v>67</v>
      </c>
      <c r="H2085">
        <v>2</v>
      </c>
      <c r="I2085" s="31" t="s">
        <v>67</v>
      </c>
      <c r="J2085" s="32" t="str">
        <f>MID(F2085,2,1)</f>
        <v>1</v>
      </c>
      <c r="K2085" s="32" t="str">
        <f>MID(F2085,4,1)</f>
        <v>0</v>
      </c>
      <c r="L2085" s="31" t="str">
        <f>IF(J2085="0", IF(K2085="0", "Sim", "Não"), "Não")</f>
        <v>Não</v>
      </c>
    </row>
    <row r="2086" spans="1:12" x14ac:dyDescent="0.25">
      <c r="A2086" s="31" t="s">
        <v>76</v>
      </c>
      <c r="B2086" s="31" t="s">
        <v>382</v>
      </c>
      <c r="C2086" s="31" t="s">
        <v>122</v>
      </c>
      <c r="D2086" s="31" t="s">
        <v>379</v>
      </c>
      <c r="E2086" s="31" t="s">
        <v>64</v>
      </c>
      <c r="F2086" s="31" t="s">
        <v>204</v>
      </c>
      <c r="G2086" s="31" t="s">
        <v>66</v>
      </c>
      <c r="H2086">
        <v>4</v>
      </c>
      <c r="I2086" s="31" t="s">
        <v>67</v>
      </c>
      <c r="J2086" s="32" t="str">
        <f>MID(F2086,2,1)</f>
        <v>3</v>
      </c>
      <c r="K2086" s="32" t="str">
        <f>MID(F2086,4,1)</f>
        <v>0</v>
      </c>
      <c r="L2086" s="31" t="str">
        <f>IF(J2086="0", IF(K2086="0", "Sim", "Não"), "Não")</f>
        <v>Não</v>
      </c>
    </row>
    <row r="2087" spans="1:12" x14ac:dyDescent="0.25">
      <c r="A2087" s="31" t="s">
        <v>76</v>
      </c>
      <c r="B2087" s="31" t="s">
        <v>386</v>
      </c>
      <c r="C2087" s="31" t="s">
        <v>73</v>
      </c>
      <c r="D2087" s="31" t="s">
        <v>384</v>
      </c>
      <c r="E2087" s="31" t="s">
        <v>64</v>
      </c>
      <c r="F2087" s="31" t="s">
        <v>69</v>
      </c>
      <c r="G2087" s="31" t="s">
        <v>67</v>
      </c>
      <c r="H2087">
        <v>2</v>
      </c>
      <c r="I2087" s="31" t="s">
        <v>66</v>
      </c>
      <c r="J2087" s="32" t="str">
        <f>MID(F2087,2,1)</f>
        <v>1</v>
      </c>
      <c r="K2087" s="32" t="str">
        <f>MID(F2087,4,1)</f>
        <v>1</v>
      </c>
      <c r="L2087" s="31" t="str">
        <f>IF(J2087="0", IF(K2087="0", "Sim", "Não"), "Não")</f>
        <v>Não</v>
      </c>
    </row>
    <row r="2088" spans="1:12" x14ac:dyDescent="0.25">
      <c r="A2088" s="31" t="s">
        <v>76</v>
      </c>
      <c r="B2088" s="31" t="s">
        <v>393</v>
      </c>
      <c r="C2088" s="31" t="s">
        <v>89</v>
      </c>
      <c r="D2088" s="31" t="s">
        <v>381</v>
      </c>
      <c r="E2088" s="31" t="s">
        <v>64</v>
      </c>
      <c r="F2088" s="31" t="s">
        <v>71</v>
      </c>
      <c r="G2088" s="31" t="s">
        <v>66</v>
      </c>
      <c r="H2088">
        <v>5</v>
      </c>
      <c r="I2088" s="31" t="s">
        <v>66</v>
      </c>
      <c r="J2088" s="32" t="str">
        <f>MID(F2088,2,1)</f>
        <v>1</v>
      </c>
      <c r="K2088" s="32" t="str">
        <f>MID(F2088,4,1)</f>
        <v>0</v>
      </c>
      <c r="L2088" s="31" t="str">
        <f>IF(J2088="0", IF(K2088="0", "Sim", "Não"), "Não")</f>
        <v>Não</v>
      </c>
    </row>
    <row r="2089" spans="1:12" x14ac:dyDescent="0.25">
      <c r="A2089" s="31" t="s">
        <v>135</v>
      </c>
      <c r="B2089" s="31" t="s">
        <v>559</v>
      </c>
      <c r="C2089" s="31" t="s">
        <v>70</v>
      </c>
      <c r="D2089" s="31" t="s">
        <v>570</v>
      </c>
      <c r="E2089" s="31" t="s">
        <v>64</v>
      </c>
      <c r="F2089" s="31" t="s">
        <v>88</v>
      </c>
      <c r="G2089" s="31" t="s">
        <v>67</v>
      </c>
      <c r="H2089">
        <v>2</v>
      </c>
      <c r="I2089" s="31" t="s">
        <v>67</v>
      </c>
      <c r="J2089" s="32" t="str">
        <f>MID(F2089,2,1)</f>
        <v>2</v>
      </c>
      <c r="K2089" s="32" t="str">
        <f>MID(F2089,4,1)</f>
        <v>0</v>
      </c>
      <c r="L2089" s="31" t="str">
        <f>IF(J2089="0", IF(K2089="0", "Sim", "Não"), "Não")</f>
        <v>Não</v>
      </c>
    </row>
    <row r="2090" spans="1:12" x14ac:dyDescent="0.25">
      <c r="A2090" s="31" t="s">
        <v>135</v>
      </c>
      <c r="B2090" s="31" t="s">
        <v>382</v>
      </c>
      <c r="C2090" s="31" t="s">
        <v>68</v>
      </c>
      <c r="D2090" s="31" t="s">
        <v>393</v>
      </c>
      <c r="E2090" s="31" t="s">
        <v>64</v>
      </c>
      <c r="F2090" s="31" t="s">
        <v>72</v>
      </c>
      <c r="G2090" s="31" t="s">
        <v>66</v>
      </c>
      <c r="H2090">
        <v>3</v>
      </c>
      <c r="I2090" s="31" t="s">
        <v>66</v>
      </c>
      <c r="J2090" s="32" t="str">
        <f>MID(F2090,2,1)</f>
        <v>0</v>
      </c>
      <c r="K2090" s="32" t="str">
        <f>MID(F2090,4,1)</f>
        <v>1</v>
      </c>
      <c r="L2090" s="31" t="str">
        <f>IF(J2090="0", IF(K2090="0", "Sim", "Não"), "Não")</f>
        <v>Não</v>
      </c>
    </row>
    <row r="2091" spans="1:12" x14ac:dyDescent="0.25">
      <c r="A2091" s="31" t="s">
        <v>135</v>
      </c>
      <c r="B2091" s="31" t="s">
        <v>54</v>
      </c>
      <c r="C2091" s="31" t="s">
        <v>68</v>
      </c>
      <c r="D2091" s="31" t="s">
        <v>48</v>
      </c>
      <c r="E2091" s="31" t="s">
        <v>64</v>
      </c>
      <c r="F2091" s="31" t="s">
        <v>88</v>
      </c>
      <c r="G2091" s="31" t="s">
        <v>66</v>
      </c>
      <c r="H2091">
        <v>3</v>
      </c>
      <c r="I2091" s="31" t="s">
        <v>66</v>
      </c>
      <c r="J2091" s="32" t="str">
        <f>MID(F2091,2,1)</f>
        <v>2</v>
      </c>
      <c r="K2091" s="32" t="str">
        <f>MID(F2091,4,1)</f>
        <v>0</v>
      </c>
      <c r="L2091" s="31" t="str">
        <f>IF(J2091="0", IF(K2091="0", "Sim", "Não"), "Não")</f>
        <v>Não</v>
      </c>
    </row>
    <row r="2092" spans="1:12" x14ac:dyDescent="0.25">
      <c r="A2092" s="31" t="s">
        <v>135</v>
      </c>
      <c r="B2092" s="31" t="s">
        <v>27</v>
      </c>
      <c r="C2092" s="31" t="s">
        <v>94</v>
      </c>
      <c r="D2092" s="31" t="s">
        <v>24</v>
      </c>
      <c r="E2092" s="31" t="s">
        <v>64</v>
      </c>
      <c r="F2092" s="31" t="s">
        <v>72</v>
      </c>
      <c r="G2092" s="31" t="s">
        <v>67</v>
      </c>
      <c r="H2092">
        <v>1</v>
      </c>
      <c r="I2092" s="31" t="s">
        <v>67</v>
      </c>
      <c r="J2092" s="32" t="str">
        <f>MID(F2092,2,1)</f>
        <v>0</v>
      </c>
      <c r="K2092" s="32" t="str">
        <f>MID(F2092,4,1)</f>
        <v>1</v>
      </c>
      <c r="L2092" s="31" t="str">
        <f>IF(J2092="0", IF(K2092="0", "Sim", "Não"), "Não")</f>
        <v>Não</v>
      </c>
    </row>
    <row r="2093" spans="1:12" x14ac:dyDescent="0.25">
      <c r="A2093" s="31" t="s">
        <v>135</v>
      </c>
      <c r="B2093" s="31" t="s">
        <v>571</v>
      </c>
      <c r="C2093" s="31" t="s">
        <v>68</v>
      </c>
      <c r="D2093" s="31" t="s">
        <v>568</v>
      </c>
      <c r="E2093" s="31" t="s">
        <v>64</v>
      </c>
      <c r="F2093" s="31" t="s">
        <v>65</v>
      </c>
      <c r="G2093" s="31" t="s">
        <v>66</v>
      </c>
      <c r="H2093">
        <v>3</v>
      </c>
      <c r="I2093" s="31" t="s">
        <v>66</v>
      </c>
      <c r="J2093" s="32" t="str">
        <f>MID(F2093,2,1)</f>
        <v>0</v>
      </c>
      <c r="K2093" s="32" t="str">
        <f>MID(F2093,4,1)</f>
        <v>0</v>
      </c>
      <c r="L2093" s="31" t="str">
        <f>IF(J2093="0", IF(K2093="0", "Sim", "Não"), "Não")</f>
        <v>Sim</v>
      </c>
    </row>
    <row r="2094" spans="1:12" x14ac:dyDescent="0.25">
      <c r="A2094" s="31" t="s">
        <v>135</v>
      </c>
      <c r="B2094" s="31" t="s">
        <v>379</v>
      </c>
      <c r="C2094" s="31" t="s">
        <v>94</v>
      </c>
      <c r="D2094" s="31" t="s">
        <v>395</v>
      </c>
      <c r="E2094" s="31" t="s">
        <v>64</v>
      </c>
      <c r="F2094" s="31" t="s">
        <v>65</v>
      </c>
      <c r="G2094" s="31" t="s">
        <v>67</v>
      </c>
      <c r="H2094">
        <v>1</v>
      </c>
      <c r="I2094" s="31" t="s">
        <v>67</v>
      </c>
      <c r="J2094" s="32" t="str">
        <f>MID(F2094,2,1)</f>
        <v>0</v>
      </c>
      <c r="K2094" s="32" t="str">
        <f>MID(F2094,4,1)</f>
        <v>0</v>
      </c>
      <c r="L2094" s="31" t="str">
        <f>IF(J2094="0", IF(K2094="0", "Sim", "Não"), "Não")</f>
        <v>Sim</v>
      </c>
    </row>
    <row r="2095" spans="1:12" x14ac:dyDescent="0.25">
      <c r="A2095" s="31" t="s">
        <v>135</v>
      </c>
      <c r="B2095" s="31" t="s">
        <v>47</v>
      </c>
      <c r="C2095" s="31" t="s">
        <v>73</v>
      </c>
      <c r="D2095" s="31" t="s">
        <v>39</v>
      </c>
      <c r="E2095" s="31" t="s">
        <v>64</v>
      </c>
      <c r="F2095" s="31" t="s">
        <v>69</v>
      </c>
      <c r="G2095" s="31" t="s">
        <v>67</v>
      </c>
      <c r="H2095">
        <v>2</v>
      </c>
      <c r="I2095" s="31" t="s">
        <v>66</v>
      </c>
      <c r="J2095" s="32" t="str">
        <f>MID(F2095,2,1)</f>
        <v>1</v>
      </c>
      <c r="K2095" s="32" t="str">
        <f>MID(F2095,4,1)</f>
        <v>1</v>
      </c>
      <c r="L2095" s="31" t="str">
        <f>IF(J2095="0", IF(K2095="0", "Sim", "Não"), "Não")</f>
        <v>Não</v>
      </c>
    </row>
    <row r="2096" spans="1:12" x14ac:dyDescent="0.25">
      <c r="A2096" s="31" t="s">
        <v>135</v>
      </c>
      <c r="B2096" s="31" t="s">
        <v>33</v>
      </c>
      <c r="C2096" s="31" t="s">
        <v>103</v>
      </c>
      <c r="D2096" s="31" t="s">
        <v>32</v>
      </c>
      <c r="E2096" s="31" t="s">
        <v>64</v>
      </c>
      <c r="F2096" s="31" t="s">
        <v>88</v>
      </c>
      <c r="G2096" s="31" t="s">
        <v>66</v>
      </c>
      <c r="H2096">
        <v>5</v>
      </c>
      <c r="I2096" s="31" t="s">
        <v>66</v>
      </c>
      <c r="J2096" s="32" t="str">
        <f>MID(F2096,2,1)</f>
        <v>2</v>
      </c>
      <c r="K2096" s="32" t="str">
        <f>MID(F2096,4,1)</f>
        <v>0</v>
      </c>
      <c r="L2096" s="31" t="str">
        <f>IF(J2096="0", IF(K2096="0", "Sim", "Não"), "Não")</f>
        <v>Não</v>
      </c>
    </row>
    <row r="2097" spans="1:12" x14ac:dyDescent="0.25">
      <c r="A2097" s="31" t="s">
        <v>135</v>
      </c>
      <c r="B2097" s="31" t="s">
        <v>569</v>
      </c>
      <c r="C2097" s="31" t="s">
        <v>94</v>
      </c>
      <c r="D2097" s="31" t="s">
        <v>557</v>
      </c>
      <c r="E2097" s="31" t="s">
        <v>64</v>
      </c>
      <c r="F2097" s="31" t="s">
        <v>65</v>
      </c>
      <c r="G2097" s="31" t="s">
        <v>67</v>
      </c>
      <c r="H2097">
        <v>1</v>
      </c>
      <c r="I2097" s="31" t="s">
        <v>67</v>
      </c>
      <c r="J2097" s="32" t="str">
        <f>MID(F2097,2,1)</f>
        <v>0</v>
      </c>
      <c r="K2097" s="32" t="str">
        <f>MID(F2097,4,1)</f>
        <v>0</v>
      </c>
      <c r="L2097" s="31" t="str">
        <f>IF(J2097="0", IF(K2097="0", "Sim", "Não"), "Não")</f>
        <v>Sim</v>
      </c>
    </row>
    <row r="2098" spans="1:12" x14ac:dyDescent="0.25">
      <c r="A2098" s="31" t="s">
        <v>135</v>
      </c>
      <c r="B2098" s="31" t="s">
        <v>384</v>
      </c>
      <c r="C2098" s="31" t="s">
        <v>68</v>
      </c>
      <c r="D2098" s="31" t="s">
        <v>397</v>
      </c>
      <c r="E2098" s="31" t="s">
        <v>64</v>
      </c>
      <c r="F2098" s="31" t="s">
        <v>71</v>
      </c>
      <c r="G2098" s="31" t="s">
        <v>66</v>
      </c>
      <c r="H2098">
        <v>3</v>
      </c>
      <c r="I2098" s="31" t="s">
        <v>66</v>
      </c>
      <c r="J2098" s="32" t="str">
        <f>MID(F2098,2,1)</f>
        <v>1</v>
      </c>
      <c r="K2098" s="32" t="str">
        <f>MID(F2098,4,1)</f>
        <v>0</v>
      </c>
      <c r="L2098" s="31" t="str">
        <f>IF(J2098="0", IF(K2098="0", "Sim", "Não"), "Não")</f>
        <v>Não</v>
      </c>
    </row>
    <row r="2099" spans="1:12" x14ac:dyDescent="0.25">
      <c r="A2099" s="31" t="s">
        <v>135</v>
      </c>
      <c r="B2099" s="31" t="s">
        <v>26</v>
      </c>
      <c r="C2099" s="31" t="s">
        <v>81</v>
      </c>
      <c r="D2099" s="31" t="s">
        <v>25</v>
      </c>
      <c r="E2099" s="31" t="s">
        <v>64</v>
      </c>
      <c r="F2099" s="31" t="s">
        <v>65</v>
      </c>
      <c r="G2099" s="31" t="s">
        <v>67</v>
      </c>
      <c r="H2099">
        <v>0</v>
      </c>
      <c r="I2099" s="31" t="s">
        <v>67</v>
      </c>
      <c r="J2099" s="32" t="str">
        <f>MID(F2099,2,1)</f>
        <v>0</v>
      </c>
      <c r="K2099" s="32" t="str">
        <f>MID(F2099,4,1)</f>
        <v>0</v>
      </c>
      <c r="L2099" s="31" t="str">
        <f>IF(J2099="0", IF(K2099="0", "Sim", "Não"), "Não")</f>
        <v>Sim</v>
      </c>
    </row>
    <row r="2100" spans="1:12" x14ac:dyDescent="0.25">
      <c r="A2100" s="31" t="s">
        <v>135</v>
      </c>
      <c r="B2100" s="31" t="s">
        <v>567</v>
      </c>
      <c r="C2100" s="31" t="s">
        <v>73</v>
      </c>
      <c r="D2100" s="31" t="s">
        <v>572</v>
      </c>
      <c r="E2100" s="31" t="s">
        <v>64</v>
      </c>
      <c r="F2100" s="31" t="s">
        <v>65</v>
      </c>
      <c r="G2100" s="31" t="s">
        <v>67</v>
      </c>
      <c r="H2100">
        <v>2</v>
      </c>
      <c r="I2100" s="31" t="s">
        <v>66</v>
      </c>
      <c r="J2100" s="32" t="str">
        <f>MID(F2100,2,1)</f>
        <v>0</v>
      </c>
      <c r="K2100" s="32" t="str">
        <f>MID(F2100,4,1)</f>
        <v>0</v>
      </c>
      <c r="L2100" s="31" t="str">
        <f>IF(J2100="0", IF(K2100="0", "Sim", "Não"), "Não")</f>
        <v>Sim</v>
      </c>
    </row>
    <row r="2101" spans="1:12" x14ac:dyDescent="0.25">
      <c r="A2101" s="31" t="s">
        <v>135</v>
      </c>
      <c r="B2101" s="31" t="s">
        <v>388</v>
      </c>
      <c r="C2101" s="31" t="s">
        <v>87</v>
      </c>
      <c r="D2101" s="31" t="s">
        <v>392</v>
      </c>
      <c r="E2101" s="31" t="s">
        <v>64</v>
      </c>
      <c r="F2101" s="31" t="s">
        <v>133</v>
      </c>
      <c r="G2101" s="31" t="s">
        <v>66</v>
      </c>
      <c r="H2101">
        <v>6</v>
      </c>
      <c r="I2101" s="31" t="s">
        <v>66</v>
      </c>
      <c r="J2101" s="32" t="str">
        <f>MID(F2101,2,1)</f>
        <v>3</v>
      </c>
      <c r="K2101" s="32" t="str">
        <f>MID(F2101,4,1)</f>
        <v>1</v>
      </c>
      <c r="L2101" s="31" t="str">
        <f>IF(J2101="0", IF(K2101="0", "Sim", "Não"), "Não")</f>
        <v>Não</v>
      </c>
    </row>
    <row r="2102" spans="1:12" x14ac:dyDescent="0.25">
      <c r="A2102" s="31" t="s">
        <v>135</v>
      </c>
      <c r="B2102" s="31" t="s">
        <v>23</v>
      </c>
      <c r="C2102" s="31" t="s">
        <v>81</v>
      </c>
      <c r="D2102" s="31" t="s">
        <v>22</v>
      </c>
      <c r="E2102" s="31" t="s">
        <v>64</v>
      </c>
      <c r="F2102" s="31" t="s">
        <v>65</v>
      </c>
      <c r="G2102" s="31" t="s">
        <v>67</v>
      </c>
      <c r="H2102">
        <v>0</v>
      </c>
      <c r="I2102" s="31" t="s">
        <v>67</v>
      </c>
      <c r="J2102" s="32" t="str">
        <f>MID(F2102,2,1)</f>
        <v>0</v>
      </c>
      <c r="K2102" s="32" t="str">
        <f>MID(F2102,4,1)</f>
        <v>0</v>
      </c>
      <c r="L2102" s="31" t="str">
        <f>IF(J2102="0", IF(K2102="0", "Sim", "Não"), "Não")</f>
        <v>Sim</v>
      </c>
    </row>
    <row r="2103" spans="1:12" x14ac:dyDescent="0.25">
      <c r="A2103" s="31" t="s">
        <v>135</v>
      </c>
      <c r="B2103" s="31" t="s">
        <v>560</v>
      </c>
      <c r="C2103" s="31" t="s">
        <v>177</v>
      </c>
      <c r="D2103" s="31" t="s">
        <v>563</v>
      </c>
      <c r="E2103" s="31" t="s">
        <v>64</v>
      </c>
      <c r="F2103" s="31" t="s">
        <v>75</v>
      </c>
      <c r="G2103" s="31" t="s">
        <v>66</v>
      </c>
      <c r="H2103">
        <v>4</v>
      </c>
      <c r="I2103" s="31" t="s">
        <v>66</v>
      </c>
      <c r="J2103" s="32" t="str">
        <f>MID(F2103,2,1)</f>
        <v>1</v>
      </c>
      <c r="K2103" s="32" t="str">
        <f>MID(F2103,4,1)</f>
        <v>2</v>
      </c>
      <c r="L2103" s="31" t="str">
        <f>IF(J2103="0", IF(K2103="0", "Sim", "Não"), "Não")</f>
        <v>Não</v>
      </c>
    </row>
    <row r="2104" spans="1:12" x14ac:dyDescent="0.25">
      <c r="A2104" s="31" t="s">
        <v>135</v>
      </c>
      <c r="B2104" s="31" t="s">
        <v>394</v>
      </c>
      <c r="C2104" s="31" t="s">
        <v>91</v>
      </c>
      <c r="D2104" s="31" t="s">
        <v>381</v>
      </c>
      <c r="E2104" s="31" t="s">
        <v>64</v>
      </c>
      <c r="F2104" s="31" t="s">
        <v>399</v>
      </c>
      <c r="G2104" s="31" t="s">
        <v>66</v>
      </c>
      <c r="H2104">
        <v>5</v>
      </c>
      <c r="I2104" s="31" t="s">
        <v>66</v>
      </c>
      <c r="J2104" s="32" t="str">
        <f>MID(F2104,2,1)</f>
        <v>2</v>
      </c>
      <c r="K2104" s="32" t="str">
        <f>MID(F2104,4,1)</f>
        <v>3</v>
      </c>
      <c r="L2104" s="31" t="str">
        <f>IF(J2104="0", IF(K2104="0", "Sim", "Não"), "Não")</f>
        <v>Não</v>
      </c>
    </row>
    <row r="2105" spans="1:12" x14ac:dyDescent="0.25">
      <c r="A2105" s="31" t="s">
        <v>135</v>
      </c>
      <c r="B2105" s="31" t="s">
        <v>16</v>
      </c>
      <c r="C2105" s="31" t="s">
        <v>70</v>
      </c>
      <c r="D2105" s="31" t="s">
        <v>18</v>
      </c>
      <c r="E2105" s="31" t="s">
        <v>64</v>
      </c>
      <c r="F2105" s="31" t="s">
        <v>88</v>
      </c>
      <c r="G2105" s="31" t="s">
        <v>67</v>
      </c>
      <c r="H2105">
        <v>2</v>
      </c>
      <c r="I2105" s="31" t="s">
        <v>67</v>
      </c>
      <c r="J2105" s="32" t="str">
        <f>MID(F2105,2,1)</f>
        <v>2</v>
      </c>
      <c r="K2105" s="32" t="str">
        <f>MID(F2105,4,1)</f>
        <v>0</v>
      </c>
      <c r="L2105" s="31" t="str">
        <f>IF(J2105="0", IF(K2105="0", "Sim", "Não"), "Não")</f>
        <v>Não</v>
      </c>
    </row>
    <row r="2106" spans="1:12" x14ac:dyDescent="0.25">
      <c r="A2106" s="31" t="s">
        <v>135</v>
      </c>
      <c r="B2106" s="31" t="s">
        <v>561</v>
      </c>
      <c r="C2106" s="31" t="s">
        <v>84</v>
      </c>
      <c r="D2106" s="31" t="s">
        <v>564</v>
      </c>
      <c r="E2106" s="31" t="s">
        <v>64</v>
      </c>
      <c r="F2106" s="31" t="s">
        <v>69</v>
      </c>
      <c r="G2106" s="31" t="s">
        <v>66</v>
      </c>
      <c r="H2106">
        <v>4</v>
      </c>
      <c r="I2106" s="31" t="s">
        <v>66</v>
      </c>
      <c r="J2106" s="32" t="str">
        <f>MID(F2106,2,1)</f>
        <v>1</v>
      </c>
      <c r="K2106" s="32" t="str">
        <f>MID(F2106,4,1)</f>
        <v>1</v>
      </c>
      <c r="L2106" s="31" t="str">
        <f>IF(J2106="0", IF(K2106="0", "Sim", "Não"), "Não")</f>
        <v>Não</v>
      </c>
    </row>
    <row r="2107" spans="1:12" x14ac:dyDescent="0.25">
      <c r="A2107" s="31" t="s">
        <v>135</v>
      </c>
      <c r="B2107" s="31" t="s">
        <v>385</v>
      </c>
      <c r="C2107" s="31" t="s">
        <v>78</v>
      </c>
      <c r="D2107" s="31" t="s">
        <v>390</v>
      </c>
      <c r="E2107" s="31" t="s">
        <v>64</v>
      </c>
      <c r="F2107" s="31" t="s">
        <v>71</v>
      </c>
      <c r="G2107" s="31" t="s">
        <v>67</v>
      </c>
      <c r="H2107">
        <v>1</v>
      </c>
      <c r="I2107" s="31" t="s">
        <v>67</v>
      </c>
      <c r="J2107" s="32" t="str">
        <f>MID(F2107,2,1)</f>
        <v>1</v>
      </c>
      <c r="K2107" s="32" t="str">
        <f>MID(F2107,4,1)</f>
        <v>0</v>
      </c>
      <c r="L2107" s="31" t="str">
        <f>IF(J2107="0", IF(K2107="0", "Sim", "Não"), "Não")</f>
        <v>Não</v>
      </c>
    </row>
    <row r="2108" spans="1:12" x14ac:dyDescent="0.25">
      <c r="A2108" s="31" t="s">
        <v>135</v>
      </c>
      <c r="B2108" s="31" t="s">
        <v>30</v>
      </c>
      <c r="C2108" s="31" t="s">
        <v>81</v>
      </c>
      <c r="D2108" s="31" t="s">
        <v>31</v>
      </c>
      <c r="E2108" s="31" t="s">
        <v>64</v>
      </c>
      <c r="F2108" s="31" t="s">
        <v>65</v>
      </c>
      <c r="G2108" s="31" t="s">
        <v>67</v>
      </c>
      <c r="H2108">
        <v>0</v>
      </c>
      <c r="I2108" s="31" t="s">
        <v>67</v>
      </c>
      <c r="J2108" s="32" t="str">
        <f>MID(F2108,2,1)</f>
        <v>0</v>
      </c>
      <c r="K2108" s="32" t="str">
        <f>MID(F2108,4,1)</f>
        <v>0</v>
      </c>
      <c r="L2108" s="31" t="str">
        <f>IF(J2108="0", IF(K2108="0", "Sim", "Não"), "Não")</f>
        <v>Sim</v>
      </c>
    </row>
    <row r="2109" spans="1:12" x14ac:dyDescent="0.25">
      <c r="A2109" s="31" t="s">
        <v>135</v>
      </c>
      <c r="B2109" s="31" t="s">
        <v>565</v>
      </c>
      <c r="C2109" s="31" t="s">
        <v>68</v>
      </c>
      <c r="D2109" s="31" t="s">
        <v>566</v>
      </c>
      <c r="E2109" s="31" t="s">
        <v>64</v>
      </c>
      <c r="F2109" s="31" t="s">
        <v>71</v>
      </c>
      <c r="G2109" s="31" t="s">
        <v>66</v>
      </c>
      <c r="H2109">
        <v>3</v>
      </c>
      <c r="I2109" s="31" t="s">
        <v>66</v>
      </c>
      <c r="J2109" s="32" t="str">
        <f>MID(F2109,2,1)</f>
        <v>1</v>
      </c>
      <c r="K2109" s="32" t="str">
        <f>MID(F2109,4,1)</f>
        <v>0</v>
      </c>
      <c r="L2109" s="31" t="str">
        <f>IF(J2109="0", IF(K2109="0", "Sim", "Não"), "Não")</f>
        <v>Não</v>
      </c>
    </row>
    <row r="2110" spans="1:12" x14ac:dyDescent="0.25">
      <c r="A2110" s="31" t="s">
        <v>135</v>
      </c>
      <c r="B2110" s="31" t="s">
        <v>387</v>
      </c>
      <c r="C2110" s="31" t="s">
        <v>63</v>
      </c>
      <c r="D2110" s="31" t="s">
        <v>383</v>
      </c>
      <c r="E2110" s="31" t="s">
        <v>64</v>
      </c>
      <c r="F2110" s="31" t="s">
        <v>65</v>
      </c>
      <c r="G2110" s="31" t="s">
        <v>66</v>
      </c>
      <c r="H2110">
        <v>3</v>
      </c>
      <c r="I2110" s="31" t="s">
        <v>67</v>
      </c>
      <c r="J2110" s="32" t="str">
        <f>MID(F2110,2,1)</f>
        <v>0</v>
      </c>
      <c r="K2110" s="32" t="str">
        <f>MID(F2110,4,1)</f>
        <v>0</v>
      </c>
      <c r="L2110" s="31" t="str">
        <f>IF(J2110="0", IF(K2110="0", "Sim", "Não"), "Não")</f>
        <v>Sim</v>
      </c>
    </row>
    <row r="2111" spans="1:12" x14ac:dyDescent="0.25">
      <c r="A2111" s="31" t="s">
        <v>624</v>
      </c>
      <c r="B2111" s="31" t="s">
        <v>327</v>
      </c>
      <c r="C2111" s="31" t="s">
        <v>77</v>
      </c>
      <c r="D2111" s="31" t="s">
        <v>320</v>
      </c>
      <c r="E2111" s="31" t="s">
        <v>64</v>
      </c>
      <c r="F2111" s="31" t="s">
        <v>71</v>
      </c>
      <c r="G2111" s="31" t="s">
        <v>66</v>
      </c>
      <c r="H2111">
        <v>3</v>
      </c>
      <c r="I2111" s="31" t="s">
        <v>67</v>
      </c>
      <c r="J2111" s="32" t="str">
        <f>MID(F2111,2,1)</f>
        <v>1</v>
      </c>
      <c r="K2111" s="32" t="str">
        <f>MID(F2111,4,1)</f>
        <v>0</v>
      </c>
      <c r="L2111" s="31" t="str">
        <f>IF(J2111="0", IF(K2111="0", "Sim", "Não"), "Não")</f>
        <v>Não</v>
      </c>
    </row>
    <row r="2112" spans="1:12" x14ac:dyDescent="0.25">
      <c r="A2112" s="31" t="s">
        <v>624</v>
      </c>
      <c r="B2112" s="31" t="s">
        <v>294</v>
      </c>
      <c r="C2112" s="31" t="s">
        <v>81</v>
      </c>
      <c r="D2112" s="31" t="s">
        <v>292</v>
      </c>
      <c r="E2112" s="31" t="s">
        <v>64</v>
      </c>
      <c r="F2112" s="31" t="s">
        <v>65</v>
      </c>
      <c r="G2112" s="31" t="s">
        <v>67</v>
      </c>
      <c r="H2112">
        <v>0</v>
      </c>
      <c r="I2112" s="31" t="s">
        <v>67</v>
      </c>
      <c r="J2112" s="32" t="str">
        <f>MID(F2112,2,1)</f>
        <v>0</v>
      </c>
      <c r="K2112" s="32" t="str">
        <f>MID(F2112,4,1)</f>
        <v>0</v>
      </c>
      <c r="L2112" s="31" t="str">
        <f>IF(J2112="0", IF(K2112="0", "Sim", "Não"), "Não")</f>
        <v>Sim</v>
      </c>
    </row>
    <row r="2113" spans="1:12" x14ac:dyDescent="0.25">
      <c r="A2113" s="31" t="s">
        <v>624</v>
      </c>
      <c r="B2113" s="31" t="s">
        <v>258</v>
      </c>
      <c r="C2113" s="31" t="s">
        <v>70</v>
      </c>
      <c r="D2113" s="31" t="s">
        <v>262</v>
      </c>
      <c r="E2113" s="31" t="s">
        <v>64</v>
      </c>
      <c r="F2113" s="31" t="s">
        <v>65</v>
      </c>
      <c r="G2113" s="31" t="s">
        <v>67</v>
      </c>
      <c r="H2113">
        <v>2</v>
      </c>
      <c r="I2113" s="31" t="s">
        <v>67</v>
      </c>
      <c r="J2113" s="32" t="str">
        <f>MID(F2113,2,1)</f>
        <v>0</v>
      </c>
      <c r="K2113" s="32" t="str">
        <f>MID(F2113,4,1)</f>
        <v>0</v>
      </c>
      <c r="L2113" s="31" t="str">
        <f>IF(J2113="0", IF(K2113="0", "Sim", "Não"), "Não")</f>
        <v>Sim</v>
      </c>
    </row>
    <row r="2114" spans="1:12" x14ac:dyDescent="0.25">
      <c r="A2114" s="31" t="s">
        <v>624</v>
      </c>
      <c r="B2114" s="31" t="s">
        <v>437</v>
      </c>
      <c r="C2114" s="31" t="s">
        <v>344</v>
      </c>
      <c r="D2114" s="31" t="s">
        <v>427</v>
      </c>
      <c r="E2114" s="31" t="s">
        <v>64</v>
      </c>
      <c r="F2114" s="31" t="s">
        <v>88</v>
      </c>
      <c r="G2114" s="31" t="s">
        <v>66</v>
      </c>
      <c r="H2114">
        <v>5</v>
      </c>
      <c r="I2114" s="31" t="s">
        <v>67</v>
      </c>
      <c r="J2114" s="32" t="str">
        <f>MID(F2114,2,1)</f>
        <v>2</v>
      </c>
      <c r="K2114" s="32" t="str">
        <f>MID(F2114,4,1)</f>
        <v>0</v>
      </c>
      <c r="L2114" s="31" t="str">
        <f>IF(J2114="0", IF(K2114="0", "Sim", "Não"), "Não")</f>
        <v>Não</v>
      </c>
    </row>
    <row r="2115" spans="1:12" x14ac:dyDescent="0.25">
      <c r="A2115" s="31" t="s">
        <v>624</v>
      </c>
      <c r="B2115" s="31" t="s">
        <v>323</v>
      </c>
      <c r="C2115" s="31" t="s">
        <v>70</v>
      </c>
      <c r="D2115" s="31" t="s">
        <v>322</v>
      </c>
      <c r="E2115" s="31" t="s">
        <v>64</v>
      </c>
      <c r="F2115" s="31" t="s">
        <v>65</v>
      </c>
      <c r="G2115" s="31" t="s">
        <v>67</v>
      </c>
      <c r="H2115">
        <v>2</v>
      </c>
      <c r="I2115" s="31" t="s">
        <v>67</v>
      </c>
      <c r="J2115" s="32" t="str">
        <f>MID(F2115,2,1)</f>
        <v>0</v>
      </c>
      <c r="K2115" s="32" t="str">
        <f>MID(F2115,4,1)</f>
        <v>0</v>
      </c>
      <c r="L2115" s="31" t="str">
        <f>IF(J2115="0", IF(K2115="0", "Sim", "Não"), "Não")</f>
        <v>Sim</v>
      </c>
    </row>
    <row r="2116" spans="1:12" x14ac:dyDescent="0.25">
      <c r="A2116" s="31" t="s">
        <v>624</v>
      </c>
      <c r="B2116" s="31" t="s">
        <v>293</v>
      </c>
      <c r="C2116" s="31" t="s">
        <v>103</v>
      </c>
      <c r="D2116" s="31" t="s">
        <v>297</v>
      </c>
      <c r="E2116" s="31" t="s">
        <v>64</v>
      </c>
      <c r="F2116" s="31" t="s">
        <v>88</v>
      </c>
      <c r="G2116" s="31" t="s">
        <v>66</v>
      </c>
      <c r="H2116">
        <v>5</v>
      </c>
      <c r="I2116" s="31" t="s">
        <v>66</v>
      </c>
      <c r="J2116" s="32" t="str">
        <f>MID(F2116,2,1)</f>
        <v>2</v>
      </c>
      <c r="K2116" s="32" t="str">
        <f>MID(F2116,4,1)</f>
        <v>0</v>
      </c>
      <c r="L2116" s="31" t="str">
        <f>IF(J2116="0", IF(K2116="0", "Sim", "Não"), "Não")</f>
        <v>Não</v>
      </c>
    </row>
    <row r="2117" spans="1:12" x14ac:dyDescent="0.25">
      <c r="A2117" s="31" t="s">
        <v>624</v>
      </c>
      <c r="B2117" s="31" t="s">
        <v>276</v>
      </c>
      <c r="C2117" s="31" t="s">
        <v>77</v>
      </c>
      <c r="D2117" s="31" t="s">
        <v>277</v>
      </c>
      <c r="E2117" s="31" t="s">
        <v>64</v>
      </c>
      <c r="F2117" s="31" t="s">
        <v>88</v>
      </c>
      <c r="G2117" s="31" t="s">
        <v>66</v>
      </c>
      <c r="H2117">
        <v>3</v>
      </c>
      <c r="I2117" s="31" t="s">
        <v>67</v>
      </c>
      <c r="J2117" s="32" t="str">
        <f>MID(F2117,2,1)</f>
        <v>2</v>
      </c>
      <c r="K2117" s="32" t="str">
        <f>MID(F2117,4,1)</f>
        <v>0</v>
      </c>
      <c r="L2117" s="31" t="str">
        <f>IF(J2117="0", IF(K2117="0", "Sim", "Não"), "Não")</f>
        <v>Não</v>
      </c>
    </row>
    <row r="2118" spans="1:12" x14ac:dyDescent="0.25">
      <c r="A2118" s="31" t="s">
        <v>624</v>
      </c>
      <c r="B2118" s="31" t="s">
        <v>428</v>
      </c>
      <c r="C2118" s="31" t="s">
        <v>102</v>
      </c>
      <c r="D2118" s="31" t="s">
        <v>422</v>
      </c>
      <c r="E2118" s="31" t="s">
        <v>64</v>
      </c>
      <c r="F2118" s="31" t="s">
        <v>185</v>
      </c>
      <c r="G2118" s="31" t="s">
        <v>66</v>
      </c>
      <c r="H2118">
        <v>4</v>
      </c>
      <c r="I2118" s="31" t="s">
        <v>67</v>
      </c>
      <c r="J2118" s="32" t="str">
        <f>MID(F2118,2,1)</f>
        <v>0</v>
      </c>
      <c r="K2118" s="32" t="str">
        <f>MID(F2118,4,1)</f>
        <v>3</v>
      </c>
      <c r="L2118" s="31" t="str">
        <f>IF(J2118="0", IF(K2118="0", "Sim", "Não"), "Não")</f>
        <v>Não</v>
      </c>
    </row>
    <row r="2119" spans="1:12" x14ac:dyDescent="0.25">
      <c r="A2119" s="31" t="s">
        <v>624</v>
      </c>
      <c r="B2119" s="31" t="s">
        <v>316</v>
      </c>
      <c r="C2119" s="31" t="s">
        <v>77</v>
      </c>
      <c r="D2119" s="31" t="s">
        <v>330</v>
      </c>
      <c r="E2119" s="31" t="s">
        <v>64</v>
      </c>
      <c r="F2119" s="31" t="s">
        <v>71</v>
      </c>
      <c r="G2119" s="31" t="s">
        <v>66</v>
      </c>
      <c r="H2119">
        <v>3</v>
      </c>
      <c r="I2119" s="31" t="s">
        <v>67</v>
      </c>
      <c r="J2119" s="32" t="str">
        <f>MID(F2119,2,1)</f>
        <v>1</v>
      </c>
      <c r="K2119" s="32" t="str">
        <f>MID(F2119,4,1)</f>
        <v>0</v>
      </c>
      <c r="L2119" s="31" t="str">
        <f>IF(J2119="0", IF(K2119="0", "Sim", "Não"), "Não")</f>
        <v>Não</v>
      </c>
    </row>
    <row r="2120" spans="1:12" x14ac:dyDescent="0.25">
      <c r="A2120" s="31" t="s">
        <v>624</v>
      </c>
      <c r="B2120" s="31" t="s">
        <v>279</v>
      </c>
      <c r="C2120" s="31" t="s">
        <v>81</v>
      </c>
      <c r="D2120" s="31" t="s">
        <v>289</v>
      </c>
      <c r="E2120" s="31" t="s">
        <v>64</v>
      </c>
      <c r="F2120" s="31" t="s">
        <v>65</v>
      </c>
      <c r="G2120" s="31" t="s">
        <v>67</v>
      </c>
      <c r="H2120">
        <v>0</v>
      </c>
      <c r="I2120" s="31" t="s">
        <v>67</v>
      </c>
      <c r="J2120" s="32" t="str">
        <f>MID(F2120,2,1)</f>
        <v>0</v>
      </c>
      <c r="K2120" s="32" t="str">
        <f>MID(F2120,4,1)</f>
        <v>0</v>
      </c>
      <c r="L2120" s="31" t="str">
        <f>IF(J2120="0", IF(K2120="0", "Sim", "Não"), "Não")</f>
        <v>Sim</v>
      </c>
    </row>
    <row r="2121" spans="1:12" x14ac:dyDescent="0.25">
      <c r="A2121" s="31" t="s">
        <v>624</v>
      </c>
      <c r="B2121" s="31" t="s">
        <v>261</v>
      </c>
      <c r="C2121" s="31" t="s">
        <v>74</v>
      </c>
      <c r="D2121" s="31" t="s">
        <v>259</v>
      </c>
      <c r="E2121" s="31" t="s">
        <v>64</v>
      </c>
      <c r="F2121" s="31" t="s">
        <v>71</v>
      </c>
      <c r="G2121" s="31" t="s">
        <v>66</v>
      </c>
      <c r="H2121">
        <v>3</v>
      </c>
      <c r="I2121" s="31" t="s">
        <v>66</v>
      </c>
      <c r="J2121" s="32" t="str">
        <f>MID(F2121,2,1)</f>
        <v>1</v>
      </c>
      <c r="K2121" s="32" t="str">
        <f>MID(F2121,4,1)</f>
        <v>0</v>
      </c>
      <c r="L2121" s="31" t="str">
        <f>IF(J2121="0", IF(K2121="0", "Sim", "Não"), "Não")</f>
        <v>Não</v>
      </c>
    </row>
    <row r="2122" spans="1:12" x14ac:dyDescent="0.25">
      <c r="A2122" s="31" t="s">
        <v>624</v>
      </c>
      <c r="B2122" s="31" t="s">
        <v>429</v>
      </c>
      <c r="C2122" s="31" t="s">
        <v>102</v>
      </c>
      <c r="D2122" s="31" t="s">
        <v>425</v>
      </c>
      <c r="E2122" s="31" t="s">
        <v>64</v>
      </c>
      <c r="F2122" s="31" t="s">
        <v>92</v>
      </c>
      <c r="G2122" s="31" t="s">
        <v>66</v>
      </c>
      <c r="H2122">
        <v>4</v>
      </c>
      <c r="I2122" s="31" t="s">
        <v>67</v>
      </c>
      <c r="J2122" s="32" t="str">
        <f>MID(F2122,2,1)</f>
        <v>0</v>
      </c>
      <c r="K2122" s="32" t="str">
        <f>MID(F2122,4,1)</f>
        <v>2</v>
      </c>
      <c r="L2122" s="31" t="str">
        <f>IF(J2122="0", IF(K2122="0", "Sim", "Não"), "Não")</f>
        <v>Não</v>
      </c>
    </row>
    <row r="2123" spans="1:12" x14ac:dyDescent="0.25">
      <c r="A2123" s="31" t="s">
        <v>624</v>
      </c>
      <c r="B2123" s="31" t="s">
        <v>288</v>
      </c>
      <c r="C2123" s="31" t="s">
        <v>73</v>
      </c>
      <c r="D2123" s="31" t="s">
        <v>282</v>
      </c>
      <c r="E2123" s="31" t="s">
        <v>64</v>
      </c>
      <c r="F2123" s="31" t="s">
        <v>71</v>
      </c>
      <c r="G2123" s="31" t="s">
        <v>67</v>
      </c>
      <c r="H2123">
        <v>2</v>
      </c>
      <c r="I2123" s="31" t="s">
        <v>66</v>
      </c>
      <c r="J2123" s="32" t="str">
        <f>MID(F2123,2,1)</f>
        <v>1</v>
      </c>
      <c r="K2123" s="32" t="str">
        <f>MID(F2123,4,1)</f>
        <v>0</v>
      </c>
      <c r="L2123" s="31" t="str">
        <f>IF(J2123="0", IF(K2123="0", "Sim", "Não"), "Não")</f>
        <v>Não</v>
      </c>
    </row>
    <row r="2124" spans="1:12" x14ac:dyDescent="0.25">
      <c r="A2124" s="31" t="s">
        <v>624</v>
      </c>
      <c r="B2124" s="31" t="s">
        <v>268</v>
      </c>
      <c r="C2124" s="31" t="s">
        <v>81</v>
      </c>
      <c r="D2124" s="31" t="s">
        <v>271</v>
      </c>
      <c r="E2124" s="31" t="s">
        <v>64</v>
      </c>
      <c r="F2124" s="31" t="s">
        <v>65</v>
      </c>
      <c r="G2124" s="31" t="s">
        <v>67</v>
      </c>
      <c r="H2124">
        <v>0</v>
      </c>
      <c r="I2124" s="31" t="s">
        <v>67</v>
      </c>
      <c r="J2124" s="32" t="str">
        <f>MID(F2124,2,1)</f>
        <v>0</v>
      </c>
      <c r="K2124" s="32" t="str">
        <f>MID(F2124,4,1)</f>
        <v>0</v>
      </c>
      <c r="L2124" s="31" t="str">
        <f>IF(J2124="0", IF(K2124="0", "Sim", "Não"), "Não")</f>
        <v>Sim</v>
      </c>
    </row>
    <row r="2125" spans="1:12" x14ac:dyDescent="0.25">
      <c r="A2125" s="31" t="s">
        <v>624</v>
      </c>
      <c r="B2125" s="31" t="s">
        <v>431</v>
      </c>
      <c r="C2125" s="31" t="s">
        <v>82</v>
      </c>
      <c r="D2125" s="31" t="s">
        <v>426</v>
      </c>
      <c r="E2125" s="31" t="s">
        <v>64</v>
      </c>
      <c r="F2125" s="31" t="s">
        <v>72</v>
      </c>
      <c r="G2125" s="31" t="s">
        <v>66</v>
      </c>
      <c r="H2125">
        <v>4</v>
      </c>
      <c r="I2125" s="31" t="s">
        <v>66</v>
      </c>
      <c r="J2125" s="32" t="str">
        <f>MID(F2125,2,1)</f>
        <v>0</v>
      </c>
      <c r="K2125" s="32" t="str">
        <f>MID(F2125,4,1)</f>
        <v>1</v>
      </c>
      <c r="L2125" s="31" t="str">
        <f>IF(J2125="0", IF(K2125="0", "Sim", "Não"), "Não")</f>
        <v>Não</v>
      </c>
    </row>
    <row r="2126" spans="1:12" x14ac:dyDescent="0.25">
      <c r="A2126" s="31" t="s">
        <v>624</v>
      </c>
      <c r="B2126" s="31" t="s">
        <v>652</v>
      </c>
      <c r="C2126" s="31" t="s">
        <v>91</v>
      </c>
      <c r="D2126" s="31" t="s">
        <v>661</v>
      </c>
      <c r="E2126" s="31" t="s">
        <v>64</v>
      </c>
      <c r="F2126" s="31" t="s">
        <v>88</v>
      </c>
      <c r="G2126" s="31" t="s">
        <v>66</v>
      </c>
      <c r="H2126">
        <v>5</v>
      </c>
      <c r="I2126" s="31" t="s">
        <v>66</v>
      </c>
      <c r="J2126" s="32" t="str">
        <f>MID(F2126,2,1)</f>
        <v>2</v>
      </c>
      <c r="K2126" s="32" t="str">
        <f>MID(F2126,4,1)</f>
        <v>0</v>
      </c>
      <c r="L2126" s="31" t="str">
        <f>IF(J2126="0", IF(K2126="0", "Sim", "Não"), "Não")</f>
        <v>Não</v>
      </c>
    </row>
    <row r="2127" spans="1:12" x14ac:dyDescent="0.25">
      <c r="A2127" s="31" t="s">
        <v>624</v>
      </c>
      <c r="B2127" s="31" t="s">
        <v>244</v>
      </c>
      <c r="C2127" s="31" t="s">
        <v>78</v>
      </c>
      <c r="D2127" s="31" t="s">
        <v>247</v>
      </c>
      <c r="E2127" s="31" t="s">
        <v>64</v>
      </c>
      <c r="F2127" s="31" t="s">
        <v>65</v>
      </c>
      <c r="G2127" s="31" t="s">
        <v>67</v>
      </c>
      <c r="H2127">
        <v>1</v>
      </c>
      <c r="I2127" s="31" t="s">
        <v>67</v>
      </c>
      <c r="J2127" s="32" t="str">
        <f>MID(F2127,2,1)</f>
        <v>0</v>
      </c>
      <c r="K2127" s="32" t="str">
        <f>MID(F2127,4,1)</f>
        <v>0</v>
      </c>
      <c r="L2127" s="31" t="str">
        <f>IF(J2127="0", IF(K2127="0", "Sim", "Não"), "Não")</f>
        <v>Sim</v>
      </c>
    </row>
    <row r="2128" spans="1:12" x14ac:dyDescent="0.25">
      <c r="A2128" s="31" t="s">
        <v>624</v>
      </c>
      <c r="B2128" s="31" t="s">
        <v>469</v>
      </c>
      <c r="C2128" s="31" t="s">
        <v>73</v>
      </c>
      <c r="D2128" s="31" t="s">
        <v>465</v>
      </c>
      <c r="E2128" s="31" t="s">
        <v>64</v>
      </c>
      <c r="F2128" s="31" t="s">
        <v>69</v>
      </c>
      <c r="G2128" s="31" t="s">
        <v>67</v>
      </c>
      <c r="H2128">
        <v>2</v>
      </c>
      <c r="I2128" s="31" t="s">
        <v>66</v>
      </c>
      <c r="J2128" s="32" t="str">
        <f>MID(F2128,2,1)</f>
        <v>1</v>
      </c>
      <c r="K2128" s="32" t="str">
        <f>MID(F2128,4,1)</f>
        <v>1</v>
      </c>
      <c r="L2128" s="31" t="str">
        <f>IF(J2128="0", IF(K2128="0", "Sim", "Não"), "Não")</f>
        <v>Não</v>
      </c>
    </row>
    <row r="2129" spans="1:12" x14ac:dyDescent="0.25">
      <c r="A2129" s="31" t="s">
        <v>624</v>
      </c>
      <c r="B2129" s="31" t="s">
        <v>424</v>
      </c>
      <c r="C2129" s="31" t="s">
        <v>82</v>
      </c>
      <c r="D2129" s="31" t="s">
        <v>430</v>
      </c>
      <c r="E2129" s="31" t="s">
        <v>64</v>
      </c>
      <c r="F2129" s="31" t="s">
        <v>71</v>
      </c>
      <c r="G2129" s="31" t="s">
        <v>66</v>
      </c>
      <c r="H2129">
        <v>4</v>
      </c>
      <c r="I2129" s="31" t="s">
        <v>66</v>
      </c>
      <c r="J2129" s="32" t="str">
        <f>MID(F2129,2,1)</f>
        <v>1</v>
      </c>
      <c r="K2129" s="32" t="str">
        <f>MID(F2129,4,1)</f>
        <v>0</v>
      </c>
      <c r="L2129" s="31" t="str">
        <f>IF(J2129="0", IF(K2129="0", "Sim", "Não"), "Não")</f>
        <v>Não</v>
      </c>
    </row>
    <row r="2130" spans="1:12" x14ac:dyDescent="0.25">
      <c r="A2130" s="31" t="s">
        <v>624</v>
      </c>
      <c r="B2130" s="31" t="s">
        <v>315</v>
      </c>
      <c r="C2130" s="31" t="s">
        <v>81</v>
      </c>
      <c r="D2130" s="31" t="s">
        <v>313</v>
      </c>
      <c r="E2130" s="31" t="s">
        <v>64</v>
      </c>
      <c r="F2130" s="31" t="s">
        <v>65</v>
      </c>
      <c r="G2130" s="31" t="s">
        <v>67</v>
      </c>
      <c r="H2130">
        <v>0</v>
      </c>
      <c r="I2130" s="31" t="s">
        <v>67</v>
      </c>
      <c r="J2130" s="32" t="str">
        <f>MID(F2130,2,1)</f>
        <v>0</v>
      </c>
      <c r="K2130" s="32" t="str">
        <f>MID(F2130,4,1)</f>
        <v>0</v>
      </c>
      <c r="L2130" s="31" t="str">
        <f>IF(J2130="0", IF(K2130="0", "Sim", "Não"), "Não")</f>
        <v>Sim</v>
      </c>
    </row>
    <row r="2131" spans="1:12" x14ac:dyDescent="0.25">
      <c r="A2131" s="31" t="s">
        <v>624</v>
      </c>
      <c r="B2131" s="31" t="s">
        <v>250</v>
      </c>
      <c r="C2131" s="31" t="s">
        <v>101</v>
      </c>
      <c r="D2131" s="31" t="s">
        <v>248</v>
      </c>
      <c r="E2131" s="31" t="s">
        <v>64</v>
      </c>
      <c r="F2131" s="31" t="s">
        <v>72</v>
      </c>
      <c r="G2131" s="31" t="s">
        <v>67</v>
      </c>
      <c r="H2131">
        <v>2</v>
      </c>
      <c r="I2131" s="31" t="s">
        <v>67</v>
      </c>
      <c r="J2131" s="32" t="str">
        <f>MID(F2131,2,1)</f>
        <v>0</v>
      </c>
      <c r="K2131" s="32" t="str">
        <f>MID(F2131,4,1)</f>
        <v>1</v>
      </c>
      <c r="L2131" s="31" t="str">
        <f>IF(J2131="0", IF(K2131="0", "Sim", "Não"), "Não")</f>
        <v>Não</v>
      </c>
    </row>
    <row r="2132" spans="1:12" x14ac:dyDescent="0.25">
      <c r="A2132" s="31" t="s">
        <v>624</v>
      </c>
      <c r="B2132" s="31" t="s">
        <v>306</v>
      </c>
      <c r="C2132" s="31" t="s">
        <v>94</v>
      </c>
      <c r="D2132" s="31" t="s">
        <v>308</v>
      </c>
      <c r="E2132" s="31" t="s">
        <v>64</v>
      </c>
      <c r="F2132" s="31" t="s">
        <v>72</v>
      </c>
      <c r="G2132" s="31" t="s">
        <v>67</v>
      </c>
      <c r="H2132">
        <v>1</v>
      </c>
      <c r="I2132" s="31" t="s">
        <v>67</v>
      </c>
      <c r="J2132" s="32" t="str">
        <f>MID(F2132,2,1)</f>
        <v>0</v>
      </c>
      <c r="K2132" s="32" t="str">
        <f>MID(F2132,4,1)</f>
        <v>1</v>
      </c>
      <c r="L2132" s="31" t="str">
        <f>IF(J2132="0", IF(K2132="0", "Sim", "Não"), "Não")</f>
        <v>Não</v>
      </c>
    </row>
    <row r="2133" spans="1:12" x14ac:dyDescent="0.25">
      <c r="A2133" s="31" t="s">
        <v>624</v>
      </c>
      <c r="B2133" s="31" t="s">
        <v>257</v>
      </c>
      <c r="C2133" s="31" t="s">
        <v>82</v>
      </c>
      <c r="D2133" s="31" t="s">
        <v>255</v>
      </c>
      <c r="E2133" s="31" t="s">
        <v>64</v>
      </c>
      <c r="F2133" s="31" t="s">
        <v>71</v>
      </c>
      <c r="G2133" s="31" t="s">
        <v>66</v>
      </c>
      <c r="H2133">
        <v>4</v>
      </c>
      <c r="I2133" s="31" t="s">
        <v>66</v>
      </c>
      <c r="J2133" s="32" t="str">
        <f>MID(F2133,2,1)</f>
        <v>1</v>
      </c>
      <c r="K2133" s="32" t="str">
        <f>MID(F2133,4,1)</f>
        <v>0</v>
      </c>
      <c r="L2133" s="31" t="str">
        <f>IF(J2133="0", IF(K2133="0", "Sim", "Não"), "Não")</f>
        <v>Não</v>
      </c>
    </row>
    <row r="2134" spans="1:12" x14ac:dyDescent="0.25">
      <c r="A2134" s="31" t="s">
        <v>624</v>
      </c>
      <c r="B2134" s="31" t="s">
        <v>309</v>
      </c>
      <c r="C2134" s="31" t="s">
        <v>101</v>
      </c>
      <c r="D2134" s="31" t="s">
        <v>298</v>
      </c>
      <c r="E2134" s="31" t="s">
        <v>64</v>
      </c>
      <c r="F2134" s="31" t="s">
        <v>65</v>
      </c>
      <c r="G2134" s="31" t="s">
        <v>67</v>
      </c>
      <c r="H2134">
        <v>2</v>
      </c>
      <c r="I2134" s="31" t="s">
        <v>67</v>
      </c>
      <c r="J2134" s="32" t="str">
        <f>MID(F2134,2,1)</f>
        <v>0</v>
      </c>
      <c r="K2134" s="32" t="str">
        <f>MID(F2134,4,1)</f>
        <v>0</v>
      </c>
      <c r="L2134" s="31" t="str">
        <f>IF(J2134="0", IF(K2134="0", "Sim", "Não"), "Não")</f>
        <v>Sim</v>
      </c>
    </row>
    <row r="2135" spans="1:12" x14ac:dyDescent="0.25">
      <c r="A2135" s="31" t="s">
        <v>624</v>
      </c>
      <c r="B2135" s="31" t="s">
        <v>241</v>
      </c>
      <c r="C2135" s="31" t="s">
        <v>70</v>
      </c>
      <c r="D2135" s="31" t="s">
        <v>239</v>
      </c>
      <c r="E2135" s="31" t="s">
        <v>64</v>
      </c>
      <c r="F2135" s="31" t="s">
        <v>71</v>
      </c>
      <c r="G2135" s="31" t="s">
        <v>67</v>
      </c>
      <c r="H2135">
        <v>2</v>
      </c>
      <c r="I2135" s="31" t="s">
        <v>67</v>
      </c>
      <c r="J2135" s="32" t="str">
        <f>MID(F2135,2,1)</f>
        <v>1</v>
      </c>
      <c r="K2135" s="32" t="str">
        <f>MID(F2135,4,1)</f>
        <v>0</v>
      </c>
      <c r="L2135" s="31" t="str">
        <f>IF(J2135="0", IF(K2135="0", "Sim", "Não"), "Não")</f>
        <v>Não</v>
      </c>
    </row>
    <row r="2136" spans="1:12" x14ac:dyDescent="0.25">
      <c r="A2136" s="31" t="s">
        <v>624</v>
      </c>
      <c r="B2136" s="31" t="s">
        <v>305</v>
      </c>
      <c r="C2136" s="31" t="s">
        <v>68</v>
      </c>
      <c r="D2136" s="31" t="s">
        <v>299</v>
      </c>
      <c r="E2136" s="31" t="s">
        <v>64</v>
      </c>
      <c r="F2136" s="31" t="s">
        <v>88</v>
      </c>
      <c r="G2136" s="31" t="s">
        <v>66</v>
      </c>
      <c r="H2136">
        <v>3</v>
      </c>
      <c r="I2136" s="31" t="s">
        <v>66</v>
      </c>
      <c r="J2136" s="32" t="str">
        <f>MID(F2136,2,1)</f>
        <v>2</v>
      </c>
      <c r="K2136" s="32" t="str">
        <f>MID(F2136,4,1)</f>
        <v>0</v>
      </c>
      <c r="L2136" s="31" t="str">
        <f>IF(J2136="0", IF(K2136="0", "Sim", "Não"), "Não")</f>
        <v>Não</v>
      </c>
    </row>
    <row r="2137" spans="1:12" x14ac:dyDescent="0.25">
      <c r="A2137" s="31" t="s">
        <v>624</v>
      </c>
      <c r="B2137" s="31" t="s">
        <v>238</v>
      </c>
      <c r="C2137" s="31" t="s">
        <v>77</v>
      </c>
      <c r="D2137" s="31" t="s">
        <v>252</v>
      </c>
      <c r="E2137" s="31" t="s">
        <v>64</v>
      </c>
      <c r="F2137" s="31" t="s">
        <v>88</v>
      </c>
      <c r="G2137" s="31" t="s">
        <v>66</v>
      </c>
      <c r="H2137">
        <v>3</v>
      </c>
      <c r="I2137" s="31" t="s">
        <v>67</v>
      </c>
      <c r="J2137" s="32" t="str">
        <f>MID(F2137,2,1)</f>
        <v>2</v>
      </c>
      <c r="K2137" s="32" t="str">
        <f>MID(F2137,4,1)</f>
        <v>0</v>
      </c>
      <c r="L2137" s="31" t="str">
        <f>IF(J2137="0", IF(K2137="0", "Sim", "Não"), "Não")</f>
        <v>Não</v>
      </c>
    </row>
    <row r="2138" spans="1:12" x14ac:dyDescent="0.25">
      <c r="A2138" s="31" t="s">
        <v>624</v>
      </c>
      <c r="B2138" s="31" t="s">
        <v>303</v>
      </c>
      <c r="C2138" s="31" t="s">
        <v>74</v>
      </c>
      <c r="D2138" s="31" t="s">
        <v>314</v>
      </c>
      <c r="E2138" s="31" t="s">
        <v>64</v>
      </c>
      <c r="F2138" s="31" t="s">
        <v>72</v>
      </c>
      <c r="G2138" s="31" t="s">
        <v>66</v>
      </c>
      <c r="H2138">
        <v>3</v>
      </c>
      <c r="I2138" s="31" t="s">
        <v>66</v>
      </c>
      <c r="J2138" s="32" t="str">
        <f>MID(F2138,2,1)</f>
        <v>0</v>
      </c>
      <c r="K2138" s="32" t="str">
        <f>MID(F2138,4,1)</f>
        <v>1</v>
      </c>
      <c r="L2138" s="31" t="str">
        <f>IF(J2138="0", IF(K2138="0", "Sim", "Não"), "Não")</f>
        <v>Não</v>
      </c>
    </row>
    <row r="2139" spans="1:12" x14ac:dyDescent="0.25">
      <c r="A2139" s="31" t="s">
        <v>624</v>
      </c>
      <c r="B2139" s="31" t="s">
        <v>302</v>
      </c>
      <c r="C2139" s="31" t="s">
        <v>73</v>
      </c>
      <c r="D2139" s="31" t="s">
        <v>311</v>
      </c>
      <c r="E2139" s="31" t="s">
        <v>64</v>
      </c>
      <c r="F2139" s="31" t="s">
        <v>65</v>
      </c>
      <c r="G2139" s="31" t="s">
        <v>67</v>
      </c>
      <c r="H2139">
        <v>2</v>
      </c>
      <c r="I2139" s="31" t="s">
        <v>66</v>
      </c>
      <c r="J2139" s="32" t="str">
        <f>MID(F2139,2,1)</f>
        <v>0</v>
      </c>
      <c r="K2139" s="32" t="str">
        <f>MID(F2139,4,1)</f>
        <v>0</v>
      </c>
      <c r="L2139" s="31" t="str">
        <f>IF(J2139="0", IF(K2139="0", "Sim", "Não"), "Não")</f>
        <v>Sim</v>
      </c>
    </row>
    <row r="2140" spans="1:12" x14ac:dyDescent="0.25">
      <c r="A2140" s="31" t="s">
        <v>229</v>
      </c>
      <c r="B2140" s="31" t="s">
        <v>325</v>
      </c>
      <c r="C2140" s="31" t="s">
        <v>87</v>
      </c>
      <c r="D2140" s="31" t="s">
        <v>332</v>
      </c>
      <c r="E2140" s="31" t="s">
        <v>64</v>
      </c>
      <c r="F2140" s="31" t="s">
        <v>88</v>
      </c>
      <c r="G2140" s="31" t="s">
        <v>66</v>
      </c>
      <c r="H2140">
        <v>6</v>
      </c>
      <c r="I2140" s="31" t="s">
        <v>66</v>
      </c>
      <c r="J2140" s="32" t="str">
        <f>MID(F2140,2,1)</f>
        <v>2</v>
      </c>
      <c r="K2140" s="32" t="str">
        <f>MID(F2140,4,1)</f>
        <v>0</v>
      </c>
      <c r="L2140" s="31" t="str">
        <f>IF(J2140="0", IF(K2140="0", "Sim", "Não"), "Não")</f>
        <v>Não</v>
      </c>
    </row>
    <row r="2141" spans="1:12" x14ac:dyDescent="0.25">
      <c r="A2141" s="31" t="s">
        <v>229</v>
      </c>
      <c r="B2141" s="31" t="s">
        <v>285</v>
      </c>
      <c r="C2141" s="31" t="s">
        <v>89</v>
      </c>
      <c r="D2141" s="31" t="s">
        <v>290</v>
      </c>
      <c r="E2141" s="31" t="s">
        <v>64</v>
      </c>
      <c r="F2141" s="31" t="s">
        <v>69</v>
      </c>
      <c r="G2141" s="31" t="s">
        <v>66</v>
      </c>
      <c r="H2141">
        <v>5</v>
      </c>
      <c r="I2141" s="31" t="s">
        <v>66</v>
      </c>
      <c r="J2141" s="32" t="str">
        <f>MID(F2141,2,1)</f>
        <v>1</v>
      </c>
      <c r="K2141" s="32" t="str">
        <f>MID(F2141,4,1)</f>
        <v>1</v>
      </c>
      <c r="L2141" s="31" t="str">
        <f>IF(J2141="0", IF(K2141="0", "Sim", "Não"), "Não")</f>
        <v>Não</v>
      </c>
    </row>
    <row r="2142" spans="1:12" x14ac:dyDescent="0.25">
      <c r="A2142" s="31" t="s">
        <v>229</v>
      </c>
      <c r="B2142" s="31" t="s">
        <v>314</v>
      </c>
      <c r="C2142" s="31" t="s">
        <v>82</v>
      </c>
      <c r="D2142" s="31" t="s">
        <v>308</v>
      </c>
      <c r="E2142" s="31" t="s">
        <v>64</v>
      </c>
      <c r="F2142" s="31" t="s">
        <v>92</v>
      </c>
      <c r="G2142" s="31" t="s">
        <v>66</v>
      </c>
      <c r="H2142">
        <v>4</v>
      </c>
      <c r="I2142" s="31" t="s">
        <v>66</v>
      </c>
      <c r="J2142" s="32" t="str">
        <f>MID(F2142,2,1)</f>
        <v>0</v>
      </c>
      <c r="K2142" s="32" t="str">
        <f>MID(F2142,4,1)</f>
        <v>2</v>
      </c>
      <c r="L2142" s="31" t="str">
        <f>IF(J2142="0", IF(K2142="0", "Sim", "Não"), "Não")</f>
        <v>Não</v>
      </c>
    </row>
    <row r="2143" spans="1:12" x14ac:dyDescent="0.25">
      <c r="A2143" s="31" t="s">
        <v>229</v>
      </c>
      <c r="B2143" s="31" t="s">
        <v>561</v>
      </c>
      <c r="C2143" s="31" t="s">
        <v>73</v>
      </c>
      <c r="D2143" s="31" t="s">
        <v>556</v>
      </c>
      <c r="E2143" s="31" t="s">
        <v>64</v>
      </c>
      <c r="F2143" s="31" t="s">
        <v>65</v>
      </c>
      <c r="G2143" s="31" t="s">
        <v>67</v>
      </c>
      <c r="H2143">
        <v>2</v>
      </c>
      <c r="I2143" s="31" t="s">
        <v>66</v>
      </c>
      <c r="J2143" s="32" t="str">
        <f>MID(F2143,2,1)</f>
        <v>0</v>
      </c>
      <c r="K2143" s="32" t="str">
        <f>MID(F2143,4,1)</f>
        <v>0</v>
      </c>
      <c r="L2143" s="31" t="str">
        <f>IF(J2143="0", IF(K2143="0", "Sim", "Não"), "Não")</f>
        <v>Sim</v>
      </c>
    </row>
    <row r="2144" spans="1:12" x14ac:dyDescent="0.25">
      <c r="A2144" s="31" t="s">
        <v>229</v>
      </c>
      <c r="B2144" s="31" t="s">
        <v>43</v>
      </c>
      <c r="C2144" s="31" t="s">
        <v>77</v>
      </c>
      <c r="D2144" s="31" t="s">
        <v>52</v>
      </c>
      <c r="E2144" s="31" t="s">
        <v>64</v>
      </c>
      <c r="F2144" s="31" t="s">
        <v>88</v>
      </c>
      <c r="G2144" s="31" t="s">
        <v>66</v>
      </c>
      <c r="H2144">
        <v>3</v>
      </c>
      <c r="I2144" s="31" t="s">
        <v>67</v>
      </c>
      <c r="J2144" s="32" t="str">
        <f>MID(F2144,2,1)</f>
        <v>2</v>
      </c>
      <c r="K2144" s="32" t="str">
        <f>MID(F2144,4,1)</f>
        <v>0</v>
      </c>
      <c r="L2144" s="31" t="str">
        <f>IF(J2144="0", IF(K2144="0", "Sim", "Não"), "Não")</f>
        <v>Não</v>
      </c>
    </row>
    <row r="2145" spans="1:12" x14ac:dyDescent="0.25">
      <c r="A2145" s="31" t="s">
        <v>229</v>
      </c>
      <c r="B2145" s="31" t="s">
        <v>318</v>
      </c>
      <c r="C2145" s="31" t="s">
        <v>98</v>
      </c>
      <c r="D2145" s="31" t="s">
        <v>328</v>
      </c>
      <c r="E2145" s="31" t="s">
        <v>64</v>
      </c>
      <c r="F2145" s="31" t="s">
        <v>204</v>
      </c>
      <c r="G2145" s="31" t="s">
        <v>66</v>
      </c>
      <c r="H2145">
        <v>6</v>
      </c>
      <c r="I2145" s="31" t="s">
        <v>66</v>
      </c>
      <c r="J2145" s="32" t="str">
        <f>MID(F2145,2,1)</f>
        <v>3</v>
      </c>
      <c r="K2145" s="32" t="str">
        <f>MID(F2145,4,1)</f>
        <v>0</v>
      </c>
      <c r="L2145" s="31" t="str">
        <f>IF(J2145="0", IF(K2145="0", "Sim", "Não"), "Não")</f>
        <v>Não</v>
      </c>
    </row>
    <row r="2146" spans="1:12" x14ac:dyDescent="0.25">
      <c r="A2146" s="31" t="s">
        <v>229</v>
      </c>
      <c r="B2146" s="31" t="s">
        <v>293</v>
      </c>
      <c r="C2146" s="31" t="s">
        <v>68</v>
      </c>
      <c r="D2146" s="31" t="s">
        <v>294</v>
      </c>
      <c r="E2146" s="31" t="s">
        <v>64</v>
      </c>
      <c r="F2146" s="31" t="s">
        <v>72</v>
      </c>
      <c r="G2146" s="31" t="s">
        <v>66</v>
      </c>
      <c r="H2146">
        <v>3</v>
      </c>
      <c r="I2146" s="31" t="s">
        <v>66</v>
      </c>
      <c r="J2146" s="32" t="str">
        <f>MID(F2146,2,1)</f>
        <v>0</v>
      </c>
      <c r="K2146" s="32" t="str">
        <f>MID(F2146,4,1)</f>
        <v>1</v>
      </c>
      <c r="L2146" s="31" t="str">
        <f>IF(J2146="0", IF(K2146="0", "Sim", "Não"), "Não")</f>
        <v>Não</v>
      </c>
    </row>
    <row r="2147" spans="1:12" x14ac:dyDescent="0.25">
      <c r="A2147" s="31" t="s">
        <v>229</v>
      </c>
      <c r="B2147" s="31" t="s">
        <v>305</v>
      </c>
      <c r="C2147" s="31" t="s">
        <v>81</v>
      </c>
      <c r="D2147" s="31" t="s">
        <v>315</v>
      </c>
      <c r="E2147" s="31" t="s">
        <v>64</v>
      </c>
      <c r="F2147" s="31" t="s">
        <v>65</v>
      </c>
      <c r="G2147" s="31" t="s">
        <v>67</v>
      </c>
      <c r="H2147">
        <v>0</v>
      </c>
      <c r="I2147" s="31" t="s">
        <v>67</v>
      </c>
      <c r="J2147" s="32" t="str">
        <f>MID(F2147,2,1)</f>
        <v>0</v>
      </c>
      <c r="K2147" s="32" t="str">
        <f>MID(F2147,4,1)</f>
        <v>0</v>
      </c>
      <c r="L2147" s="31" t="str">
        <f>IF(J2147="0", IF(K2147="0", "Sim", "Não"), "Não")</f>
        <v>Sim</v>
      </c>
    </row>
    <row r="2148" spans="1:12" x14ac:dyDescent="0.25">
      <c r="A2148" s="31" t="s">
        <v>229</v>
      </c>
      <c r="B2148" s="31" t="s">
        <v>572</v>
      </c>
      <c r="C2148" s="31" t="s">
        <v>74</v>
      </c>
      <c r="D2148" s="31" t="s">
        <v>564</v>
      </c>
      <c r="E2148" s="31" t="s">
        <v>64</v>
      </c>
      <c r="F2148" s="31" t="s">
        <v>92</v>
      </c>
      <c r="G2148" s="31" t="s">
        <v>66</v>
      </c>
      <c r="H2148">
        <v>3</v>
      </c>
      <c r="I2148" s="31" t="s">
        <v>66</v>
      </c>
      <c r="J2148" s="32" t="str">
        <f>MID(F2148,2,1)</f>
        <v>0</v>
      </c>
      <c r="K2148" s="32" t="str">
        <f>MID(F2148,4,1)</f>
        <v>2</v>
      </c>
      <c r="L2148" s="31" t="str">
        <f>IF(J2148="0", IF(K2148="0", "Sim", "Não"), "Não")</f>
        <v>Não</v>
      </c>
    </row>
    <row r="2149" spans="1:12" x14ac:dyDescent="0.25">
      <c r="A2149" s="31" t="s">
        <v>229</v>
      </c>
      <c r="B2149" s="31" t="s">
        <v>54</v>
      </c>
      <c r="C2149" s="31" t="s">
        <v>77</v>
      </c>
      <c r="D2149" s="31" t="s">
        <v>37</v>
      </c>
      <c r="E2149" s="31" t="s">
        <v>64</v>
      </c>
      <c r="F2149" s="31" t="s">
        <v>71</v>
      </c>
      <c r="G2149" s="31" t="s">
        <v>66</v>
      </c>
      <c r="H2149">
        <v>3</v>
      </c>
      <c r="I2149" s="31" t="s">
        <v>67</v>
      </c>
      <c r="J2149" s="32" t="str">
        <f>MID(F2149,2,1)</f>
        <v>1</v>
      </c>
      <c r="K2149" s="32" t="str">
        <f>MID(F2149,4,1)</f>
        <v>0</v>
      </c>
      <c r="L2149" s="31" t="str">
        <f>IF(J2149="0", IF(K2149="0", "Sim", "Não"), "Não")</f>
        <v>Não</v>
      </c>
    </row>
    <row r="2150" spans="1:12" x14ac:dyDescent="0.25">
      <c r="A2150" s="31" t="s">
        <v>229</v>
      </c>
      <c r="B2150" s="31" t="s">
        <v>485</v>
      </c>
      <c r="C2150" s="31" t="s">
        <v>89</v>
      </c>
      <c r="D2150" s="31" t="s">
        <v>481</v>
      </c>
      <c r="E2150" s="31" t="s">
        <v>64</v>
      </c>
      <c r="F2150" s="31" t="s">
        <v>69</v>
      </c>
      <c r="G2150" s="31" t="s">
        <v>66</v>
      </c>
      <c r="H2150">
        <v>5</v>
      </c>
      <c r="I2150" s="31" t="s">
        <v>66</v>
      </c>
      <c r="J2150" s="32" t="str">
        <f>MID(F2150,2,1)</f>
        <v>1</v>
      </c>
      <c r="K2150" s="32" t="str">
        <f>MID(F2150,4,1)</f>
        <v>1</v>
      </c>
      <c r="L2150" s="31" t="str">
        <f>IF(J2150="0", IF(K2150="0", "Sim", "Não"), "Não")</f>
        <v>Não</v>
      </c>
    </row>
    <row r="2151" spans="1:12" x14ac:dyDescent="0.25">
      <c r="A2151" s="31" t="s">
        <v>229</v>
      </c>
      <c r="B2151" s="31" t="s">
        <v>297</v>
      </c>
      <c r="C2151" s="31" t="s">
        <v>68</v>
      </c>
      <c r="D2151" s="31" t="s">
        <v>279</v>
      </c>
      <c r="E2151" s="31" t="s">
        <v>64</v>
      </c>
      <c r="F2151" s="31" t="s">
        <v>69</v>
      </c>
      <c r="G2151" s="31" t="s">
        <v>66</v>
      </c>
      <c r="H2151">
        <v>3</v>
      </c>
      <c r="I2151" s="31" t="s">
        <v>66</v>
      </c>
      <c r="J2151" s="32" t="str">
        <f>MID(F2151,2,1)</f>
        <v>1</v>
      </c>
      <c r="K2151" s="32" t="str">
        <f>MID(F2151,4,1)</f>
        <v>1</v>
      </c>
      <c r="L2151" s="31" t="str">
        <f>IF(J2151="0", IF(K2151="0", "Sim", "Não"), "Não")</f>
        <v>Não</v>
      </c>
    </row>
    <row r="2152" spans="1:12" x14ac:dyDescent="0.25">
      <c r="A2152" s="31" t="s">
        <v>229</v>
      </c>
      <c r="B2152" s="31" t="s">
        <v>304</v>
      </c>
      <c r="C2152" s="31" t="s">
        <v>81</v>
      </c>
      <c r="D2152" s="31" t="s">
        <v>300</v>
      </c>
      <c r="E2152" s="31" t="s">
        <v>64</v>
      </c>
      <c r="F2152" s="31" t="s">
        <v>65</v>
      </c>
      <c r="G2152" s="31" t="s">
        <v>67</v>
      </c>
      <c r="H2152">
        <v>0</v>
      </c>
      <c r="I2152" s="31" t="s">
        <v>67</v>
      </c>
      <c r="J2152" s="32" t="str">
        <f>MID(F2152,2,1)</f>
        <v>0</v>
      </c>
      <c r="K2152" s="32" t="str">
        <f>MID(F2152,4,1)</f>
        <v>0</v>
      </c>
      <c r="L2152" s="31" t="str">
        <f>IF(J2152="0", IF(K2152="0", "Sim", "Não"), "Não")</f>
        <v>Sim</v>
      </c>
    </row>
    <row r="2153" spans="1:12" x14ac:dyDescent="0.25">
      <c r="A2153" s="31" t="s">
        <v>229</v>
      </c>
      <c r="B2153" s="31" t="s">
        <v>511</v>
      </c>
      <c r="C2153" s="31" t="s">
        <v>81</v>
      </c>
      <c r="D2153" s="31" t="s">
        <v>504</v>
      </c>
      <c r="E2153" s="31" t="s">
        <v>64</v>
      </c>
      <c r="F2153" s="31" t="s">
        <v>65</v>
      </c>
      <c r="G2153" s="31" t="s">
        <v>67</v>
      </c>
      <c r="H2153">
        <v>0</v>
      </c>
      <c r="I2153" s="31" t="s">
        <v>67</v>
      </c>
      <c r="J2153" s="32" t="str">
        <f>MID(F2153,2,1)</f>
        <v>0</v>
      </c>
      <c r="K2153" s="32" t="str">
        <f>MID(F2153,4,1)</f>
        <v>0</v>
      </c>
      <c r="L2153" s="31" t="str">
        <f>IF(J2153="0", IF(K2153="0", "Sim", "Não"), "Não")</f>
        <v>Sim</v>
      </c>
    </row>
    <row r="2154" spans="1:12" x14ac:dyDescent="0.25">
      <c r="A2154" s="31" t="s">
        <v>229</v>
      </c>
      <c r="B2154" s="31" t="s">
        <v>260</v>
      </c>
      <c r="C2154" s="31" t="s">
        <v>81</v>
      </c>
      <c r="D2154" s="31" t="s">
        <v>264</v>
      </c>
      <c r="E2154" s="31" t="s">
        <v>64</v>
      </c>
      <c r="F2154" s="31" t="s">
        <v>65</v>
      </c>
      <c r="G2154" s="31" t="s">
        <v>67</v>
      </c>
      <c r="H2154">
        <v>0</v>
      </c>
      <c r="I2154" s="31" t="s">
        <v>67</v>
      </c>
      <c r="J2154" s="32" t="str">
        <f>MID(F2154,2,1)</f>
        <v>0</v>
      </c>
      <c r="K2154" s="32" t="str">
        <f>MID(F2154,4,1)</f>
        <v>0</v>
      </c>
      <c r="L2154" s="31" t="str">
        <f>IF(J2154="0", IF(K2154="0", "Sim", "Não"), "Não")</f>
        <v>Sim</v>
      </c>
    </row>
    <row r="2155" spans="1:12" x14ac:dyDescent="0.25">
      <c r="A2155" s="31" t="s">
        <v>229</v>
      </c>
      <c r="B2155" s="31" t="s">
        <v>497</v>
      </c>
      <c r="C2155" s="31" t="s">
        <v>77</v>
      </c>
      <c r="D2155" s="31" t="s">
        <v>483</v>
      </c>
      <c r="E2155" s="31" t="s">
        <v>64</v>
      </c>
      <c r="F2155" s="31" t="s">
        <v>88</v>
      </c>
      <c r="G2155" s="31" t="s">
        <v>66</v>
      </c>
      <c r="H2155">
        <v>3</v>
      </c>
      <c r="I2155" s="31" t="s">
        <v>67</v>
      </c>
      <c r="J2155" s="32" t="str">
        <f>MID(F2155,2,1)</f>
        <v>2</v>
      </c>
      <c r="K2155" s="32" t="str">
        <f>MID(F2155,4,1)</f>
        <v>0</v>
      </c>
      <c r="L2155" s="31" t="str">
        <f>IF(J2155="0", IF(K2155="0", "Sim", "Não"), "Não")</f>
        <v>Não</v>
      </c>
    </row>
    <row r="2156" spans="1:12" x14ac:dyDescent="0.25">
      <c r="A2156" s="31" t="s">
        <v>229</v>
      </c>
      <c r="B2156" s="31" t="s">
        <v>295</v>
      </c>
      <c r="C2156" s="31" t="s">
        <v>78</v>
      </c>
      <c r="D2156" s="31" t="s">
        <v>288</v>
      </c>
      <c r="E2156" s="31" t="s">
        <v>64</v>
      </c>
      <c r="F2156" s="31" t="s">
        <v>65</v>
      </c>
      <c r="G2156" s="31" t="s">
        <v>67</v>
      </c>
      <c r="H2156">
        <v>1</v>
      </c>
      <c r="I2156" s="31" t="s">
        <v>67</v>
      </c>
      <c r="J2156" s="32" t="str">
        <f>MID(F2156,2,1)</f>
        <v>0</v>
      </c>
      <c r="K2156" s="32" t="str">
        <f>MID(F2156,4,1)</f>
        <v>0</v>
      </c>
      <c r="L2156" s="31" t="str">
        <f>IF(J2156="0", IF(K2156="0", "Sim", "Não"), "Não")</f>
        <v>Sim</v>
      </c>
    </row>
    <row r="2157" spans="1:12" x14ac:dyDescent="0.25">
      <c r="A2157" s="31" t="s">
        <v>229</v>
      </c>
      <c r="B2157" s="31" t="s">
        <v>303</v>
      </c>
      <c r="C2157" s="31" t="s">
        <v>82</v>
      </c>
      <c r="D2157" s="31" t="s">
        <v>307</v>
      </c>
      <c r="E2157" s="31" t="s">
        <v>64</v>
      </c>
      <c r="F2157" s="31" t="s">
        <v>69</v>
      </c>
      <c r="G2157" s="31" t="s">
        <v>66</v>
      </c>
      <c r="H2157">
        <v>4</v>
      </c>
      <c r="I2157" s="31" t="s">
        <v>66</v>
      </c>
      <c r="J2157" s="32" t="str">
        <f>MID(F2157,2,1)</f>
        <v>1</v>
      </c>
      <c r="K2157" s="32" t="str">
        <f>MID(F2157,4,1)</f>
        <v>1</v>
      </c>
      <c r="L2157" s="31" t="str">
        <f>IF(J2157="0", IF(K2157="0", "Sim", "Não"), "Não")</f>
        <v>Não</v>
      </c>
    </row>
    <row r="2158" spans="1:12" x14ac:dyDescent="0.25">
      <c r="A2158" s="31" t="s">
        <v>229</v>
      </c>
      <c r="B2158" s="31" t="s">
        <v>519</v>
      </c>
      <c r="C2158" s="31" t="s">
        <v>84</v>
      </c>
      <c r="D2158" s="31" t="s">
        <v>501</v>
      </c>
      <c r="E2158" s="31" t="s">
        <v>64</v>
      </c>
      <c r="F2158" s="31" t="s">
        <v>88</v>
      </c>
      <c r="G2158" s="31" t="s">
        <v>66</v>
      </c>
      <c r="H2158">
        <v>4</v>
      </c>
      <c r="I2158" s="31" t="s">
        <v>66</v>
      </c>
      <c r="J2158" s="32" t="str">
        <f>MID(F2158,2,1)</f>
        <v>2</v>
      </c>
      <c r="K2158" s="32" t="str">
        <f>MID(F2158,4,1)</f>
        <v>0</v>
      </c>
      <c r="L2158" s="31" t="str">
        <f>IF(J2158="0", IF(K2158="0", "Sim", "Não"), "Não")</f>
        <v>Não</v>
      </c>
    </row>
    <row r="2159" spans="1:12" x14ac:dyDescent="0.25">
      <c r="A2159" s="31" t="s">
        <v>229</v>
      </c>
      <c r="B2159" s="31" t="s">
        <v>266</v>
      </c>
      <c r="C2159" s="31" t="s">
        <v>94</v>
      </c>
      <c r="D2159" s="31" t="s">
        <v>258</v>
      </c>
      <c r="E2159" s="31" t="s">
        <v>64</v>
      </c>
      <c r="F2159" s="31" t="s">
        <v>65</v>
      </c>
      <c r="G2159" s="31" t="s">
        <v>67</v>
      </c>
      <c r="H2159">
        <v>1</v>
      </c>
      <c r="I2159" s="31" t="s">
        <v>67</v>
      </c>
      <c r="J2159" s="32" t="str">
        <f>MID(F2159,2,1)</f>
        <v>0</v>
      </c>
      <c r="K2159" s="32" t="str">
        <f>MID(F2159,4,1)</f>
        <v>0</v>
      </c>
      <c r="L2159" s="31" t="str">
        <f>IF(J2159="0", IF(K2159="0", "Sim", "Não"), "Não")</f>
        <v>Sim</v>
      </c>
    </row>
    <row r="2160" spans="1:12" x14ac:dyDescent="0.25">
      <c r="A2160" s="31" t="s">
        <v>229</v>
      </c>
      <c r="B2160" s="31" t="s">
        <v>479</v>
      </c>
      <c r="C2160" s="31" t="s">
        <v>98</v>
      </c>
      <c r="D2160" s="31" t="s">
        <v>490</v>
      </c>
      <c r="E2160" s="31" t="s">
        <v>64</v>
      </c>
      <c r="F2160" s="31" t="s">
        <v>83</v>
      </c>
      <c r="G2160" s="31" t="s">
        <v>66</v>
      </c>
      <c r="H2160">
        <v>6</v>
      </c>
      <c r="I2160" s="31" t="s">
        <v>66</v>
      </c>
      <c r="J2160" s="32" t="str">
        <f>MID(F2160,2,1)</f>
        <v>2</v>
      </c>
      <c r="K2160" s="32" t="str">
        <f>MID(F2160,4,1)</f>
        <v>1</v>
      </c>
      <c r="L2160" s="31" t="str">
        <f>IF(J2160="0", IF(K2160="0", "Sim", "Não"), "Não")</f>
        <v>Não</v>
      </c>
    </row>
    <row r="2161" spans="1:12" x14ac:dyDescent="0.25">
      <c r="A2161" s="31" t="s">
        <v>229</v>
      </c>
      <c r="B2161" s="31" t="s">
        <v>244</v>
      </c>
      <c r="C2161" s="31" t="s">
        <v>89</v>
      </c>
      <c r="D2161" s="31" t="s">
        <v>240</v>
      </c>
      <c r="E2161" s="31" t="s">
        <v>64</v>
      </c>
      <c r="F2161" s="31" t="s">
        <v>83</v>
      </c>
      <c r="G2161" s="31" t="s">
        <v>66</v>
      </c>
      <c r="H2161">
        <v>5</v>
      </c>
      <c r="I2161" s="31" t="s">
        <v>66</v>
      </c>
      <c r="J2161" s="32" t="str">
        <f>MID(F2161,2,1)</f>
        <v>2</v>
      </c>
      <c r="K2161" s="32" t="str">
        <f>MID(F2161,4,1)</f>
        <v>1</v>
      </c>
      <c r="L2161" s="31" t="str">
        <f>IF(J2161="0", IF(K2161="0", "Sim", "Não"), "Não")</f>
        <v>Não</v>
      </c>
    </row>
    <row r="2162" spans="1:12" x14ac:dyDescent="0.25">
      <c r="A2162" s="31" t="s">
        <v>229</v>
      </c>
      <c r="B2162" s="31" t="s">
        <v>299</v>
      </c>
      <c r="C2162" s="31" t="s">
        <v>94</v>
      </c>
      <c r="D2162" s="31" t="s">
        <v>309</v>
      </c>
      <c r="E2162" s="31" t="s">
        <v>64</v>
      </c>
      <c r="F2162" s="31" t="s">
        <v>65</v>
      </c>
      <c r="G2162" s="31" t="s">
        <v>67</v>
      </c>
      <c r="H2162">
        <v>1</v>
      </c>
      <c r="I2162" s="31" t="s">
        <v>67</v>
      </c>
      <c r="J2162" s="32" t="str">
        <f>MID(F2162,2,1)</f>
        <v>0</v>
      </c>
      <c r="K2162" s="32" t="str">
        <f>MID(F2162,4,1)</f>
        <v>0</v>
      </c>
      <c r="L2162" s="31" t="str">
        <f>IF(J2162="0", IF(K2162="0", "Sim", "Não"), "Não")</f>
        <v>Sim</v>
      </c>
    </row>
    <row r="2163" spans="1:12" x14ac:dyDescent="0.25">
      <c r="A2163" s="31" t="s">
        <v>229</v>
      </c>
      <c r="B2163" s="31" t="s">
        <v>489</v>
      </c>
      <c r="C2163" s="31" t="s">
        <v>101</v>
      </c>
      <c r="D2163" s="31" t="s">
        <v>482</v>
      </c>
      <c r="E2163" s="31" t="s">
        <v>64</v>
      </c>
      <c r="F2163" s="31" t="s">
        <v>65</v>
      </c>
      <c r="G2163" s="31" t="s">
        <v>67</v>
      </c>
      <c r="H2163">
        <v>2</v>
      </c>
      <c r="I2163" s="31" t="s">
        <v>67</v>
      </c>
      <c r="J2163" s="32" t="str">
        <f>MID(F2163,2,1)</f>
        <v>0</v>
      </c>
      <c r="K2163" s="32" t="str">
        <f>MID(F2163,4,1)</f>
        <v>0</v>
      </c>
      <c r="L2163" s="31" t="str">
        <f>IF(J2163="0", IF(K2163="0", "Sim", "Não"), "Não")</f>
        <v>Sim</v>
      </c>
    </row>
    <row r="2164" spans="1:12" x14ac:dyDescent="0.25">
      <c r="A2164" s="31" t="s">
        <v>229</v>
      </c>
      <c r="B2164" s="31" t="s">
        <v>239</v>
      </c>
      <c r="C2164" s="31" t="s">
        <v>339</v>
      </c>
      <c r="D2164" s="31" t="s">
        <v>243</v>
      </c>
      <c r="E2164" s="31" t="s">
        <v>64</v>
      </c>
      <c r="F2164" s="31" t="s">
        <v>204</v>
      </c>
      <c r="G2164" s="31" t="s">
        <v>66</v>
      </c>
      <c r="H2164">
        <v>7</v>
      </c>
      <c r="I2164" s="31" t="s">
        <v>67</v>
      </c>
      <c r="J2164" s="32" t="str">
        <f>MID(F2164,2,1)</f>
        <v>3</v>
      </c>
      <c r="K2164" s="32" t="str">
        <f>MID(F2164,4,1)</f>
        <v>0</v>
      </c>
      <c r="L2164" s="31" t="str">
        <f>IF(J2164="0", IF(K2164="0", "Sim", "Não"), "Não")</f>
        <v>Não</v>
      </c>
    </row>
    <row r="2165" spans="1:12" x14ac:dyDescent="0.25">
      <c r="A2165" s="31" t="s">
        <v>229</v>
      </c>
      <c r="B2165" s="31" t="s">
        <v>312</v>
      </c>
      <c r="C2165" s="31" t="s">
        <v>74</v>
      </c>
      <c r="D2165" s="31" t="s">
        <v>298</v>
      </c>
      <c r="E2165" s="31" t="s">
        <v>64</v>
      </c>
      <c r="F2165" s="31" t="s">
        <v>71</v>
      </c>
      <c r="G2165" s="31" t="s">
        <v>66</v>
      </c>
      <c r="H2165">
        <v>3</v>
      </c>
      <c r="I2165" s="31" t="s">
        <v>66</v>
      </c>
      <c r="J2165" s="32" t="str">
        <f>MID(F2165,2,1)</f>
        <v>1</v>
      </c>
      <c r="K2165" s="32" t="str">
        <f>MID(F2165,4,1)</f>
        <v>0</v>
      </c>
      <c r="L2165" s="31" t="str">
        <f>IF(J2165="0", IF(K2165="0", "Sim", "Não"), "Não")</f>
        <v>Não</v>
      </c>
    </row>
    <row r="2166" spans="1:12" x14ac:dyDescent="0.25">
      <c r="A2166" s="31" t="s">
        <v>229</v>
      </c>
      <c r="B2166" s="31" t="s">
        <v>384</v>
      </c>
      <c r="C2166" s="31" t="s">
        <v>73</v>
      </c>
      <c r="D2166" s="31" t="s">
        <v>382</v>
      </c>
      <c r="E2166" s="31" t="s">
        <v>64</v>
      </c>
      <c r="F2166" s="31" t="s">
        <v>69</v>
      </c>
      <c r="G2166" s="31" t="s">
        <v>67</v>
      </c>
      <c r="H2166">
        <v>2</v>
      </c>
      <c r="I2166" s="31" t="s">
        <v>66</v>
      </c>
      <c r="J2166" s="32" t="str">
        <f>MID(F2166,2,1)</f>
        <v>1</v>
      </c>
      <c r="K2166" s="32" t="str">
        <f>MID(F2166,4,1)</f>
        <v>1</v>
      </c>
      <c r="L2166" s="31" t="str">
        <f>IF(J2166="0", IF(K2166="0", "Sim", "Não"), "Não")</f>
        <v>Não</v>
      </c>
    </row>
    <row r="2167" spans="1:12" x14ac:dyDescent="0.25">
      <c r="A2167" s="31" t="s">
        <v>229</v>
      </c>
      <c r="B2167" s="31" t="s">
        <v>646</v>
      </c>
      <c r="C2167" s="31" t="s">
        <v>97</v>
      </c>
      <c r="D2167" s="31" t="s">
        <v>655</v>
      </c>
      <c r="E2167" s="31" t="s">
        <v>64</v>
      </c>
      <c r="F2167" s="31" t="s">
        <v>185</v>
      </c>
      <c r="G2167" s="31" t="s">
        <v>66</v>
      </c>
      <c r="H2167">
        <v>5</v>
      </c>
      <c r="I2167" s="31" t="s">
        <v>67</v>
      </c>
      <c r="J2167" s="32" t="str">
        <f>MID(F2167,2,1)</f>
        <v>0</v>
      </c>
      <c r="K2167" s="32" t="str">
        <f>MID(F2167,4,1)</f>
        <v>3</v>
      </c>
      <c r="L2167" s="31" t="str">
        <f>IF(J2167="0", IF(K2167="0", "Sim", "Não"), "Não")</f>
        <v>Não</v>
      </c>
    </row>
    <row r="2168" spans="1:12" x14ac:dyDescent="0.25">
      <c r="A2168" s="31" t="s">
        <v>229</v>
      </c>
      <c r="B2168" s="31" t="s">
        <v>428</v>
      </c>
      <c r="C2168" s="31" t="s">
        <v>70</v>
      </c>
      <c r="D2168" s="31" t="s">
        <v>431</v>
      </c>
      <c r="E2168" s="31" t="s">
        <v>64</v>
      </c>
      <c r="F2168" s="31" t="s">
        <v>88</v>
      </c>
      <c r="G2168" s="31" t="s">
        <v>67</v>
      </c>
      <c r="H2168">
        <v>2</v>
      </c>
      <c r="I2168" s="31" t="s">
        <v>67</v>
      </c>
      <c r="J2168" s="32" t="str">
        <f>MID(F2168,2,1)</f>
        <v>2</v>
      </c>
      <c r="K2168" s="32" t="str">
        <f>MID(F2168,4,1)</f>
        <v>0</v>
      </c>
      <c r="L2168" s="31" t="str">
        <f>IF(J2168="0", IF(K2168="0", "Sim", "Não"), "Não")</f>
        <v>Não</v>
      </c>
    </row>
    <row r="2169" spans="1:12" x14ac:dyDescent="0.25">
      <c r="A2169" s="31" t="s">
        <v>229</v>
      </c>
      <c r="B2169" s="31" t="s">
        <v>252</v>
      </c>
      <c r="C2169" s="31" t="s">
        <v>73</v>
      </c>
      <c r="D2169" s="31" t="s">
        <v>251</v>
      </c>
      <c r="E2169" s="31" t="s">
        <v>64</v>
      </c>
      <c r="F2169" s="31" t="s">
        <v>69</v>
      </c>
      <c r="G2169" s="31" t="s">
        <v>67</v>
      </c>
      <c r="H2169">
        <v>2</v>
      </c>
      <c r="I2169" s="31" t="s">
        <v>66</v>
      </c>
      <c r="J2169" s="32" t="str">
        <f>MID(F2169,2,1)</f>
        <v>1</v>
      </c>
      <c r="K2169" s="32" t="str">
        <f>MID(F2169,4,1)</f>
        <v>1</v>
      </c>
      <c r="L2169" s="31" t="str">
        <f>IF(J2169="0", IF(K2169="0", "Sim", "Não"), "Não")</f>
        <v>Não</v>
      </c>
    </row>
    <row r="2170" spans="1:12" x14ac:dyDescent="0.25">
      <c r="A2170" s="31" t="s">
        <v>229</v>
      </c>
      <c r="B2170" s="31" t="s">
        <v>397</v>
      </c>
      <c r="C2170" s="31" t="s">
        <v>68</v>
      </c>
      <c r="D2170" s="31" t="s">
        <v>381</v>
      </c>
      <c r="E2170" s="31" t="s">
        <v>64</v>
      </c>
      <c r="F2170" s="31" t="s">
        <v>88</v>
      </c>
      <c r="G2170" s="31" t="s">
        <v>66</v>
      </c>
      <c r="H2170">
        <v>3</v>
      </c>
      <c r="I2170" s="31" t="s">
        <v>66</v>
      </c>
      <c r="J2170" s="32" t="str">
        <f>MID(F2170,2,1)</f>
        <v>2</v>
      </c>
      <c r="K2170" s="32" t="str">
        <f>MID(F2170,4,1)</f>
        <v>0</v>
      </c>
      <c r="L2170" s="31" t="str">
        <f>IF(J2170="0", IF(K2170="0", "Sim", "Não"), "Não")</f>
        <v>Não</v>
      </c>
    </row>
    <row r="2171" spans="1:12" x14ac:dyDescent="0.25">
      <c r="A2171" s="31" t="s">
        <v>229</v>
      </c>
      <c r="B2171" s="31" t="s">
        <v>648</v>
      </c>
      <c r="C2171" s="31" t="s">
        <v>68</v>
      </c>
      <c r="D2171" s="31" t="s">
        <v>661</v>
      </c>
      <c r="E2171" s="31" t="s">
        <v>64</v>
      </c>
      <c r="F2171" s="31" t="s">
        <v>65</v>
      </c>
      <c r="G2171" s="31" t="s">
        <v>66</v>
      </c>
      <c r="H2171">
        <v>3</v>
      </c>
      <c r="I2171" s="31" t="s">
        <v>66</v>
      </c>
      <c r="J2171" s="32" t="str">
        <f>MID(F2171,2,1)</f>
        <v>0</v>
      </c>
      <c r="K2171" s="32" t="str">
        <f>MID(F2171,4,1)</f>
        <v>0</v>
      </c>
      <c r="L2171" s="31" t="str">
        <f>IF(J2171="0", IF(K2171="0", "Sim", "Não"), "Não")</f>
        <v>Sim</v>
      </c>
    </row>
    <row r="2172" spans="1:12" x14ac:dyDescent="0.25">
      <c r="A2172" s="31" t="s">
        <v>229</v>
      </c>
      <c r="B2172" s="31" t="s">
        <v>439</v>
      </c>
      <c r="C2172" s="31" t="s">
        <v>81</v>
      </c>
      <c r="D2172" s="31" t="s">
        <v>437</v>
      </c>
      <c r="E2172" s="31" t="s">
        <v>64</v>
      </c>
      <c r="F2172" s="31" t="s">
        <v>65</v>
      </c>
      <c r="G2172" s="31" t="s">
        <v>67</v>
      </c>
      <c r="H2172">
        <v>0</v>
      </c>
      <c r="I2172" s="31" t="s">
        <v>67</v>
      </c>
      <c r="J2172" s="32" t="str">
        <f>MID(F2172,2,1)</f>
        <v>0</v>
      </c>
      <c r="K2172" s="32" t="str">
        <f>MID(F2172,4,1)</f>
        <v>0</v>
      </c>
      <c r="L2172" s="31" t="str">
        <f>IF(J2172="0", IF(K2172="0", "Sim", "Não"), "Não")</f>
        <v>Sim</v>
      </c>
    </row>
    <row r="2173" spans="1:12" x14ac:dyDescent="0.25">
      <c r="A2173" s="31" t="s">
        <v>229</v>
      </c>
      <c r="B2173" s="31" t="s">
        <v>242</v>
      </c>
      <c r="C2173" s="31" t="s">
        <v>81</v>
      </c>
      <c r="D2173" s="31" t="s">
        <v>257</v>
      </c>
      <c r="E2173" s="31" t="s">
        <v>64</v>
      </c>
      <c r="F2173" s="31" t="s">
        <v>65</v>
      </c>
      <c r="G2173" s="31" t="s">
        <v>67</v>
      </c>
      <c r="H2173">
        <v>0</v>
      </c>
      <c r="I2173" s="31" t="s">
        <v>67</v>
      </c>
      <c r="J2173" s="32" t="str">
        <f>MID(F2173,2,1)</f>
        <v>0</v>
      </c>
      <c r="K2173" s="32" t="str">
        <f>MID(F2173,4,1)</f>
        <v>0</v>
      </c>
      <c r="L2173" s="31" t="str">
        <f>IF(J2173="0", IF(K2173="0", "Sim", "Não"), "Não")</f>
        <v>Sim</v>
      </c>
    </row>
    <row r="2174" spans="1:12" x14ac:dyDescent="0.25">
      <c r="A2174" s="31" t="s">
        <v>229</v>
      </c>
      <c r="B2174" s="31" t="s">
        <v>396</v>
      </c>
      <c r="C2174" s="31" t="s">
        <v>84</v>
      </c>
      <c r="D2174" s="31" t="s">
        <v>387</v>
      </c>
      <c r="E2174" s="31" t="s">
        <v>64</v>
      </c>
      <c r="F2174" s="31" t="s">
        <v>69</v>
      </c>
      <c r="G2174" s="31" t="s">
        <v>66</v>
      </c>
      <c r="H2174">
        <v>4</v>
      </c>
      <c r="I2174" s="31" t="s">
        <v>66</v>
      </c>
      <c r="J2174" s="32" t="str">
        <f>MID(F2174,2,1)</f>
        <v>1</v>
      </c>
      <c r="K2174" s="32" t="str">
        <f>MID(F2174,4,1)</f>
        <v>1</v>
      </c>
      <c r="L2174" s="31" t="str">
        <f>IF(J2174="0", IF(K2174="0", "Sim", "Não"), "Não")</f>
        <v>Não</v>
      </c>
    </row>
    <row r="2175" spans="1:12" x14ac:dyDescent="0.25">
      <c r="A2175" s="31" t="s">
        <v>229</v>
      </c>
      <c r="B2175" s="31" t="s">
        <v>457</v>
      </c>
      <c r="C2175" s="31" t="s">
        <v>63</v>
      </c>
      <c r="D2175" s="31" t="s">
        <v>454</v>
      </c>
      <c r="E2175" s="31" t="s">
        <v>64</v>
      </c>
      <c r="F2175" s="31" t="s">
        <v>72</v>
      </c>
      <c r="G2175" s="31" t="s">
        <v>66</v>
      </c>
      <c r="H2175">
        <v>3</v>
      </c>
      <c r="I2175" s="31" t="s">
        <v>67</v>
      </c>
      <c r="J2175" s="32" t="str">
        <f>MID(F2175,2,1)</f>
        <v>0</v>
      </c>
      <c r="K2175" s="32" t="str">
        <f>MID(F2175,4,1)</f>
        <v>1</v>
      </c>
      <c r="L2175" s="31" t="str">
        <f>IF(J2175="0", IF(K2175="0", "Sim", "Não"), "Não")</f>
        <v>Não</v>
      </c>
    </row>
    <row r="2176" spans="1:12" x14ac:dyDescent="0.25">
      <c r="A2176" s="31" t="s">
        <v>229</v>
      </c>
      <c r="B2176" s="31" t="s">
        <v>430</v>
      </c>
      <c r="C2176" s="31" t="s">
        <v>73</v>
      </c>
      <c r="D2176" s="31" t="s">
        <v>423</v>
      </c>
      <c r="E2176" s="31" t="s">
        <v>64</v>
      </c>
      <c r="F2176" s="31" t="s">
        <v>65</v>
      </c>
      <c r="G2176" s="31" t="s">
        <v>67</v>
      </c>
      <c r="H2176">
        <v>2</v>
      </c>
      <c r="I2176" s="31" t="s">
        <v>66</v>
      </c>
      <c r="J2176" s="32" t="str">
        <f>MID(F2176,2,1)</f>
        <v>0</v>
      </c>
      <c r="K2176" s="32" t="str">
        <f>MID(F2176,4,1)</f>
        <v>0</v>
      </c>
      <c r="L2176" s="31" t="str">
        <f>IF(J2176="0", IF(K2176="0", "Sim", "Não"), "Não")</f>
        <v>Sim</v>
      </c>
    </row>
    <row r="2177" spans="1:12" x14ac:dyDescent="0.25">
      <c r="A2177" s="31" t="s">
        <v>229</v>
      </c>
      <c r="B2177" s="31" t="s">
        <v>245</v>
      </c>
      <c r="C2177" s="31" t="s">
        <v>87</v>
      </c>
      <c r="D2177" s="31" t="s">
        <v>255</v>
      </c>
      <c r="E2177" s="31" t="s">
        <v>64</v>
      </c>
      <c r="F2177" s="31" t="s">
        <v>75</v>
      </c>
      <c r="G2177" s="31" t="s">
        <v>66</v>
      </c>
      <c r="H2177">
        <v>6</v>
      </c>
      <c r="I2177" s="31" t="s">
        <v>66</v>
      </c>
      <c r="J2177" s="32" t="str">
        <f>MID(F2177,2,1)</f>
        <v>1</v>
      </c>
      <c r="K2177" s="32" t="str">
        <f>MID(F2177,4,1)</f>
        <v>2</v>
      </c>
      <c r="L2177" s="31" t="str">
        <f>IF(J2177="0", IF(K2177="0", "Sim", "Não"), "Não")</f>
        <v>Não</v>
      </c>
    </row>
    <row r="2178" spans="1:12" x14ac:dyDescent="0.25">
      <c r="A2178" s="31" t="s">
        <v>229</v>
      </c>
      <c r="B2178" s="31" t="s">
        <v>379</v>
      </c>
      <c r="C2178" s="31" t="s">
        <v>94</v>
      </c>
      <c r="D2178" s="31" t="s">
        <v>385</v>
      </c>
      <c r="E2178" s="31" t="s">
        <v>64</v>
      </c>
      <c r="F2178" s="31" t="s">
        <v>72</v>
      </c>
      <c r="G2178" s="31" t="s">
        <v>67</v>
      </c>
      <c r="H2178">
        <v>1</v>
      </c>
      <c r="I2178" s="31" t="s">
        <v>67</v>
      </c>
      <c r="J2178" s="32" t="str">
        <f>MID(F2178,2,1)</f>
        <v>0</v>
      </c>
      <c r="K2178" s="32" t="str">
        <f>MID(F2178,4,1)</f>
        <v>1</v>
      </c>
      <c r="L2178" s="31" t="str">
        <f>IF(J2178="0", IF(K2178="0", "Sim", "Não"), "Não")</f>
        <v>Não</v>
      </c>
    </row>
    <row r="2179" spans="1:12" x14ac:dyDescent="0.25">
      <c r="A2179" s="31" t="s">
        <v>229</v>
      </c>
      <c r="B2179" s="31" t="s">
        <v>426</v>
      </c>
      <c r="C2179" s="31" t="s">
        <v>84</v>
      </c>
      <c r="D2179" s="31" t="s">
        <v>424</v>
      </c>
      <c r="E2179" s="31" t="s">
        <v>64</v>
      </c>
      <c r="F2179" s="31" t="s">
        <v>83</v>
      </c>
      <c r="G2179" s="31" t="s">
        <v>66</v>
      </c>
      <c r="H2179">
        <v>4</v>
      </c>
      <c r="I2179" s="31" t="s">
        <v>66</v>
      </c>
      <c r="J2179" s="32" t="str">
        <f>MID(F2179,2,1)</f>
        <v>2</v>
      </c>
      <c r="K2179" s="32" t="str">
        <f>MID(F2179,4,1)</f>
        <v>1</v>
      </c>
      <c r="L2179" s="31" t="str">
        <f>IF(J2179="0", IF(K2179="0", "Sim", "Não"), "Não")</f>
        <v>Não</v>
      </c>
    </row>
    <row r="2180" spans="1:12" x14ac:dyDescent="0.25">
      <c r="A2180" s="31" t="s">
        <v>229</v>
      </c>
      <c r="B2180" s="31" t="s">
        <v>394</v>
      </c>
      <c r="C2180" s="31" t="s">
        <v>84</v>
      </c>
      <c r="D2180" s="31" t="s">
        <v>388</v>
      </c>
      <c r="E2180" s="31" t="s">
        <v>64</v>
      </c>
      <c r="F2180" s="31" t="s">
        <v>88</v>
      </c>
      <c r="G2180" s="31" t="s">
        <v>66</v>
      </c>
      <c r="H2180">
        <v>4</v>
      </c>
      <c r="I2180" s="31" t="s">
        <v>66</v>
      </c>
      <c r="J2180" s="32" t="str">
        <f>MID(F2180,2,1)</f>
        <v>2</v>
      </c>
      <c r="K2180" s="32" t="str">
        <f>MID(F2180,4,1)</f>
        <v>0</v>
      </c>
      <c r="L2180" s="31" t="str">
        <f>IF(J2180="0", IF(K2180="0", "Sim", "Não"), "Não")</f>
        <v>Não</v>
      </c>
    </row>
    <row r="2181" spans="1:12" x14ac:dyDescent="0.25">
      <c r="A2181" s="31" t="s">
        <v>192</v>
      </c>
      <c r="B2181" s="31" t="s">
        <v>51</v>
      </c>
      <c r="C2181" s="31" t="s">
        <v>78</v>
      </c>
      <c r="D2181" s="31" t="s">
        <v>53</v>
      </c>
      <c r="E2181" s="31" t="s">
        <v>64</v>
      </c>
      <c r="F2181" s="31" t="s">
        <v>71</v>
      </c>
      <c r="G2181" s="31" t="s">
        <v>67</v>
      </c>
      <c r="H2181">
        <v>1</v>
      </c>
      <c r="I2181" s="31" t="s">
        <v>67</v>
      </c>
      <c r="J2181" s="32" t="str">
        <f>MID(F2181,2,1)</f>
        <v>1</v>
      </c>
      <c r="K2181" s="32" t="str">
        <f>MID(F2181,4,1)</f>
        <v>0</v>
      </c>
      <c r="L2181" s="31" t="str">
        <f>IF(J2181="0", IF(K2181="0", "Sim", "Não"), "Não")</f>
        <v>Não</v>
      </c>
    </row>
    <row r="2182" spans="1:12" x14ac:dyDescent="0.25">
      <c r="A2182" s="31" t="s">
        <v>578</v>
      </c>
      <c r="B2182" s="31" t="s">
        <v>567</v>
      </c>
      <c r="C2182" s="31" t="s">
        <v>78</v>
      </c>
      <c r="D2182" s="31" t="s">
        <v>564</v>
      </c>
      <c r="E2182" s="31" t="s">
        <v>64</v>
      </c>
      <c r="F2182" s="31" t="s">
        <v>65</v>
      </c>
      <c r="G2182" s="31" t="s">
        <v>67</v>
      </c>
      <c r="H2182">
        <v>1</v>
      </c>
      <c r="I2182" s="31" t="s">
        <v>67</v>
      </c>
      <c r="J2182" s="32" t="str">
        <f>MID(F2182,2,1)</f>
        <v>0</v>
      </c>
      <c r="K2182" s="32" t="str">
        <f>MID(F2182,4,1)</f>
        <v>0</v>
      </c>
      <c r="L2182" s="31" t="str">
        <f>IF(J2182="0", IF(K2182="0", "Sim", "Não"), "Não")</f>
        <v>Sim</v>
      </c>
    </row>
    <row r="2183" spans="1:12" x14ac:dyDescent="0.25">
      <c r="A2183" s="31" t="s">
        <v>578</v>
      </c>
      <c r="B2183" s="31" t="s">
        <v>557</v>
      </c>
      <c r="C2183" s="31" t="s">
        <v>68</v>
      </c>
      <c r="D2183" s="31" t="s">
        <v>569</v>
      </c>
      <c r="E2183" s="31" t="s">
        <v>64</v>
      </c>
      <c r="F2183" s="31" t="s">
        <v>65</v>
      </c>
      <c r="G2183" s="31" t="s">
        <v>66</v>
      </c>
      <c r="H2183">
        <v>3</v>
      </c>
      <c r="I2183" s="31" t="s">
        <v>66</v>
      </c>
      <c r="J2183" s="32" t="str">
        <f>MID(F2183,2,1)</f>
        <v>0</v>
      </c>
      <c r="K2183" s="32" t="str">
        <f>MID(F2183,4,1)</f>
        <v>0</v>
      </c>
      <c r="L2183" s="31" t="str">
        <f>IF(J2183="0", IF(K2183="0", "Sim", "Não"), "Não")</f>
        <v>Sim</v>
      </c>
    </row>
    <row r="2184" spans="1:12" x14ac:dyDescent="0.25">
      <c r="A2184" s="31" t="s">
        <v>552</v>
      </c>
      <c r="B2184" s="31" t="s">
        <v>41</v>
      </c>
      <c r="C2184" s="31" t="s">
        <v>70</v>
      </c>
      <c r="D2184" s="31" t="s">
        <v>52</v>
      </c>
      <c r="E2184" s="31" t="s">
        <v>64</v>
      </c>
      <c r="F2184" s="31" t="s">
        <v>65</v>
      </c>
      <c r="G2184" s="31" t="s">
        <v>67</v>
      </c>
      <c r="H2184">
        <v>2</v>
      </c>
      <c r="I2184" s="31" t="s">
        <v>67</v>
      </c>
      <c r="J2184" s="32" t="str">
        <f>MID(F2184,2,1)</f>
        <v>0</v>
      </c>
      <c r="K2184" s="32" t="str">
        <f>MID(F2184,4,1)</f>
        <v>0</v>
      </c>
      <c r="L2184" s="31" t="str">
        <f>IF(J2184="0", IF(K2184="0", "Sim", "Não"), "Não")</f>
        <v>Sim</v>
      </c>
    </row>
    <row r="2185" spans="1:12" x14ac:dyDescent="0.25">
      <c r="A2185" s="31" t="s">
        <v>552</v>
      </c>
      <c r="B2185" s="31" t="s">
        <v>43</v>
      </c>
      <c r="C2185" s="31" t="s">
        <v>91</v>
      </c>
      <c r="D2185" s="31" t="s">
        <v>35</v>
      </c>
      <c r="E2185" s="31" t="s">
        <v>64</v>
      </c>
      <c r="F2185" s="31" t="s">
        <v>69</v>
      </c>
      <c r="G2185" s="31" t="s">
        <v>66</v>
      </c>
      <c r="H2185">
        <v>5</v>
      </c>
      <c r="I2185" s="31" t="s">
        <v>66</v>
      </c>
      <c r="J2185" s="32" t="str">
        <f>MID(F2185,2,1)</f>
        <v>1</v>
      </c>
      <c r="K2185" s="32" t="str">
        <f>MID(F2185,4,1)</f>
        <v>1</v>
      </c>
      <c r="L2185" s="31" t="str">
        <f>IF(J2185="0", IF(K2185="0", "Sim", "Não"), "Não")</f>
        <v>Não</v>
      </c>
    </row>
    <row r="2186" spans="1:12" x14ac:dyDescent="0.25">
      <c r="A2186" s="31" t="s">
        <v>128</v>
      </c>
      <c r="B2186" s="31" t="s">
        <v>16</v>
      </c>
      <c r="C2186" s="31" t="s">
        <v>82</v>
      </c>
      <c r="D2186" s="31" t="s">
        <v>31</v>
      </c>
      <c r="E2186" s="31" t="s">
        <v>64</v>
      </c>
      <c r="F2186" s="31" t="s">
        <v>72</v>
      </c>
      <c r="G2186" s="31" t="s">
        <v>66</v>
      </c>
      <c r="H2186">
        <v>4</v>
      </c>
      <c r="I2186" s="31" t="s">
        <v>66</v>
      </c>
      <c r="J2186" s="32" t="str">
        <f>MID(F2186,2,1)</f>
        <v>0</v>
      </c>
      <c r="K2186" s="32" t="str">
        <f>MID(F2186,4,1)</f>
        <v>1</v>
      </c>
      <c r="L2186" s="31" t="str">
        <f>IF(J2186="0", IF(K2186="0", "Sim", "Não"), "Não")</f>
        <v>Não</v>
      </c>
    </row>
    <row r="2187" spans="1:12" x14ac:dyDescent="0.25">
      <c r="A2187" s="31" t="s">
        <v>128</v>
      </c>
      <c r="B2187" s="31" t="s">
        <v>387</v>
      </c>
      <c r="C2187" s="31" t="s">
        <v>78</v>
      </c>
      <c r="D2187" s="31" t="s">
        <v>384</v>
      </c>
      <c r="E2187" s="31" t="s">
        <v>64</v>
      </c>
      <c r="F2187" s="31" t="s">
        <v>65</v>
      </c>
      <c r="G2187" s="31" t="s">
        <v>67</v>
      </c>
      <c r="H2187">
        <v>1</v>
      </c>
      <c r="I2187" s="31" t="s">
        <v>67</v>
      </c>
      <c r="J2187" s="32" t="str">
        <f>MID(F2187,2,1)</f>
        <v>0</v>
      </c>
      <c r="K2187" s="32" t="str">
        <f>MID(F2187,4,1)</f>
        <v>0</v>
      </c>
      <c r="L2187" s="31" t="str">
        <f>IF(J2187="0", IF(K2187="0", "Sim", "Não"), "Não")</f>
        <v>Sim</v>
      </c>
    </row>
    <row r="2188" spans="1:12" x14ac:dyDescent="0.25">
      <c r="A2188" s="31" t="s">
        <v>128</v>
      </c>
      <c r="B2188" s="31" t="s">
        <v>51</v>
      </c>
      <c r="C2188" s="31" t="s">
        <v>70</v>
      </c>
      <c r="D2188" s="31" t="s">
        <v>39</v>
      </c>
      <c r="E2188" s="31" t="s">
        <v>64</v>
      </c>
      <c r="F2188" s="31" t="s">
        <v>88</v>
      </c>
      <c r="G2188" s="31" t="s">
        <v>67</v>
      </c>
      <c r="H2188">
        <v>2</v>
      </c>
      <c r="I2188" s="31" t="s">
        <v>67</v>
      </c>
      <c r="J2188" s="32" t="str">
        <f>MID(F2188,2,1)</f>
        <v>2</v>
      </c>
      <c r="K2188" s="32" t="str">
        <f>MID(F2188,4,1)</f>
        <v>0</v>
      </c>
      <c r="L2188" s="31" t="str">
        <f>IF(J2188="0", IF(K2188="0", "Sim", "Não"), "Não")</f>
        <v>Não</v>
      </c>
    </row>
    <row r="2189" spans="1:12" x14ac:dyDescent="0.25">
      <c r="A2189" s="31" t="s">
        <v>128</v>
      </c>
      <c r="B2189" s="31" t="s">
        <v>573</v>
      </c>
      <c r="C2189" s="31" t="s">
        <v>103</v>
      </c>
      <c r="D2189" s="31" t="s">
        <v>569</v>
      </c>
      <c r="E2189" s="31" t="s">
        <v>64</v>
      </c>
      <c r="F2189" s="31" t="s">
        <v>88</v>
      </c>
      <c r="G2189" s="31" t="s">
        <v>66</v>
      </c>
      <c r="H2189">
        <v>5</v>
      </c>
      <c r="I2189" s="31" t="s">
        <v>66</v>
      </c>
      <c r="J2189" s="32" t="str">
        <f>MID(F2189,2,1)</f>
        <v>2</v>
      </c>
      <c r="K2189" s="32" t="str">
        <f>MID(F2189,4,1)</f>
        <v>0</v>
      </c>
      <c r="L2189" s="31" t="str">
        <f>IF(J2189="0", IF(K2189="0", "Sim", "Não"), "Não")</f>
        <v>Não</v>
      </c>
    </row>
    <row r="2190" spans="1:12" x14ac:dyDescent="0.25">
      <c r="A2190" s="31" t="s">
        <v>128</v>
      </c>
      <c r="B2190" s="31" t="s">
        <v>24</v>
      </c>
      <c r="C2190" s="31" t="s">
        <v>77</v>
      </c>
      <c r="D2190" s="31" t="s">
        <v>32</v>
      </c>
      <c r="E2190" s="31" t="s">
        <v>64</v>
      </c>
      <c r="F2190" s="31" t="s">
        <v>65</v>
      </c>
      <c r="G2190" s="31" t="s">
        <v>66</v>
      </c>
      <c r="H2190">
        <v>3</v>
      </c>
      <c r="I2190" s="31" t="s">
        <v>67</v>
      </c>
      <c r="J2190" s="32" t="str">
        <f>MID(F2190,2,1)</f>
        <v>0</v>
      </c>
      <c r="K2190" s="32" t="str">
        <f>MID(F2190,4,1)</f>
        <v>0</v>
      </c>
      <c r="L2190" s="31" t="str">
        <f>IF(J2190="0", IF(K2190="0", "Sim", "Não"), "Não")</f>
        <v>Sim</v>
      </c>
    </row>
    <row r="2191" spans="1:12" x14ac:dyDescent="0.25">
      <c r="A2191" s="31" t="s">
        <v>128</v>
      </c>
      <c r="B2191" s="31" t="s">
        <v>385</v>
      </c>
      <c r="C2191" s="31" t="s">
        <v>68</v>
      </c>
      <c r="D2191" s="31" t="s">
        <v>381</v>
      </c>
      <c r="E2191" s="31" t="s">
        <v>64</v>
      </c>
      <c r="F2191" s="31" t="s">
        <v>71</v>
      </c>
      <c r="G2191" s="31" t="s">
        <v>66</v>
      </c>
      <c r="H2191">
        <v>3</v>
      </c>
      <c r="I2191" s="31" t="s">
        <v>66</v>
      </c>
      <c r="J2191" s="32" t="str">
        <f>MID(F2191,2,1)</f>
        <v>1</v>
      </c>
      <c r="K2191" s="32" t="str">
        <f>MID(F2191,4,1)</f>
        <v>0</v>
      </c>
      <c r="L2191" s="31" t="str">
        <f>IF(J2191="0", IF(K2191="0", "Sim", "Não"), "Não")</f>
        <v>Não</v>
      </c>
    </row>
    <row r="2192" spans="1:12" x14ac:dyDescent="0.25">
      <c r="A2192" s="31" t="s">
        <v>128</v>
      </c>
      <c r="B2192" s="31" t="s">
        <v>49</v>
      </c>
      <c r="C2192" s="31" t="s">
        <v>78</v>
      </c>
      <c r="D2192" s="31" t="s">
        <v>48</v>
      </c>
      <c r="E2192" s="31" t="s">
        <v>64</v>
      </c>
      <c r="F2192" s="31" t="s">
        <v>65</v>
      </c>
      <c r="G2192" s="31" t="s">
        <v>67</v>
      </c>
      <c r="H2192">
        <v>1</v>
      </c>
      <c r="I2192" s="31" t="s">
        <v>67</v>
      </c>
      <c r="J2192" s="32" t="str">
        <f>MID(F2192,2,1)</f>
        <v>0</v>
      </c>
      <c r="K2192" s="32" t="str">
        <f>MID(F2192,4,1)</f>
        <v>0</v>
      </c>
      <c r="L2192" s="31" t="str">
        <f>IF(J2192="0", IF(K2192="0", "Sim", "Não"), "Não")</f>
        <v>Sim</v>
      </c>
    </row>
    <row r="2193" spans="1:12" x14ac:dyDescent="0.25">
      <c r="A2193" s="31" t="s">
        <v>128</v>
      </c>
      <c r="B2193" s="31" t="s">
        <v>19</v>
      </c>
      <c r="C2193" s="31" t="s">
        <v>70</v>
      </c>
      <c r="D2193" s="31" t="s">
        <v>34</v>
      </c>
      <c r="E2193" s="31" t="s">
        <v>64</v>
      </c>
      <c r="F2193" s="31" t="s">
        <v>65</v>
      </c>
      <c r="G2193" s="31" t="s">
        <v>67</v>
      </c>
      <c r="H2193">
        <v>2</v>
      </c>
      <c r="I2193" s="31" t="s">
        <v>67</v>
      </c>
      <c r="J2193" s="32" t="str">
        <f>MID(F2193,2,1)</f>
        <v>0</v>
      </c>
      <c r="K2193" s="32" t="str">
        <f>MID(F2193,4,1)</f>
        <v>0</v>
      </c>
      <c r="L2193" s="31" t="str">
        <f>IF(J2193="0", IF(K2193="0", "Sim", "Não"), "Não")</f>
        <v>Sim</v>
      </c>
    </row>
    <row r="2194" spans="1:12" x14ac:dyDescent="0.25">
      <c r="A2194" s="31" t="s">
        <v>128</v>
      </c>
      <c r="B2194" s="31" t="s">
        <v>394</v>
      </c>
      <c r="C2194" s="31" t="s">
        <v>367</v>
      </c>
      <c r="D2194" s="31" t="s">
        <v>392</v>
      </c>
      <c r="E2194" s="31" t="s">
        <v>64</v>
      </c>
      <c r="F2194" s="31" t="s">
        <v>133</v>
      </c>
      <c r="G2194" s="31" t="s">
        <v>66</v>
      </c>
      <c r="H2194">
        <v>7</v>
      </c>
      <c r="I2194" s="31" t="s">
        <v>66</v>
      </c>
      <c r="J2194" s="32" t="str">
        <f>MID(F2194,2,1)</f>
        <v>3</v>
      </c>
      <c r="K2194" s="32" t="str">
        <f>MID(F2194,4,1)</f>
        <v>1</v>
      </c>
      <c r="L2194" s="31" t="str">
        <f>IF(J2194="0", IF(K2194="0", "Sim", "Não"), "Não")</f>
        <v>Não</v>
      </c>
    </row>
    <row r="2195" spans="1:12" x14ac:dyDescent="0.25">
      <c r="A2195" s="31" t="s">
        <v>128</v>
      </c>
      <c r="B2195" s="31" t="s">
        <v>45</v>
      </c>
      <c r="C2195" s="31" t="s">
        <v>78</v>
      </c>
      <c r="D2195" s="31" t="s">
        <v>54</v>
      </c>
      <c r="E2195" s="31" t="s">
        <v>64</v>
      </c>
      <c r="F2195" s="31" t="s">
        <v>65</v>
      </c>
      <c r="G2195" s="31" t="s">
        <v>67</v>
      </c>
      <c r="H2195">
        <v>1</v>
      </c>
      <c r="I2195" s="31" t="s">
        <v>67</v>
      </c>
      <c r="J2195" s="32" t="str">
        <f>MID(F2195,2,1)</f>
        <v>0</v>
      </c>
      <c r="K2195" s="32" t="str">
        <f>MID(F2195,4,1)</f>
        <v>0</v>
      </c>
      <c r="L2195" s="31" t="str">
        <f>IF(J2195="0", IF(K2195="0", "Sim", "Não"), "Não")</f>
        <v>Sim</v>
      </c>
    </row>
    <row r="2196" spans="1:12" x14ac:dyDescent="0.25">
      <c r="A2196" s="31" t="s">
        <v>128</v>
      </c>
      <c r="B2196" s="31" t="s">
        <v>17</v>
      </c>
      <c r="C2196" s="31" t="s">
        <v>82</v>
      </c>
      <c r="D2196" s="31" t="s">
        <v>14</v>
      </c>
      <c r="E2196" s="31" t="s">
        <v>64</v>
      </c>
      <c r="F2196" s="31" t="s">
        <v>88</v>
      </c>
      <c r="G2196" s="31" t="s">
        <v>66</v>
      </c>
      <c r="H2196">
        <v>4</v>
      </c>
      <c r="I2196" s="31" t="s">
        <v>66</v>
      </c>
      <c r="J2196" s="32" t="str">
        <f>MID(F2196,2,1)</f>
        <v>2</v>
      </c>
      <c r="K2196" s="32" t="str">
        <f>MID(F2196,4,1)</f>
        <v>0</v>
      </c>
      <c r="L2196" s="31" t="str">
        <f>IF(J2196="0", IF(K2196="0", "Sim", "Não"), "Não")</f>
        <v>Não</v>
      </c>
    </row>
    <row r="2197" spans="1:12" x14ac:dyDescent="0.25">
      <c r="A2197" s="31" t="s">
        <v>128</v>
      </c>
      <c r="B2197" s="31" t="s">
        <v>382</v>
      </c>
      <c r="C2197" s="31" t="s">
        <v>82</v>
      </c>
      <c r="D2197" s="31" t="s">
        <v>386</v>
      </c>
      <c r="E2197" s="31" t="s">
        <v>64</v>
      </c>
      <c r="F2197" s="31" t="s">
        <v>92</v>
      </c>
      <c r="G2197" s="31" t="s">
        <v>66</v>
      </c>
      <c r="H2197">
        <v>4</v>
      </c>
      <c r="I2197" s="31" t="s">
        <v>66</v>
      </c>
      <c r="J2197" s="32" t="str">
        <f>MID(F2197,2,1)</f>
        <v>0</v>
      </c>
      <c r="K2197" s="32" t="str">
        <f>MID(F2197,4,1)</f>
        <v>2</v>
      </c>
      <c r="L2197" s="31" t="str">
        <f>IF(J2197="0", IF(K2197="0", "Sim", "Não"), "Não")</f>
        <v>Não</v>
      </c>
    </row>
    <row r="2198" spans="1:12" x14ac:dyDescent="0.25">
      <c r="A2198" s="31" t="s">
        <v>128</v>
      </c>
      <c r="B2198" s="31" t="s">
        <v>21</v>
      </c>
      <c r="C2198" s="31" t="s">
        <v>94</v>
      </c>
      <c r="D2198" s="31" t="s">
        <v>20</v>
      </c>
      <c r="E2198" s="31" t="s">
        <v>64</v>
      </c>
      <c r="F2198" s="31" t="s">
        <v>72</v>
      </c>
      <c r="G2198" s="31" t="s">
        <v>67</v>
      </c>
      <c r="H2198">
        <v>1</v>
      </c>
      <c r="I2198" s="31" t="s">
        <v>67</v>
      </c>
      <c r="J2198" s="32" t="str">
        <f>MID(F2198,2,1)</f>
        <v>0</v>
      </c>
      <c r="K2198" s="32" t="str">
        <f>MID(F2198,4,1)</f>
        <v>1</v>
      </c>
      <c r="L2198" s="31" t="str">
        <f>IF(J2198="0", IF(K2198="0", "Sim", "Não"), "Não")</f>
        <v>Não</v>
      </c>
    </row>
    <row r="2199" spans="1:12" x14ac:dyDescent="0.25">
      <c r="A2199" s="31" t="s">
        <v>128</v>
      </c>
      <c r="B2199" s="31" t="s">
        <v>393</v>
      </c>
      <c r="C2199" s="31" t="s">
        <v>68</v>
      </c>
      <c r="D2199" s="31" t="s">
        <v>383</v>
      </c>
      <c r="E2199" s="31" t="s">
        <v>64</v>
      </c>
      <c r="F2199" s="31" t="s">
        <v>69</v>
      </c>
      <c r="G2199" s="31" t="s">
        <v>66</v>
      </c>
      <c r="H2199">
        <v>3</v>
      </c>
      <c r="I2199" s="31" t="s">
        <v>66</v>
      </c>
      <c r="J2199" s="32" t="str">
        <f>MID(F2199,2,1)</f>
        <v>1</v>
      </c>
      <c r="K2199" s="32" t="str">
        <f>MID(F2199,4,1)</f>
        <v>1</v>
      </c>
      <c r="L2199" s="31" t="str">
        <f>IF(J2199="0", IF(K2199="0", "Sim", "Não"), "Não")</f>
        <v>Não</v>
      </c>
    </row>
    <row r="2200" spans="1:12" x14ac:dyDescent="0.25">
      <c r="A2200" s="31" t="s">
        <v>128</v>
      </c>
      <c r="B2200" s="31" t="s">
        <v>388</v>
      </c>
      <c r="C2200" s="31" t="s">
        <v>94</v>
      </c>
      <c r="D2200" s="31" t="s">
        <v>397</v>
      </c>
      <c r="E2200" s="31" t="s">
        <v>64</v>
      </c>
      <c r="F2200" s="31" t="s">
        <v>65</v>
      </c>
      <c r="G2200" s="31" t="s">
        <v>67</v>
      </c>
      <c r="H2200">
        <v>1</v>
      </c>
      <c r="I2200" s="31" t="s">
        <v>67</v>
      </c>
      <c r="J2200" s="32" t="str">
        <f>MID(F2200,2,1)</f>
        <v>0</v>
      </c>
      <c r="K2200" s="32" t="str">
        <f>MID(F2200,4,1)</f>
        <v>0</v>
      </c>
      <c r="L2200" s="31" t="str">
        <f>IF(J2200="0", IF(K2200="0", "Sim", "Não"), "Não")</f>
        <v>Sim</v>
      </c>
    </row>
    <row r="2201" spans="1:12" x14ac:dyDescent="0.25">
      <c r="A2201" s="31" t="s">
        <v>149</v>
      </c>
      <c r="B2201" s="31" t="s">
        <v>500</v>
      </c>
      <c r="C2201" s="31" t="s">
        <v>89</v>
      </c>
      <c r="D2201" s="31" t="s">
        <v>519</v>
      </c>
      <c r="E2201" s="31" t="s">
        <v>64</v>
      </c>
      <c r="F2201" s="31" t="s">
        <v>159</v>
      </c>
      <c r="G2201" s="31" t="s">
        <v>66</v>
      </c>
      <c r="H2201">
        <v>5</v>
      </c>
      <c r="I2201" s="31" t="s">
        <v>66</v>
      </c>
      <c r="J2201" s="32" t="str">
        <f>MID(F2201,2,1)</f>
        <v>2</v>
      </c>
      <c r="K2201" s="32" t="str">
        <f>MID(F2201,4,1)</f>
        <v>2</v>
      </c>
      <c r="L2201" s="31" t="str">
        <f>IF(J2201="0", IF(K2201="0", "Sim", "Não"), "Não")</f>
        <v>Não</v>
      </c>
    </row>
    <row r="2202" spans="1:12" x14ac:dyDescent="0.25">
      <c r="A2202" s="31" t="s">
        <v>149</v>
      </c>
      <c r="B2202" s="31" t="s">
        <v>22</v>
      </c>
      <c r="C2202" s="31" t="s">
        <v>91</v>
      </c>
      <c r="D2202" s="31" t="s">
        <v>25</v>
      </c>
      <c r="E2202" s="31" t="s">
        <v>64</v>
      </c>
      <c r="F2202" s="31" t="s">
        <v>75</v>
      </c>
      <c r="G2202" s="31" t="s">
        <v>66</v>
      </c>
      <c r="H2202">
        <v>5</v>
      </c>
      <c r="I2202" s="31" t="s">
        <v>66</v>
      </c>
      <c r="J2202" s="32" t="str">
        <f>MID(F2202,2,1)</f>
        <v>1</v>
      </c>
      <c r="K2202" s="32" t="str">
        <f>MID(F2202,4,1)</f>
        <v>2</v>
      </c>
      <c r="L2202" s="31" t="str">
        <f>IF(J2202="0", IF(K2202="0", "Sim", "Não"), "Não")</f>
        <v>Não</v>
      </c>
    </row>
    <row r="2203" spans="1:12" x14ac:dyDescent="0.25">
      <c r="A2203" s="31" t="s">
        <v>149</v>
      </c>
      <c r="B2203" s="31" t="s">
        <v>331</v>
      </c>
      <c r="C2203" s="31" t="s">
        <v>103</v>
      </c>
      <c r="D2203" s="31" t="s">
        <v>324</v>
      </c>
      <c r="E2203" s="31" t="s">
        <v>64</v>
      </c>
      <c r="F2203" s="31" t="s">
        <v>88</v>
      </c>
      <c r="G2203" s="31" t="s">
        <v>66</v>
      </c>
      <c r="H2203">
        <v>5</v>
      </c>
      <c r="I2203" s="31" t="s">
        <v>66</v>
      </c>
      <c r="J2203" s="32" t="str">
        <f>MID(F2203,2,1)</f>
        <v>2</v>
      </c>
      <c r="K2203" s="32" t="str">
        <f>MID(F2203,4,1)</f>
        <v>0</v>
      </c>
      <c r="L2203" s="31" t="str">
        <f>IF(J2203="0", IF(K2203="0", "Sim", "Não"), "Não")</f>
        <v>Não</v>
      </c>
    </row>
    <row r="2204" spans="1:12" x14ac:dyDescent="0.25">
      <c r="A2204" s="31" t="s">
        <v>149</v>
      </c>
      <c r="B2204" s="31" t="s">
        <v>482</v>
      </c>
      <c r="C2204" s="31" t="s">
        <v>101</v>
      </c>
      <c r="D2204" s="31" t="s">
        <v>484</v>
      </c>
      <c r="E2204" s="31" t="s">
        <v>64</v>
      </c>
      <c r="F2204" s="31" t="s">
        <v>92</v>
      </c>
      <c r="G2204" s="31" t="s">
        <v>67</v>
      </c>
      <c r="H2204">
        <v>2</v>
      </c>
      <c r="I2204" s="31" t="s">
        <v>67</v>
      </c>
      <c r="J2204" s="32" t="str">
        <f>MID(F2204,2,1)</f>
        <v>0</v>
      </c>
      <c r="K2204" s="32" t="str">
        <f>MID(F2204,4,1)</f>
        <v>2</v>
      </c>
      <c r="L2204" s="31" t="str">
        <f>IF(J2204="0", IF(K2204="0", "Sim", "Não"), "Não")</f>
        <v>Não</v>
      </c>
    </row>
    <row r="2205" spans="1:12" x14ac:dyDescent="0.25">
      <c r="A2205" s="31" t="s">
        <v>149</v>
      </c>
      <c r="B2205" s="31" t="s">
        <v>239</v>
      </c>
      <c r="C2205" s="31" t="s">
        <v>82</v>
      </c>
      <c r="D2205" s="31" t="s">
        <v>254</v>
      </c>
      <c r="E2205" s="31" t="s">
        <v>64</v>
      </c>
      <c r="F2205" s="31" t="s">
        <v>69</v>
      </c>
      <c r="G2205" s="31" t="s">
        <v>66</v>
      </c>
      <c r="H2205">
        <v>4</v>
      </c>
      <c r="I2205" s="31" t="s">
        <v>66</v>
      </c>
      <c r="J2205" s="32" t="str">
        <f>MID(F2205,2,1)</f>
        <v>1</v>
      </c>
      <c r="K2205" s="32" t="str">
        <f>MID(F2205,4,1)</f>
        <v>1</v>
      </c>
      <c r="L2205" s="31" t="str">
        <f>IF(J2205="0", IF(K2205="0", "Sim", "Não"), "Não")</f>
        <v>Não</v>
      </c>
    </row>
    <row r="2206" spans="1:12" x14ac:dyDescent="0.25">
      <c r="A2206" s="31" t="s">
        <v>149</v>
      </c>
      <c r="B2206" s="31" t="s">
        <v>501</v>
      </c>
      <c r="C2206" s="31" t="s">
        <v>94</v>
      </c>
      <c r="D2206" s="31" t="s">
        <v>514</v>
      </c>
      <c r="E2206" s="31" t="s">
        <v>64</v>
      </c>
      <c r="F2206" s="31" t="s">
        <v>72</v>
      </c>
      <c r="G2206" s="31" t="s">
        <v>67</v>
      </c>
      <c r="H2206">
        <v>1</v>
      </c>
      <c r="I2206" s="31" t="s">
        <v>67</v>
      </c>
      <c r="J2206" s="32" t="str">
        <f>MID(F2206,2,1)</f>
        <v>0</v>
      </c>
      <c r="K2206" s="32" t="str">
        <f>MID(F2206,4,1)</f>
        <v>1</v>
      </c>
      <c r="L2206" s="31" t="str">
        <f>IF(J2206="0", IF(K2206="0", "Sim", "Não"), "Não")</f>
        <v>Não</v>
      </c>
    </row>
    <row r="2207" spans="1:12" x14ac:dyDescent="0.25">
      <c r="A2207" s="31" t="s">
        <v>149</v>
      </c>
      <c r="B2207" s="31" t="s">
        <v>18</v>
      </c>
      <c r="C2207" s="31" t="s">
        <v>122</v>
      </c>
      <c r="D2207" s="31" t="s">
        <v>20</v>
      </c>
      <c r="E2207" s="31" t="s">
        <v>64</v>
      </c>
      <c r="F2207" s="31" t="s">
        <v>88</v>
      </c>
      <c r="G2207" s="31" t="s">
        <v>66</v>
      </c>
      <c r="H2207">
        <v>4</v>
      </c>
      <c r="I2207" s="31" t="s">
        <v>67</v>
      </c>
      <c r="J2207" s="32" t="str">
        <f>MID(F2207,2,1)</f>
        <v>2</v>
      </c>
      <c r="K2207" s="32" t="str">
        <f>MID(F2207,4,1)</f>
        <v>0</v>
      </c>
      <c r="L2207" s="31" t="str">
        <f>IF(J2207="0", IF(K2207="0", "Sim", "Não"), "Não")</f>
        <v>Não</v>
      </c>
    </row>
    <row r="2208" spans="1:12" x14ac:dyDescent="0.25">
      <c r="A2208" s="31" t="s">
        <v>149</v>
      </c>
      <c r="B2208" s="31" t="s">
        <v>320</v>
      </c>
      <c r="C2208" s="31" t="s">
        <v>78</v>
      </c>
      <c r="D2208" s="31" t="s">
        <v>318</v>
      </c>
      <c r="E2208" s="31" t="s">
        <v>64</v>
      </c>
      <c r="F2208" s="31" t="s">
        <v>71</v>
      </c>
      <c r="G2208" s="31" t="s">
        <v>67</v>
      </c>
      <c r="H2208">
        <v>1</v>
      </c>
      <c r="I2208" s="31" t="s">
        <v>67</v>
      </c>
      <c r="J2208" s="32" t="str">
        <f>MID(F2208,2,1)</f>
        <v>1</v>
      </c>
      <c r="K2208" s="32" t="str">
        <f>MID(F2208,4,1)</f>
        <v>0</v>
      </c>
      <c r="L2208" s="31" t="str">
        <f>IF(J2208="0", IF(K2208="0", "Sim", "Não"), "Não")</f>
        <v>Não</v>
      </c>
    </row>
    <row r="2209" spans="1:12" x14ac:dyDescent="0.25">
      <c r="A2209" s="31" t="s">
        <v>149</v>
      </c>
      <c r="B2209" s="31" t="s">
        <v>483</v>
      </c>
      <c r="C2209" s="31" t="s">
        <v>73</v>
      </c>
      <c r="D2209" s="31" t="s">
        <v>493</v>
      </c>
      <c r="E2209" s="31" t="s">
        <v>64</v>
      </c>
      <c r="F2209" s="31" t="s">
        <v>71</v>
      </c>
      <c r="G2209" s="31" t="s">
        <v>67</v>
      </c>
      <c r="H2209">
        <v>2</v>
      </c>
      <c r="I2209" s="31" t="s">
        <v>66</v>
      </c>
      <c r="J2209" s="32" t="str">
        <f>MID(F2209,2,1)</f>
        <v>1</v>
      </c>
      <c r="K2209" s="32" t="str">
        <f>MID(F2209,4,1)</f>
        <v>0</v>
      </c>
      <c r="L2209" s="31" t="str">
        <f>IF(J2209="0", IF(K2209="0", "Sim", "Não"), "Não")</f>
        <v>Não</v>
      </c>
    </row>
    <row r="2210" spans="1:12" x14ac:dyDescent="0.25">
      <c r="A2210" s="31" t="s">
        <v>149</v>
      </c>
      <c r="B2210" s="31" t="s">
        <v>255</v>
      </c>
      <c r="C2210" s="31" t="s">
        <v>101</v>
      </c>
      <c r="D2210" s="31" t="s">
        <v>240</v>
      </c>
      <c r="E2210" s="31" t="s">
        <v>64</v>
      </c>
      <c r="F2210" s="31" t="s">
        <v>65</v>
      </c>
      <c r="G2210" s="31" t="s">
        <v>67</v>
      </c>
      <c r="H2210">
        <v>2</v>
      </c>
      <c r="I2210" s="31" t="s">
        <v>67</v>
      </c>
      <c r="J2210" s="32" t="str">
        <f>MID(F2210,2,1)</f>
        <v>0</v>
      </c>
      <c r="K2210" s="32" t="str">
        <f>MID(F2210,4,1)</f>
        <v>0</v>
      </c>
      <c r="L2210" s="31" t="str">
        <f>IF(J2210="0", IF(K2210="0", "Sim", "Não"), "Não")</f>
        <v>Sim</v>
      </c>
    </row>
    <row r="2211" spans="1:12" x14ac:dyDescent="0.25">
      <c r="A2211" s="31" t="s">
        <v>149</v>
      </c>
      <c r="B2211" s="31" t="s">
        <v>522</v>
      </c>
      <c r="C2211" s="31" t="s">
        <v>70</v>
      </c>
      <c r="D2211" s="31" t="s">
        <v>524</v>
      </c>
      <c r="E2211" s="31" t="s">
        <v>64</v>
      </c>
      <c r="F2211" s="31" t="s">
        <v>71</v>
      </c>
      <c r="G2211" s="31" t="s">
        <v>67</v>
      </c>
      <c r="H2211">
        <v>2</v>
      </c>
      <c r="I2211" s="31" t="s">
        <v>67</v>
      </c>
      <c r="J2211" s="32" t="str">
        <f>MID(F2211,2,1)</f>
        <v>1</v>
      </c>
      <c r="K2211" s="32" t="str">
        <f>MID(F2211,4,1)</f>
        <v>0</v>
      </c>
      <c r="L2211" s="31" t="str">
        <f>IF(J2211="0", IF(K2211="0", "Sim", "Não"), "Não")</f>
        <v>Não</v>
      </c>
    </row>
    <row r="2212" spans="1:12" x14ac:dyDescent="0.25">
      <c r="A2212" s="31" t="s">
        <v>149</v>
      </c>
      <c r="B2212" s="31" t="s">
        <v>34</v>
      </c>
      <c r="C2212" s="31" t="s">
        <v>78</v>
      </c>
      <c r="D2212" s="31" t="s">
        <v>17</v>
      </c>
      <c r="E2212" s="31" t="s">
        <v>64</v>
      </c>
      <c r="F2212" s="31" t="s">
        <v>71</v>
      </c>
      <c r="G2212" s="31" t="s">
        <v>67</v>
      </c>
      <c r="H2212">
        <v>1</v>
      </c>
      <c r="I2212" s="31" t="s">
        <v>67</v>
      </c>
      <c r="J2212" s="32" t="str">
        <f>MID(F2212,2,1)</f>
        <v>1</v>
      </c>
      <c r="K2212" s="32" t="str">
        <f>MID(F2212,4,1)</f>
        <v>0</v>
      </c>
      <c r="L2212" s="31" t="str">
        <f>IF(J2212="0", IF(K2212="0", "Sim", "Não"), "Não")</f>
        <v>Não</v>
      </c>
    </row>
    <row r="2213" spans="1:12" x14ac:dyDescent="0.25">
      <c r="A2213" s="31" t="s">
        <v>149</v>
      </c>
      <c r="B2213" s="31" t="s">
        <v>572</v>
      </c>
      <c r="C2213" s="31" t="s">
        <v>94</v>
      </c>
      <c r="D2213" s="31" t="s">
        <v>559</v>
      </c>
      <c r="E2213" s="31" t="s">
        <v>64</v>
      </c>
      <c r="F2213" s="31" t="s">
        <v>65</v>
      </c>
      <c r="G2213" s="31" t="s">
        <v>67</v>
      </c>
      <c r="H2213">
        <v>1</v>
      </c>
      <c r="I2213" s="31" t="s">
        <v>67</v>
      </c>
      <c r="J2213" s="32" t="str">
        <f>MID(F2213,2,1)</f>
        <v>0</v>
      </c>
      <c r="K2213" s="32" t="str">
        <f>MID(F2213,4,1)</f>
        <v>0</v>
      </c>
      <c r="L2213" s="31" t="str">
        <f>IF(J2213="0", IF(K2213="0", "Sim", "Não"), "Não")</f>
        <v>Sim</v>
      </c>
    </row>
    <row r="2214" spans="1:12" x14ac:dyDescent="0.25">
      <c r="A2214" s="31" t="s">
        <v>149</v>
      </c>
      <c r="B2214" s="31" t="s">
        <v>487</v>
      </c>
      <c r="C2214" s="31" t="s">
        <v>177</v>
      </c>
      <c r="D2214" s="31" t="s">
        <v>496</v>
      </c>
      <c r="E2214" s="31" t="s">
        <v>64</v>
      </c>
      <c r="F2214" s="31" t="s">
        <v>92</v>
      </c>
      <c r="G2214" s="31" t="s">
        <v>66</v>
      </c>
      <c r="H2214">
        <v>4</v>
      </c>
      <c r="I2214" s="31" t="s">
        <v>66</v>
      </c>
      <c r="J2214" s="32" t="str">
        <f>MID(F2214,2,1)</f>
        <v>0</v>
      </c>
      <c r="K2214" s="32" t="str">
        <f>MID(F2214,4,1)</f>
        <v>2</v>
      </c>
      <c r="L2214" s="31" t="str">
        <f>IF(J2214="0", IF(K2214="0", "Sim", "Não"), "Não")</f>
        <v>Não</v>
      </c>
    </row>
    <row r="2215" spans="1:12" x14ac:dyDescent="0.25">
      <c r="A2215" s="31" t="s">
        <v>149</v>
      </c>
      <c r="B2215" s="31" t="s">
        <v>257</v>
      </c>
      <c r="C2215" s="31" t="s">
        <v>63</v>
      </c>
      <c r="D2215" s="31" t="s">
        <v>249</v>
      </c>
      <c r="E2215" s="31" t="s">
        <v>64</v>
      </c>
      <c r="F2215" s="31" t="s">
        <v>185</v>
      </c>
      <c r="G2215" s="31" t="s">
        <v>66</v>
      </c>
      <c r="H2215">
        <v>3</v>
      </c>
      <c r="I2215" s="31" t="s">
        <v>67</v>
      </c>
      <c r="J2215" s="32" t="str">
        <f>MID(F2215,2,1)</f>
        <v>0</v>
      </c>
      <c r="K2215" s="32" t="str">
        <f>MID(F2215,4,1)</f>
        <v>3</v>
      </c>
      <c r="L2215" s="31" t="str">
        <f>IF(J2215="0", IF(K2215="0", "Sim", "Não"), "Não")</f>
        <v>Não</v>
      </c>
    </row>
    <row r="2216" spans="1:12" x14ac:dyDescent="0.25">
      <c r="A2216" s="31" t="s">
        <v>149</v>
      </c>
      <c r="B2216" s="31" t="s">
        <v>520</v>
      </c>
      <c r="C2216" s="31" t="s">
        <v>81</v>
      </c>
      <c r="D2216" s="31" t="s">
        <v>499</v>
      </c>
      <c r="E2216" s="31" t="s">
        <v>64</v>
      </c>
      <c r="F2216" s="31" t="s">
        <v>65</v>
      </c>
      <c r="G2216" s="31" t="s">
        <v>67</v>
      </c>
      <c r="H2216">
        <v>0</v>
      </c>
      <c r="I2216" s="31" t="s">
        <v>67</v>
      </c>
      <c r="J2216" s="32" t="str">
        <f>MID(F2216,2,1)</f>
        <v>0</v>
      </c>
      <c r="K2216" s="32" t="str">
        <f>MID(F2216,4,1)</f>
        <v>0</v>
      </c>
      <c r="L2216" s="31" t="str">
        <f>IF(J2216="0", IF(K2216="0", "Sim", "Não"), "Não")</f>
        <v>Sim</v>
      </c>
    </row>
    <row r="2217" spans="1:12" x14ac:dyDescent="0.25">
      <c r="A2217" s="31" t="s">
        <v>149</v>
      </c>
      <c r="B2217" s="31" t="s">
        <v>32</v>
      </c>
      <c r="C2217" s="31" t="s">
        <v>68</v>
      </c>
      <c r="D2217" s="31" t="s">
        <v>29</v>
      </c>
      <c r="E2217" s="31" t="s">
        <v>64</v>
      </c>
      <c r="F2217" s="31" t="s">
        <v>65</v>
      </c>
      <c r="G2217" s="31" t="s">
        <v>66</v>
      </c>
      <c r="H2217">
        <v>3</v>
      </c>
      <c r="I2217" s="31" t="s">
        <v>66</v>
      </c>
      <c r="J2217" s="32" t="str">
        <f>MID(F2217,2,1)</f>
        <v>0</v>
      </c>
      <c r="K2217" s="32" t="str">
        <f>MID(F2217,4,1)</f>
        <v>0</v>
      </c>
      <c r="L2217" s="31" t="str">
        <f>IF(J2217="0", IF(K2217="0", "Sim", "Não"), "Não")</f>
        <v>Sim</v>
      </c>
    </row>
    <row r="2218" spans="1:12" x14ac:dyDescent="0.25">
      <c r="A2218" s="31" t="s">
        <v>149</v>
      </c>
      <c r="B2218" s="31" t="s">
        <v>39</v>
      </c>
      <c r="C2218" s="31" t="s">
        <v>73</v>
      </c>
      <c r="D2218" s="31" t="s">
        <v>49</v>
      </c>
      <c r="E2218" s="31" t="s">
        <v>64</v>
      </c>
      <c r="F2218" s="31" t="s">
        <v>65</v>
      </c>
      <c r="G2218" s="31" t="s">
        <v>67</v>
      </c>
      <c r="H2218">
        <v>2</v>
      </c>
      <c r="I2218" s="31" t="s">
        <v>66</v>
      </c>
      <c r="J2218" s="32" t="str">
        <f>MID(F2218,2,1)</f>
        <v>0</v>
      </c>
      <c r="K2218" s="32" t="str">
        <f>MID(F2218,4,1)</f>
        <v>0</v>
      </c>
      <c r="L2218" s="31" t="str">
        <f>IF(J2218="0", IF(K2218="0", "Sim", "Não"), "Não")</f>
        <v>Sim</v>
      </c>
    </row>
    <row r="2219" spans="1:12" x14ac:dyDescent="0.25">
      <c r="A2219" s="31" t="s">
        <v>149</v>
      </c>
      <c r="B2219" s="31" t="s">
        <v>259</v>
      </c>
      <c r="C2219" s="31" t="s">
        <v>122</v>
      </c>
      <c r="D2219" s="31" t="s">
        <v>266</v>
      </c>
      <c r="E2219" s="31" t="s">
        <v>64</v>
      </c>
      <c r="F2219" s="31" t="s">
        <v>88</v>
      </c>
      <c r="G2219" s="31" t="s">
        <v>66</v>
      </c>
      <c r="H2219">
        <v>4</v>
      </c>
      <c r="I2219" s="31" t="s">
        <v>67</v>
      </c>
      <c r="J2219" s="32" t="str">
        <f>MID(F2219,2,1)</f>
        <v>2</v>
      </c>
      <c r="K2219" s="32" t="str">
        <f>MID(F2219,4,1)</f>
        <v>0</v>
      </c>
      <c r="L2219" s="31" t="str">
        <f>IF(J2219="0", IF(K2219="0", "Sim", "Não"), "Não")</f>
        <v>Não</v>
      </c>
    </row>
    <row r="2220" spans="1:12" x14ac:dyDescent="0.25">
      <c r="A2220" s="31" t="s">
        <v>149</v>
      </c>
      <c r="B2220" s="31" t="s">
        <v>251</v>
      </c>
      <c r="C2220" s="31" t="s">
        <v>68</v>
      </c>
      <c r="D2220" s="31" t="s">
        <v>250</v>
      </c>
      <c r="E2220" s="31" t="s">
        <v>64</v>
      </c>
      <c r="F2220" s="31" t="s">
        <v>72</v>
      </c>
      <c r="G2220" s="31" t="s">
        <v>66</v>
      </c>
      <c r="H2220">
        <v>3</v>
      </c>
      <c r="I2220" s="31" t="s">
        <v>66</v>
      </c>
      <c r="J2220" s="32" t="str">
        <f>MID(F2220,2,1)</f>
        <v>0</v>
      </c>
      <c r="K2220" s="32" t="str">
        <f>MID(F2220,4,1)</f>
        <v>1</v>
      </c>
      <c r="L2220" s="31" t="str">
        <f>IF(J2220="0", IF(K2220="0", "Sim", "Não"), "Não")</f>
        <v>Não</v>
      </c>
    </row>
    <row r="2221" spans="1:12" x14ac:dyDescent="0.25">
      <c r="A2221" s="31" t="s">
        <v>149</v>
      </c>
      <c r="B2221" s="31" t="s">
        <v>515</v>
      </c>
      <c r="C2221" s="31" t="s">
        <v>94</v>
      </c>
      <c r="D2221" s="31" t="s">
        <v>521</v>
      </c>
      <c r="E2221" s="31" t="s">
        <v>64</v>
      </c>
      <c r="F2221" s="31" t="s">
        <v>65</v>
      </c>
      <c r="G2221" s="31" t="s">
        <v>67</v>
      </c>
      <c r="H2221">
        <v>1</v>
      </c>
      <c r="I2221" s="31" t="s">
        <v>67</v>
      </c>
      <c r="J2221" s="32" t="str">
        <f>MID(F2221,2,1)</f>
        <v>0</v>
      </c>
      <c r="K2221" s="32" t="str">
        <f>MID(F2221,4,1)</f>
        <v>0</v>
      </c>
      <c r="L2221" s="31" t="str">
        <f>IF(J2221="0", IF(K2221="0", "Sim", "Não"), "Não")</f>
        <v>Sim</v>
      </c>
    </row>
    <row r="2222" spans="1:12" x14ac:dyDescent="0.25">
      <c r="A2222" s="31" t="s">
        <v>149</v>
      </c>
      <c r="B2222" s="31" t="s">
        <v>660</v>
      </c>
      <c r="C2222" s="31" t="s">
        <v>98</v>
      </c>
      <c r="D2222" s="31" t="s">
        <v>659</v>
      </c>
      <c r="E2222" s="31" t="s">
        <v>64</v>
      </c>
      <c r="F2222" s="31" t="s">
        <v>75</v>
      </c>
      <c r="G2222" s="31" t="s">
        <v>66</v>
      </c>
      <c r="H2222">
        <v>6</v>
      </c>
      <c r="I2222" s="31" t="s">
        <v>66</v>
      </c>
      <c r="J2222" s="32" t="str">
        <f>MID(F2222,2,1)</f>
        <v>1</v>
      </c>
      <c r="K2222" s="32" t="str">
        <f>MID(F2222,4,1)</f>
        <v>2</v>
      </c>
      <c r="L2222" s="31" t="str">
        <f>IF(J2222="0", IF(K2222="0", "Sim", "Não"), "Não")</f>
        <v>Não</v>
      </c>
    </row>
    <row r="2223" spans="1:12" x14ac:dyDescent="0.25">
      <c r="A2223" s="31" t="s">
        <v>149</v>
      </c>
      <c r="B2223" s="31" t="s">
        <v>48</v>
      </c>
      <c r="C2223" s="31" t="s">
        <v>74</v>
      </c>
      <c r="D2223" s="31" t="s">
        <v>40</v>
      </c>
      <c r="E2223" s="31" t="s">
        <v>64</v>
      </c>
      <c r="F2223" s="31" t="s">
        <v>71</v>
      </c>
      <c r="G2223" s="31" t="s">
        <v>66</v>
      </c>
      <c r="H2223">
        <v>3</v>
      </c>
      <c r="I2223" s="31" t="s">
        <v>66</v>
      </c>
      <c r="J2223" s="32" t="str">
        <f>MID(F2223,2,1)</f>
        <v>1</v>
      </c>
      <c r="K2223" s="32" t="str">
        <f>MID(F2223,4,1)</f>
        <v>0</v>
      </c>
      <c r="L2223" s="31" t="str">
        <f>IF(J2223="0", IF(K2223="0", "Sim", "Não"), "Não")</f>
        <v>Não</v>
      </c>
    </row>
    <row r="2224" spans="1:12" x14ac:dyDescent="0.25">
      <c r="A2224" s="31" t="s">
        <v>149</v>
      </c>
      <c r="B2224" s="31" t="s">
        <v>276</v>
      </c>
      <c r="C2224" s="31" t="s">
        <v>84</v>
      </c>
      <c r="D2224" s="31" t="s">
        <v>264</v>
      </c>
      <c r="E2224" s="31" t="s">
        <v>64</v>
      </c>
      <c r="F2224" s="31" t="s">
        <v>69</v>
      </c>
      <c r="G2224" s="31" t="s">
        <v>66</v>
      </c>
      <c r="H2224">
        <v>4</v>
      </c>
      <c r="I2224" s="31" t="s">
        <v>66</v>
      </c>
      <c r="J2224" s="32" t="str">
        <f>MID(F2224,2,1)</f>
        <v>1</v>
      </c>
      <c r="K2224" s="32" t="str">
        <f>MID(F2224,4,1)</f>
        <v>1</v>
      </c>
      <c r="L2224" s="31" t="str">
        <f>IF(J2224="0", IF(K2224="0", "Sim", "Não"), "Não")</f>
        <v>Não</v>
      </c>
    </row>
    <row r="2225" spans="1:12" x14ac:dyDescent="0.25">
      <c r="A2225" s="31" t="s">
        <v>149</v>
      </c>
      <c r="B2225" s="31" t="s">
        <v>647</v>
      </c>
      <c r="C2225" s="31" t="s">
        <v>78</v>
      </c>
      <c r="D2225" s="31" t="s">
        <v>657</v>
      </c>
      <c r="E2225" s="31" t="s">
        <v>64</v>
      </c>
      <c r="F2225" s="31" t="s">
        <v>71</v>
      </c>
      <c r="G2225" s="31" t="s">
        <v>67</v>
      </c>
      <c r="H2225">
        <v>1</v>
      </c>
      <c r="I2225" s="31" t="s">
        <v>67</v>
      </c>
      <c r="J2225" s="32" t="str">
        <f>MID(F2225,2,1)</f>
        <v>1</v>
      </c>
      <c r="K2225" s="32" t="str">
        <f>MID(F2225,4,1)</f>
        <v>0</v>
      </c>
      <c r="L2225" s="31" t="str">
        <f>IF(J2225="0", IF(K2225="0", "Sim", "Não"), "Não")</f>
        <v>Não</v>
      </c>
    </row>
    <row r="2226" spans="1:12" x14ac:dyDescent="0.25">
      <c r="A2226" s="31" t="s">
        <v>149</v>
      </c>
      <c r="B2226" s="31" t="s">
        <v>458</v>
      </c>
      <c r="C2226" s="31" t="s">
        <v>84</v>
      </c>
      <c r="D2226" s="31" t="s">
        <v>457</v>
      </c>
      <c r="E2226" s="31" t="s">
        <v>64</v>
      </c>
      <c r="F2226" s="31" t="s">
        <v>71</v>
      </c>
      <c r="G2226" s="31" t="s">
        <v>66</v>
      </c>
      <c r="H2226">
        <v>4</v>
      </c>
      <c r="I2226" s="31" t="s">
        <v>66</v>
      </c>
      <c r="J2226" s="32" t="str">
        <f>MID(F2226,2,1)</f>
        <v>1</v>
      </c>
      <c r="K2226" s="32" t="str">
        <f>MID(F2226,4,1)</f>
        <v>0</v>
      </c>
      <c r="L2226" s="31" t="str">
        <f>IF(J2226="0", IF(K2226="0", "Sim", "Não"), "Não")</f>
        <v>Não</v>
      </c>
    </row>
    <row r="2227" spans="1:12" x14ac:dyDescent="0.25">
      <c r="A2227" s="31" t="s">
        <v>149</v>
      </c>
      <c r="B2227" s="31" t="s">
        <v>292</v>
      </c>
      <c r="C2227" s="31" t="s">
        <v>81</v>
      </c>
      <c r="D2227" s="31" t="s">
        <v>281</v>
      </c>
      <c r="E2227" s="31" t="s">
        <v>64</v>
      </c>
      <c r="F2227" s="31" t="s">
        <v>65</v>
      </c>
      <c r="G2227" s="31" t="s">
        <v>67</v>
      </c>
      <c r="H2227">
        <v>0</v>
      </c>
      <c r="I2227" s="31" t="s">
        <v>67</v>
      </c>
      <c r="J2227" s="32" t="str">
        <f>MID(F2227,2,1)</f>
        <v>0</v>
      </c>
      <c r="K2227" s="32" t="str">
        <f>MID(F2227,4,1)</f>
        <v>0</v>
      </c>
      <c r="L2227" s="31" t="str">
        <f>IF(J2227="0", IF(K2227="0", "Sim", "Não"), "Não")</f>
        <v>Sim</v>
      </c>
    </row>
    <row r="2228" spans="1:12" x14ac:dyDescent="0.25">
      <c r="A2228" s="31" t="s">
        <v>149</v>
      </c>
      <c r="B2228" s="31" t="s">
        <v>426</v>
      </c>
      <c r="C2228" s="31" t="s">
        <v>84</v>
      </c>
      <c r="D2228" s="31" t="s">
        <v>430</v>
      </c>
      <c r="E2228" s="31" t="s">
        <v>64</v>
      </c>
      <c r="F2228" s="31" t="s">
        <v>69</v>
      </c>
      <c r="G2228" s="31" t="s">
        <v>66</v>
      </c>
      <c r="H2228">
        <v>4</v>
      </c>
      <c r="I2228" s="31" t="s">
        <v>66</v>
      </c>
      <c r="J2228" s="32" t="str">
        <f>MID(F2228,2,1)</f>
        <v>1</v>
      </c>
      <c r="K2228" s="32" t="str">
        <f>MID(F2228,4,1)</f>
        <v>1</v>
      </c>
      <c r="L2228" s="31" t="str">
        <f>IF(J2228="0", IF(K2228="0", "Sim", "Não"), "Não")</f>
        <v>Não</v>
      </c>
    </row>
    <row r="2229" spans="1:12" x14ac:dyDescent="0.25">
      <c r="A2229" s="31" t="s">
        <v>149</v>
      </c>
      <c r="B2229" s="31" t="s">
        <v>385</v>
      </c>
      <c r="C2229" s="31" t="s">
        <v>125</v>
      </c>
      <c r="D2229" s="31" t="s">
        <v>387</v>
      </c>
      <c r="E2229" s="31" t="s">
        <v>64</v>
      </c>
      <c r="F2229" s="31" t="s">
        <v>204</v>
      </c>
      <c r="G2229" s="31" t="s">
        <v>66</v>
      </c>
      <c r="H2229">
        <v>6</v>
      </c>
      <c r="I2229" s="31" t="s">
        <v>66</v>
      </c>
      <c r="J2229" s="32" t="str">
        <f>MID(F2229,2,1)</f>
        <v>3</v>
      </c>
      <c r="K2229" s="32" t="str">
        <f>MID(F2229,4,1)</f>
        <v>0</v>
      </c>
      <c r="L2229" s="31" t="str">
        <f>IF(J2229="0", IF(K2229="0", "Sim", "Não"), "Não")</f>
        <v>Não</v>
      </c>
    </row>
    <row r="2230" spans="1:12" x14ac:dyDescent="0.25">
      <c r="A2230" s="31" t="s">
        <v>149</v>
      </c>
      <c r="B2230" s="31" t="s">
        <v>662</v>
      </c>
      <c r="C2230" s="31" t="s">
        <v>77</v>
      </c>
      <c r="D2230" s="31" t="s">
        <v>648</v>
      </c>
      <c r="E2230" s="31" t="s">
        <v>64</v>
      </c>
      <c r="F2230" s="31" t="s">
        <v>88</v>
      </c>
      <c r="G2230" s="31" t="s">
        <v>66</v>
      </c>
      <c r="H2230">
        <v>3</v>
      </c>
      <c r="I2230" s="31" t="s">
        <v>67</v>
      </c>
      <c r="J2230" s="32" t="str">
        <f>MID(F2230,2,1)</f>
        <v>2</v>
      </c>
      <c r="K2230" s="32" t="str">
        <f>MID(F2230,4,1)</f>
        <v>0</v>
      </c>
      <c r="L2230" s="31" t="str">
        <f>IF(J2230="0", IF(K2230="0", "Sim", "Não"), "Não")</f>
        <v>Não</v>
      </c>
    </row>
    <row r="2231" spans="1:12" x14ac:dyDescent="0.25">
      <c r="A2231" s="31" t="s">
        <v>149</v>
      </c>
      <c r="B2231" s="31" t="s">
        <v>284</v>
      </c>
      <c r="C2231" s="31" t="s">
        <v>70</v>
      </c>
      <c r="D2231" s="31" t="s">
        <v>282</v>
      </c>
      <c r="E2231" s="31" t="s">
        <v>64</v>
      </c>
      <c r="F2231" s="31" t="s">
        <v>65</v>
      </c>
      <c r="G2231" s="31" t="s">
        <v>67</v>
      </c>
      <c r="H2231">
        <v>2</v>
      </c>
      <c r="I2231" s="31" t="s">
        <v>67</v>
      </c>
      <c r="J2231" s="32" t="str">
        <f>MID(F2231,2,1)</f>
        <v>0</v>
      </c>
      <c r="K2231" s="32" t="str">
        <f>MID(F2231,4,1)</f>
        <v>0</v>
      </c>
      <c r="L2231" s="31" t="str">
        <f>IF(J2231="0", IF(K2231="0", "Sim", "Não"), "Não")</f>
        <v>Sim</v>
      </c>
    </row>
    <row r="2232" spans="1:12" x14ac:dyDescent="0.25">
      <c r="A2232" s="31" t="s">
        <v>149</v>
      </c>
      <c r="B2232" s="31" t="s">
        <v>434</v>
      </c>
      <c r="C2232" s="31" t="s">
        <v>101</v>
      </c>
      <c r="D2232" s="31" t="s">
        <v>436</v>
      </c>
      <c r="E2232" s="31" t="s">
        <v>64</v>
      </c>
      <c r="F2232" s="31" t="s">
        <v>65</v>
      </c>
      <c r="G2232" s="31" t="s">
        <v>67</v>
      </c>
      <c r="H2232">
        <v>2</v>
      </c>
      <c r="I2232" s="31" t="s">
        <v>67</v>
      </c>
      <c r="J2232" s="32" t="str">
        <f>MID(F2232,2,1)</f>
        <v>0</v>
      </c>
      <c r="K2232" s="32" t="str">
        <f>MID(F2232,4,1)</f>
        <v>0</v>
      </c>
      <c r="L2232" s="31" t="str">
        <f>IF(J2232="0", IF(K2232="0", "Sim", "Não"), "Não")</f>
        <v>Sim</v>
      </c>
    </row>
    <row r="2233" spans="1:12" x14ac:dyDescent="0.25">
      <c r="A2233" s="31" t="s">
        <v>149</v>
      </c>
      <c r="B2233" s="31" t="s">
        <v>381</v>
      </c>
      <c r="C2233" s="31" t="s">
        <v>77</v>
      </c>
      <c r="D2233" s="31" t="s">
        <v>384</v>
      </c>
      <c r="E2233" s="31" t="s">
        <v>64</v>
      </c>
      <c r="F2233" s="31" t="s">
        <v>88</v>
      </c>
      <c r="G2233" s="31" t="s">
        <v>66</v>
      </c>
      <c r="H2233">
        <v>3</v>
      </c>
      <c r="I2233" s="31" t="s">
        <v>67</v>
      </c>
      <c r="J2233" s="32" t="str">
        <f>MID(F2233,2,1)</f>
        <v>2</v>
      </c>
      <c r="K2233" s="32" t="str">
        <f>MID(F2233,4,1)</f>
        <v>0</v>
      </c>
      <c r="L2233" s="31" t="str">
        <f>IF(J2233="0", IF(K2233="0", "Sim", "Não"), "Não")</f>
        <v>Não</v>
      </c>
    </row>
    <row r="2234" spans="1:12" x14ac:dyDescent="0.25">
      <c r="A2234" s="31" t="s">
        <v>149</v>
      </c>
      <c r="B2234" s="31" t="s">
        <v>655</v>
      </c>
      <c r="C2234" s="31" t="s">
        <v>70</v>
      </c>
      <c r="D2234" s="31" t="s">
        <v>651</v>
      </c>
      <c r="E2234" s="31" t="s">
        <v>64</v>
      </c>
      <c r="F2234" s="31" t="s">
        <v>71</v>
      </c>
      <c r="G2234" s="31" t="s">
        <v>67</v>
      </c>
      <c r="H2234">
        <v>2</v>
      </c>
      <c r="I2234" s="31" t="s">
        <v>67</v>
      </c>
      <c r="J2234" s="32" t="str">
        <f>MID(F2234,2,1)</f>
        <v>1</v>
      </c>
      <c r="K2234" s="32" t="str">
        <f>MID(F2234,4,1)</f>
        <v>0</v>
      </c>
      <c r="L2234" s="31" t="str">
        <f>IF(J2234="0", IF(K2234="0", "Sim", "Não"), "Não")</f>
        <v>Não</v>
      </c>
    </row>
    <row r="2235" spans="1:12" x14ac:dyDescent="0.25">
      <c r="A2235" s="31" t="s">
        <v>149</v>
      </c>
      <c r="B2235" s="31" t="s">
        <v>286</v>
      </c>
      <c r="C2235" s="31" t="s">
        <v>77</v>
      </c>
      <c r="D2235" s="31" t="s">
        <v>285</v>
      </c>
      <c r="E2235" s="31" t="s">
        <v>64</v>
      </c>
      <c r="F2235" s="31" t="s">
        <v>71</v>
      </c>
      <c r="G2235" s="31" t="s">
        <v>66</v>
      </c>
      <c r="H2235">
        <v>3</v>
      </c>
      <c r="I2235" s="31" t="s">
        <v>67</v>
      </c>
      <c r="J2235" s="32" t="str">
        <f>MID(F2235,2,1)</f>
        <v>1</v>
      </c>
      <c r="K2235" s="32" t="str">
        <f>MID(F2235,4,1)</f>
        <v>0</v>
      </c>
      <c r="L2235" s="31" t="str">
        <f>IF(J2235="0", IF(K2235="0", "Sim", "Não"), "Não")</f>
        <v>Não</v>
      </c>
    </row>
    <row r="2236" spans="1:12" x14ac:dyDescent="0.25">
      <c r="A2236" s="31" t="s">
        <v>149</v>
      </c>
      <c r="B2236" s="31" t="s">
        <v>431</v>
      </c>
      <c r="C2236" s="31" t="s">
        <v>82</v>
      </c>
      <c r="D2236" s="31" t="s">
        <v>425</v>
      </c>
      <c r="E2236" s="31" t="s">
        <v>64</v>
      </c>
      <c r="F2236" s="31" t="s">
        <v>71</v>
      </c>
      <c r="G2236" s="31" t="s">
        <v>66</v>
      </c>
      <c r="H2236">
        <v>4</v>
      </c>
      <c r="I2236" s="31" t="s">
        <v>66</v>
      </c>
      <c r="J2236" s="32" t="str">
        <f>MID(F2236,2,1)</f>
        <v>1</v>
      </c>
      <c r="K2236" s="32" t="str">
        <f>MID(F2236,4,1)</f>
        <v>0</v>
      </c>
      <c r="L2236" s="31" t="str">
        <f>IF(J2236="0", IF(K2236="0", "Sim", "Não"), "Não")</f>
        <v>Não</v>
      </c>
    </row>
    <row r="2237" spans="1:12" x14ac:dyDescent="0.25">
      <c r="A2237" s="31" t="s">
        <v>149</v>
      </c>
      <c r="B2237" s="31" t="s">
        <v>395</v>
      </c>
      <c r="C2237" s="31" t="s">
        <v>78</v>
      </c>
      <c r="D2237" s="31" t="s">
        <v>379</v>
      </c>
      <c r="E2237" s="31" t="s">
        <v>64</v>
      </c>
      <c r="F2237" s="31" t="s">
        <v>65</v>
      </c>
      <c r="G2237" s="31" t="s">
        <v>67</v>
      </c>
      <c r="H2237">
        <v>1</v>
      </c>
      <c r="I2237" s="31" t="s">
        <v>67</v>
      </c>
      <c r="J2237" s="32" t="str">
        <f>MID(F2237,2,1)</f>
        <v>0</v>
      </c>
      <c r="K2237" s="32" t="str">
        <f>MID(F2237,4,1)</f>
        <v>0</v>
      </c>
      <c r="L2237" s="31" t="str">
        <f>IF(J2237="0", IF(K2237="0", "Sim", "Não"), "Não")</f>
        <v>Sim</v>
      </c>
    </row>
    <row r="2238" spans="1:12" x14ac:dyDescent="0.25">
      <c r="A2238" s="31" t="s">
        <v>149</v>
      </c>
      <c r="B2238" s="31" t="s">
        <v>312</v>
      </c>
      <c r="C2238" s="31" t="s">
        <v>70</v>
      </c>
      <c r="D2238" s="31" t="s">
        <v>299</v>
      </c>
      <c r="E2238" s="31" t="s">
        <v>64</v>
      </c>
      <c r="F2238" s="31" t="s">
        <v>71</v>
      </c>
      <c r="G2238" s="31" t="s">
        <v>67</v>
      </c>
      <c r="H2238">
        <v>2</v>
      </c>
      <c r="I2238" s="31" t="s">
        <v>67</v>
      </c>
      <c r="J2238" s="32" t="str">
        <f>MID(F2238,2,1)</f>
        <v>1</v>
      </c>
      <c r="K2238" s="32" t="str">
        <f>MID(F2238,4,1)</f>
        <v>0</v>
      </c>
      <c r="L2238" s="31" t="str">
        <f>IF(J2238="0", IF(K2238="0", "Sim", "Não"), "Não")</f>
        <v>Não</v>
      </c>
    </row>
    <row r="2239" spans="1:12" x14ac:dyDescent="0.25">
      <c r="A2239" s="31" t="s">
        <v>149</v>
      </c>
      <c r="B2239" s="31" t="s">
        <v>438</v>
      </c>
      <c r="C2239" s="31" t="s">
        <v>177</v>
      </c>
      <c r="D2239" s="31" t="s">
        <v>428</v>
      </c>
      <c r="E2239" s="31" t="s">
        <v>64</v>
      </c>
      <c r="F2239" s="31" t="s">
        <v>71</v>
      </c>
      <c r="G2239" s="31" t="s">
        <v>66</v>
      </c>
      <c r="H2239">
        <v>4</v>
      </c>
      <c r="I2239" s="31" t="s">
        <v>66</v>
      </c>
      <c r="J2239" s="32" t="str">
        <f>MID(F2239,2,1)</f>
        <v>1</v>
      </c>
      <c r="K2239" s="32" t="str">
        <f>MID(F2239,4,1)</f>
        <v>0</v>
      </c>
      <c r="L2239" s="31" t="str">
        <f>IF(J2239="0", IF(K2239="0", "Sim", "Não"), "Não")</f>
        <v>Não</v>
      </c>
    </row>
    <row r="2240" spans="1:12" x14ac:dyDescent="0.25">
      <c r="A2240" s="31" t="s">
        <v>149</v>
      </c>
      <c r="B2240" s="31" t="s">
        <v>397</v>
      </c>
      <c r="C2240" s="31" t="s">
        <v>78</v>
      </c>
      <c r="D2240" s="31" t="s">
        <v>392</v>
      </c>
      <c r="E2240" s="31" t="s">
        <v>64</v>
      </c>
      <c r="F2240" s="31" t="s">
        <v>65</v>
      </c>
      <c r="G2240" s="31" t="s">
        <v>67</v>
      </c>
      <c r="H2240">
        <v>1</v>
      </c>
      <c r="I2240" s="31" t="s">
        <v>67</v>
      </c>
      <c r="J2240" s="32" t="str">
        <f>MID(F2240,2,1)</f>
        <v>0</v>
      </c>
      <c r="K2240" s="32" t="str">
        <f>MID(F2240,4,1)</f>
        <v>0</v>
      </c>
      <c r="L2240" s="31" t="str">
        <f>IF(J2240="0", IF(K2240="0", "Sim", "Não"), "Não")</f>
        <v>Sim</v>
      </c>
    </row>
    <row r="2241" spans="1:12" x14ac:dyDescent="0.25">
      <c r="A2241" s="31" t="s">
        <v>149</v>
      </c>
      <c r="B2241" s="31" t="s">
        <v>307</v>
      </c>
      <c r="C2241" s="31" t="s">
        <v>77</v>
      </c>
      <c r="D2241" s="31" t="s">
        <v>314</v>
      </c>
      <c r="E2241" s="31" t="s">
        <v>64</v>
      </c>
      <c r="F2241" s="31" t="s">
        <v>88</v>
      </c>
      <c r="G2241" s="31" t="s">
        <v>66</v>
      </c>
      <c r="H2241">
        <v>3</v>
      </c>
      <c r="I2241" s="31" t="s">
        <v>67</v>
      </c>
      <c r="J2241" s="32" t="str">
        <f>MID(F2241,2,1)</f>
        <v>2</v>
      </c>
      <c r="K2241" s="32" t="str">
        <f>MID(F2241,4,1)</f>
        <v>0</v>
      </c>
      <c r="L2241" s="31" t="str">
        <f>IF(J2241="0", IF(K2241="0", "Sim", "Não"), "Não")</f>
        <v>Não</v>
      </c>
    </row>
    <row r="2242" spans="1:12" x14ac:dyDescent="0.25">
      <c r="A2242" s="31" t="s">
        <v>149</v>
      </c>
      <c r="B2242" s="31" t="s">
        <v>390</v>
      </c>
      <c r="C2242" s="31" t="s">
        <v>74</v>
      </c>
      <c r="D2242" s="31" t="s">
        <v>388</v>
      </c>
      <c r="E2242" s="31" t="s">
        <v>64</v>
      </c>
      <c r="F2242" s="31" t="s">
        <v>72</v>
      </c>
      <c r="G2242" s="31" t="s">
        <v>66</v>
      </c>
      <c r="H2242">
        <v>3</v>
      </c>
      <c r="I2242" s="31" t="s">
        <v>66</v>
      </c>
      <c r="J2242" s="32" t="str">
        <f>MID(F2242,2,1)</f>
        <v>0</v>
      </c>
      <c r="K2242" s="32" t="str">
        <f>MID(F2242,4,1)</f>
        <v>1</v>
      </c>
      <c r="L2242" s="31" t="str">
        <f>IF(J2242="0", IF(K2242="0", "Sim", "Não"), "Não")</f>
        <v>Não</v>
      </c>
    </row>
    <row r="2243" spans="1:12" x14ac:dyDescent="0.25">
      <c r="A2243" s="31" t="s">
        <v>149</v>
      </c>
      <c r="B2243" s="31" t="s">
        <v>301</v>
      </c>
      <c r="C2243" s="31" t="s">
        <v>73</v>
      </c>
      <c r="D2243" s="31" t="s">
        <v>313</v>
      </c>
      <c r="E2243" s="31" t="s">
        <v>64</v>
      </c>
      <c r="F2243" s="31" t="s">
        <v>71</v>
      </c>
      <c r="G2243" s="31" t="s">
        <v>67</v>
      </c>
      <c r="H2243">
        <v>2</v>
      </c>
      <c r="I2243" s="31" t="s">
        <v>66</v>
      </c>
      <c r="J2243" s="32" t="str">
        <f>MID(F2243,2,1)</f>
        <v>1</v>
      </c>
      <c r="K2243" s="32" t="str">
        <f>MID(F2243,4,1)</f>
        <v>0</v>
      </c>
      <c r="L2243" s="31" t="str">
        <f>IF(J2243="0", IF(K2243="0", "Sim", "Não"), "Não")</f>
        <v>Não</v>
      </c>
    </row>
    <row r="2244" spans="1:12" x14ac:dyDescent="0.25">
      <c r="A2244" s="31" t="s">
        <v>149</v>
      </c>
      <c r="B2244" s="31" t="s">
        <v>393</v>
      </c>
      <c r="C2244" s="31" t="s">
        <v>177</v>
      </c>
      <c r="D2244" s="31" t="s">
        <v>382</v>
      </c>
      <c r="E2244" s="31" t="s">
        <v>64</v>
      </c>
      <c r="F2244" s="31" t="s">
        <v>65</v>
      </c>
      <c r="G2244" s="31" t="s">
        <v>66</v>
      </c>
      <c r="H2244">
        <v>4</v>
      </c>
      <c r="I2244" s="31" t="s">
        <v>66</v>
      </c>
      <c r="J2244" s="32" t="str">
        <f>MID(F2244,2,1)</f>
        <v>0</v>
      </c>
      <c r="K2244" s="32" t="str">
        <f>MID(F2244,4,1)</f>
        <v>0</v>
      </c>
      <c r="L2244" s="31" t="str">
        <f>IF(J2244="0", IF(K2244="0", "Sim", "Não"), "Não")</f>
        <v>Sim</v>
      </c>
    </row>
    <row r="2245" spans="1:12" x14ac:dyDescent="0.25">
      <c r="A2245" s="31" t="s">
        <v>149</v>
      </c>
      <c r="B2245" s="31" t="s">
        <v>303</v>
      </c>
      <c r="C2245" s="31" t="s">
        <v>73</v>
      </c>
      <c r="D2245" s="31" t="s">
        <v>310</v>
      </c>
      <c r="E2245" s="31" t="s">
        <v>64</v>
      </c>
      <c r="F2245" s="31" t="s">
        <v>65</v>
      </c>
      <c r="G2245" s="31" t="s">
        <v>67</v>
      </c>
      <c r="H2245">
        <v>2</v>
      </c>
      <c r="I2245" s="31" t="s">
        <v>66</v>
      </c>
      <c r="J2245" s="32" t="str">
        <f>MID(F2245,2,1)</f>
        <v>0</v>
      </c>
      <c r="K2245" s="32" t="str">
        <f>MID(F2245,4,1)</f>
        <v>0</v>
      </c>
      <c r="L2245" s="31" t="str">
        <f>IF(J2245="0", IF(K2245="0", "Sim", "Não"), "Não")</f>
        <v>Sim</v>
      </c>
    </row>
    <row r="2246" spans="1:12" x14ac:dyDescent="0.25">
      <c r="A2246" s="31" t="s">
        <v>149</v>
      </c>
      <c r="B2246" s="31" t="s">
        <v>300</v>
      </c>
      <c r="C2246" s="31" t="s">
        <v>74</v>
      </c>
      <c r="D2246" s="31" t="s">
        <v>298</v>
      </c>
      <c r="E2246" s="31" t="s">
        <v>64</v>
      </c>
      <c r="F2246" s="31" t="s">
        <v>72</v>
      </c>
      <c r="G2246" s="31" t="s">
        <v>66</v>
      </c>
      <c r="H2246">
        <v>3</v>
      </c>
      <c r="I2246" s="31" t="s">
        <v>66</v>
      </c>
      <c r="J2246" s="32" t="str">
        <f>MID(F2246,2,1)</f>
        <v>0</v>
      </c>
      <c r="K2246" s="32" t="str">
        <f>MID(F2246,4,1)</f>
        <v>1</v>
      </c>
      <c r="L2246" s="31" t="str">
        <f>IF(J2246="0", IF(K2246="0", "Sim", "Não"), "Não")</f>
        <v>Não</v>
      </c>
    </row>
    <row r="2247" spans="1:12" x14ac:dyDescent="0.25">
      <c r="A2247" s="31" t="s">
        <v>149</v>
      </c>
      <c r="B2247" s="31" t="s">
        <v>302</v>
      </c>
      <c r="C2247" s="31" t="s">
        <v>70</v>
      </c>
      <c r="D2247" s="31" t="s">
        <v>309</v>
      </c>
      <c r="E2247" s="31" t="s">
        <v>64</v>
      </c>
      <c r="F2247" s="31" t="s">
        <v>65</v>
      </c>
      <c r="G2247" s="31" t="s">
        <v>67</v>
      </c>
      <c r="H2247">
        <v>2</v>
      </c>
      <c r="I2247" s="31" t="s">
        <v>67</v>
      </c>
      <c r="J2247" s="32" t="str">
        <f>MID(F2247,2,1)</f>
        <v>0</v>
      </c>
      <c r="K2247" s="32" t="str">
        <f>MID(F2247,4,1)</f>
        <v>0</v>
      </c>
      <c r="L2247" s="31" t="str">
        <f>IF(J2247="0", IF(K2247="0", "Sim", "Não"), "Não")</f>
        <v>Sim</v>
      </c>
    </row>
    <row r="2248" spans="1:12" x14ac:dyDescent="0.25">
      <c r="A2248" s="31" t="s">
        <v>675</v>
      </c>
      <c r="B2248" s="31" t="s">
        <v>434</v>
      </c>
      <c r="C2248" s="31" t="s">
        <v>73</v>
      </c>
      <c r="D2248" s="31" t="s">
        <v>422</v>
      </c>
      <c r="E2248" s="31" t="s">
        <v>64</v>
      </c>
      <c r="F2248" s="31" t="s">
        <v>72</v>
      </c>
      <c r="G2248" s="31" t="s">
        <v>67</v>
      </c>
      <c r="H2248">
        <v>2</v>
      </c>
      <c r="I2248" s="31" t="s">
        <v>66</v>
      </c>
      <c r="J2248" s="32" t="str">
        <f>MID(F2248,2,1)</f>
        <v>0</v>
      </c>
      <c r="K2248" s="32" t="str">
        <f>MID(F2248,4,1)</f>
        <v>1</v>
      </c>
      <c r="L2248" s="31" t="str">
        <f>IF(J2248="0", IF(K2248="0", "Sim", "Não"), "Não")</f>
        <v>Não</v>
      </c>
    </row>
    <row r="2249" spans="1:12" x14ac:dyDescent="0.25">
      <c r="A2249" s="31" t="s">
        <v>675</v>
      </c>
      <c r="B2249" s="31" t="s">
        <v>260</v>
      </c>
      <c r="C2249" s="31" t="s">
        <v>102</v>
      </c>
      <c r="D2249" s="31" t="s">
        <v>268</v>
      </c>
      <c r="E2249" s="31" t="s">
        <v>64</v>
      </c>
      <c r="F2249" s="31" t="s">
        <v>65</v>
      </c>
      <c r="G2249" s="31" t="s">
        <v>66</v>
      </c>
      <c r="H2249">
        <v>4</v>
      </c>
      <c r="I2249" s="31" t="s">
        <v>67</v>
      </c>
      <c r="J2249" s="32" t="str">
        <f>MID(F2249,2,1)</f>
        <v>0</v>
      </c>
      <c r="K2249" s="32" t="str">
        <f>MID(F2249,4,1)</f>
        <v>0</v>
      </c>
      <c r="L2249" s="31" t="str">
        <f>IF(J2249="0", IF(K2249="0", "Sim", "Não"), "Não")</f>
        <v>Sim</v>
      </c>
    </row>
    <row r="2250" spans="1:12" x14ac:dyDescent="0.25">
      <c r="A2250" s="31" t="s">
        <v>675</v>
      </c>
      <c r="B2250" s="31" t="s">
        <v>286</v>
      </c>
      <c r="C2250" s="31" t="s">
        <v>125</v>
      </c>
      <c r="D2250" s="31" t="s">
        <v>295</v>
      </c>
      <c r="E2250" s="31" t="s">
        <v>64</v>
      </c>
      <c r="F2250" s="31" t="s">
        <v>133</v>
      </c>
      <c r="G2250" s="31" t="s">
        <v>66</v>
      </c>
      <c r="H2250">
        <v>6</v>
      </c>
      <c r="I2250" s="31" t="s">
        <v>66</v>
      </c>
      <c r="J2250" s="32" t="str">
        <f>MID(F2250,2,1)</f>
        <v>3</v>
      </c>
      <c r="K2250" s="32" t="str">
        <f>MID(F2250,4,1)</f>
        <v>1</v>
      </c>
      <c r="L2250" s="31" t="str">
        <f>IF(J2250="0", IF(K2250="0", "Sim", "Não"), "Não")</f>
        <v>Não</v>
      </c>
    </row>
    <row r="2251" spans="1:12" x14ac:dyDescent="0.25">
      <c r="A2251" s="31" t="s">
        <v>675</v>
      </c>
      <c r="B2251" s="31" t="s">
        <v>643</v>
      </c>
      <c r="C2251" s="31" t="s">
        <v>82</v>
      </c>
      <c r="D2251" s="31" t="s">
        <v>644</v>
      </c>
      <c r="E2251" s="31" t="s">
        <v>64</v>
      </c>
      <c r="F2251" s="31" t="s">
        <v>92</v>
      </c>
      <c r="G2251" s="31" t="s">
        <v>66</v>
      </c>
      <c r="H2251">
        <v>4</v>
      </c>
      <c r="I2251" s="31" t="s">
        <v>66</v>
      </c>
      <c r="J2251" s="32" t="str">
        <f>MID(F2251,2,1)</f>
        <v>0</v>
      </c>
      <c r="K2251" s="32" t="str">
        <f>MID(F2251,4,1)</f>
        <v>2</v>
      </c>
      <c r="L2251" s="31" t="str">
        <f>IF(J2251="0", IF(K2251="0", "Sim", "Não"), "Não")</f>
        <v>Não</v>
      </c>
    </row>
    <row r="2252" spans="1:12" x14ac:dyDescent="0.25">
      <c r="A2252" s="31" t="s">
        <v>675</v>
      </c>
      <c r="B2252" s="31" t="s">
        <v>328</v>
      </c>
      <c r="C2252" s="31" t="s">
        <v>74</v>
      </c>
      <c r="D2252" s="31" t="s">
        <v>321</v>
      </c>
      <c r="E2252" s="31" t="s">
        <v>64</v>
      </c>
      <c r="F2252" s="31" t="s">
        <v>71</v>
      </c>
      <c r="G2252" s="31" t="s">
        <v>66</v>
      </c>
      <c r="H2252">
        <v>3</v>
      </c>
      <c r="I2252" s="31" t="s">
        <v>66</v>
      </c>
      <c r="J2252" s="32" t="str">
        <f>MID(F2252,2,1)</f>
        <v>1</v>
      </c>
      <c r="K2252" s="32" t="str">
        <f>MID(F2252,4,1)</f>
        <v>0</v>
      </c>
      <c r="L2252" s="31" t="str">
        <f>IF(J2252="0", IF(K2252="0", "Sim", "Não"), "Não")</f>
        <v>Não</v>
      </c>
    </row>
    <row r="2253" spans="1:12" x14ac:dyDescent="0.25">
      <c r="A2253" s="31" t="s">
        <v>675</v>
      </c>
      <c r="B2253" s="31" t="s">
        <v>431</v>
      </c>
      <c r="C2253" s="31" t="s">
        <v>101</v>
      </c>
      <c r="D2253" s="31" t="s">
        <v>423</v>
      </c>
      <c r="E2253" s="31" t="s">
        <v>64</v>
      </c>
      <c r="F2253" s="31" t="s">
        <v>72</v>
      </c>
      <c r="G2253" s="31" t="s">
        <v>67</v>
      </c>
      <c r="H2253">
        <v>2</v>
      </c>
      <c r="I2253" s="31" t="s">
        <v>67</v>
      </c>
      <c r="J2253" s="32" t="str">
        <f>MID(F2253,2,1)</f>
        <v>0</v>
      </c>
      <c r="K2253" s="32" t="str">
        <f>MID(F2253,4,1)</f>
        <v>1</v>
      </c>
      <c r="L2253" s="31" t="str">
        <f>IF(J2253="0", IF(K2253="0", "Sim", "Não"), "Não")</f>
        <v>Não</v>
      </c>
    </row>
    <row r="2254" spans="1:12" x14ac:dyDescent="0.25">
      <c r="A2254" s="31" t="s">
        <v>675</v>
      </c>
      <c r="B2254" s="31" t="s">
        <v>274</v>
      </c>
      <c r="C2254" s="31" t="s">
        <v>82</v>
      </c>
      <c r="D2254" s="31" t="s">
        <v>276</v>
      </c>
      <c r="E2254" s="31" t="s">
        <v>64</v>
      </c>
      <c r="F2254" s="31" t="s">
        <v>69</v>
      </c>
      <c r="G2254" s="31" t="s">
        <v>66</v>
      </c>
      <c r="H2254">
        <v>4</v>
      </c>
      <c r="I2254" s="31" t="s">
        <v>66</v>
      </c>
      <c r="J2254" s="32" t="str">
        <f>MID(F2254,2,1)</f>
        <v>1</v>
      </c>
      <c r="K2254" s="32" t="str">
        <f>MID(F2254,4,1)</f>
        <v>1</v>
      </c>
      <c r="L2254" s="31" t="str">
        <f>IF(J2254="0", IF(K2254="0", "Sim", "Não"), "Não")</f>
        <v>Não</v>
      </c>
    </row>
    <row r="2255" spans="1:12" x14ac:dyDescent="0.25">
      <c r="A2255" s="31" t="s">
        <v>675</v>
      </c>
      <c r="B2255" s="31" t="s">
        <v>290</v>
      </c>
      <c r="C2255" s="31" t="s">
        <v>89</v>
      </c>
      <c r="D2255" s="31" t="s">
        <v>285</v>
      </c>
      <c r="E2255" s="31" t="s">
        <v>64</v>
      </c>
      <c r="F2255" s="31" t="s">
        <v>88</v>
      </c>
      <c r="G2255" s="31" t="s">
        <v>66</v>
      </c>
      <c r="H2255">
        <v>5</v>
      </c>
      <c r="I2255" s="31" t="s">
        <v>66</v>
      </c>
      <c r="J2255" s="32" t="str">
        <f>MID(F2255,2,1)</f>
        <v>2</v>
      </c>
      <c r="K2255" s="32" t="str">
        <f>MID(F2255,4,1)</f>
        <v>0</v>
      </c>
      <c r="L2255" s="31" t="str">
        <f>IF(J2255="0", IF(K2255="0", "Sim", "Não"), "Não")</f>
        <v>Não</v>
      </c>
    </row>
    <row r="2256" spans="1:12" x14ac:dyDescent="0.25">
      <c r="A2256" s="31" t="s">
        <v>675</v>
      </c>
      <c r="B2256" s="31" t="s">
        <v>316</v>
      </c>
      <c r="C2256" s="31" t="s">
        <v>94</v>
      </c>
      <c r="D2256" s="31" t="s">
        <v>332</v>
      </c>
      <c r="E2256" s="31" t="s">
        <v>64</v>
      </c>
      <c r="F2256" s="31" t="s">
        <v>65</v>
      </c>
      <c r="G2256" s="31" t="s">
        <v>67</v>
      </c>
      <c r="H2256">
        <v>1</v>
      </c>
      <c r="I2256" s="31" t="s">
        <v>67</v>
      </c>
      <c r="J2256" s="32" t="str">
        <f>MID(F2256,2,1)</f>
        <v>0</v>
      </c>
      <c r="K2256" s="32" t="str">
        <f>MID(F2256,4,1)</f>
        <v>0</v>
      </c>
      <c r="L2256" s="31" t="str">
        <f>IF(J2256="0", IF(K2256="0", "Sim", "Não"), "Não")</f>
        <v>Sim</v>
      </c>
    </row>
    <row r="2257" spans="1:12" x14ac:dyDescent="0.25">
      <c r="A2257" s="31" t="s">
        <v>675</v>
      </c>
      <c r="B2257" s="31" t="s">
        <v>424</v>
      </c>
      <c r="C2257" s="31" t="s">
        <v>103</v>
      </c>
      <c r="D2257" s="31" t="s">
        <v>438</v>
      </c>
      <c r="E2257" s="31" t="s">
        <v>64</v>
      </c>
      <c r="F2257" s="31" t="s">
        <v>83</v>
      </c>
      <c r="G2257" s="31" t="s">
        <v>66</v>
      </c>
      <c r="H2257">
        <v>5</v>
      </c>
      <c r="I2257" s="31" t="s">
        <v>66</v>
      </c>
      <c r="J2257" s="32" t="str">
        <f>MID(F2257,2,1)</f>
        <v>2</v>
      </c>
      <c r="K2257" s="32" t="str">
        <f>MID(F2257,4,1)</f>
        <v>1</v>
      </c>
      <c r="L2257" s="31" t="str">
        <f>IF(J2257="0", IF(K2257="0", "Sim", "Não"), "Não")</f>
        <v>Não</v>
      </c>
    </row>
    <row r="2258" spans="1:12" x14ac:dyDescent="0.25">
      <c r="A2258" s="31" t="s">
        <v>675</v>
      </c>
      <c r="B2258" s="31" t="s">
        <v>293</v>
      </c>
      <c r="C2258" s="31" t="s">
        <v>89</v>
      </c>
      <c r="D2258" s="31" t="s">
        <v>279</v>
      </c>
      <c r="E2258" s="31" t="s">
        <v>64</v>
      </c>
      <c r="F2258" s="31" t="s">
        <v>92</v>
      </c>
      <c r="G2258" s="31" t="s">
        <v>66</v>
      </c>
      <c r="H2258">
        <v>5</v>
      </c>
      <c r="I2258" s="31" t="s">
        <v>66</v>
      </c>
      <c r="J2258" s="32" t="str">
        <f>MID(F2258,2,1)</f>
        <v>0</v>
      </c>
      <c r="K2258" s="32" t="str">
        <f>MID(F2258,4,1)</f>
        <v>2</v>
      </c>
      <c r="L2258" s="31" t="str">
        <f>IF(J2258="0", IF(K2258="0", "Sim", "Não"), "Não")</f>
        <v>Não</v>
      </c>
    </row>
    <row r="2259" spans="1:12" x14ac:dyDescent="0.25">
      <c r="A2259" s="31" t="s">
        <v>675</v>
      </c>
      <c r="B2259" s="31" t="s">
        <v>454</v>
      </c>
      <c r="C2259" s="31" t="s">
        <v>68</v>
      </c>
      <c r="D2259" s="31" t="s">
        <v>460</v>
      </c>
      <c r="E2259" s="31" t="s">
        <v>64</v>
      </c>
      <c r="F2259" s="31" t="s">
        <v>69</v>
      </c>
      <c r="G2259" s="31" t="s">
        <v>66</v>
      </c>
      <c r="H2259">
        <v>3</v>
      </c>
      <c r="I2259" s="31" t="s">
        <v>66</v>
      </c>
      <c r="J2259" s="32" t="str">
        <f>MID(F2259,2,1)</f>
        <v>1</v>
      </c>
      <c r="K2259" s="32" t="str">
        <f>MID(F2259,4,1)</f>
        <v>1</v>
      </c>
      <c r="L2259" s="31" t="str">
        <f>IF(J2259="0", IF(K2259="0", "Sim", "Não"), "Não")</f>
        <v>Não</v>
      </c>
    </row>
    <row r="2260" spans="1:12" x14ac:dyDescent="0.25">
      <c r="A2260" s="31" t="s">
        <v>675</v>
      </c>
      <c r="B2260" s="31" t="s">
        <v>492</v>
      </c>
      <c r="C2260" s="31" t="s">
        <v>73</v>
      </c>
      <c r="D2260" s="31" t="s">
        <v>481</v>
      </c>
      <c r="E2260" s="31" t="s">
        <v>64</v>
      </c>
      <c r="F2260" s="31" t="s">
        <v>71</v>
      </c>
      <c r="G2260" s="31" t="s">
        <v>67</v>
      </c>
      <c r="H2260">
        <v>2</v>
      </c>
      <c r="I2260" s="31" t="s">
        <v>66</v>
      </c>
      <c r="J2260" s="32" t="str">
        <f>MID(F2260,2,1)</f>
        <v>1</v>
      </c>
      <c r="K2260" s="32" t="str">
        <f>MID(F2260,4,1)</f>
        <v>0</v>
      </c>
      <c r="L2260" s="31" t="str">
        <f>IF(J2260="0", IF(K2260="0", "Sim", "Não"), "Não")</f>
        <v>Não</v>
      </c>
    </row>
    <row r="2261" spans="1:12" x14ac:dyDescent="0.25">
      <c r="A2261" s="31" t="s">
        <v>675</v>
      </c>
      <c r="B2261" s="31" t="s">
        <v>427</v>
      </c>
      <c r="C2261" s="31" t="s">
        <v>74</v>
      </c>
      <c r="D2261" s="31" t="s">
        <v>425</v>
      </c>
      <c r="E2261" s="31" t="s">
        <v>64</v>
      </c>
      <c r="F2261" s="31" t="s">
        <v>72</v>
      </c>
      <c r="G2261" s="31" t="s">
        <v>66</v>
      </c>
      <c r="H2261">
        <v>3</v>
      </c>
      <c r="I2261" s="31" t="s">
        <v>66</v>
      </c>
      <c r="J2261" s="32" t="str">
        <f>MID(F2261,2,1)</f>
        <v>0</v>
      </c>
      <c r="K2261" s="32" t="str">
        <f>MID(F2261,4,1)</f>
        <v>1</v>
      </c>
      <c r="L2261" s="31" t="str">
        <f>IF(J2261="0", IF(K2261="0", "Sim", "Não"), "Não")</f>
        <v>Não</v>
      </c>
    </row>
    <row r="2262" spans="1:12" x14ac:dyDescent="0.25">
      <c r="A2262" s="31" t="s">
        <v>675</v>
      </c>
      <c r="B2262" s="31" t="s">
        <v>292</v>
      </c>
      <c r="C2262" s="31" t="s">
        <v>157</v>
      </c>
      <c r="D2262" s="31" t="s">
        <v>284</v>
      </c>
      <c r="E2262" s="31" t="s">
        <v>64</v>
      </c>
      <c r="F2262" s="31" t="s">
        <v>72</v>
      </c>
      <c r="G2262" s="31" t="s">
        <v>66</v>
      </c>
      <c r="H2262">
        <v>6</v>
      </c>
      <c r="I2262" s="31" t="s">
        <v>66</v>
      </c>
      <c r="J2262" s="32" t="str">
        <f>MID(F2262,2,1)</f>
        <v>0</v>
      </c>
      <c r="K2262" s="32" t="str">
        <f>MID(F2262,4,1)</f>
        <v>1</v>
      </c>
      <c r="L2262" s="31" t="str">
        <f>IF(J2262="0", IF(K2262="0", "Sim", "Não"), "Não")</f>
        <v>Não</v>
      </c>
    </row>
    <row r="2263" spans="1:12" x14ac:dyDescent="0.25">
      <c r="A2263" s="31" t="s">
        <v>675</v>
      </c>
      <c r="B2263" s="31" t="s">
        <v>254</v>
      </c>
      <c r="C2263" s="31" t="s">
        <v>74</v>
      </c>
      <c r="D2263" s="31" t="s">
        <v>246</v>
      </c>
      <c r="E2263" s="31" t="s">
        <v>64</v>
      </c>
      <c r="F2263" s="31" t="s">
        <v>69</v>
      </c>
      <c r="G2263" s="31" t="s">
        <v>66</v>
      </c>
      <c r="H2263">
        <v>3</v>
      </c>
      <c r="I2263" s="31" t="s">
        <v>66</v>
      </c>
      <c r="J2263" s="32" t="str">
        <f>MID(F2263,2,1)</f>
        <v>1</v>
      </c>
      <c r="K2263" s="32" t="str">
        <f>MID(F2263,4,1)</f>
        <v>1</v>
      </c>
      <c r="L2263" s="31" t="str">
        <f>IF(J2263="0", IF(K2263="0", "Sim", "Não"), "Não")</f>
        <v>Não</v>
      </c>
    </row>
    <row r="2264" spans="1:12" x14ac:dyDescent="0.25">
      <c r="A2264" s="31" t="s">
        <v>675</v>
      </c>
      <c r="B2264" s="31" t="s">
        <v>497</v>
      </c>
      <c r="C2264" s="31" t="s">
        <v>435</v>
      </c>
      <c r="D2264" s="31" t="s">
        <v>486</v>
      </c>
      <c r="E2264" s="31" t="s">
        <v>64</v>
      </c>
      <c r="F2264" s="31" t="s">
        <v>72</v>
      </c>
      <c r="G2264" s="31" t="s">
        <v>66</v>
      </c>
      <c r="H2264">
        <v>6</v>
      </c>
      <c r="I2264" s="31" t="s">
        <v>66</v>
      </c>
      <c r="J2264" s="32" t="str">
        <f>MID(F2264,2,1)</f>
        <v>0</v>
      </c>
      <c r="K2264" s="32" t="str">
        <f>MID(F2264,4,1)</f>
        <v>1</v>
      </c>
      <c r="L2264" s="31" t="str">
        <f>IF(J2264="0", IF(K2264="0", "Sim", "Não"), "Não")</f>
        <v>Não</v>
      </c>
    </row>
    <row r="2265" spans="1:12" x14ac:dyDescent="0.25">
      <c r="A2265" s="31" t="s">
        <v>675</v>
      </c>
      <c r="B2265" s="31" t="s">
        <v>245</v>
      </c>
      <c r="C2265" s="31" t="s">
        <v>84</v>
      </c>
      <c r="D2265" s="31" t="s">
        <v>242</v>
      </c>
      <c r="E2265" s="31" t="s">
        <v>64</v>
      </c>
      <c r="F2265" s="31" t="s">
        <v>72</v>
      </c>
      <c r="G2265" s="31" t="s">
        <v>66</v>
      </c>
      <c r="H2265">
        <v>4</v>
      </c>
      <c r="I2265" s="31" t="s">
        <v>66</v>
      </c>
      <c r="J2265" s="32" t="str">
        <f>MID(F2265,2,1)</f>
        <v>0</v>
      </c>
      <c r="K2265" s="32" t="str">
        <f>MID(F2265,4,1)</f>
        <v>1</v>
      </c>
      <c r="L2265" s="31" t="str">
        <f>IF(J2265="0", IF(K2265="0", "Sim", "Não"), "Não")</f>
        <v>Não</v>
      </c>
    </row>
    <row r="2266" spans="1:12" x14ac:dyDescent="0.25">
      <c r="A2266" s="31" t="s">
        <v>675</v>
      </c>
      <c r="B2266" s="31" t="s">
        <v>496</v>
      </c>
      <c r="C2266" s="31" t="s">
        <v>82</v>
      </c>
      <c r="D2266" s="31" t="s">
        <v>487</v>
      </c>
      <c r="E2266" s="31" t="s">
        <v>64</v>
      </c>
      <c r="F2266" s="31" t="s">
        <v>159</v>
      </c>
      <c r="G2266" s="31" t="s">
        <v>66</v>
      </c>
      <c r="H2266">
        <v>4</v>
      </c>
      <c r="I2266" s="31" t="s">
        <v>66</v>
      </c>
      <c r="J2266" s="32" t="str">
        <f>MID(F2266,2,1)</f>
        <v>2</v>
      </c>
      <c r="K2266" s="32" t="str">
        <f>MID(F2266,4,1)</f>
        <v>2</v>
      </c>
      <c r="L2266" s="31" t="str">
        <f>IF(J2266="0", IF(K2266="0", "Sim", "Não"), "Não")</f>
        <v>Não</v>
      </c>
    </row>
    <row r="2267" spans="1:12" x14ac:dyDescent="0.25">
      <c r="A2267" s="31" t="s">
        <v>675</v>
      </c>
      <c r="B2267" s="31" t="s">
        <v>251</v>
      </c>
      <c r="C2267" s="31" t="s">
        <v>63</v>
      </c>
      <c r="D2267" s="31" t="s">
        <v>249</v>
      </c>
      <c r="E2267" s="31" t="s">
        <v>64</v>
      </c>
      <c r="F2267" s="31" t="s">
        <v>65</v>
      </c>
      <c r="G2267" s="31" t="s">
        <v>66</v>
      </c>
      <c r="H2267">
        <v>3</v>
      </c>
      <c r="I2267" s="31" t="s">
        <v>67</v>
      </c>
      <c r="J2267" s="32" t="str">
        <f>MID(F2267,2,1)</f>
        <v>0</v>
      </c>
      <c r="K2267" s="32" t="str">
        <f>MID(F2267,4,1)</f>
        <v>0</v>
      </c>
      <c r="L2267" s="31" t="str">
        <f>IF(J2267="0", IF(K2267="0", "Sim", "Não"), "Não")</f>
        <v>Sim</v>
      </c>
    </row>
    <row r="2268" spans="1:12" x14ac:dyDescent="0.25">
      <c r="A2268" s="31" t="s">
        <v>675</v>
      </c>
      <c r="B2268" s="31" t="s">
        <v>485</v>
      </c>
      <c r="C2268" s="31" t="s">
        <v>73</v>
      </c>
      <c r="D2268" s="31" t="s">
        <v>495</v>
      </c>
      <c r="E2268" s="31" t="s">
        <v>64</v>
      </c>
      <c r="F2268" s="31" t="s">
        <v>71</v>
      </c>
      <c r="G2268" s="31" t="s">
        <v>67</v>
      </c>
      <c r="H2268">
        <v>2</v>
      </c>
      <c r="I2268" s="31" t="s">
        <v>66</v>
      </c>
      <c r="J2268" s="32" t="str">
        <f>MID(F2268,2,1)</f>
        <v>1</v>
      </c>
      <c r="K2268" s="32" t="str">
        <f>MID(F2268,4,1)</f>
        <v>0</v>
      </c>
      <c r="L2268" s="31" t="str">
        <f>IF(J2268="0", IF(K2268="0", "Sim", "Não"), "Não")</f>
        <v>Não</v>
      </c>
    </row>
    <row r="2269" spans="1:12" x14ac:dyDescent="0.25">
      <c r="A2269" s="31" t="s">
        <v>675</v>
      </c>
      <c r="B2269" s="31" t="s">
        <v>243</v>
      </c>
      <c r="C2269" s="31" t="s">
        <v>77</v>
      </c>
      <c r="D2269" s="31" t="s">
        <v>252</v>
      </c>
      <c r="E2269" s="31" t="s">
        <v>64</v>
      </c>
      <c r="F2269" s="31" t="s">
        <v>88</v>
      </c>
      <c r="G2269" s="31" t="s">
        <v>66</v>
      </c>
      <c r="H2269">
        <v>3</v>
      </c>
      <c r="I2269" s="31" t="s">
        <v>67</v>
      </c>
      <c r="J2269" s="32" t="str">
        <f>MID(F2269,2,1)</f>
        <v>2</v>
      </c>
      <c r="K2269" s="32" t="str">
        <f>MID(F2269,4,1)</f>
        <v>0</v>
      </c>
      <c r="L2269" s="31" t="str">
        <f>IF(J2269="0", IF(K2269="0", "Sim", "Não"), "Não")</f>
        <v>Não</v>
      </c>
    </row>
    <row r="2270" spans="1:12" x14ac:dyDescent="0.25">
      <c r="A2270" s="31" t="s">
        <v>109</v>
      </c>
      <c r="B2270" s="31" t="s">
        <v>40</v>
      </c>
      <c r="C2270" s="31" t="s">
        <v>101</v>
      </c>
      <c r="D2270" s="31" t="s">
        <v>45</v>
      </c>
      <c r="E2270" s="31" t="s">
        <v>64</v>
      </c>
      <c r="F2270" s="31" t="s">
        <v>72</v>
      </c>
      <c r="G2270" s="31" t="s">
        <v>67</v>
      </c>
      <c r="H2270">
        <v>2</v>
      </c>
      <c r="I2270" s="31" t="s">
        <v>67</v>
      </c>
      <c r="J2270" s="32" t="str">
        <f>MID(F2270,2,1)</f>
        <v>0</v>
      </c>
      <c r="K2270" s="32" t="str">
        <f>MID(F2270,4,1)</f>
        <v>1</v>
      </c>
      <c r="L2270" s="31" t="str">
        <f>IF(J2270="0", IF(K2270="0", "Sim", "Não"), "Não")</f>
        <v>Não</v>
      </c>
    </row>
    <row r="2271" spans="1:12" x14ac:dyDescent="0.25">
      <c r="A2271" s="31" t="s">
        <v>109</v>
      </c>
      <c r="B2271" s="31" t="s">
        <v>29</v>
      </c>
      <c r="C2271" s="31" t="s">
        <v>84</v>
      </c>
      <c r="D2271" s="31" t="s">
        <v>30</v>
      </c>
      <c r="E2271" s="31" t="s">
        <v>64</v>
      </c>
      <c r="F2271" s="31" t="s">
        <v>88</v>
      </c>
      <c r="G2271" s="31" t="s">
        <v>66</v>
      </c>
      <c r="H2271">
        <v>4</v>
      </c>
      <c r="I2271" s="31" t="s">
        <v>66</v>
      </c>
      <c r="J2271" s="32" t="str">
        <f>MID(F2271,2,1)</f>
        <v>2</v>
      </c>
      <c r="K2271" s="32" t="str">
        <f>MID(F2271,4,1)</f>
        <v>0</v>
      </c>
      <c r="L2271" s="31" t="str">
        <f>IF(J2271="0", IF(K2271="0", "Sim", "Não"), "Não")</f>
        <v>Não</v>
      </c>
    </row>
    <row r="2272" spans="1:12" x14ac:dyDescent="0.25">
      <c r="A2272" s="31" t="s">
        <v>109</v>
      </c>
      <c r="B2272" s="31" t="s">
        <v>42</v>
      </c>
      <c r="C2272" s="31" t="s">
        <v>74</v>
      </c>
      <c r="D2272" s="31" t="s">
        <v>39</v>
      </c>
      <c r="E2272" s="31" t="s">
        <v>64</v>
      </c>
      <c r="F2272" s="31" t="s">
        <v>75</v>
      </c>
      <c r="G2272" s="31" t="s">
        <v>66</v>
      </c>
      <c r="H2272">
        <v>3</v>
      </c>
      <c r="I2272" s="31" t="s">
        <v>66</v>
      </c>
      <c r="J2272" s="32" t="str">
        <f>MID(F2272,2,1)</f>
        <v>1</v>
      </c>
      <c r="K2272" s="32" t="str">
        <f>MID(F2272,4,1)</f>
        <v>2</v>
      </c>
      <c r="L2272" s="31" t="str">
        <f>IF(J2272="0", IF(K2272="0", "Sim", "Não"), "Não")</f>
        <v>Não</v>
      </c>
    </row>
    <row r="2273" spans="1:12" x14ac:dyDescent="0.25">
      <c r="A2273" s="31" t="s">
        <v>109</v>
      </c>
      <c r="B2273" s="31" t="s">
        <v>25</v>
      </c>
      <c r="C2273" s="31" t="s">
        <v>78</v>
      </c>
      <c r="D2273" s="31" t="s">
        <v>21</v>
      </c>
      <c r="E2273" s="31" t="s">
        <v>64</v>
      </c>
      <c r="F2273" s="31" t="s">
        <v>65</v>
      </c>
      <c r="G2273" s="31" t="s">
        <v>67</v>
      </c>
      <c r="H2273">
        <v>1</v>
      </c>
      <c r="I2273" s="31" t="s">
        <v>67</v>
      </c>
      <c r="J2273" s="32" t="str">
        <f>MID(F2273,2,1)</f>
        <v>0</v>
      </c>
      <c r="K2273" s="32" t="str">
        <f>MID(F2273,4,1)</f>
        <v>0</v>
      </c>
      <c r="L2273" s="31" t="str">
        <f>IF(J2273="0", IF(K2273="0", "Sim", "Não"), "Não")</f>
        <v>Sim</v>
      </c>
    </row>
    <row r="2274" spans="1:12" x14ac:dyDescent="0.25">
      <c r="A2274" s="31" t="s">
        <v>109</v>
      </c>
      <c r="B2274" s="31" t="s">
        <v>49</v>
      </c>
      <c r="C2274" s="31" t="s">
        <v>73</v>
      </c>
      <c r="D2274" s="31" t="s">
        <v>43</v>
      </c>
      <c r="E2274" s="31" t="s">
        <v>64</v>
      </c>
      <c r="F2274" s="31" t="s">
        <v>65</v>
      </c>
      <c r="G2274" s="31" t="s">
        <v>67</v>
      </c>
      <c r="H2274">
        <v>2</v>
      </c>
      <c r="I2274" s="31" t="s">
        <v>66</v>
      </c>
      <c r="J2274" s="32" t="str">
        <f>MID(F2274,2,1)</f>
        <v>0</v>
      </c>
      <c r="K2274" s="32" t="str">
        <f>MID(F2274,4,1)</f>
        <v>0</v>
      </c>
      <c r="L2274" s="31" t="str">
        <f>IF(J2274="0", IF(K2274="0", "Sim", "Não"), "Não")</f>
        <v>Sim</v>
      </c>
    </row>
    <row r="2275" spans="1:12" x14ac:dyDescent="0.25">
      <c r="A2275" s="31" t="s">
        <v>109</v>
      </c>
      <c r="B2275" s="31" t="s">
        <v>41</v>
      </c>
      <c r="C2275" s="31" t="s">
        <v>63</v>
      </c>
      <c r="D2275" s="31" t="s">
        <v>53</v>
      </c>
      <c r="E2275" s="31" t="s">
        <v>64</v>
      </c>
      <c r="F2275" s="31" t="s">
        <v>92</v>
      </c>
      <c r="G2275" s="31" t="s">
        <v>66</v>
      </c>
      <c r="H2275">
        <v>3</v>
      </c>
      <c r="I2275" s="31" t="s">
        <v>67</v>
      </c>
      <c r="J2275" s="32" t="str">
        <f>MID(F2275,2,1)</f>
        <v>0</v>
      </c>
      <c r="K2275" s="32" t="str">
        <f>MID(F2275,4,1)</f>
        <v>2</v>
      </c>
      <c r="L2275" s="31" t="str">
        <f>IF(J2275="0", IF(K2275="0", "Sim", "Não"), "Não")</f>
        <v>Não</v>
      </c>
    </row>
    <row r="2276" spans="1:12" x14ac:dyDescent="0.25">
      <c r="A2276" s="31" t="s">
        <v>417</v>
      </c>
      <c r="B2276" s="31" t="s">
        <v>325</v>
      </c>
      <c r="C2276" s="31" t="s">
        <v>343</v>
      </c>
      <c r="D2276" s="31" t="s">
        <v>321</v>
      </c>
      <c r="E2276" s="31" t="s">
        <v>64</v>
      </c>
      <c r="F2276" s="31" t="s">
        <v>399</v>
      </c>
      <c r="G2276" s="31" t="s">
        <v>66</v>
      </c>
      <c r="H2276">
        <v>7</v>
      </c>
      <c r="I2276" s="31" t="s">
        <v>66</v>
      </c>
      <c r="J2276" s="32" t="str">
        <f>MID(F2276,2,1)</f>
        <v>2</v>
      </c>
      <c r="K2276" s="32" t="str">
        <f>MID(F2276,4,1)</f>
        <v>3</v>
      </c>
      <c r="L2276" s="31" t="str">
        <f>IF(J2276="0", IF(K2276="0", "Sim", "Não"), "Não")</f>
        <v>Não</v>
      </c>
    </row>
    <row r="2277" spans="1:12" x14ac:dyDescent="0.25">
      <c r="A2277" s="31" t="s">
        <v>417</v>
      </c>
      <c r="B2277" s="31" t="s">
        <v>259</v>
      </c>
      <c r="C2277" s="31" t="s">
        <v>103</v>
      </c>
      <c r="D2277" s="31" t="s">
        <v>276</v>
      </c>
      <c r="E2277" s="31" t="s">
        <v>64</v>
      </c>
      <c r="F2277" s="31" t="s">
        <v>71</v>
      </c>
      <c r="G2277" s="31" t="s">
        <v>66</v>
      </c>
      <c r="H2277">
        <v>5</v>
      </c>
      <c r="I2277" s="31" t="s">
        <v>66</v>
      </c>
      <c r="J2277" s="32" t="str">
        <f>MID(F2277,2,1)</f>
        <v>1</v>
      </c>
      <c r="K2277" s="32" t="str">
        <f>MID(F2277,4,1)</f>
        <v>0</v>
      </c>
      <c r="L2277" s="31" t="str">
        <f>IF(J2277="0", IF(K2277="0", "Sim", "Não"), "Não")</f>
        <v>Não</v>
      </c>
    </row>
    <row r="2278" spans="1:12" x14ac:dyDescent="0.25">
      <c r="A2278" s="31" t="s">
        <v>417</v>
      </c>
      <c r="B2278" s="31" t="s">
        <v>286</v>
      </c>
      <c r="C2278" s="31" t="s">
        <v>380</v>
      </c>
      <c r="D2278" s="31" t="s">
        <v>279</v>
      </c>
      <c r="E2278" s="31" t="s">
        <v>64</v>
      </c>
      <c r="F2278" s="31" t="s">
        <v>163</v>
      </c>
      <c r="G2278" s="31" t="s">
        <v>66</v>
      </c>
      <c r="H2278">
        <v>7</v>
      </c>
      <c r="I2278" s="31" t="s">
        <v>66</v>
      </c>
      <c r="J2278" s="32" t="str">
        <f>MID(F2278,2,1)</f>
        <v>3</v>
      </c>
      <c r="K2278" s="32" t="str">
        <f>MID(F2278,4,1)</f>
        <v>2</v>
      </c>
      <c r="L2278" s="31" t="str">
        <f>IF(J2278="0", IF(K2278="0", "Sim", "Não"), "Não")</f>
        <v>Não</v>
      </c>
    </row>
    <row r="2279" spans="1:12" x14ac:dyDescent="0.25">
      <c r="A2279" s="31" t="s">
        <v>417</v>
      </c>
      <c r="B2279" s="31" t="s">
        <v>240</v>
      </c>
      <c r="C2279" s="31" t="s">
        <v>70</v>
      </c>
      <c r="D2279" s="31" t="s">
        <v>246</v>
      </c>
      <c r="E2279" s="31" t="s">
        <v>64</v>
      </c>
      <c r="F2279" s="31" t="s">
        <v>65</v>
      </c>
      <c r="G2279" s="31" t="s">
        <v>67</v>
      </c>
      <c r="H2279">
        <v>2</v>
      </c>
      <c r="I2279" s="31" t="s">
        <v>67</v>
      </c>
      <c r="J2279" s="32" t="str">
        <f>MID(F2279,2,1)</f>
        <v>0</v>
      </c>
      <c r="K2279" s="32" t="str">
        <f>MID(F2279,4,1)</f>
        <v>0</v>
      </c>
      <c r="L2279" s="31" t="str">
        <f>IF(J2279="0", IF(K2279="0", "Sim", "Não"), "Não")</f>
        <v>Sim</v>
      </c>
    </row>
    <row r="2280" spans="1:12" x14ac:dyDescent="0.25">
      <c r="A2280" s="31" t="s">
        <v>417</v>
      </c>
      <c r="B2280" s="31" t="s">
        <v>395</v>
      </c>
      <c r="C2280" s="31" t="s">
        <v>336</v>
      </c>
      <c r="D2280" s="31" t="s">
        <v>397</v>
      </c>
      <c r="E2280" s="31" t="s">
        <v>64</v>
      </c>
      <c r="F2280" s="31" t="s">
        <v>65</v>
      </c>
      <c r="G2280" s="31" t="s">
        <v>66</v>
      </c>
      <c r="H2280">
        <v>7</v>
      </c>
      <c r="I2280" s="31" t="s">
        <v>66</v>
      </c>
      <c r="J2280" s="32" t="str">
        <f>MID(F2280,2,1)</f>
        <v>0</v>
      </c>
      <c r="K2280" s="32" t="str">
        <f>MID(F2280,4,1)</f>
        <v>0</v>
      </c>
      <c r="L2280" s="31" t="str">
        <f>IF(J2280="0", IF(K2280="0", "Sim", "Não"), "Não")</f>
        <v>Sim</v>
      </c>
    </row>
    <row r="2281" spans="1:12" x14ac:dyDescent="0.25">
      <c r="A2281" s="31" t="s">
        <v>417</v>
      </c>
      <c r="B2281" s="31" t="s">
        <v>322</v>
      </c>
      <c r="C2281" s="31" t="s">
        <v>84</v>
      </c>
      <c r="D2281" s="31" t="s">
        <v>328</v>
      </c>
      <c r="E2281" s="31" t="s">
        <v>64</v>
      </c>
      <c r="F2281" s="31" t="s">
        <v>71</v>
      </c>
      <c r="G2281" s="31" t="s">
        <v>66</v>
      </c>
      <c r="H2281">
        <v>4</v>
      </c>
      <c r="I2281" s="31" t="s">
        <v>66</v>
      </c>
      <c r="J2281" s="32" t="str">
        <f>MID(F2281,2,1)</f>
        <v>1</v>
      </c>
      <c r="K2281" s="32" t="str">
        <f>MID(F2281,4,1)</f>
        <v>0</v>
      </c>
      <c r="L2281" s="31" t="str">
        <f>IF(J2281="0", IF(K2281="0", "Sim", "Não"), "Não")</f>
        <v>Não</v>
      </c>
    </row>
    <row r="2282" spans="1:12" x14ac:dyDescent="0.25">
      <c r="A2282" s="31" t="s">
        <v>417</v>
      </c>
      <c r="B2282" s="31" t="s">
        <v>439</v>
      </c>
      <c r="C2282" s="31" t="s">
        <v>157</v>
      </c>
      <c r="D2282" s="31" t="s">
        <v>430</v>
      </c>
      <c r="E2282" s="31" t="s">
        <v>64</v>
      </c>
      <c r="F2282" s="31" t="s">
        <v>71</v>
      </c>
      <c r="G2282" s="31" t="s">
        <v>66</v>
      </c>
      <c r="H2282">
        <v>6</v>
      </c>
      <c r="I2282" s="31" t="s">
        <v>66</v>
      </c>
      <c r="J2282" s="32" t="str">
        <f>MID(F2282,2,1)</f>
        <v>1</v>
      </c>
      <c r="K2282" s="32" t="str">
        <f>MID(F2282,4,1)</f>
        <v>0</v>
      </c>
      <c r="L2282" s="31" t="str">
        <f>IF(J2282="0", IF(K2282="0", "Sim", "Não"), "Não")</f>
        <v>Não</v>
      </c>
    </row>
    <row r="2283" spans="1:12" x14ac:dyDescent="0.25">
      <c r="A2283" s="31" t="s">
        <v>417</v>
      </c>
      <c r="B2283" s="31" t="s">
        <v>297</v>
      </c>
      <c r="C2283" s="31" t="s">
        <v>73</v>
      </c>
      <c r="D2283" s="31" t="s">
        <v>278</v>
      </c>
      <c r="E2283" s="31" t="s">
        <v>64</v>
      </c>
      <c r="F2283" s="31" t="s">
        <v>65</v>
      </c>
      <c r="G2283" s="31" t="s">
        <v>67</v>
      </c>
      <c r="H2283">
        <v>2</v>
      </c>
      <c r="I2283" s="31" t="s">
        <v>66</v>
      </c>
      <c r="J2283" s="32" t="str">
        <f>MID(F2283,2,1)</f>
        <v>0</v>
      </c>
      <c r="K2283" s="32" t="str">
        <f>MID(F2283,4,1)</f>
        <v>0</v>
      </c>
      <c r="L2283" s="31" t="str">
        <f>IF(J2283="0", IF(K2283="0", "Sim", "Não"), "Não")</f>
        <v>Sim</v>
      </c>
    </row>
    <row r="2284" spans="1:12" x14ac:dyDescent="0.25">
      <c r="A2284" s="31" t="s">
        <v>417</v>
      </c>
      <c r="B2284" s="31" t="s">
        <v>241</v>
      </c>
      <c r="C2284" s="31" t="s">
        <v>68</v>
      </c>
      <c r="D2284" s="31" t="s">
        <v>245</v>
      </c>
      <c r="E2284" s="31" t="s">
        <v>64</v>
      </c>
      <c r="F2284" s="31" t="s">
        <v>88</v>
      </c>
      <c r="G2284" s="31" t="s">
        <v>66</v>
      </c>
      <c r="H2284">
        <v>3</v>
      </c>
      <c r="I2284" s="31" t="s">
        <v>66</v>
      </c>
      <c r="J2284" s="32" t="str">
        <f>MID(F2284,2,1)</f>
        <v>2</v>
      </c>
      <c r="K2284" s="32" t="str">
        <f>MID(F2284,4,1)</f>
        <v>0</v>
      </c>
      <c r="L2284" s="31" t="str">
        <f>IF(J2284="0", IF(K2284="0", "Sim", "Não"), "Não")</f>
        <v>Não</v>
      </c>
    </row>
    <row r="2285" spans="1:12" x14ac:dyDescent="0.25">
      <c r="A2285" s="31" t="s">
        <v>417</v>
      </c>
      <c r="B2285" s="31" t="s">
        <v>387</v>
      </c>
      <c r="C2285" s="31" t="s">
        <v>89</v>
      </c>
      <c r="D2285" s="31" t="s">
        <v>394</v>
      </c>
      <c r="E2285" s="31" t="s">
        <v>64</v>
      </c>
      <c r="F2285" s="31" t="s">
        <v>159</v>
      </c>
      <c r="G2285" s="31" t="s">
        <v>66</v>
      </c>
      <c r="H2285">
        <v>5</v>
      </c>
      <c r="I2285" s="31" t="s">
        <v>66</v>
      </c>
      <c r="J2285" s="32" t="str">
        <f>MID(F2285,2,1)</f>
        <v>2</v>
      </c>
      <c r="K2285" s="32" t="str">
        <f>MID(F2285,4,1)</f>
        <v>2</v>
      </c>
      <c r="L2285" s="31" t="str">
        <f>IF(J2285="0", IF(K2285="0", "Sim", "Não"), "Não")</f>
        <v>Não</v>
      </c>
    </row>
    <row r="2286" spans="1:12" x14ac:dyDescent="0.25">
      <c r="A2286" s="31" t="s">
        <v>417</v>
      </c>
      <c r="B2286" s="31" t="s">
        <v>434</v>
      </c>
      <c r="C2286" s="31" t="s">
        <v>132</v>
      </c>
      <c r="D2286" s="31" t="s">
        <v>424</v>
      </c>
      <c r="E2286" s="31" t="s">
        <v>64</v>
      </c>
      <c r="F2286" s="31" t="s">
        <v>71</v>
      </c>
      <c r="G2286" s="31" t="s">
        <v>66</v>
      </c>
      <c r="H2286">
        <v>7</v>
      </c>
      <c r="I2286" s="31" t="s">
        <v>66</v>
      </c>
      <c r="J2286" s="32" t="str">
        <f>MID(F2286,2,1)</f>
        <v>1</v>
      </c>
      <c r="K2286" s="32" t="str">
        <f>MID(F2286,4,1)</f>
        <v>0</v>
      </c>
      <c r="L2286" s="31" t="str">
        <f>IF(J2286="0", IF(K2286="0", "Sim", "Não"), "Não")</f>
        <v>Não</v>
      </c>
    </row>
    <row r="2287" spans="1:12" x14ac:dyDescent="0.25">
      <c r="A2287" s="31" t="s">
        <v>417</v>
      </c>
      <c r="B2287" s="31" t="s">
        <v>284</v>
      </c>
      <c r="C2287" s="31" t="s">
        <v>78</v>
      </c>
      <c r="D2287" s="31" t="s">
        <v>280</v>
      </c>
      <c r="E2287" s="31" t="s">
        <v>64</v>
      </c>
      <c r="F2287" s="31" t="s">
        <v>65</v>
      </c>
      <c r="G2287" s="31" t="s">
        <v>67</v>
      </c>
      <c r="H2287">
        <v>1</v>
      </c>
      <c r="I2287" s="31" t="s">
        <v>67</v>
      </c>
      <c r="J2287" s="32" t="str">
        <f>MID(F2287,2,1)</f>
        <v>0</v>
      </c>
      <c r="K2287" s="32" t="str">
        <f>MID(F2287,4,1)</f>
        <v>0</v>
      </c>
      <c r="L2287" s="31" t="str">
        <f>IF(J2287="0", IF(K2287="0", "Sim", "Não"), "Não")</f>
        <v>Sim</v>
      </c>
    </row>
    <row r="2288" spans="1:12" x14ac:dyDescent="0.25">
      <c r="A2288" s="31" t="s">
        <v>417</v>
      </c>
      <c r="B2288" s="31" t="s">
        <v>254</v>
      </c>
      <c r="C2288" s="31" t="s">
        <v>82</v>
      </c>
      <c r="D2288" s="31" t="s">
        <v>242</v>
      </c>
      <c r="E2288" s="31" t="s">
        <v>64</v>
      </c>
      <c r="F2288" s="31" t="s">
        <v>65</v>
      </c>
      <c r="G2288" s="31" t="s">
        <v>66</v>
      </c>
      <c r="H2288">
        <v>4</v>
      </c>
      <c r="I2288" s="31" t="s">
        <v>66</v>
      </c>
      <c r="J2288" s="32" t="str">
        <f>MID(F2288,2,1)</f>
        <v>0</v>
      </c>
      <c r="K2288" s="32" t="str">
        <f>MID(F2288,4,1)</f>
        <v>0</v>
      </c>
      <c r="L2288" s="31" t="str">
        <f>IF(J2288="0", IF(K2288="0", "Sim", "Não"), "Não")</f>
        <v>Sim</v>
      </c>
    </row>
    <row r="2289" spans="1:12" x14ac:dyDescent="0.25">
      <c r="A2289" s="31" t="s">
        <v>417</v>
      </c>
      <c r="B2289" s="31" t="s">
        <v>388</v>
      </c>
      <c r="C2289" s="31" t="s">
        <v>70</v>
      </c>
      <c r="D2289" s="31" t="s">
        <v>396</v>
      </c>
      <c r="E2289" s="31" t="s">
        <v>64</v>
      </c>
      <c r="F2289" s="31" t="s">
        <v>71</v>
      </c>
      <c r="G2289" s="31" t="s">
        <v>67</v>
      </c>
      <c r="H2289">
        <v>2</v>
      </c>
      <c r="I2289" s="31" t="s">
        <v>67</v>
      </c>
      <c r="J2289" s="32" t="str">
        <f>MID(F2289,2,1)</f>
        <v>1</v>
      </c>
      <c r="K2289" s="32" t="str">
        <f>MID(F2289,4,1)</f>
        <v>0</v>
      </c>
      <c r="L2289" s="31" t="str">
        <f>IF(J2289="0", IF(K2289="0", "Sim", "Não"), "Não")</f>
        <v>Não</v>
      </c>
    </row>
    <row r="2290" spans="1:12" x14ac:dyDescent="0.25">
      <c r="A2290" s="31" t="s">
        <v>417</v>
      </c>
      <c r="B2290" s="31" t="s">
        <v>429</v>
      </c>
      <c r="C2290" s="31" t="s">
        <v>82</v>
      </c>
      <c r="D2290" s="31" t="s">
        <v>426</v>
      </c>
      <c r="E2290" s="31" t="s">
        <v>64</v>
      </c>
      <c r="F2290" s="31" t="s">
        <v>92</v>
      </c>
      <c r="G2290" s="31" t="s">
        <v>66</v>
      </c>
      <c r="H2290">
        <v>4</v>
      </c>
      <c r="I2290" s="31" t="s">
        <v>66</v>
      </c>
      <c r="J2290" s="32" t="str">
        <f>MID(F2290,2,1)</f>
        <v>0</v>
      </c>
      <c r="K2290" s="32" t="str">
        <f>MID(F2290,4,1)</f>
        <v>2</v>
      </c>
      <c r="L2290" s="31" t="str">
        <f>IF(J2290="0", IF(K2290="0", "Sim", "Não"), "Não")</f>
        <v>Não</v>
      </c>
    </row>
    <row r="2291" spans="1:12" x14ac:dyDescent="0.25">
      <c r="A2291" s="31" t="s">
        <v>417</v>
      </c>
      <c r="B2291" s="31" t="s">
        <v>288</v>
      </c>
      <c r="C2291" s="31" t="s">
        <v>94</v>
      </c>
      <c r="D2291" s="31" t="s">
        <v>291</v>
      </c>
      <c r="E2291" s="31" t="s">
        <v>64</v>
      </c>
      <c r="F2291" s="31" t="s">
        <v>65</v>
      </c>
      <c r="G2291" s="31" t="s">
        <v>67</v>
      </c>
      <c r="H2291">
        <v>1</v>
      </c>
      <c r="I2291" s="31" t="s">
        <v>67</v>
      </c>
      <c r="J2291" s="32" t="str">
        <f>MID(F2291,2,1)</f>
        <v>0</v>
      </c>
      <c r="K2291" s="32" t="str">
        <f>MID(F2291,4,1)</f>
        <v>0</v>
      </c>
      <c r="L2291" s="31" t="str">
        <f>IF(J2291="0", IF(K2291="0", "Sim", "Não"), "Não")</f>
        <v>Sim</v>
      </c>
    </row>
    <row r="2292" spans="1:12" x14ac:dyDescent="0.25">
      <c r="A2292" s="31" t="s">
        <v>417</v>
      </c>
      <c r="B2292" s="31" t="s">
        <v>238</v>
      </c>
      <c r="C2292" s="31" t="s">
        <v>94</v>
      </c>
      <c r="D2292" s="31" t="s">
        <v>249</v>
      </c>
      <c r="E2292" s="31" t="s">
        <v>64</v>
      </c>
      <c r="F2292" s="31" t="s">
        <v>65</v>
      </c>
      <c r="G2292" s="31" t="s">
        <v>67</v>
      </c>
      <c r="H2292">
        <v>1</v>
      </c>
      <c r="I2292" s="31" t="s">
        <v>67</v>
      </c>
      <c r="J2292" s="32" t="str">
        <f>MID(F2292,2,1)</f>
        <v>0</v>
      </c>
      <c r="K2292" s="32" t="str">
        <f>MID(F2292,4,1)</f>
        <v>0</v>
      </c>
      <c r="L2292" s="31" t="str">
        <f>IF(J2292="0", IF(K2292="0", "Sim", "Não"), "Não")</f>
        <v>Sim</v>
      </c>
    </row>
    <row r="2293" spans="1:12" x14ac:dyDescent="0.25">
      <c r="A2293" s="31" t="s">
        <v>417</v>
      </c>
      <c r="B2293" s="31" t="s">
        <v>381</v>
      </c>
      <c r="C2293" s="31" t="s">
        <v>63</v>
      </c>
      <c r="D2293" s="31" t="s">
        <v>393</v>
      </c>
      <c r="E2293" s="31" t="s">
        <v>64</v>
      </c>
      <c r="F2293" s="31" t="s">
        <v>72</v>
      </c>
      <c r="G2293" s="31" t="s">
        <v>66</v>
      </c>
      <c r="H2293">
        <v>3</v>
      </c>
      <c r="I2293" s="31" t="s">
        <v>67</v>
      </c>
      <c r="J2293" s="32" t="str">
        <f>MID(F2293,2,1)</f>
        <v>0</v>
      </c>
      <c r="K2293" s="32" t="str">
        <f>MID(F2293,4,1)</f>
        <v>1</v>
      </c>
      <c r="L2293" s="31" t="str">
        <f>IF(J2293="0", IF(K2293="0", "Sim", "Não"), "Não")</f>
        <v>Não</v>
      </c>
    </row>
    <row r="2294" spans="1:12" x14ac:dyDescent="0.25">
      <c r="A2294" s="31" t="s">
        <v>417</v>
      </c>
      <c r="B2294" s="31" t="s">
        <v>423</v>
      </c>
      <c r="C2294" s="31" t="s">
        <v>81</v>
      </c>
      <c r="D2294" s="31" t="s">
        <v>431</v>
      </c>
      <c r="E2294" s="31" t="s">
        <v>64</v>
      </c>
      <c r="F2294" s="31" t="s">
        <v>65</v>
      </c>
      <c r="G2294" s="31" t="s">
        <v>67</v>
      </c>
      <c r="H2294">
        <v>0</v>
      </c>
      <c r="I2294" s="31" t="s">
        <v>67</v>
      </c>
      <c r="J2294" s="32" t="str">
        <f>MID(F2294,2,1)</f>
        <v>0</v>
      </c>
      <c r="K2294" s="32" t="str">
        <f>MID(F2294,4,1)</f>
        <v>0</v>
      </c>
      <c r="L2294" s="31" t="str">
        <f>IF(J2294="0", IF(K2294="0", "Sim", "Não"), "Não")</f>
        <v>Sim</v>
      </c>
    </row>
    <row r="2295" spans="1:12" x14ac:dyDescent="0.25">
      <c r="A2295" s="31" t="s">
        <v>417</v>
      </c>
      <c r="B2295" s="31" t="s">
        <v>239</v>
      </c>
      <c r="C2295" s="31" t="s">
        <v>78</v>
      </c>
      <c r="D2295" s="31" t="s">
        <v>252</v>
      </c>
      <c r="E2295" s="31" t="s">
        <v>64</v>
      </c>
      <c r="F2295" s="31" t="s">
        <v>65</v>
      </c>
      <c r="G2295" s="31" t="s">
        <v>67</v>
      </c>
      <c r="H2295">
        <v>1</v>
      </c>
      <c r="I2295" s="31" t="s">
        <v>67</v>
      </c>
      <c r="J2295" s="32" t="str">
        <f>MID(F2295,2,1)</f>
        <v>0</v>
      </c>
      <c r="K2295" s="32" t="str">
        <f>MID(F2295,4,1)</f>
        <v>0</v>
      </c>
      <c r="L2295" s="31" t="str">
        <f>IF(J2295="0", IF(K2295="0", "Sim", "Não"), "Não")</f>
        <v>Sim</v>
      </c>
    </row>
    <row r="2296" spans="1:12" x14ac:dyDescent="0.25">
      <c r="A2296" s="31" t="s">
        <v>417</v>
      </c>
      <c r="B2296" s="31" t="s">
        <v>390</v>
      </c>
      <c r="C2296" s="31" t="s">
        <v>84</v>
      </c>
      <c r="D2296" s="31" t="s">
        <v>383</v>
      </c>
      <c r="E2296" s="31" t="s">
        <v>64</v>
      </c>
      <c r="F2296" s="31" t="s">
        <v>72</v>
      </c>
      <c r="G2296" s="31" t="s">
        <v>66</v>
      </c>
      <c r="H2296">
        <v>4</v>
      </c>
      <c r="I2296" s="31" t="s">
        <v>66</v>
      </c>
      <c r="J2296" s="32" t="str">
        <f>MID(F2296,2,1)</f>
        <v>0</v>
      </c>
      <c r="K2296" s="32" t="str">
        <f>MID(F2296,4,1)</f>
        <v>1</v>
      </c>
      <c r="L2296" s="31" t="str">
        <f>IF(J2296="0", IF(K2296="0", "Sim", "Não"), "Não")</f>
        <v>Não</v>
      </c>
    </row>
    <row r="2297" spans="1:12" x14ac:dyDescent="0.25">
      <c r="A2297" s="31" t="s">
        <v>417</v>
      </c>
      <c r="B2297" s="31" t="s">
        <v>51</v>
      </c>
      <c r="C2297" s="31" t="s">
        <v>68</v>
      </c>
      <c r="D2297" s="31" t="s">
        <v>40</v>
      </c>
      <c r="E2297" s="31" t="s">
        <v>64</v>
      </c>
      <c r="F2297" s="31" t="s">
        <v>72</v>
      </c>
      <c r="G2297" s="31" t="s">
        <v>66</v>
      </c>
      <c r="H2297">
        <v>3</v>
      </c>
      <c r="I2297" s="31" t="s">
        <v>66</v>
      </c>
      <c r="J2297" s="32" t="str">
        <f>MID(F2297,2,1)</f>
        <v>0</v>
      </c>
      <c r="K2297" s="32" t="str">
        <f>MID(F2297,4,1)</f>
        <v>1</v>
      </c>
      <c r="L2297" s="31" t="str">
        <f>IF(J2297="0", IF(K2297="0", "Sim", "Não"), "Não")</f>
        <v>Não</v>
      </c>
    </row>
    <row r="2298" spans="1:12" x14ac:dyDescent="0.25">
      <c r="A2298" s="31" t="s">
        <v>417</v>
      </c>
      <c r="B2298" s="31" t="s">
        <v>315</v>
      </c>
      <c r="C2298" s="31" t="s">
        <v>73</v>
      </c>
      <c r="D2298" s="31" t="s">
        <v>312</v>
      </c>
      <c r="E2298" s="31" t="s">
        <v>64</v>
      </c>
      <c r="F2298" s="31" t="s">
        <v>65</v>
      </c>
      <c r="G2298" s="31" t="s">
        <v>67</v>
      </c>
      <c r="H2298">
        <v>2</v>
      </c>
      <c r="I2298" s="31" t="s">
        <v>66</v>
      </c>
      <c r="J2298" s="32" t="str">
        <f>MID(F2298,2,1)</f>
        <v>0</v>
      </c>
      <c r="K2298" s="32" t="str">
        <f>MID(F2298,4,1)</f>
        <v>0</v>
      </c>
      <c r="L2298" s="31" t="str">
        <f>IF(J2298="0", IF(K2298="0", "Sim", "Não"), "Não")</f>
        <v>Sim</v>
      </c>
    </row>
    <row r="2299" spans="1:12" x14ac:dyDescent="0.25">
      <c r="A2299" s="31" t="s">
        <v>417</v>
      </c>
      <c r="B2299" s="31" t="s">
        <v>485</v>
      </c>
      <c r="C2299" s="31" t="s">
        <v>87</v>
      </c>
      <c r="D2299" s="31" t="s">
        <v>488</v>
      </c>
      <c r="E2299" s="31" t="s">
        <v>64</v>
      </c>
      <c r="F2299" s="31" t="s">
        <v>204</v>
      </c>
      <c r="G2299" s="31" t="s">
        <v>66</v>
      </c>
      <c r="H2299">
        <v>6</v>
      </c>
      <c r="I2299" s="31" t="s">
        <v>66</v>
      </c>
      <c r="J2299" s="32" t="str">
        <f>MID(F2299,2,1)</f>
        <v>3</v>
      </c>
      <c r="K2299" s="32" t="str">
        <f>MID(F2299,4,1)</f>
        <v>0</v>
      </c>
      <c r="L2299" s="31" t="str">
        <f>IF(J2299="0", IF(K2299="0", "Sim", "Não"), "Não")</f>
        <v>Não</v>
      </c>
    </row>
    <row r="2300" spans="1:12" x14ac:dyDescent="0.25">
      <c r="A2300" s="31" t="s">
        <v>417</v>
      </c>
      <c r="B2300" s="31" t="s">
        <v>657</v>
      </c>
      <c r="C2300" s="31" t="s">
        <v>78</v>
      </c>
      <c r="D2300" s="31" t="s">
        <v>662</v>
      </c>
      <c r="E2300" s="31" t="s">
        <v>64</v>
      </c>
      <c r="F2300" s="31" t="s">
        <v>65</v>
      </c>
      <c r="G2300" s="31" t="s">
        <v>67</v>
      </c>
      <c r="H2300">
        <v>1</v>
      </c>
      <c r="I2300" s="31" t="s">
        <v>67</v>
      </c>
      <c r="J2300" s="32" t="str">
        <f>MID(F2300,2,1)</f>
        <v>0</v>
      </c>
      <c r="K2300" s="32" t="str">
        <f>MID(F2300,4,1)</f>
        <v>0</v>
      </c>
      <c r="L2300" s="31" t="str">
        <f>IF(J2300="0", IF(K2300="0", "Sim", "Não"), "Não")</f>
        <v>Sim</v>
      </c>
    </row>
    <row r="2301" spans="1:12" x14ac:dyDescent="0.25">
      <c r="A2301" s="31" t="s">
        <v>417</v>
      </c>
      <c r="B2301" s="31" t="s">
        <v>384</v>
      </c>
      <c r="C2301" s="31" t="s">
        <v>73</v>
      </c>
      <c r="D2301" s="31" t="s">
        <v>379</v>
      </c>
      <c r="E2301" s="31" t="s">
        <v>64</v>
      </c>
      <c r="F2301" s="31" t="s">
        <v>69</v>
      </c>
      <c r="G2301" s="31" t="s">
        <v>67</v>
      </c>
      <c r="H2301">
        <v>2</v>
      </c>
      <c r="I2301" s="31" t="s">
        <v>66</v>
      </c>
      <c r="J2301" s="32" t="str">
        <f>MID(F2301,2,1)</f>
        <v>1</v>
      </c>
      <c r="K2301" s="32" t="str">
        <f>MID(F2301,4,1)</f>
        <v>1</v>
      </c>
      <c r="L2301" s="31" t="str">
        <f>IF(J2301="0", IF(K2301="0", "Sim", "Não"), "Não")</f>
        <v>Não</v>
      </c>
    </row>
    <row r="2302" spans="1:12" x14ac:dyDescent="0.25">
      <c r="A2302" s="31" t="s">
        <v>417</v>
      </c>
      <c r="B2302" s="31" t="s">
        <v>37</v>
      </c>
      <c r="C2302" s="31" t="s">
        <v>78</v>
      </c>
      <c r="D2302" s="31" t="s">
        <v>39</v>
      </c>
      <c r="E2302" s="31" t="s">
        <v>64</v>
      </c>
      <c r="F2302" s="31" t="s">
        <v>65</v>
      </c>
      <c r="G2302" s="31" t="s">
        <v>67</v>
      </c>
      <c r="H2302">
        <v>1</v>
      </c>
      <c r="I2302" s="31" t="s">
        <v>67</v>
      </c>
      <c r="J2302" s="32" t="str">
        <f>MID(F2302,2,1)</f>
        <v>0</v>
      </c>
      <c r="K2302" s="32" t="str">
        <f>MID(F2302,4,1)</f>
        <v>0</v>
      </c>
      <c r="L2302" s="31" t="str">
        <f>IF(J2302="0", IF(K2302="0", "Sim", "Não"), "Não")</f>
        <v>Sim</v>
      </c>
    </row>
    <row r="2303" spans="1:12" x14ac:dyDescent="0.25">
      <c r="A2303" s="31" t="s">
        <v>417</v>
      </c>
      <c r="B2303" s="31" t="s">
        <v>304</v>
      </c>
      <c r="C2303" s="31" t="s">
        <v>74</v>
      </c>
      <c r="D2303" s="31" t="s">
        <v>299</v>
      </c>
      <c r="E2303" s="31" t="s">
        <v>64</v>
      </c>
      <c r="F2303" s="31" t="s">
        <v>92</v>
      </c>
      <c r="G2303" s="31" t="s">
        <v>66</v>
      </c>
      <c r="H2303">
        <v>3</v>
      </c>
      <c r="I2303" s="31" t="s">
        <v>66</v>
      </c>
      <c r="J2303" s="32" t="str">
        <f>MID(F2303,2,1)</f>
        <v>0</v>
      </c>
      <c r="K2303" s="32" t="str">
        <f>MID(F2303,4,1)</f>
        <v>2</v>
      </c>
      <c r="L2303" s="31" t="str">
        <f>IF(J2303="0", IF(K2303="0", "Sim", "Não"), "Não")</f>
        <v>Não</v>
      </c>
    </row>
    <row r="2304" spans="1:12" x14ac:dyDescent="0.25">
      <c r="A2304" s="31" t="s">
        <v>417</v>
      </c>
      <c r="B2304" s="31" t="s">
        <v>489</v>
      </c>
      <c r="C2304" s="31" t="s">
        <v>68</v>
      </c>
      <c r="D2304" s="31" t="s">
        <v>480</v>
      </c>
      <c r="E2304" s="31" t="s">
        <v>64</v>
      </c>
      <c r="F2304" s="31" t="s">
        <v>69</v>
      </c>
      <c r="G2304" s="31" t="s">
        <v>66</v>
      </c>
      <c r="H2304">
        <v>3</v>
      </c>
      <c r="I2304" s="31" t="s">
        <v>66</v>
      </c>
      <c r="J2304" s="32" t="str">
        <f>MID(F2304,2,1)</f>
        <v>1</v>
      </c>
      <c r="K2304" s="32" t="str">
        <f>MID(F2304,4,1)</f>
        <v>1</v>
      </c>
      <c r="L2304" s="31" t="str">
        <f>IF(J2304="0", IF(K2304="0", "Sim", "Não"), "Não")</f>
        <v>Não</v>
      </c>
    </row>
    <row r="2305" spans="1:12" x14ac:dyDescent="0.25">
      <c r="A2305" s="31" t="s">
        <v>417</v>
      </c>
      <c r="B2305" s="31" t="s">
        <v>658</v>
      </c>
      <c r="C2305" s="31" t="s">
        <v>70</v>
      </c>
      <c r="D2305" s="31" t="s">
        <v>649</v>
      </c>
      <c r="E2305" s="31" t="s">
        <v>64</v>
      </c>
      <c r="F2305" s="31" t="s">
        <v>65</v>
      </c>
      <c r="G2305" s="31" t="s">
        <v>67</v>
      </c>
      <c r="H2305">
        <v>2</v>
      </c>
      <c r="I2305" s="31" t="s">
        <v>67</v>
      </c>
      <c r="J2305" s="32" t="str">
        <f>MID(F2305,2,1)</f>
        <v>0</v>
      </c>
      <c r="K2305" s="32" t="str">
        <f>MID(F2305,4,1)</f>
        <v>0</v>
      </c>
      <c r="L2305" s="31" t="str">
        <f>IF(J2305="0", IF(K2305="0", "Sim", "Não"), "Não")</f>
        <v>Sim</v>
      </c>
    </row>
    <row r="2306" spans="1:12" x14ac:dyDescent="0.25">
      <c r="A2306" s="31" t="s">
        <v>417</v>
      </c>
      <c r="B2306" s="31" t="s">
        <v>25</v>
      </c>
      <c r="C2306" s="31" t="s">
        <v>78</v>
      </c>
      <c r="D2306" s="31" t="s">
        <v>34</v>
      </c>
      <c r="E2306" s="31" t="s">
        <v>64</v>
      </c>
      <c r="F2306" s="31" t="s">
        <v>65</v>
      </c>
      <c r="G2306" s="31" t="s">
        <v>67</v>
      </c>
      <c r="H2306">
        <v>1</v>
      </c>
      <c r="I2306" s="31" t="s">
        <v>67</v>
      </c>
      <c r="J2306" s="32" t="str">
        <f>MID(F2306,2,1)</f>
        <v>0</v>
      </c>
      <c r="K2306" s="32" t="str">
        <f>MID(F2306,4,1)</f>
        <v>0</v>
      </c>
      <c r="L2306" s="31" t="str">
        <f>IF(J2306="0", IF(K2306="0", "Sim", "Não"), "Não")</f>
        <v>Sim</v>
      </c>
    </row>
    <row r="2307" spans="1:12" x14ac:dyDescent="0.25">
      <c r="A2307" s="31" t="s">
        <v>417</v>
      </c>
      <c r="B2307" s="31" t="s">
        <v>307</v>
      </c>
      <c r="C2307" s="31" t="s">
        <v>68</v>
      </c>
      <c r="D2307" s="31" t="s">
        <v>306</v>
      </c>
      <c r="E2307" s="31" t="s">
        <v>64</v>
      </c>
      <c r="F2307" s="31" t="s">
        <v>69</v>
      </c>
      <c r="G2307" s="31" t="s">
        <v>66</v>
      </c>
      <c r="H2307">
        <v>3</v>
      </c>
      <c r="I2307" s="31" t="s">
        <v>66</v>
      </c>
      <c r="J2307" s="32" t="str">
        <f>MID(F2307,2,1)</f>
        <v>1</v>
      </c>
      <c r="K2307" s="32" t="str">
        <f>MID(F2307,4,1)</f>
        <v>1</v>
      </c>
      <c r="L2307" s="31" t="str">
        <f>IF(J2307="0", IF(K2307="0", "Sim", "Não"), "Não")</f>
        <v>Não</v>
      </c>
    </row>
    <row r="2308" spans="1:12" x14ac:dyDescent="0.25">
      <c r="A2308" s="31" t="s">
        <v>417</v>
      </c>
      <c r="B2308" s="31" t="s">
        <v>496</v>
      </c>
      <c r="C2308" s="31" t="s">
        <v>94</v>
      </c>
      <c r="D2308" s="31" t="s">
        <v>490</v>
      </c>
      <c r="E2308" s="31" t="s">
        <v>64</v>
      </c>
      <c r="F2308" s="31" t="s">
        <v>65</v>
      </c>
      <c r="G2308" s="31" t="s">
        <v>67</v>
      </c>
      <c r="H2308">
        <v>1</v>
      </c>
      <c r="I2308" s="31" t="s">
        <v>67</v>
      </c>
      <c r="J2308" s="32" t="str">
        <f>MID(F2308,2,1)</f>
        <v>0</v>
      </c>
      <c r="K2308" s="32" t="str">
        <f>MID(F2308,4,1)</f>
        <v>0</v>
      </c>
      <c r="L2308" s="31" t="str">
        <f>IF(J2308="0", IF(K2308="0", "Sim", "Não"), "Não")</f>
        <v>Sim</v>
      </c>
    </row>
    <row r="2309" spans="1:12" x14ac:dyDescent="0.25">
      <c r="A2309" s="31" t="s">
        <v>417</v>
      </c>
      <c r="B2309" s="31" t="s">
        <v>17</v>
      </c>
      <c r="C2309" s="31" t="s">
        <v>94</v>
      </c>
      <c r="D2309" s="31" t="s">
        <v>23</v>
      </c>
      <c r="E2309" s="31" t="s">
        <v>64</v>
      </c>
      <c r="F2309" s="31" t="s">
        <v>65</v>
      </c>
      <c r="G2309" s="31" t="s">
        <v>67</v>
      </c>
      <c r="H2309">
        <v>1</v>
      </c>
      <c r="I2309" s="31" t="s">
        <v>67</v>
      </c>
      <c r="J2309" s="32" t="str">
        <f>MID(F2309,2,1)</f>
        <v>0</v>
      </c>
      <c r="K2309" s="32" t="str">
        <f>MID(F2309,4,1)</f>
        <v>0</v>
      </c>
      <c r="L2309" s="31" t="str">
        <f>IF(J2309="0", IF(K2309="0", "Sim", "Não"), "Não")</f>
        <v>Sim</v>
      </c>
    </row>
    <row r="2310" spans="1:12" x14ac:dyDescent="0.25">
      <c r="A2310" s="31" t="s">
        <v>417</v>
      </c>
      <c r="B2310" s="31" t="s">
        <v>309</v>
      </c>
      <c r="C2310" s="31" t="s">
        <v>70</v>
      </c>
      <c r="D2310" s="31" t="s">
        <v>308</v>
      </c>
      <c r="E2310" s="31" t="s">
        <v>64</v>
      </c>
      <c r="F2310" s="31" t="s">
        <v>71</v>
      </c>
      <c r="G2310" s="31" t="s">
        <v>67</v>
      </c>
      <c r="H2310">
        <v>2</v>
      </c>
      <c r="I2310" s="31" t="s">
        <v>67</v>
      </c>
      <c r="J2310" s="32" t="str">
        <f>MID(F2310,2,1)</f>
        <v>1</v>
      </c>
      <c r="K2310" s="32" t="str">
        <f>MID(F2310,4,1)</f>
        <v>0</v>
      </c>
      <c r="L2310" s="31" t="str">
        <f>IF(J2310="0", IF(K2310="0", "Sim", "Não"), "Não")</f>
        <v>Não</v>
      </c>
    </row>
    <row r="2311" spans="1:12" x14ac:dyDescent="0.25">
      <c r="A2311" s="31" t="s">
        <v>417</v>
      </c>
      <c r="B2311" s="31" t="s">
        <v>495</v>
      </c>
      <c r="C2311" s="31" t="s">
        <v>81</v>
      </c>
      <c r="D2311" s="31" t="s">
        <v>482</v>
      </c>
      <c r="E2311" s="31" t="s">
        <v>64</v>
      </c>
      <c r="F2311" s="31" t="s">
        <v>65</v>
      </c>
      <c r="G2311" s="31" t="s">
        <v>67</v>
      </c>
      <c r="H2311">
        <v>0</v>
      </c>
      <c r="I2311" s="31" t="s">
        <v>67</v>
      </c>
      <c r="J2311" s="32" t="str">
        <f>MID(F2311,2,1)</f>
        <v>0</v>
      </c>
      <c r="K2311" s="32" t="str">
        <f>MID(F2311,4,1)</f>
        <v>0</v>
      </c>
      <c r="L2311" s="31" t="str">
        <f>IF(J2311="0", IF(K2311="0", "Sim", "Não"), "Não")</f>
        <v>Sim</v>
      </c>
    </row>
    <row r="2312" spans="1:12" x14ac:dyDescent="0.25">
      <c r="A2312" s="31" t="s">
        <v>417</v>
      </c>
      <c r="B2312" s="31" t="s">
        <v>20</v>
      </c>
      <c r="C2312" s="31" t="s">
        <v>78</v>
      </c>
      <c r="D2312" s="31" t="s">
        <v>26</v>
      </c>
      <c r="E2312" s="31" t="s">
        <v>64</v>
      </c>
      <c r="F2312" s="31" t="s">
        <v>71</v>
      </c>
      <c r="G2312" s="31" t="s">
        <v>67</v>
      </c>
      <c r="H2312">
        <v>1</v>
      </c>
      <c r="I2312" s="31" t="s">
        <v>67</v>
      </c>
      <c r="J2312" s="32" t="str">
        <f>MID(F2312,2,1)</f>
        <v>1</v>
      </c>
      <c r="K2312" s="32" t="str">
        <f>MID(F2312,4,1)</f>
        <v>0</v>
      </c>
      <c r="L2312" s="31" t="str">
        <f>IF(J2312="0", IF(K2312="0", "Sim", "Não"), "Não")</f>
        <v>Não</v>
      </c>
    </row>
    <row r="2313" spans="1:12" x14ac:dyDescent="0.25">
      <c r="A2313" s="31" t="s">
        <v>417</v>
      </c>
      <c r="B2313" s="31" t="s">
        <v>303</v>
      </c>
      <c r="C2313" s="31" t="s">
        <v>68</v>
      </c>
      <c r="D2313" s="31" t="s">
        <v>313</v>
      </c>
      <c r="E2313" s="31" t="s">
        <v>64</v>
      </c>
      <c r="F2313" s="31" t="s">
        <v>83</v>
      </c>
      <c r="G2313" s="31" t="s">
        <v>66</v>
      </c>
      <c r="H2313">
        <v>3</v>
      </c>
      <c r="I2313" s="31" t="s">
        <v>66</v>
      </c>
      <c r="J2313" s="32" t="str">
        <f>MID(F2313,2,1)</f>
        <v>2</v>
      </c>
      <c r="K2313" s="32" t="str">
        <f>MID(F2313,4,1)</f>
        <v>1</v>
      </c>
      <c r="L2313" s="31" t="str">
        <f>IF(J2313="0", IF(K2313="0", "Sim", "Não"), "Não")</f>
        <v>Não</v>
      </c>
    </row>
    <row r="2314" spans="1:12" x14ac:dyDescent="0.25">
      <c r="A2314" s="31" t="s">
        <v>417</v>
      </c>
      <c r="B2314" s="31" t="s">
        <v>30</v>
      </c>
      <c r="C2314" s="31" t="s">
        <v>418</v>
      </c>
      <c r="D2314" s="31" t="s">
        <v>32</v>
      </c>
      <c r="E2314" s="31" t="s">
        <v>64</v>
      </c>
      <c r="F2314" s="31" t="s">
        <v>342</v>
      </c>
      <c r="G2314" s="31" t="s">
        <v>66</v>
      </c>
      <c r="H2314">
        <v>8</v>
      </c>
      <c r="I2314" s="31" t="s">
        <v>66</v>
      </c>
      <c r="J2314" s="32" t="str">
        <f>MID(F2314,2,1)</f>
        <v>4</v>
      </c>
      <c r="K2314" s="32" t="str">
        <f>MID(F2314,4,1)</f>
        <v>0</v>
      </c>
      <c r="L2314" s="31" t="str">
        <f>IF(J2314="0", IF(K2314="0", "Sim", "Não"), "Não")</f>
        <v>Não</v>
      </c>
    </row>
    <row r="2315" spans="1:12" x14ac:dyDescent="0.25">
      <c r="A2315" s="31" t="s">
        <v>417</v>
      </c>
      <c r="B2315" s="31" t="s">
        <v>302</v>
      </c>
      <c r="C2315" s="31" t="s">
        <v>78</v>
      </c>
      <c r="D2315" s="31" t="s">
        <v>298</v>
      </c>
      <c r="E2315" s="31" t="s">
        <v>64</v>
      </c>
      <c r="F2315" s="31" t="s">
        <v>71</v>
      </c>
      <c r="G2315" s="31" t="s">
        <v>67</v>
      </c>
      <c r="H2315">
        <v>1</v>
      </c>
      <c r="I2315" s="31" t="s">
        <v>67</v>
      </c>
      <c r="J2315" s="32" t="str">
        <f>MID(F2315,2,1)</f>
        <v>1</v>
      </c>
      <c r="K2315" s="32" t="str">
        <f>MID(F2315,4,1)</f>
        <v>0</v>
      </c>
      <c r="L2315" s="31" t="str">
        <f>IF(J2315="0", IF(K2315="0", "Sim", "Não"), "Não")</f>
        <v>Não</v>
      </c>
    </row>
    <row r="2316" spans="1:12" x14ac:dyDescent="0.25">
      <c r="A2316" s="31" t="s">
        <v>417</v>
      </c>
      <c r="B2316" s="31" t="s">
        <v>22</v>
      </c>
      <c r="C2316" s="31" t="s">
        <v>101</v>
      </c>
      <c r="D2316" s="31" t="s">
        <v>31</v>
      </c>
      <c r="E2316" s="31" t="s">
        <v>64</v>
      </c>
      <c r="F2316" s="31" t="s">
        <v>92</v>
      </c>
      <c r="G2316" s="31" t="s">
        <v>67</v>
      </c>
      <c r="H2316">
        <v>2</v>
      </c>
      <c r="I2316" s="31" t="s">
        <v>67</v>
      </c>
      <c r="J2316" s="32" t="str">
        <f>MID(F2316,2,1)</f>
        <v>0</v>
      </c>
      <c r="K2316" s="32" t="str">
        <f>MID(F2316,4,1)</f>
        <v>2</v>
      </c>
      <c r="L2316" s="31" t="str">
        <f>IF(J2316="0", IF(K2316="0", "Sim", "Não"), "Não")</f>
        <v>Não</v>
      </c>
    </row>
    <row r="2317" spans="1:12" x14ac:dyDescent="0.25">
      <c r="A2317" s="31" t="s">
        <v>417</v>
      </c>
      <c r="B2317" s="31" t="s">
        <v>21</v>
      </c>
      <c r="C2317" s="31" t="s">
        <v>73</v>
      </c>
      <c r="D2317" s="31" t="s">
        <v>14</v>
      </c>
      <c r="E2317" s="31" t="s">
        <v>64</v>
      </c>
      <c r="F2317" s="31" t="s">
        <v>72</v>
      </c>
      <c r="G2317" s="31" t="s">
        <v>67</v>
      </c>
      <c r="H2317">
        <v>2</v>
      </c>
      <c r="I2317" s="31" t="s">
        <v>66</v>
      </c>
      <c r="J2317" s="32" t="str">
        <f>MID(F2317,2,1)</f>
        <v>0</v>
      </c>
      <c r="K2317" s="32" t="str">
        <f>MID(F2317,4,1)</f>
        <v>1</v>
      </c>
      <c r="L2317" s="31" t="str">
        <f>IF(J2317="0", IF(K2317="0", "Sim", "Não"), "Não")</f>
        <v>Não</v>
      </c>
    </row>
    <row r="2318" spans="1:12" x14ac:dyDescent="0.25">
      <c r="A2318" s="31" t="s">
        <v>417</v>
      </c>
      <c r="B2318" s="31" t="s">
        <v>19</v>
      </c>
      <c r="C2318" s="31" t="s">
        <v>73</v>
      </c>
      <c r="D2318" s="31" t="s">
        <v>16</v>
      </c>
      <c r="E2318" s="31" t="s">
        <v>64</v>
      </c>
      <c r="F2318" s="31" t="s">
        <v>69</v>
      </c>
      <c r="G2318" s="31" t="s">
        <v>67</v>
      </c>
      <c r="H2318">
        <v>2</v>
      </c>
      <c r="I2318" s="31" t="s">
        <v>66</v>
      </c>
      <c r="J2318" s="32" t="str">
        <f>MID(F2318,2,1)</f>
        <v>1</v>
      </c>
      <c r="K2318" s="32" t="str">
        <f>MID(F2318,4,1)</f>
        <v>1</v>
      </c>
      <c r="L2318" s="31" t="str">
        <f>IF(J2318="0", IF(K2318="0", "Sim", "Não"), "Não")</f>
        <v>Não</v>
      </c>
    </row>
    <row r="2319" spans="1:12" x14ac:dyDescent="0.25">
      <c r="A2319" s="31" t="s">
        <v>80</v>
      </c>
      <c r="B2319" s="31" t="s">
        <v>562</v>
      </c>
      <c r="C2319" s="31" t="s">
        <v>73</v>
      </c>
      <c r="D2319" s="31" t="s">
        <v>570</v>
      </c>
      <c r="E2319" s="31" t="s">
        <v>64</v>
      </c>
      <c r="F2319" s="31" t="s">
        <v>65</v>
      </c>
      <c r="G2319" s="31" t="s">
        <v>67</v>
      </c>
      <c r="H2319">
        <v>2</v>
      </c>
      <c r="I2319" s="31" t="s">
        <v>66</v>
      </c>
      <c r="J2319" s="32" t="str">
        <f>MID(F2319,2,1)</f>
        <v>0</v>
      </c>
      <c r="K2319" s="32" t="str">
        <f>MID(F2319,4,1)</f>
        <v>0</v>
      </c>
      <c r="L2319" s="31" t="str">
        <f>IF(J2319="0", IF(K2319="0", "Sim", "Não"), "Não")</f>
        <v>Sim</v>
      </c>
    </row>
    <row r="2320" spans="1:12" x14ac:dyDescent="0.25">
      <c r="A2320" s="31" t="s">
        <v>80</v>
      </c>
      <c r="B2320" s="31" t="s">
        <v>35</v>
      </c>
      <c r="C2320" s="31" t="s">
        <v>63</v>
      </c>
      <c r="D2320" s="31" t="s">
        <v>54</v>
      </c>
      <c r="E2320" s="31" t="s">
        <v>64</v>
      </c>
      <c r="F2320" s="31" t="s">
        <v>65</v>
      </c>
      <c r="G2320" s="31" t="s">
        <v>66</v>
      </c>
      <c r="H2320">
        <v>3</v>
      </c>
      <c r="I2320" s="31" t="s">
        <v>67</v>
      </c>
      <c r="J2320" s="32" t="str">
        <f>MID(F2320,2,1)</f>
        <v>0</v>
      </c>
      <c r="K2320" s="32" t="str">
        <f>MID(F2320,4,1)</f>
        <v>0</v>
      </c>
      <c r="L2320" s="31" t="str">
        <f>IF(J2320="0", IF(K2320="0", "Sim", "Não"), "Não")</f>
        <v>Sim</v>
      </c>
    </row>
    <row r="2321" spans="1:12" x14ac:dyDescent="0.25">
      <c r="A2321" s="31" t="s">
        <v>80</v>
      </c>
      <c r="B2321" s="31" t="s">
        <v>22</v>
      </c>
      <c r="C2321" s="31" t="s">
        <v>63</v>
      </c>
      <c r="D2321" s="31" t="s">
        <v>27</v>
      </c>
      <c r="E2321" s="31" t="s">
        <v>64</v>
      </c>
      <c r="F2321" s="31" t="s">
        <v>65</v>
      </c>
      <c r="G2321" s="31" t="s">
        <v>66</v>
      </c>
      <c r="H2321">
        <v>3</v>
      </c>
      <c r="I2321" s="31" t="s">
        <v>67</v>
      </c>
      <c r="J2321" s="32" t="str">
        <f>MID(F2321,2,1)</f>
        <v>0</v>
      </c>
      <c r="K2321" s="32" t="str">
        <f>MID(F2321,4,1)</f>
        <v>0</v>
      </c>
      <c r="L2321" s="31" t="str">
        <f>IF(J2321="0", IF(K2321="0", "Sim", "Não"), "Não")</f>
        <v>Sim</v>
      </c>
    </row>
    <row r="2322" spans="1:12" x14ac:dyDescent="0.25">
      <c r="A2322" s="31" t="s">
        <v>80</v>
      </c>
      <c r="B2322" s="31" t="s">
        <v>379</v>
      </c>
      <c r="C2322" s="31" t="s">
        <v>77</v>
      </c>
      <c r="D2322" s="31" t="s">
        <v>393</v>
      </c>
      <c r="E2322" s="31" t="s">
        <v>64</v>
      </c>
      <c r="F2322" s="31" t="s">
        <v>71</v>
      </c>
      <c r="G2322" s="31" t="s">
        <v>66</v>
      </c>
      <c r="H2322">
        <v>3</v>
      </c>
      <c r="I2322" s="31" t="s">
        <v>67</v>
      </c>
      <c r="J2322" s="32" t="str">
        <f>MID(F2322,2,1)</f>
        <v>1</v>
      </c>
      <c r="K2322" s="32" t="str">
        <f>MID(F2322,4,1)</f>
        <v>0</v>
      </c>
      <c r="L2322" s="31" t="str">
        <f>IF(J2322="0", IF(K2322="0", "Sim", "Não"), "Não")</f>
        <v>Não</v>
      </c>
    </row>
    <row r="2323" spans="1:12" x14ac:dyDescent="0.25">
      <c r="A2323" s="31" t="s">
        <v>80</v>
      </c>
      <c r="B2323" s="31" t="s">
        <v>561</v>
      </c>
      <c r="C2323" s="31" t="s">
        <v>73</v>
      </c>
      <c r="D2323" s="31" t="s">
        <v>572</v>
      </c>
      <c r="E2323" s="31" t="s">
        <v>64</v>
      </c>
      <c r="F2323" s="31" t="s">
        <v>69</v>
      </c>
      <c r="G2323" s="31" t="s">
        <v>67</v>
      </c>
      <c r="H2323">
        <v>2</v>
      </c>
      <c r="I2323" s="31" t="s">
        <v>66</v>
      </c>
      <c r="J2323" s="32" t="str">
        <f>MID(F2323,2,1)</f>
        <v>1</v>
      </c>
      <c r="K2323" s="32" t="str">
        <f>MID(F2323,4,1)</f>
        <v>1</v>
      </c>
      <c r="L2323" s="31" t="str">
        <f>IF(J2323="0", IF(K2323="0", "Sim", "Não"), "Não")</f>
        <v>Não</v>
      </c>
    </row>
    <row r="2324" spans="1:12" x14ac:dyDescent="0.25">
      <c r="A2324" s="31" t="s">
        <v>80</v>
      </c>
      <c r="B2324" s="31" t="s">
        <v>40</v>
      </c>
      <c r="C2324" s="31" t="s">
        <v>77</v>
      </c>
      <c r="D2324" s="31" t="s">
        <v>46</v>
      </c>
      <c r="E2324" s="31" t="s">
        <v>64</v>
      </c>
      <c r="F2324" s="31" t="s">
        <v>65</v>
      </c>
      <c r="G2324" s="31" t="s">
        <v>66</v>
      </c>
      <c r="H2324">
        <v>3</v>
      </c>
      <c r="I2324" s="31" t="s">
        <v>67</v>
      </c>
      <c r="J2324" s="32" t="str">
        <f>MID(F2324,2,1)</f>
        <v>0</v>
      </c>
      <c r="K2324" s="32" t="str">
        <f>MID(F2324,4,1)</f>
        <v>0</v>
      </c>
      <c r="L2324" s="31" t="str">
        <f>IF(J2324="0", IF(K2324="0", "Sim", "Não"), "Não")</f>
        <v>Sim</v>
      </c>
    </row>
    <row r="2325" spans="1:12" x14ac:dyDescent="0.25">
      <c r="A2325" s="31" t="s">
        <v>80</v>
      </c>
      <c r="B2325" s="31" t="s">
        <v>28</v>
      </c>
      <c r="C2325" s="31" t="s">
        <v>84</v>
      </c>
      <c r="D2325" s="31" t="s">
        <v>21</v>
      </c>
      <c r="E2325" s="31" t="s">
        <v>64</v>
      </c>
      <c r="F2325" s="31" t="s">
        <v>69</v>
      </c>
      <c r="G2325" s="31" t="s">
        <v>66</v>
      </c>
      <c r="H2325">
        <v>4</v>
      </c>
      <c r="I2325" s="31" t="s">
        <v>66</v>
      </c>
      <c r="J2325" s="32" t="str">
        <f>MID(F2325,2,1)</f>
        <v>1</v>
      </c>
      <c r="K2325" s="32" t="str">
        <f>MID(F2325,4,1)</f>
        <v>1</v>
      </c>
      <c r="L2325" s="31" t="str">
        <f>IF(J2325="0", IF(K2325="0", "Sim", "Não"), "Não")</f>
        <v>Não</v>
      </c>
    </row>
    <row r="2326" spans="1:12" x14ac:dyDescent="0.25">
      <c r="A2326" s="31" t="s">
        <v>80</v>
      </c>
      <c r="B2326" s="31" t="s">
        <v>387</v>
      </c>
      <c r="C2326" s="31" t="s">
        <v>63</v>
      </c>
      <c r="D2326" s="31" t="s">
        <v>382</v>
      </c>
      <c r="E2326" s="31" t="s">
        <v>64</v>
      </c>
      <c r="F2326" s="31" t="s">
        <v>92</v>
      </c>
      <c r="G2326" s="31" t="s">
        <v>66</v>
      </c>
      <c r="H2326">
        <v>3</v>
      </c>
      <c r="I2326" s="31" t="s">
        <v>67</v>
      </c>
      <c r="J2326" s="32" t="str">
        <f>MID(F2326,2,1)</f>
        <v>0</v>
      </c>
      <c r="K2326" s="32" t="str">
        <f>MID(F2326,4,1)</f>
        <v>2</v>
      </c>
      <c r="L2326" s="31" t="str">
        <f>IF(J2326="0", IF(K2326="0", "Sim", "Não"), "Não")</f>
        <v>Não</v>
      </c>
    </row>
    <row r="2327" spans="1:12" x14ac:dyDescent="0.25">
      <c r="A2327" s="31" t="s">
        <v>80</v>
      </c>
      <c r="B2327" s="31" t="s">
        <v>559</v>
      </c>
      <c r="C2327" s="31" t="s">
        <v>78</v>
      </c>
      <c r="D2327" s="31" t="s">
        <v>564</v>
      </c>
      <c r="E2327" s="31" t="s">
        <v>64</v>
      </c>
      <c r="F2327" s="31" t="s">
        <v>71</v>
      </c>
      <c r="G2327" s="31" t="s">
        <v>67</v>
      </c>
      <c r="H2327">
        <v>1</v>
      </c>
      <c r="I2327" s="31" t="s">
        <v>67</v>
      </c>
      <c r="J2327" s="32" t="str">
        <f>MID(F2327,2,1)</f>
        <v>1</v>
      </c>
      <c r="K2327" s="32" t="str">
        <f>MID(F2327,4,1)</f>
        <v>0</v>
      </c>
      <c r="L2327" s="31" t="str">
        <f>IF(J2327="0", IF(K2327="0", "Sim", "Não"), "Não")</f>
        <v>Não</v>
      </c>
    </row>
    <row r="2328" spans="1:12" x14ac:dyDescent="0.25">
      <c r="A2328" s="31" t="s">
        <v>80</v>
      </c>
      <c r="B2328" s="31" t="s">
        <v>34</v>
      </c>
      <c r="C2328" s="31" t="s">
        <v>82</v>
      </c>
      <c r="D2328" s="31" t="s">
        <v>31</v>
      </c>
      <c r="E2328" s="31" t="s">
        <v>64</v>
      </c>
      <c r="F2328" s="31" t="s">
        <v>83</v>
      </c>
      <c r="G2328" s="31" t="s">
        <v>66</v>
      </c>
      <c r="H2328">
        <v>4</v>
      </c>
      <c r="I2328" s="31" t="s">
        <v>66</v>
      </c>
      <c r="J2328" s="32" t="str">
        <f>MID(F2328,2,1)</f>
        <v>2</v>
      </c>
      <c r="K2328" s="32" t="str">
        <f>MID(F2328,4,1)</f>
        <v>1</v>
      </c>
      <c r="L2328" s="31" t="str">
        <f>IF(J2328="0", IF(K2328="0", "Sim", "Não"), "Não")</f>
        <v>Não</v>
      </c>
    </row>
    <row r="2329" spans="1:12" x14ac:dyDescent="0.25">
      <c r="A2329" s="31" t="s">
        <v>80</v>
      </c>
      <c r="B2329" s="31" t="s">
        <v>388</v>
      </c>
      <c r="C2329" s="31" t="s">
        <v>68</v>
      </c>
      <c r="D2329" s="31" t="s">
        <v>386</v>
      </c>
      <c r="E2329" s="31" t="s">
        <v>64</v>
      </c>
      <c r="F2329" s="31" t="s">
        <v>83</v>
      </c>
      <c r="G2329" s="31" t="s">
        <v>66</v>
      </c>
      <c r="H2329">
        <v>3</v>
      </c>
      <c r="I2329" s="31" t="s">
        <v>66</v>
      </c>
      <c r="J2329" s="32" t="str">
        <f>MID(F2329,2,1)</f>
        <v>2</v>
      </c>
      <c r="K2329" s="32" t="str">
        <f>MID(F2329,4,1)</f>
        <v>1</v>
      </c>
      <c r="L2329" s="31" t="str">
        <f>IF(J2329="0", IF(K2329="0", "Sim", "Não"), "Não")</f>
        <v>Não</v>
      </c>
    </row>
    <row r="2330" spans="1:12" x14ac:dyDescent="0.25">
      <c r="A2330" s="31" t="s">
        <v>80</v>
      </c>
      <c r="B2330" s="31" t="s">
        <v>565</v>
      </c>
      <c r="C2330" s="31" t="s">
        <v>91</v>
      </c>
      <c r="D2330" s="31" t="s">
        <v>568</v>
      </c>
      <c r="E2330" s="31" t="s">
        <v>64</v>
      </c>
      <c r="F2330" s="31" t="s">
        <v>106</v>
      </c>
      <c r="G2330" s="31" t="s">
        <v>66</v>
      </c>
      <c r="H2330">
        <v>5</v>
      </c>
      <c r="I2330" s="31" t="s">
        <v>66</v>
      </c>
      <c r="J2330" s="32" t="str">
        <f>MID(F2330,2,1)</f>
        <v>1</v>
      </c>
      <c r="K2330" s="32" t="str">
        <f>MID(F2330,4,1)</f>
        <v>3</v>
      </c>
      <c r="L2330" s="31" t="str">
        <f>IF(J2330="0", IF(K2330="0", "Sim", "Não"), "Não")</f>
        <v>Não</v>
      </c>
    </row>
    <row r="2331" spans="1:12" x14ac:dyDescent="0.25">
      <c r="A2331" s="31" t="s">
        <v>80</v>
      </c>
      <c r="B2331" s="31" t="s">
        <v>30</v>
      </c>
      <c r="C2331" s="31" t="s">
        <v>68</v>
      </c>
      <c r="D2331" s="31" t="s">
        <v>25</v>
      </c>
      <c r="E2331" s="31" t="s">
        <v>64</v>
      </c>
      <c r="F2331" s="31" t="s">
        <v>65</v>
      </c>
      <c r="G2331" s="31" t="s">
        <v>66</v>
      </c>
      <c r="H2331">
        <v>3</v>
      </c>
      <c r="I2331" s="31" t="s">
        <v>66</v>
      </c>
      <c r="J2331" s="32" t="str">
        <f>MID(F2331,2,1)</f>
        <v>0</v>
      </c>
      <c r="K2331" s="32" t="str">
        <f>MID(F2331,4,1)</f>
        <v>0</v>
      </c>
      <c r="L2331" s="31" t="str">
        <f>IF(J2331="0", IF(K2331="0", "Sim", "Não"), "Não")</f>
        <v>Sim</v>
      </c>
    </row>
    <row r="2332" spans="1:12" x14ac:dyDescent="0.25">
      <c r="A2332" s="31" t="s">
        <v>80</v>
      </c>
      <c r="B2332" s="31" t="s">
        <v>397</v>
      </c>
      <c r="C2332" s="31" t="s">
        <v>73</v>
      </c>
      <c r="D2332" s="31" t="s">
        <v>395</v>
      </c>
      <c r="E2332" s="31" t="s">
        <v>64</v>
      </c>
      <c r="F2332" s="31" t="s">
        <v>71</v>
      </c>
      <c r="G2332" s="31" t="s">
        <v>67</v>
      </c>
      <c r="H2332">
        <v>2</v>
      </c>
      <c r="I2332" s="31" t="s">
        <v>66</v>
      </c>
      <c r="J2332" s="32" t="str">
        <f>MID(F2332,2,1)</f>
        <v>1</v>
      </c>
      <c r="K2332" s="32" t="str">
        <f>MID(F2332,4,1)</f>
        <v>0</v>
      </c>
      <c r="L2332" s="31" t="str">
        <f>IF(J2332="0", IF(K2332="0", "Sim", "Não"), "Não")</f>
        <v>Não</v>
      </c>
    </row>
    <row r="2333" spans="1:12" x14ac:dyDescent="0.25">
      <c r="A2333" s="31" t="s">
        <v>80</v>
      </c>
      <c r="B2333" s="31" t="s">
        <v>566</v>
      </c>
      <c r="C2333" s="31" t="s">
        <v>82</v>
      </c>
      <c r="D2333" s="31" t="s">
        <v>569</v>
      </c>
      <c r="E2333" s="31" t="s">
        <v>64</v>
      </c>
      <c r="F2333" s="31" t="s">
        <v>71</v>
      </c>
      <c r="G2333" s="31" t="s">
        <v>66</v>
      </c>
      <c r="H2333">
        <v>4</v>
      </c>
      <c r="I2333" s="31" t="s">
        <v>66</v>
      </c>
      <c r="J2333" s="32" t="str">
        <f>MID(F2333,2,1)</f>
        <v>1</v>
      </c>
      <c r="K2333" s="32" t="str">
        <f>MID(F2333,4,1)</f>
        <v>0</v>
      </c>
      <c r="L2333" s="31" t="str">
        <f>IF(J2333="0", IF(K2333="0", "Sim", "Não"), "Não")</f>
        <v>Não</v>
      </c>
    </row>
    <row r="2334" spans="1:12" x14ac:dyDescent="0.25">
      <c r="A2334" s="31" t="s">
        <v>80</v>
      </c>
      <c r="B2334" s="31" t="s">
        <v>32</v>
      </c>
      <c r="C2334" s="31" t="s">
        <v>81</v>
      </c>
      <c r="D2334" s="31" t="s">
        <v>17</v>
      </c>
      <c r="E2334" s="31" t="s">
        <v>64</v>
      </c>
      <c r="F2334" s="31" t="s">
        <v>65</v>
      </c>
      <c r="G2334" s="31" t="s">
        <v>67</v>
      </c>
      <c r="H2334">
        <v>0</v>
      </c>
      <c r="I2334" s="31" t="s">
        <v>67</v>
      </c>
      <c r="J2334" s="32" t="str">
        <f>MID(F2334,2,1)</f>
        <v>0</v>
      </c>
      <c r="K2334" s="32" t="str">
        <f>MID(F2334,4,1)</f>
        <v>0</v>
      </c>
      <c r="L2334" s="31" t="str">
        <f>IF(J2334="0", IF(K2334="0", "Sim", "Não"), "Não")</f>
        <v>Sim</v>
      </c>
    </row>
    <row r="2335" spans="1:12" x14ac:dyDescent="0.25">
      <c r="A2335" s="31" t="s">
        <v>80</v>
      </c>
      <c r="B2335" s="31" t="s">
        <v>384</v>
      </c>
      <c r="C2335" s="31" t="s">
        <v>73</v>
      </c>
      <c r="D2335" s="31" t="s">
        <v>392</v>
      </c>
      <c r="E2335" s="31" t="s">
        <v>64</v>
      </c>
      <c r="F2335" s="31" t="s">
        <v>72</v>
      </c>
      <c r="G2335" s="31" t="s">
        <v>67</v>
      </c>
      <c r="H2335">
        <v>2</v>
      </c>
      <c r="I2335" s="31" t="s">
        <v>66</v>
      </c>
      <c r="J2335" s="32" t="str">
        <f>MID(F2335,2,1)</f>
        <v>0</v>
      </c>
      <c r="K2335" s="32" t="str">
        <f>MID(F2335,4,1)</f>
        <v>1</v>
      </c>
      <c r="L2335" s="31" t="str">
        <f>IF(J2335="0", IF(K2335="0", "Sim", "Não"), "Não")</f>
        <v>Não</v>
      </c>
    </row>
    <row r="2336" spans="1:12" x14ac:dyDescent="0.25">
      <c r="A2336" s="31" t="s">
        <v>80</v>
      </c>
      <c r="B2336" s="31" t="s">
        <v>558</v>
      </c>
      <c r="C2336" s="31" t="s">
        <v>82</v>
      </c>
      <c r="D2336" s="31" t="s">
        <v>557</v>
      </c>
      <c r="E2336" s="31" t="s">
        <v>64</v>
      </c>
      <c r="F2336" s="31" t="s">
        <v>88</v>
      </c>
      <c r="G2336" s="31" t="s">
        <v>66</v>
      </c>
      <c r="H2336">
        <v>4</v>
      </c>
      <c r="I2336" s="31" t="s">
        <v>66</v>
      </c>
      <c r="J2336" s="32" t="str">
        <f>MID(F2336,2,1)</f>
        <v>2</v>
      </c>
      <c r="K2336" s="32" t="str">
        <f>MID(F2336,4,1)</f>
        <v>0</v>
      </c>
      <c r="L2336" s="31" t="str">
        <f>IF(J2336="0", IF(K2336="0", "Sim", "Não"), "Não")</f>
        <v>Não</v>
      </c>
    </row>
    <row r="2337" spans="1:12" x14ac:dyDescent="0.25">
      <c r="A2337" s="31" t="s">
        <v>80</v>
      </c>
      <c r="B2337" s="31" t="s">
        <v>394</v>
      </c>
      <c r="C2337" s="31" t="s">
        <v>81</v>
      </c>
      <c r="D2337" s="31" t="s">
        <v>383</v>
      </c>
      <c r="E2337" s="31" t="s">
        <v>64</v>
      </c>
      <c r="F2337" s="31" t="s">
        <v>65</v>
      </c>
      <c r="G2337" s="31" t="s">
        <v>67</v>
      </c>
      <c r="H2337">
        <v>0</v>
      </c>
      <c r="I2337" s="31" t="s">
        <v>67</v>
      </c>
      <c r="J2337" s="32" t="str">
        <f>MID(F2337,2,1)</f>
        <v>0</v>
      </c>
      <c r="K2337" s="32" t="str">
        <f>MID(F2337,4,1)</f>
        <v>0</v>
      </c>
      <c r="L2337" s="31" t="str">
        <f>IF(J2337="0", IF(K2337="0", "Sim", "Não"), "Não")</f>
        <v>Sim</v>
      </c>
    </row>
    <row r="2338" spans="1:12" x14ac:dyDescent="0.25">
      <c r="A2338" s="31" t="s">
        <v>80</v>
      </c>
      <c r="B2338" s="31" t="s">
        <v>556</v>
      </c>
      <c r="C2338" s="31" t="s">
        <v>101</v>
      </c>
      <c r="D2338" s="31" t="s">
        <v>563</v>
      </c>
      <c r="E2338" s="31" t="s">
        <v>64</v>
      </c>
      <c r="F2338" s="31" t="s">
        <v>92</v>
      </c>
      <c r="G2338" s="31" t="s">
        <v>67</v>
      </c>
      <c r="H2338">
        <v>2</v>
      </c>
      <c r="I2338" s="31" t="s">
        <v>67</v>
      </c>
      <c r="J2338" s="32" t="str">
        <f>MID(F2338,2,1)</f>
        <v>0</v>
      </c>
      <c r="K2338" s="32" t="str">
        <f>MID(F2338,4,1)</f>
        <v>2</v>
      </c>
      <c r="L2338" s="31" t="str">
        <f>IF(J2338="0", IF(K2338="0", "Sim", "Não"), "Não")</f>
        <v>Não</v>
      </c>
    </row>
    <row r="2339" spans="1:12" x14ac:dyDescent="0.25">
      <c r="A2339" s="31" t="s">
        <v>80</v>
      </c>
      <c r="B2339" s="31" t="s">
        <v>381</v>
      </c>
      <c r="C2339" s="31" t="s">
        <v>70</v>
      </c>
      <c r="D2339" s="31" t="s">
        <v>390</v>
      </c>
      <c r="E2339" s="31" t="s">
        <v>64</v>
      </c>
      <c r="F2339" s="31" t="s">
        <v>65</v>
      </c>
      <c r="G2339" s="31" t="s">
        <v>67</v>
      </c>
      <c r="H2339">
        <v>2</v>
      </c>
      <c r="I2339" s="31" t="s">
        <v>67</v>
      </c>
      <c r="J2339" s="32" t="str">
        <f>MID(F2339,2,1)</f>
        <v>0</v>
      </c>
      <c r="K2339" s="32" t="str">
        <f>MID(F2339,4,1)</f>
        <v>0</v>
      </c>
      <c r="L2339" s="31" t="str">
        <f>IF(J2339="0", IF(K2339="0", "Sim", "Não"), "Não")</f>
        <v>Sim</v>
      </c>
    </row>
    <row r="2340" spans="1:12" x14ac:dyDescent="0.25">
      <c r="A2340" s="31" t="s">
        <v>138</v>
      </c>
      <c r="B2340" s="31" t="s">
        <v>20</v>
      </c>
      <c r="C2340" s="31" t="s">
        <v>81</v>
      </c>
      <c r="D2340" s="31" t="s">
        <v>30</v>
      </c>
      <c r="E2340" s="31" t="s">
        <v>64</v>
      </c>
      <c r="F2340" s="31" t="s">
        <v>65</v>
      </c>
      <c r="G2340" s="31" t="s">
        <v>67</v>
      </c>
      <c r="H2340">
        <v>0</v>
      </c>
      <c r="I2340" s="31" t="s">
        <v>67</v>
      </c>
      <c r="J2340" s="32" t="str">
        <f>MID(F2340,2,1)</f>
        <v>0</v>
      </c>
      <c r="K2340" s="32" t="str">
        <f>MID(F2340,4,1)</f>
        <v>0</v>
      </c>
      <c r="L2340" s="31" t="str">
        <f>IF(J2340="0", IF(K2340="0", "Sim", "Não"), "Não")</f>
        <v>Sim</v>
      </c>
    </row>
    <row r="2341" spans="1:12" x14ac:dyDescent="0.25">
      <c r="A2341" s="31" t="s">
        <v>138</v>
      </c>
      <c r="B2341" s="31" t="s">
        <v>393</v>
      </c>
      <c r="C2341" s="31" t="s">
        <v>78</v>
      </c>
      <c r="D2341" s="31" t="s">
        <v>388</v>
      </c>
      <c r="E2341" s="31" t="s">
        <v>64</v>
      </c>
      <c r="F2341" s="31" t="s">
        <v>65</v>
      </c>
      <c r="G2341" s="31" t="s">
        <v>67</v>
      </c>
      <c r="H2341">
        <v>1</v>
      </c>
      <c r="I2341" s="31" t="s">
        <v>67</v>
      </c>
      <c r="J2341" s="32" t="str">
        <f>MID(F2341,2,1)</f>
        <v>0</v>
      </c>
      <c r="K2341" s="32" t="str">
        <f>MID(F2341,4,1)</f>
        <v>0</v>
      </c>
      <c r="L2341" s="31" t="str">
        <f>IF(J2341="0", IF(K2341="0", "Sim", "Não"), "Não")</f>
        <v>Sim</v>
      </c>
    </row>
    <row r="2342" spans="1:12" x14ac:dyDescent="0.25">
      <c r="A2342" s="31" t="s">
        <v>138</v>
      </c>
      <c r="B2342" s="31" t="s">
        <v>45</v>
      </c>
      <c r="C2342" s="31" t="s">
        <v>78</v>
      </c>
      <c r="D2342" s="31" t="s">
        <v>39</v>
      </c>
      <c r="E2342" s="31" t="s">
        <v>64</v>
      </c>
      <c r="F2342" s="31" t="s">
        <v>65</v>
      </c>
      <c r="G2342" s="31" t="s">
        <v>67</v>
      </c>
      <c r="H2342">
        <v>1</v>
      </c>
      <c r="I2342" s="31" t="s">
        <v>67</v>
      </c>
      <c r="J2342" s="32" t="str">
        <f>MID(F2342,2,1)</f>
        <v>0</v>
      </c>
      <c r="K2342" s="32" t="str">
        <f>MID(F2342,4,1)</f>
        <v>0</v>
      </c>
      <c r="L2342" s="31" t="str">
        <f>IF(J2342="0", IF(K2342="0", "Sim", "Não"), "Não")</f>
        <v>Sim</v>
      </c>
    </row>
    <row r="2343" spans="1:12" x14ac:dyDescent="0.25">
      <c r="A2343" s="31" t="s">
        <v>138</v>
      </c>
      <c r="B2343" s="31" t="s">
        <v>23</v>
      </c>
      <c r="C2343" s="31" t="s">
        <v>94</v>
      </c>
      <c r="D2343" s="31" t="s">
        <v>28</v>
      </c>
      <c r="E2343" s="31" t="s">
        <v>64</v>
      </c>
      <c r="F2343" s="31" t="s">
        <v>72</v>
      </c>
      <c r="G2343" s="31" t="s">
        <v>67</v>
      </c>
      <c r="H2343">
        <v>1</v>
      </c>
      <c r="I2343" s="31" t="s">
        <v>67</v>
      </c>
      <c r="J2343" s="32" t="str">
        <f>MID(F2343,2,1)</f>
        <v>0</v>
      </c>
      <c r="K2343" s="32" t="str">
        <f>MID(F2343,4,1)</f>
        <v>1</v>
      </c>
      <c r="L2343" s="31" t="str">
        <f>IF(J2343="0", IF(K2343="0", "Sim", "Não"), "Não")</f>
        <v>Não</v>
      </c>
    </row>
    <row r="2344" spans="1:12" x14ac:dyDescent="0.25">
      <c r="A2344" s="31" t="s">
        <v>138</v>
      </c>
      <c r="B2344" s="31" t="s">
        <v>381</v>
      </c>
      <c r="C2344" s="31" t="s">
        <v>89</v>
      </c>
      <c r="D2344" s="31" t="s">
        <v>379</v>
      </c>
      <c r="E2344" s="31" t="s">
        <v>64</v>
      </c>
      <c r="F2344" s="31" t="s">
        <v>71</v>
      </c>
      <c r="G2344" s="31" t="s">
        <v>66</v>
      </c>
      <c r="H2344">
        <v>5</v>
      </c>
      <c r="I2344" s="31" t="s">
        <v>66</v>
      </c>
      <c r="J2344" s="32" t="str">
        <f>MID(F2344,2,1)</f>
        <v>1</v>
      </c>
      <c r="K2344" s="32" t="str">
        <f>MID(F2344,4,1)</f>
        <v>0</v>
      </c>
      <c r="L2344" s="31" t="str">
        <f>IF(J2344="0", IF(K2344="0", "Sim", "Não"), "Não")</f>
        <v>Não</v>
      </c>
    </row>
    <row r="2345" spans="1:12" x14ac:dyDescent="0.25">
      <c r="A2345" s="31" t="s">
        <v>138</v>
      </c>
      <c r="B2345" s="31" t="s">
        <v>50</v>
      </c>
      <c r="C2345" s="31" t="s">
        <v>74</v>
      </c>
      <c r="D2345" s="31" t="s">
        <v>51</v>
      </c>
      <c r="E2345" s="31" t="s">
        <v>64</v>
      </c>
      <c r="F2345" s="31" t="s">
        <v>69</v>
      </c>
      <c r="G2345" s="31" t="s">
        <v>66</v>
      </c>
      <c r="H2345">
        <v>3</v>
      </c>
      <c r="I2345" s="31" t="s">
        <v>66</v>
      </c>
      <c r="J2345" s="32" t="str">
        <f>MID(F2345,2,1)</f>
        <v>1</v>
      </c>
      <c r="K2345" s="32" t="str">
        <f>MID(F2345,4,1)</f>
        <v>1</v>
      </c>
      <c r="L2345" s="31" t="str">
        <f>IF(J2345="0", IF(K2345="0", "Sim", "Não"), "Não")</f>
        <v>Não</v>
      </c>
    </row>
    <row r="2346" spans="1:12" x14ac:dyDescent="0.25">
      <c r="A2346" s="31" t="s">
        <v>138</v>
      </c>
      <c r="B2346" s="31" t="s">
        <v>32</v>
      </c>
      <c r="C2346" s="31" t="s">
        <v>82</v>
      </c>
      <c r="D2346" s="31" t="s">
        <v>19</v>
      </c>
      <c r="E2346" s="31" t="s">
        <v>64</v>
      </c>
      <c r="F2346" s="31" t="s">
        <v>71</v>
      </c>
      <c r="G2346" s="31" t="s">
        <v>66</v>
      </c>
      <c r="H2346">
        <v>4</v>
      </c>
      <c r="I2346" s="31" t="s">
        <v>66</v>
      </c>
      <c r="J2346" s="32" t="str">
        <f>MID(F2346,2,1)</f>
        <v>1</v>
      </c>
      <c r="K2346" s="32" t="str">
        <f>MID(F2346,4,1)</f>
        <v>0</v>
      </c>
      <c r="L2346" s="31" t="str">
        <f>IF(J2346="0", IF(K2346="0", "Sim", "Não"), "Não")</f>
        <v>Não</v>
      </c>
    </row>
    <row r="2347" spans="1:12" x14ac:dyDescent="0.25">
      <c r="A2347" s="31" t="s">
        <v>138</v>
      </c>
      <c r="B2347" s="31" t="s">
        <v>397</v>
      </c>
      <c r="C2347" s="31" t="s">
        <v>84</v>
      </c>
      <c r="D2347" s="31" t="s">
        <v>385</v>
      </c>
      <c r="E2347" s="31" t="s">
        <v>64</v>
      </c>
      <c r="F2347" s="31" t="s">
        <v>71</v>
      </c>
      <c r="G2347" s="31" t="s">
        <v>66</v>
      </c>
      <c r="H2347">
        <v>4</v>
      </c>
      <c r="I2347" s="31" t="s">
        <v>66</v>
      </c>
      <c r="J2347" s="32" t="str">
        <f>MID(F2347,2,1)</f>
        <v>1</v>
      </c>
      <c r="K2347" s="32" t="str">
        <f>MID(F2347,4,1)</f>
        <v>0</v>
      </c>
      <c r="L2347" s="31" t="str">
        <f>IF(J2347="0", IF(K2347="0", "Sim", "Não"), "Não")</f>
        <v>Não</v>
      </c>
    </row>
    <row r="2348" spans="1:12" x14ac:dyDescent="0.25">
      <c r="A2348" s="31" t="s">
        <v>138</v>
      </c>
      <c r="B2348" s="31" t="s">
        <v>43</v>
      </c>
      <c r="C2348" s="31" t="s">
        <v>78</v>
      </c>
      <c r="D2348" s="31" t="s">
        <v>36</v>
      </c>
      <c r="E2348" s="31" t="s">
        <v>64</v>
      </c>
      <c r="F2348" s="31" t="s">
        <v>71</v>
      </c>
      <c r="G2348" s="31" t="s">
        <v>67</v>
      </c>
      <c r="H2348">
        <v>1</v>
      </c>
      <c r="I2348" s="31" t="s">
        <v>67</v>
      </c>
      <c r="J2348" s="32" t="str">
        <f>MID(F2348,2,1)</f>
        <v>1</v>
      </c>
      <c r="K2348" s="32" t="str">
        <f>MID(F2348,4,1)</f>
        <v>0</v>
      </c>
      <c r="L2348" s="31" t="str">
        <f>IF(J2348="0", IF(K2348="0", "Sim", "Não"), "Não")</f>
        <v>Não</v>
      </c>
    </row>
    <row r="2349" spans="1:12" x14ac:dyDescent="0.25">
      <c r="A2349" s="31" t="s">
        <v>138</v>
      </c>
      <c r="B2349" s="31" t="s">
        <v>34</v>
      </c>
      <c r="C2349" s="31" t="s">
        <v>101</v>
      </c>
      <c r="D2349" s="31" t="s">
        <v>16</v>
      </c>
      <c r="E2349" s="31" t="s">
        <v>64</v>
      </c>
      <c r="F2349" s="31" t="s">
        <v>65</v>
      </c>
      <c r="G2349" s="31" t="s">
        <v>67</v>
      </c>
      <c r="H2349">
        <v>2</v>
      </c>
      <c r="I2349" s="31" t="s">
        <v>67</v>
      </c>
      <c r="J2349" s="32" t="str">
        <f>MID(F2349,2,1)</f>
        <v>0</v>
      </c>
      <c r="K2349" s="32" t="str">
        <f>MID(F2349,4,1)</f>
        <v>0</v>
      </c>
      <c r="L2349" s="31" t="str">
        <f>IF(J2349="0", IF(K2349="0", "Sim", "Não"), "Não")</f>
        <v>Sim</v>
      </c>
    </row>
    <row r="2350" spans="1:12" x14ac:dyDescent="0.25">
      <c r="A2350" s="31" t="s">
        <v>138</v>
      </c>
      <c r="B2350" s="31" t="s">
        <v>390</v>
      </c>
      <c r="C2350" s="31" t="s">
        <v>94</v>
      </c>
      <c r="D2350" s="31" t="s">
        <v>384</v>
      </c>
      <c r="E2350" s="31" t="s">
        <v>64</v>
      </c>
      <c r="F2350" s="31" t="s">
        <v>72</v>
      </c>
      <c r="G2350" s="31" t="s">
        <v>67</v>
      </c>
      <c r="H2350">
        <v>1</v>
      </c>
      <c r="I2350" s="31" t="s">
        <v>67</v>
      </c>
      <c r="J2350" s="32" t="str">
        <f>MID(F2350,2,1)</f>
        <v>0</v>
      </c>
      <c r="K2350" s="32" t="str">
        <f>MID(F2350,4,1)</f>
        <v>1</v>
      </c>
      <c r="L2350" s="31" t="str">
        <f>IF(J2350="0", IF(K2350="0", "Sim", "Não"), "Não")</f>
        <v>Não</v>
      </c>
    </row>
    <row r="2351" spans="1:12" x14ac:dyDescent="0.25">
      <c r="A2351" s="31" t="s">
        <v>138</v>
      </c>
      <c r="B2351" s="31" t="s">
        <v>392</v>
      </c>
      <c r="C2351" s="31" t="s">
        <v>343</v>
      </c>
      <c r="D2351" s="31" t="s">
        <v>382</v>
      </c>
      <c r="E2351" s="31" t="s">
        <v>64</v>
      </c>
      <c r="F2351" s="31" t="s">
        <v>399</v>
      </c>
      <c r="G2351" s="31" t="s">
        <v>66</v>
      </c>
      <c r="H2351">
        <v>7</v>
      </c>
      <c r="I2351" s="31" t="s">
        <v>66</v>
      </c>
      <c r="J2351" s="32" t="str">
        <f>MID(F2351,2,1)</f>
        <v>2</v>
      </c>
      <c r="K2351" s="32" t="str">
        <f>MID(F2351,4,1)</f>
        <v>3</v>
      </c>
      <c r="L2351" s="31" t="str">
        <f>IF(J2351="0", IF(K2351="0", "Sim", "Não"), "Não")</f>
        <v>Não</v>
      </c>
    </row>
    <row r="2352" spans="1:12" x14ac:dyDescent="0.25">
      <c r="A2352" s="31" t="s">
        <v>138</v>
      </c>
      <c r="B2352" s="31" t="s">
        <v>383</v>
      </c>
      <c r="C2352" s="31" t="s">
        <v>68</v>
      </c>
      <c r="D2352" s="31" t="s">
        <v>396</v>
      </c>
      <c r="E2352" s="31" t="s">
        <v>64</v>
      </c>
      <c r="F2352" s="31" t="s">
        <v>71</v>
      </c>
      <c r="G2352" s="31" t="s">
        <v>66</v>
      </c>
      <c r="H2352">
        <v>3</v>
      </c>
      <c r="I2352" s="31" t="s">
        <v>66</v>
      </c>
      <c r="J2352" s="32" t="str">
        <f>MID(F2352,2,1)</f>
        <v>1</v>
      </c>
      <c r="K2352" s="32" t="str">
        <f>MID(F2352,4,1)</f>
        <v>0</v>
      </c>
      <c r="L2352" s="31" t="str">
        <f>IF(J2352="0", IF(K2352="0", "Sim", "Não"), "Não")</f>
        <v>Não</v>
      </c>
    </row>
    <row r="2353" spans="1:12" x14ac:dyDescent="0.25">
      <c r="A2353" s="31" t="s">
        <v>623</v>
      </c>
      <c r="B2353" s="31" t="s">
        <v>277</v>
      </c>
      <c r="C2353" s="31" t="s">
        <v>68</v>
      </c>
      <c r="D2353" s="31" t="s">
        <v>264</v>
      </c>
      <c r="E2353" s="31" t="s">
        <v>64</v>
      </c>
      <c r="F2353" s="31" t="s">
        <v>65</v>
      </c>
      <c r="G2353" s="31" t="s">
        <v>66</v>
      </c>
      <c r="H2353">
        <v>3</v>
      </c>
      <c r="I2353" s="31" t="s">
        <v>66</v>
      </c>
      <c r="J2353" s="32" t="str">
        <f>MID(F2353,2,1)</f>
        <v>0</v>
      </c>
      <c r="K2353" s="32" t="str">
        <f>MID(F2353,4,1)</f>
        <v>0</v>
      </c>
      <c r="L2353" s="31" t="str">
        <f>IF(J2353="0", IF(K2353="0", "Sim", "Não"), "Não")</f>
        <v>Sim</v>
      </c>
    </row>
    <row r="2354" spans="1:12" x14ac:dyDescent="0.25">
      <c r="A2354" s="31" t="s">
        <v>623</v>
      </c>
      <c r="B2354" s="31" t="s">
        <v>478</v>
      </c>
      <c r="C2354" s="31" t="s">
        <v>68</v>
      </c>
      <c r="D2354" s="31" t="s">
        <v>481</v>
      </c>
      <c r="E2354" s="31" t="s">
        <v>64</v>
      </c>
      <c r="F2354" s="31" t="s">
        <v>88</v>
      </c>
      <c r="G2354" s="31" t="s">
        <v>66</v>
      </c>
      <c r="H2354">
        <v>3</v>
      </c>
      <c r="I2354" s="31" t="s">
        <v>66</v>
      </c>
      <c r="J2354" s="32" t="str">
        <f>MID(F2354,2,1)</f>
        <v>2</v>
      </c>
      <c r="K2354" s="32" t="str">
        <f>MID(F2354,4,1)</f>
        <v>0</v>
      </c>
      <c r="L2354" s="31" t="str">
        <f>IF(J2354="0", IF(K2354="0", "Sim", "Não"), "Não")</f>
        <v>Não</v>
      </c>
    </row>
    <row r="2355" spans="1:12" x14ac:dyDescent="0.25">
      <c r="A2355" s="31" t="s">
        <v>623</v>
      </c>
      <c r="B2355" s="31" t="s">
        <v>492</v>
      </c>
      <c r="C2355" s="31" t="s">
        <v>70</v>
      </c>
      <c r="D2355" s="31" t="s">
        <v>491</v>
      </c>
      <c r="E2355" s="31" t="s">
        <v>64</v>
      </c>
      <c r="F2355" s="31" t="s">
        <v>65</v>
      </c>
      <c r="G2355" s="31" t="s">
        <v>67</v>
      </c>
      <c r="H2355">
        <v>2</v>
      </c>
      <c r="I2355" s="31" t="s">
        <v>67</v>
      </c>
      <c r="J2355" s="32" t="str">
        <f>MID(F2355,2,1)</f>
        <v>0</v>
      </c>
      <c r="K2355" s="32" t="str">
        <f>MID(F2355,4,1)</f>
        <v>0</v>
      </c>
      <c r="L2355" s="31" t="str">
        <f>IF(J2355="0", IF(K2355="0", "Sim", "Não"), "Não")</f>
        <v>Sim</v>
      </c>
    </row>
    <row r="2356" spans="1:12" x14ac:dyDescent="0.25">
      <c r="A2356" s="31" t="s">
        <v>623</v>
      </c>
      <c r="B2356" s="31" t="s">
        <v>485</v>
      </c>
      <c r="C2356" s="31" t="s">
        <v>81</v>
      </c>
      <c r="D2356" s="31" t="s">
        <v>486</v>
      </c>
      <c r="E2356" s="31" t="s">
        <v>64</v>
      </c>
      <c r="F2356" s="31" t="s">
        <v>65</v>
      </c>
      <c r="G2356" s="31" t="s">
        <v>67</v>
      </c>
      <c r="H2356">
        <v>0</v>
      </c>
      <c r="I2356" s="31" t="s">
        <v>67</v>
      </c>
      <c r="J2356" s="32" t="str">
        <f>MID(F2356,2,1)</f>
        <v>0</v>
      </c>
      <c r="K2356" s="32" t="str">
        <f>MID(F2356,4,1)</f>
        <v>0</v>
      </c>
      <c r="L2356" s="31" t="str">
        <f>IF(J2356="0", IF(K2356="0", "Sim", "Não"), "Não")</f>
        <v>Sim</v>
      </c>
    </row>
    <row r="2357" spans="1:12" x14ac:dyDescent="0.25">
      <c r="A2357" s="31" t="s">
        <v>337</v>
      </c>
      <c r="B2357" s="31" t="s">
        <v>465</v>
      </c>
      <c r="C2357" s="31" t="s">
        <v>177</v>
      </c>
      <c r="D2357" s="31" t="s">
        <v>452</v>
      </c>
      <c r="E2357" s="31" t="s">
        <v>64</v>
      </c>
      <c r="F2357" s="31" t="s">
        <v>92</v>
      </c>
      <c r="G2357" s="31" t="s">
        <v>66</v>
      </c>
      <c r="H2357">
        <v>4</v>
      </c>
      <c r="I2357" s="31" t="s">
        <v>66</v>
      </c>
      <c r="J2357" s="32" t="str">
        <f>MID(F2357,2,1)</f>
        <v>0</v>
      </c>
      <c r="K2357" s="32" t="str">
        <f>MID(F2357,4,1)</f>
        <v>2</v>
      </c>
      <c r="L2357" s="31" t="str">
        <f>IF(J2357="0", IF(K2357="0", "Sim", "Não"), "Não")</f>
        <v>Não</v>
      </c>
    </row>
    <row r="2358" spans="1:12" x14ac:dyDescent="0.25">
      <c r="A2358" s="31" t="s">
        <v>337</v>
      </c>
      <c r="B2358" s="31" t="s">
        <v>281</v>
      </c>
      <c r="C2358" s="31" t="s">
        <v>84</v>
      </c>
      <c r="D2358" s="31" t="s">
        <v>293</v>
      </c>
      <c r="E2358" s="31" t="s">
        <v>64</v>
      </c>
      <c r="F2358" s="31" t="s">
        <v>83</v>
      </c>
      <c r="G2358" s="31" t="s">
        <v>66</v>
      </c>
      <c r="H2358">
        <v>4</v>
      </c>
      <c r="I2358" s="31" t="s">
        <v>66</v>
      </c>
      <c r="J2358" s="32" t="str">
        <f>MID(F2358,2,1)</f>
        <v>2</v>
      </c>
      <c r="K2358" s="32" t="str">
        <f>MID(F2358,4,1)</f>
        <v>1</v>
      </c>
      <c r="L2358" s="31" t="str">
        <f>IF(J2358="0", IF(K2358="0", "Sim", "Não"), "Não")</f>
        <v>Não</v>
      </c>
    </row>
    <row r="2359" spans="1:12" x14ac:dyDescent="0.25">
      <c r="A2359" s="31" t="s">
        <v>337</v>
      </c>
      <c r="B2359" s="31" t="s">
        <v>327</v>
      </c>
      <c r="C2359" s="31" t="s">
        <v>103</v>
      </c>
      <c r="D2359" s="31" t="s">
        <v>325</v>
      </c>
      <c r="E2359" s="31" t="s">
        <v>64</v>
      </c>
      <c r="F2359" s="31" t="s">
        <v>71</v>
      </c>
      <c r="G2359" s="31" t="s">
        <v>66</v>
      </c>
      <c r="H2359">
        <v>5</v>
      </c>
      <c r="I2359" s="31" t="s">
        <v>66</v>
      </c>
      <c r="J2359" s="32" t="str">
        <f>MID(F2359,2,1)</f>
        <v>1</v>
      </c>
      <c r="K2359" s="32" t="str">
        <f>MID(F2359,4,1)</f>
        <v>0</v>
      </c>
      <c r="L2359" s="31" t="str">
        <f>IF(J2359="0", IF(K2359="0", "Sim", "Não"), "Não")</f>
        <v>Não</v>
      </c>
    </row>
    <row r="2360" spans="1:12" x14ac:dyDescent="0.25">
      <c r="A2360" s="31" t="s">
        <v>337</v>
      </c>
      <c r="B2360" s="31" t="s">
        <v>256</v>
      </c>
      <c r="C2360" s="31" t="s">
        <v>73</v>
      </c>
      <c r="D2360" s="31" t="s">
        <v>239</v>
      </c>
      <c r="E2360" s="31" t="s">
        <v>64</v>
      </c>
      <c r="F2360" s="31" t="s">
        <v>65</v>
      </c>
      <c r="G2360" s="31" t="s">
        <v>67</v>
      </c>
      <c r="H2360">
        <v>2</v>
      </c>
      <c r="I2360" s="31" t="s">
        <v>66</v>
      </c>
      <c r="J2360" s="32" t="str">
        <f>MID(F2360,2,1)</f>
        <v>0</v>
      </c>
      <c r="K2360" s="32" t="str">
        <f>MID(F2360,4,1)</f>
        <v>0</v>
      </c>
      <c r="L2360" s="31" t="str">
        <f>IF(J2360="0", IF(K2360="0", "Sim", "Não"), "Não")</f>
        <v>Sim</v>
      </c>
    </row>
    <row r="2361" spans="1:12" x14ac:dyDescent="0.25">
      <c r="A2361" s="31" t="s">
        <v>337</v>
      </c>
      <c r="B2361" s="31" t="s">
        <v>390</v>
      </c>
      <c r="C2361" s="31" t="s">
        <v>73</v>
      </c>
      <c r="D2361" s="31" t="s">
        <v>386</v>
      </c>
      <c r="E2361" s="31" t="s">
        <v>64</v>
      </c>
      <c r="F2361" s="31" t="s">
        <v>69</v>
      </c>
      <c r="G2361" s="31" t="s">
        <v>67</v>
      </c>
      <c r="H2361">
        <v>2</v>
      </c>
      <c r="I2361" s="31" t="s">
        <v>66</v>
      </c>
      <c r="J2361" s="32" t="str">
        <f>MID(F2361,2,1)</f>
        <v>1</v>
      </c>
      <c r="K2361" s="32" t="str">
        <f>MID(F2361,4,1)</f>
        <v>1</v>
      </c>
      <c r="L2361" s="31" t="str">
        <f>IF(J2361="0", IF(K2361="0", "Sim", "Não"), "Não")</f>
        <v>Não</v>
      </c>
    </row>
    <row r="2362" spans="1:12" x14ac:dyDescent="0.25">
      <c r="A2362" s="31" t="s">
        <v>337</v>
      </c>
      <c r="B2362" s="31" t="s">
        <v>466</v>
      </c>
      <c r="C2362" s="31" t="s">
        <v>94</v>
      </c>
      <c r="D2362" s="31" t="s">
        <v>449</v>
      </c>
      <c r="E2362" s="31" t="s">
        <v>64</v>
      </c>
      <c r="F2362" s="31" t="s">
        <v>65</v>
      </c>
      <c r="G2362" s="31" t="s">
        <v>67</v>
      </c>
      <c r="H2362">
        <v>1</v>
      </c>
      <c r="I2362" s="31" t="s">
        <v>67</v>
      </c>
      <c r="J2362" s="32" t="str">
        <f>MID(F2362,2,1)</f>
        <v>0</v>
      </c>
      <c r="K2362" s="32" t="str">
        <f>MID(F2362,4,1)</f>
        <v>0</v>
      </c>
      <c r="L2362" s="31" t="str">
        <f>IF(J2362="0", IF(K2362="0", "Sim", "Não"), "Não")</f>
        <v>Sim</v>
      </c>
    </row>
    <row r="2363" spans="1:12" x14ac:dyDescent="0.25">
      <c r="A2363" s="31" t="s">
        <v>337</v>
      </c>
      <c r="B2363" s="31" t="s">
        <v>291</v>
      </c>
      <c r="C2363" s="31" t="s">
        <v>73</v>
      </c>
      <c r="D2363" s="31" t="s">
        <v>297</v>
      </c>
      <c r="E2363" s="31" t="s">
        <v>64</v>
      </c>
      <c r="F2363" s="31" t="s">
        <v>69</v>
      </c>
      <c r="G2363" s="31" t="s">
        <v>67</v>
      </c>
      <c r="H2363">
        <v>2</v>
      </c>
      <c r="I2363" s="31" t="s">
        <v>66</v>
      </c>
      <c r="J2363" s="32" t="str">
        <f>MID(F2363,2,1)</f>
        <v>1</v>
      </c>
      <c r="K2363" s="32" t="str">
        <f>MID(F2363,4,1)</f>
        <v>1</v>
      </c>
      <c r="L2363" s="31" t="str">
        <f>IF(J2363="0", IF(K2363="0", "Sim", "Não"), "Não")</f>
        <v>Não</v>
      </c>
    </row>
    <row r="2364" spans="1:12" x14ac:dyDescent="0.25">
      <c r="A2364" s="31" t="s">
        <v>337</v>
      </c>
      <c r="B2364" s="31" t="s">
        <v>320</v>
      </c>
      <c r="C2364" s="31" t="s">
        <v>81</v>
      </c>
      <c r="D2364" s="31" t="s">
        <v>323</v>
      </c>
      <c r="E2364" s="31" t="s">
        <v>64</v>
      </c>
      <c r="F2364" s="31" t="s">
        <v>65</v>
      </c>
      <c r="G2364" s="31" t="s">
        <v>67</v>
      </c>
      <c r="H2364">
        <v>0</v>
      </c>
      <c r="I2364" s="31" t="s">
        <v>67</v>
      </c>
      <c r="J2364" s="32" t="str">
        <f>MID(F2364,2,1)</f>
        <v>0</v>
      </c>
      <c r="K2364" s="32" t="str">
        <f>MID(F2364,4,1)</f>
        <v>0</v>
      </c>
      <c r="L2364" s="31" t="str">
        <f>IF(J2364="0", IF(K2364="0", "Sim", "Não"), "Não")</f>
        <v>Sim</v>
      </c>
    </row>
    <row r="2365" spans="1:12" x14ac:dyDescent="0.25">
      <c r="A2365" s="31" t="s">
        <v>337</v>
      </c>
      <c r="B2365" s="31" t="s">
        <v>241</v>
      </c>
      <c r="C2365" s="31" t="s">
        <v>81</v>
      </c>
      <c r="D2365" s="31" t="s">
        <v>253</v>
      </c>
      <c r="E2365" s="31" t="s">
        <v>64</v>
      </c>
      <c r="F2365" s="31" t="s">
        <v>65</v>
      </c>
      <c r="G2365" s="31" t="s">
        <v>67</v>
      </c>
      <c r="H2365">
        <v>0</v>
      </c>
      <c r="I2365" s="31" t="s">
        <v>67</v>
      </c>
      <c r="J2365" s="32" t="str">
        <f>MID(F2365,2,1)</f>
        <v>0</v>
      </c>
      <c r="K2365" s="32" t="str">
        <f>MID(F2365,4,1)</f>
        <v>0</v>
      </c>
      <c r="L2365" s="31" t="str">
        <f>IF(J2365="0", IF(K2365="0", "Sim", "Não"), "Não")</f>
        <v>Sim</v>
      </c>
    </row>
    <row r="2366" spans="1:12" x14ac:dyDescent="0.25">
      <c r="A2366" s="31" t="s">
        <v>337</v>
      </c>
      <c r="B2366" s="31" t="s">
        <v>388</v>
      </c>
      <c r="C2366" s="31" t="s">
        <v>77</v>
      </c>
      <c r="D2366" s="31" t="s">
        <v>384</v>
      </c>
      <c r="E2366" s="31" t="s">
        <v>64</v>
      </c>
      <c r="F2366" s="31" t="s">
        <v>71</v>
      </c>
      <c r="G2366" s="31" t="s">
        <v>66</v>
      </c>
      <c r="H2366">
        <v>3</v>
      </c>
      <c r="I2366" s="31" t="s">
        <v>67</v>
      </c>
      <c r="J2366" s="32" t="str">
        <f>MID(F2366,2,1)</f>
        <v>1</v>
      </c>
      <c r="K2366" s="32" t="str">
        <f>MID(F2366,4,1)</f>
        <v>0</v>
      </c>
      <c r="L2366" s="31" t="str">
        <f>IF(J2366="0", IF(K2366="0", "Sim", "Não"), "Não")</f>
        <v>Não</v>
      </c>
    </row>
    <row r="2367" spans="1:12" x14ac:dyDescent="0.25">
      <c r="A2367" s="31" t="s">
        <v>337</v>
      </c>
      <c r="B2367" s="31" t="s">
        <v>294</v>
      </c>
      <c r="C2367" s="31" t="s">
        <v>132</v>
      </c>
      <c r="D2367" s="31" t="s">
        <v>285</v>
      </c>
      <c r="E2367" s="31" t="s">
        <v>64</v>
      </c>
      <c r="F2367" s="31" t="s">
        <v>75</v>
      </c>
      <c r="G2367" s="31" t="s">
        <v>66</v>
      </c>
      <c r="H2367">
        <v>7</v>
      </c>
      <c r="I2367" s="31" t="s">
        <v>66</v>
      </c>
      <c r="J2367" s="32" t="str">
        <f>MID(F2367,2,1)</f>
        <v>1</v>
      </c>
      <c r="K2367" s="32" t="str">
        <f>MID(F2367,4,1)</f>
        <v>2</v>
      </c>
      <c r="L2367" s="31" t="str">
        <f>IF(J2367="0", IF(K2367="0", "Sim", "Não"), "Não")</f>
        <v>Não</v>
      </c>
    </row>
    <row r="2368" spans="1:12" x14ac:dyDescent="0.25">
      <c r="A2368" s="31" t="s">
        <v>337</v>
      </c>
      <c r="B2368" s="31" t="s">
        <v>438</v>
      </c>
      <c r="C2368" s="31" t="s">
        <v>78</v>
      </c>
      <c r="D2368" s="31" t="s">
        <v>426</v>
      </c>
      <c r="E2368" s="31" t="s">
        <v>64</v>
      </c>
      <c r="F2368" s="31" t="s">
        <v>65</v>
      </c>
      <c r="G2368" s="31" t="s">
        <v>67</v>
      </c>
      <c r="H2368">
        <v>1</v>
      </c>
      <c r="I2368" s="31" t="s">
        <v>67</v>
      </c>
      <c r="J2368" s="32" t="str">
        <f>MID(F2368,2,1)</f>
        <v>0</v>
      </c>
      <c r="K2368" s="32" t="str">
        <f>MID(F2368,4,1)</f>
        <v>0</v>
      </c>
      <c r="L2368" s="31" t="str">
        <f>IF(J2368="0", IF(K2368="0", "Sim", "Não"), "Não")</f>
        <v>Sim</v>
      </c>
    </row>
    <row r="2369" spans="1:12" x14ac:dyDescent="0.25">
      <c r="A2369" s="31" t="s">
        <v>337</v>
      </c>
      <c r="B2369" s="31" t="s">
        <v>264</v>
      </c>
      <c r="C2369" s="31" t="s">
        <v>94</v>
      </c>
      <c r="D2369" s="31" t="s">
        <v>259</v>
      </c>
      <c r="E2369" s="31" t="s">
        <v>64</v>
      </c>
      <c r="F2369" s="31" t="s">
        <v>65</v>
      </c>
      <c r="G2369" s="31" t="s">
        <v>67</v>
      </c>
      <c r="H2369">
        <v>1</v>
      </c>
      <c r="I2369" s="31" t="s">
        <v>67</v>
      </c>
      <c r="J2369" s="32" t="str">
        <f>MID(F2369,2,1)</f>
        <v>0</v>
      </c>
      <c r="K2369" s="32" t="str">
        <f>MID(F2369,4,1)</f>
        <v>0</v>
      </c>
      <c r="L2369" s="31" t="str">
        <f>IF(J2369="0", IF(K2369="0", "Sim", "Não"), "Não")</f>
        <v>Sim</v>
      </c>
    </row>
    <row r="2370" spans="1:12" x14ac:dyDescent="0.25">
      <c r="A2370" s="31" t="s">
        <v>337</v>
      </c>
      <c r="B2370" s="31" t="s">
        <v>243</v>
      </c>
      <c r="C2370" s="31" t="s">
        <v>94</v>
      </c>
      <c r="D2370" s="31" t="s">
        <v>248</v>
      </c>
      <c r="E2370" s="31" t="s">
        <v>64</v>
      </c>
      <c r="F2370" s="31" t="s">
        <v>65</v>
      </c>
      <c r="G2370" s="31" t="s">
        <v>67</v>
      </c>
      <c r="H2370">
        <v>1</v>
      </c>
      <c r="I2370" s="31" t="s">
        <v>67</v>
      </c>
      <c r="J2370" s="32" t="str">
        <f>MID(F2370,2,1)</f>
        <v>0</v>
      </c>
      <c r="K2370" s="32" t="str">
        <f>MID(F2370,4,1)</f>
        <v>0</v>
      </c>
      <c r="L2370" s="31" t="str">
        <f>IF(J2370="0", IF(K2370="0", "Sim", "Não"), "Não")</f>
        <v>Sim</v>
      </c>
    </row>
    <row r="2371" spans="1:12" x14ac:dyDescent="0.25">
      <c r="A2371" s="31" t="s">
        <v>337</v>
      </c>
      <c r="B2371" s="31" t="s">
        <v>385</v>
      </c>
      <c r="C2371" s="31" t="s">
        <v>68</v>
      </c>
      <c r="D2371" s="31" t="s">
        <v>397</v>
      </c>
      <c r="E2371" s="31" t="s">
        <v>64</v>
      </c>
      <c r="F2371" s="31" t="s">
        <v>88</v>
      </c>
      <c r="G2371" s="31" t="s">
        <v>66</v>
      </c>
      <c r="H2371">
        <v>3</v>
      </c>
      <c r="I2371" s="31" t="s">
        <v>66</v>
      </c>
      <c r="J2371" s="32" t="str">
        <f>MID(F2371,2,1)</f>
        <v>2</v>
      </c>
      <c r="K2371" s="32" t="str">
        <f>MID(F2371,4,1)</f>
        <v>0</v>
      </c>
      <c r="L2371" s="31" t="str">
        <f>IF(J2371="0", IF(K2371="0", "Sim", "Não"), "Não")</f>
        <v>Não</v>
      </c>
    </row>
    <row r="2372" spans="1:12" x14ac:dyDescent="0.25">
      <c r="A2372" s="31" t="s">
        <v>337</v>
      </c>
      <c r="B2372" s="31" t="s">
        <v>292</v>
      </c>
      <c r="C2372" s="31" t="s">
        <v>73</v>
      </c>
      <c r="D2372" s="31" t="s">
        <v>282</v>
      </c>
      <c r="E2372" s="31" t="s">
        <v>64</v>
      </c>
      <c r="F2372" s="31" t="s">
        <v>72</v>
      </c>
      <c r="G2372" s="31" t="s">
        <v>67</v>
      </c>
      <c r="H2372">
        <v>2</v>
      </c>
      <c r="I2372" s="31" t="s">
        <v>66</v>
      </c>
      <c r="J2372" s="32" t="str">
        <f>MID(F2372,2,1)</f>
        <v>0</v>
      </c>
      <c r="K2372" s="32" t="str">
        <f>MID(F2372,4,1)</f>
        <v>1</v>
      </c>
      <c r="L2372" s="31" t="str">
        <f>IF(J2372="0", IF(K2372="0", "Sim", "Não"), "Não")</f>
        <v>Não</v>
      </c>
    </row>
    <row r="2373" spans="1:12" x14ac:dyDescent="0.25">
      <c r="A2373" s="31" t="s">
        <v>337</v>
      </c>
      <c r="B2373" s="31" t="s">
        <v>430</v>
      </c>
      <c r="C2373" s="31" t="s">
        <v>63</v>
      </c>
      <c r="D2373" s="31" t="s">
        <v>428</v>
      </c>
      <c r="E2373" s="31" t="s">
        <v>64</v>
      </c>
      <c r="F2373" s="31" t="s">
        <v>72</v>
      </c>
      <c r="G2373" s="31" t="s">
        <v>66</v>
      </c>
      <c r="H2373">
        <v>3</v>
      </c>
      <c r="I2373" s="31" t="s">
        <v>67</v>
      </c>
      <c r="J2373" s="32" t="str">
        <f>MID(F2373,2,1)</f>
        <v>0</v>
      </c>
      <c r="K2373" s="32" t="str">
        <f>MID(F2373,4,1)</f>
        <v>1</v>
      </c>
      <c r="L2373" s="31" t="str">
        <f>IF(J2373="0", IF(K2373="0", "Sim", "Não"), "Não")</f>
        <v>Não</v>
      </c>
    </row>
    <row r="2374" spans="1:12" x14ac:dyDescent="0.25">
      <c r="A2374" s="31" t="s">
        <v>337</v>
      </c>
      <c r="B2374" s="31" t="s">
        <v>262</v>
      </c>
      <c r="C2374" s="31" t="s">
        <v>84</v>
      </c>
      <c r="D2374" s="31" t="s">
        <v>260</v>
      </c>
      <c r="E2374" s="31" t="s">
        <v>64</v>
      </c>
      <c r="F2374" s="31" t="s">
        <v>69</v>
      </c>
      <c r="G2374" s="31" t="s">
        <v>66</v>
      </c>
      <c r="H2374">
        <v>4</v>
      </c>
      <c r="I2374" s="31" t="s">
        <v>66</v>
      </c>
      <c r="J2374" s="32" t="str">
        <f>MID(F2374,2,1)</f>
        <v>1</v>
      </c>
      <c r="K2374" s="32" t="str">
        <f>MID(F2374,4,1)</f>
        <v>1</v>
      </c>
      <c r="L2374" s="31" t="str">
        <f>IF(J2374="0", IF(K2374="0", "Sim", "Não"), "Não")</f>
        <v>Não</v>
      </c>
    </row>
    <row r="2375" spans="1:12" x14ac:dyDescent="0.25">
      <c r="A2375" s="31" t="s">
        <v>337</v>
      </c>
      <c r="B2375" s="31" t="s">
        <v>257</v>
      </c>
      <c r="C2375" s="31" t="s">
        <v>101</v>
      </c>
      <c r="D2375" s="31" t="s">
        <v>244</v>
      </c>
      <c r="E2375" s="31" t="s">
        <v>64</v>
      </c>
      <c r="F2375" s="31" t="s">
        <v>72</v>
      </c>
      <c r="G2375" s="31" t="s">
        <v>67</v>
      </c>
      <c r="H2375">
        <v>2</v>
      </c>
      <c r="I2375" s="31" t="s">
        <v>67</v>
      </c>
      <c r="J2375" s="32" t="str">
        <f>MID(F2375,2,1)</f>
        <v>0</v>
      </c>
      <c r="K2375" s="32" t="str">
        <f>MID(F2375,4,1)</f>
        <v>1</v>
      </c>
      <c r="L2375" s="31" t="str">
        <f>IF(J2375="0", IF(K2375="0", "Sim", "Não"), "Não")</f>
        <v>Não</v>
      </c>
    </row>
    <row r="2376" spans="1:12" x14ac:dyDescent="0.25">
      <c r="A2376" s="31" t="s">
        <v>337</v>
      </c>
      <c r="B2376" s="31" t="s">
        <v>395</v>
      </c>
      <c r="C2376" s="31" t="s">
        <v>132</v>
      </c>
      <c r="D2376" s="31" t="s">
        <v>392</v>
      </c>
      <c r="E2376" s="31" t="s">
        <v>64</v>
      </c>
      <c r="F2376" s="31" t="s">
        <v>159</v>
      </c>
      <c r="G2376" s="31" t="s">
        <v>66</v>
      </c>
      <c r="H2376">
        <v>7</v>
      </c>
      <c r="I2376" s="31" t="s">
        <v>66</v>
      </c>
      <c r="J2376" s="32" t="str">
        <f>MID(F2376,2,1)</f>
        <v>2</v>
      </c>
      <c r="K2376" s="32" t="str">
        <f>MID(F2376,4,1)</f>
        <v>2</v>
      </c>
      <c r="L2376" s="31" t="str">
        <f>IF(J2376="0", IF(K2376="0", "Sim", "Não"), "Não")</f>
        <v>Não</v>
      </c>
    </row>
    <row r="2377" spans="1:12" x14ac:dyDescent="0.25">
      <c r="A2377" s="31" t="s">
        <v>337</v>
      </c>
      <c r="B2377" s="31" t="s">
        <v>288</v>
      </c>
      <c r="C2377" s="31" t="s">
        <v>78</v>
      </c>
      <c r="D2377" s="31" t="s">
        <v>287</v>
      </c>
      <c r="E2377" s="31" t="s">
        <v>64</v>
      </c>
      <c r="F2377" s="31" t="s">
        <v>65</v>
      </c>
      <c r="G2377" s="31" t="s">
        <v>67</v>
      </c>
      <c r="H2377">
        <v>1</v>
      </c>
      <c r="I2377" s="31" t="s">
        <v>67</v>
      </c>
      <c r="J2377" s="32" t="str">
        <f>MID(F2377,2,1)</f>
        <v>0</v>
      </c>
      <c r="K2377" s="32" t="str">
        <f>MID(F2377,4,1)</f>
        <v>0</v>
      </c>
      <c r="L2377" s="31" t="str">
        <f>IF(J2377="0", IF(K2377="0", "Sim", "Não"), "Não")</f>
        <v>Sim</v>
      </c>
    </row>
    <row r="2378" spans="1:12" x14ac:dyDescent="0.25">
      <c r="A2378" s="31" t="s">
        <v>337</v>
      </c>
      <c r="B2378" s="31" t="s">
        <v>431</v>
      </c>
      <c r="C2378" s="31" t="s">
        <v>78</v>
      </c>
      <c r="D2378" s="31" t="s">
        <v>427</v>
      </c>
      <c r="E2378" s="31" t="s">
        <v>64</v>
      </c>
      <c r="F2378" s="31" t="s">
        <v>71</v>
      </c>
      <c r="G2378" s="31" t="s">
        <v>67</v>
      </c>
      <c r="H2378">
        <v>1</v>
      </c>
      <c r="I2378" s="31" t="s">
        <v>67</v>
      </c>
      <c r="J2378" s="32" t="str">
        <f>MID(F2378,2,1)</f>
        <v>1</v>
      </c>
      <c r="K2378" s="32" t="str">
        <f>MID(F2378,4,1)</f>
        <v>0</v>
      </c>
      <c r="L2378" s="31" t="str">
        <f>IF(J2378="0", IF(K2378="0", "Sim", "Não"), "Não")</f>
        <v>Não</v>
      </c>
    </row>
    <row r="2379" spans="1:12" x14ac:dyDescent="0.25">
      <c r="A2379" s="31" t="s">
        <v>337</v>
      </c>
      <c r="B2379" s="31" t="s">
        <v>268</v>
      </c>
      <c r="C2379" s="31" t="s">
        <v>84</v>
      </c>
      <c r="D2379" s="31" t="s">
        <v>276</v>
      </c>
      <c r="E2379" s="31" t="s">
        <v>64</v>
      </c>
      <c r="F2379" s="31" t="s">
        <v>69</v>
      </c>
      <c r="G2379" s="31" t="s">
        <v>66</v>
      </c>
      <c r="H2379">
        <v>4</v>
      </c>
      <c r="I2379" s="31" t="s">
        <v>66</v>
      </c>
      <c r="J2379" s="32" t="str">
        <f>MID(F2379,2,1)</f>
        <v>1</v>
      </c>
      <c r="K2379" s="32" t="str">
        <f>MID(F2379,4,1)</f>
        <v>1</v>
      </c>
      <c r="L2379" s="31" t="str">
        <f>IF(J2379="0", IF(K2379="0", "Sim", "Não"), "Não")</f>
        <v>Não</v>
      </c>
    </row>
    <row r="2380" spans="1:12" x14ac:dyDescent="0.25">
      <c r="A2380" s="31" t="s">
        <v>337</v>
      </c>
      <c r="B2380" s="31" t="s">
        <v>240</v>
      </c>
      <c r="C2380" s="31" t="s">
        <v>70</v>
      </c>
      <c r="D2380" s="31" t="s">
        <v>242</v>
      </c>
      <c r="E2380" s="31" t="s">
        <v>64</v>
      </c>
      <c r="F2380" s="31" t="s">
        <v>71</v>
      </c>
      <c r="G2380" s="31" t="s">
        <v>67</v>
      </c>
      <c r="H2380">
        <v>2</v>
      </c>
      <c r="I2380" s="31" t="s">
        <v>67</v>
      </c>
      <c r="J2380" s="32" t="str">
        <f>MID(F2380,2,1)</f>
        <v>1</v>
      </c>
      <c r="K2380" s="32" t="str">
        <f>MID(F2380,4,1)</f>
        <v>0</v>
      </c>
      <c r="L2380" s="31" t="str">
        <f>IF(J2380="0", IF(K2380="0", "Sim", "Não"), "Não")</f>
        <v>Não</v>
      </c>
    </row>
    <row r="2381" spans="1:12" x14ac:dyDescent="0.25">
      <c r="A2381" s="31" t="s">
        <v>337</v>
      </c>
      <c r="B2381" s="31" t="s">
        <v>383</v>
      </c>
      <c r="C2381" s="31" t="s">
        <v>73</v>
      </c>
      <c r="D2381" s="31" t="s">
        <v>393</v>
      </c>
      <c r="E2381" s="31" t="s">
        <v>64</v>
      </c>
      <c r="F2381" s="31" t="s">
        <v>65</v>
      </c>
      <c r="G2381" s="31" t="s">
        <v>67</v>
      </c>
      <c r="H2381">
        <v>2</v>
      </c>
      <c r="I2381" s="31" t="s">
        <v>66</v>
      </c>
      <c r="J2381" s="32" t="str">
        <f>MID(F2381,2,1)</f>
        <v>0</v>
      </c>
      <c r="K2381" s="32" t="str">
        <f>MID(F2381,4,1)</f>
        <v>0</v>
      </c>
      <c r="L2381" s="31" t="str">
        <f>IF(J2381="0", IF(K2381="0", "Sim", "Não"), "Não")</f>
        <v>Sim</v>
      </c>
    </row>
    <row r="2382" spans="1:12" x14ac:dyDescent="0.25">
      <c r="A2382" s="31" t="s">
        <v>337</v>
      </c>
      <c r="B2382" s="31" t="s">
        <v>306</v>
      </c>
      <c r="C2382" s="31" t="s">
        <v>94</v>
      </c>
      <c r="D2382" s="31" t="s">
        <v>314</v>
      </c>
      <c r="E2382" s="31" t="s">
        <v>64</v>
      </c>
      <c r="F2382" s="31" t="s">
        <v>65</v>
      </c>
      <c r="G2382" s="31" t="s">
        <v>67</v>
      </c>
      <c r="H2382">
        <v>1</v>
      </c>
      <c r="I2382" s="31" t="s">
        <v>67</v>
      </c>
      <c r="J2382" s="32" t="str">
        <f>MID(F2382,2,1)</f>
        <v>0</v>
      </c>
      <c r="K2382" s="32" t="str">
        <f>MID(F2382,4,1)</f>
        <v>0</v>
      </c>
      <c r="L2382" s="31" t="str">
        <f>IF(J2382="0", IF(K2382="0", "Sim", "Não"), "Não")</f>
        <v>Sim</v>
      </c>
    </row>
    <row r="2383" spans="1:12" x14ac:dyDescent="0.25">
      <c r="A2383" s="31" t="s">
        <v>337</v>
      </c>
      <c r="B2383" s="31" t="s">
        <v>258</v>
      </c>
      <c r="C2383" s="31" t="s">
        <v>82</v>
      </c>
      <c r="D2383" s="31" t="s">
        <v>275</v>
      </c>
      <c r="E2383" s="31" t="s">
        <v>64</v>
      </c>
      <c r="F2383" s="31" t="s">
        <v>69</v>
      </c>
      <c r="G2383" s="31" t="s">
        <v>66</v>
      </c>
      <c r="H2383">
        <v>4</v>
      </c>
      <c r="I2383" s="31" t="s">
        <v>66</v>
      </c>
      <c r="J2383" s="32" t="str">
        <f>MID(F2383,2,1)</f>
        <v>1</v>
      </c>
      <c r="K2383" s="32" t="str">
        <f>MID(F2383,4,1)</f>
        <v>1</v>
      </c>
      <c r="L2383" s="31" t="str">
        <f>IF(J2383="0", IF(K2383="0", "Sim", "Não"), "Não")</f>
        <v>Não</v>
      </c>
    </row>
    <row r="2384" spans="1:12" x14ac:dyDescent="0.25">
      <c r="A2384" s="31" t="s">
        <v>337</v>
      </c>
      <c r="B2384" s="31" t="s">
        <v>382</v>
      </c>
      <c r="C2384" s="31" t="s">
        <v>87</v>
      </c>
      <c r="D2384" s="31" t="s">
        <v>396</v>
      </c>
      <c r="E2384" s="31" t="s">
        <v>64</v>
      </c>
      <c r="F2384" s="31" t="s">
        <v>83</v>
      </c>
      <c r="G2384" s="31" t="s">
        <v>66</v>
      </c>
      <c r="H2384">
        <v>6</v>
      </c>
      <c r="I2384" s="31" t="s">
        <v>66</v>
      </c>
      <c r="J2384" s="32" t="str">
        <f>MID(F2384,2,1)</f>
        <v>2</v>
      </c>
      <c r="K2384" s="32" t="str">
        <f>MID(F2384,4,1)</f>
        <v>1</v>
      </c>
      <c r="L2384" s="31" t="str">
        <f>IF(J2384="0", IF(K2384="0", "Sim", "Não"), "Não")</f>
        <v>Não</v>
      </c>
    </row>
    <row r="2385" spans="1:12" x14ac:dyDescent="0.25">
      <c r="A2385" s="31" t="s">
        <v>337</v>
      </c>
      <c r="B2385" s="31" t="s">
        <v>311</v>
      </c>
      <c r="C2385" s="31" t="s">
        <v>122</v>
      </c>
      <c r="D2385" s="31" t="s">
        <v>305</v>
      </c>
      <c r="E2385" s="31" t="s">
        <v>64</v>
      </c>
      <c r="F2385" s="31" t="s">
        <v>88</v>
      </c>
      <c r="G2385" s="31" t="s">
        <v>66</v>
      </c>
      <c r="H2385">
        <v>4</v>
      </c>
      <c r="I2385" s="31" t="s">
        <v>67</v>
      </c>
      <c r="J2385" s="32" t="str">
        <f>MID(F2385,2,1)</f>
        <v>2</v>
      </c>
      <c r="K2385" s="32" t="str">
        <f>MID(F2385,4,1)</f>
        <v>0</v>
      </c>
      <c r="L2385" s="31" t="str">
        <f>IF(J2385="0", IF(K2385="0", "Sim", "Não"), "Não")</f>
        <v>Não</v>
      </c>
    </row>
    <row r="2386" spans="1:12" x14ac:dyDescent="0.25">
      <c r="A2386" s="31" t="s">
        <v>337</v>
      </c>
      <c r="B2386" s="31" t="s">
        <v>274</v>
      </c>
      <c r="C2386" s="31" t="s">
        <v>338</v>
      </c>
      <c r="D2386" s="31" t="s">
        <v>272</v>
      </c>
      <c r="E2386" s="31" t="s">
        <v>64</v>
      </c>
      <c r="F2386" s="31" t="s">
        <v>185</v>
      </c>
      <c r="G2386" s="31" t="s">
        <v>66</v>
      </c>
      <c r="H2386">
        <v>8</v>
      </c>
      <c r="I2386" s="31" t="s">
        <v>67</v>
      </c>
      <c r="J2386" s="32" t="str">
        <f>MID(F2386,2,1)</f>
        <v>0</v>
      </c>
      <c r="K2386" s="32" t="str">
        <f>MID(F2386,4,1)</f>
        <v>3</v>
      </c>
      <c r="L2386" s="31" t="str">
        <f>IF(J2386="0", IF(K2386="0", "Sim", "Não"), "Não")</f>
        <v>Não</v>
      </c>
    </row>
    <row r="2387" spans="1:12" x14ac:dyDescent="0.25">
      <c r="A2387" s="31" t="s">
        <v>337</v>
      </c>
      <c r="B2387" s="31" t="s">
        <v>381</v>
      </c>
      <c r="C2387" s="31" t="s">
        <v>73</v>
      </c>
      <c r="D2387" s="31" t="s">
        <v>394</v>
      </c>
      <c r="E2387" s="31" t="s">
        <v>64</v>
      </c>
      <c r="F2387" s="31" t="s">
        <v>72</v>
      </c>
      <c r="G2387" s="31" t="s">
        <v>67</v>
      </c>
      <c r="H2387">
        <v>2</v>
      </c>
      <c r="I2387" s="31" t="s">
        <v>66</v>
      </c>
      <c r="J2387" s="32" t="str">
        <f>MID(F2387,2,1)</f>
        <v>0</v>
      </c>
      <c r="K2387" s="32" t="str">
        <f>MID(F2387,4,1)</f>
        <v>1</v>
      </c>
      <c r="L2387" s="31" t="str">
        <f>IF(J2387="0", IF(K2387="0", "Sim", "Não"), "Não")</f>
        <v>Não</v>
      </c>
    </row>
    <row r="2388" spans="1:12" x14ac:dyDescent="0.25">
      <c r="A2388" s="31" t="s">
        <v>337</v>
      </c>
      <c r="B2388" s="31" t="s">
        <v>308</v>
      </c>
      <c r="C2388" s="31" t="s">
        <v>81</v>
      </c>
      <c r="D2388" s="31" t="s">
        <v>313</v>
      </c>
      <c r="E2388" s="31" t="s">
        <v>64</v>
      </c>
      <c r="F2388" s="31" t="s">
        <v>65</v>
      </c>
      <c r="G2388" s="31" t="s">
        <v>67</v>
      </c>
      <c r="H2388">
        <v>0</v>
      </c>
      <c r="I2388" s="31" t="s">
        <v>67</v>
      </c>
      <c r="J2388" s="32" t="str">
        <f>MID(F2388,2,1)</f>
        <v>0</v>
      </c>
      <c r="K2388" s="32" t="str">
        <f>MID(F2388,4,1)</f>
        <v>0</v>
      </c>
      <c r="L2388" s="31" t="str">
        <f>IF(J2388="0", IF(K2388="0", "Sim", "Não"), "Não")</f>
        <v>Sim</v>
      </c>
    </row>
    <row r="2389" spans="1:12" x14ac:dyDescent="0.25">
      <c r="A2389" s="31" t="s">
        <v>337</v>
      </c>
      <c r="B2389" s="31" t="s">
        <v>479</v>
      </c>
      <c r="C2389" s="31" t="s">
        <v>94</v>
      </c>
      <c r="D2389" s="31" t="s">
        <v>485</v>
      </c>
      <c r="E2389" s="31" t="s">
        <v>64</v>
      </c>
      <c r="F2389" s="31" t="s">
        <v>72</v>
      </c>
      <c r="G2389" s="31" t="s">
        <v>67</v>
      </c>
      <c r="H2389">
        <v>1</v>
      </c>
      <c r="I2389" s="31" t="s">
        <v>67</v>
      </c>
      <c r="J2389" s="32" t="str">
        <f>MID(F2389,2,1)</f>
        <v>0</v>
      </c>
      <c r="K2389" s="32" t="str">
        <f>MID(F2389,4,1)</f>
        <v>1</v>
      </c>
      <c r="L2389" s="31" t="str">
        <f>IF(J2389="0", IF(K2389="0", "Sim", "Não"), "Não")</f>
        <v>Não</v>
      </c>
    </row>
    <row r="2390" spans="1:12" x14ac:dyDescent="0.25">
      <c r="A2390" s="31" t="s">
        <v>337</v>
      </c>
      <c r="B2390" s="31" t="s">
        <v>561</v>
      </c>
      <c r="C2390" s="31" t="s">
        <v>177</v>
      </c>
      <c r="D2390" s="31" t="s">
        <v>570</v>
      </c>
      <c r="E2390" s="31" t="s">
        <v>64</v>
      </c>
      <c r="F2390" s="31" t="s">
        <v>69</v>
      </c>
      <c r="G2390" s="31" t="s">
        <v>66</v>
      </c>
      <c r="H2390">
        <v>4</v>
      </c>
      <c r="I2390" s="31" t="s">
        <v>66</v>
      </c>
      <c r="J2390" s="32" t="str">
        <f>MID(F2390,2,1)</f>
        <v>1</v>
      </c>
      <c r="K2390" s="32" t="str">
        <f>MID(F2390,4,1)</f>
        <v>1</v>
      </c>
      <c r="L2390" s="31" t="str">
        <f>IF(J2390="0", IF(K2390="0", "Sim", "Não"), "Não")</f>
        <v>Não</v>
      </c>
    </row>
    <row r="2391" spans="1:12" x14ac:dyDescent="0.25">
      <c r="A2391" s="31" t="s">
        <v>337</v>
      </c>
      <c r="B2391" s="31" t="s">
        <v>502</v>
      </c>
      <c r="C2391" s="31" t="s">
        <v>73</v>
      </c>
      <c r="D2391" s="31" t="s">
        <v>519</v>
      </c>
      <c r="E2391" s="31" t="s">
        <v>64</v>
      </c>
      <c r="F2391" s="31" t="s">
        <v>72</v>
      </c>
      <c r="G2391" s="31" t="s">
        <v>67</v>
      </c>
      <c r="H2391">
        <v>2</v>
      </c>
      <c r="I2391" s="31" t="s">
        <v>66</v>
      </c>
      <c r="J2391" s="32" t="str">
        <f>MID(F2391,2,1)</f>
        <v>0</v>
      </c>
      <c r="K2391" s="32" t="str">
        <f>MID(F2391,4,1)</f>
        <v>1</v>
      </c>
      <c r="L2391" s="31" t="str">
        <f>IF(J2391="0", IF(K2391="0", "Sim", "Não"), "Não")</f>
        <v>Não</v>
      </c>
    </row>
    <row r="2392" spans="1:12" x14ac:dyDescent="0.25">
      <c r="A2392" s="31" t="s">
        <v>337</v>
      </c>
      <c r="B2392" s="31" t="s">
        <v>301</v>
      </c>
      <c r="C2392" s="31" t="s">
        <v>68</v>
      </c>
      <c r="D2392" s="31" t="s">
        <v>315</v>
      </c>
      <c r="E2392" s="31" t="s">
        <v>64</v>
      </c>
      <c r="F2392" s="31" t="s">
        <v>69</v>
      </c>
      <c r="G2392" s="31" t="s">
        <v>66</v>
      </c>
      <c r="H2392">
        <v>3</v>
      </c>
      <c r="I2392" s="31" t="s">
        <v>66</v>
      </c>
      <c r="J2392" s="32" t="str">
        <f>MID(F2392,2,1)</f>
        <v>1</v>
      </c>
      <c r="K2392" s="32" t="str">
        <f>MID(F2392,4,1)</f>
        <v>1</v>
      </c>
      <c r="L2392" s="31" t="str">
        <f>IF(J2392="0", IF(K2392="0", "Sim", "Não"), "Não")</f>
        <v>Não</v>
      </c>
    </row>
    <row r="2393" spans="1:12" x14ac:dyDescent="0.25">
      <c r="A2393" s="31" t="s">
        <v>337</v>
      </c>
      <c r="B2393" s="31" t="s">
        <v>480</v>
      </c>
      <c r="C2393" s="31" t="s">
        <v>73</v>
      </c>
      <c r="D2393" s="31" t="s">
        <v>492</v>
      </c>
      <c r="E2393" s="31" t="s">
        <v>64</v>
      </c>
      <c r="F2393" s="31" t="s">
        <v>69</v>
      </c>
      <c r="G2393" s="31" t="s">
        <v>67</v>
      </c>
      <c r="H2393">
        <v>2</v>
      </c>
      <c r="I2393" s="31" t="s">
        <v>66</v>
      </c>
      <c r="J2393" s="32" t="str">
        <f>MID(F2393,2,1)</f>
        <v>1</v>
      </c>
      <c r="K2393" s="32" t="str">
        <f>MID(F2393,4,1)</f>
        <v>1</v>
      </c>
      <c r="L2393" s="31" t="str">
        <f>IF(J2393="0", IF(K2393="0", "Sim", "Não"), "Não")</f>
        <v>Não</v>
      </c>
    </row>
    <row r="2394" spans="1:12" x14ac:dyDescent="0.25">
      <c r="A2394" s="31" t="s">
        <v>337</v>
      </c>
      <c r="B2394" s="31" t="s">
        <v>569</v>
      </c>
      <c r="C2394" s="31" t="s">
        <v>101</v>
      </c>
      <c r="D2394" s="31" t="s">
        <v>562</v>
      </c>
      <c r="E2394" s="31" t="s">
        <v>64</v>
      </c>
      <c r="F2394" s="31" t="s">
        <v>92</v>
      </c>
      <c r="G2394" s="31" t="s">
        <v>67</v>
      </c>
      <c r="H2394">
        <v>2</v>
      </c>
      <c r="I2394" s="31" t="s">
        <v>67</v>
      </c>
      <c r="J2394" s="32" t="str">
        <f>MID(F2394,2,1)</f>
        <v>0</v>
      </c>
      <c r="K2394" s="32" t="str">
        <f>MID(F2394,4,1)</f>
        <v>2</v>
      </c>
      <c r="L2394" s="31" t="str">
        <f>IF(J2394="0", IF(K2394="0", "Sim", "Não"), "Não")</f>
        <v>Não</v>
      </c>
    </row>
    <row r="2395" spans="1:12" x14ac:dyDescent="0.25">
      <c r="A2395" s="31" t="s">
        <v>337</v>
      </c>
      <c r="B2395" s="31" t="s">
        <v>516</v>
      </c>
      <c r="C2395" s="31" t="s">
        <v>94</v>
      </c>
      <c r="D2395" s="31" t="s">
        <v>509</v>
      </c>
      <c r="E2395" s="31" t="s">
        <v>64</v>
      </c>
      <c r="F2395" s="31" t="s">
        <v>65</v>
      </c>
      <c r="G2395" s="31" t="s">
        <v>67</v>
      </c>
      <c r="H2395">
        <v>1</v>
      </c>
      <c r="I2395" s="31" t="s">
        <v>67</v>
      </c>
      <c r="J2395" s="32" t="str">
        <f>MID(F2395,2,1)</f>
        <v>0</v>
      </c>
      <c r="K2395" s="32" t="str">
        <f>MID(F2395,4,1)</f>
        <v>0</v>
      </c>
      <c r="L2395" s="31" t="str">
        <f>IF(J2395="0", IF(K2395="0", "Sim", "Não"), "Não")</f>
        <v>Sim</v>
      </c>
    </row>
    <row r="2396" spans="1:12" x14ac:dyDescent="0.25">
      <c r="A2396" s="31" t="s">
        <v>337</v>
      </c>
      <c r="B2396" s="31" t="s">
        <v>300</v>
      </c>
      <c r="C2396" s="31" t="s">
        <v>68</v>
      </c>
      <c r="D2396" s="31" t="s">
        <v>299</v>
      </c>
      <c r="E2396" s="31" t="s">
        <v>64</v>
      </c>
      <c r="F2396" s="31" t="s">
        <v>83</v>
      </c>
      <c r="G2396" s="31" t="s">
        <v>66</v>
      </c>
      <c r="H2396">
        <v>3</v>
      </c>
      <c r="I2396" s="31" t="s">
        <v>66</v>
      </c>
      <c r="J2396" s="32" t="str">
        <f>MID(F2396,2,1)</f>
        <v>2</v>
      </c>
      <c r="K2396" s="32" t="str">
        <f>MID(F2396,4,1)</f>
        <v>1</v>
      </c>
      <c r="L2396" s="31" t="str">
        <f>IF(J2396="0", IF(K2396="0", "Sim", "Não"), "Não")</f>
        <v>Não</v>
      </c>
    </row>
    <row r="2397" spans="1:12" x14ac:dyDescent="0.25">
      <c r="A2397" s="31" t="s">
        <v>337</v>
      </c>
      <c r="B2397" s="31" t="s">
        <v>490</v>
      </c>
      <c r="C2397" s="31" t="s">
        <v>68</v>
      </c>
      <c r="D2397" s="31" t="s">
        <v>478</v>
      </c>
      <c r="E2397" s="31" t="s">
        <v>64</v>
      </c>
      <c r="F2397" s="31" t="s">
        <v>71</v>
      </c>
      <c r="G2397" s="31" t="s">
        <v>66</v>
      </c>
      <c r="H2397">
        <v>3</v>
      </c>
      <c r="I2397" s="31" t="s">
        <v>66</v>
      </c>
      <c r="J2397" s="32" t="str">
        <f>MID(F2397,2,1)</f>
        <v>1</v>
      </c>
      <c r="K2397" s="32" t="str">
        <f>MID(F2397,4,1)</f>
        <v>0</v>
      </c>
      <c r="L2397" s="31" t="str">
        <f>IF(J2397="0", IF(K2397="0", "Sim", "Não"), "Não")</f>
        <v>Não</v>
      </c>
    </row>
    <row r="2398" spans="1:12" x14ac:dyDescent="0.25">
      <c r="A2398" s="31" t="s">
        <v>337</v>
      </c>
      <c r="B2398" s="31" t="s">
        <v>563</v>
      </c>
      <c r="C2398" s="31" t="s">
        <v>74</v>
      </c>
      <c r="D2398" s="31" t="s">
        <v>573</v>
      </c>
      <c r="E2398" s="31" t="s">
        <v>64</v>
      </c>
      <c r="F2398" s="31" t="s">
        <v>69</v>
      </c>
      <c r="G2398" s="31" t="s">
        <v>66</v>
      </c>
      <c r="H2398">
        <v>3</v>
      </c>
      <c r="I2398" s="31" t="s">
        <v>66</v>
      </c>
      <c r="J2398" s="32" t="str">
        <f>MID(F2398,2,1)</f>
        <v>1</v>
      </c>
      <c r="K2398" s="32" t="str">
        <f>MID(F2398,4,1)</f>
        <v>1</v>
      </c>
      <c r="L2398" s="31" t="str">
        <f>IF(J2398="0", IF(K2398="0", "Sim", "Não"), "Não")</f>
        <v>Não</v>
      </c>
    </row>
    <row r="2399" spans="1:12" x14ac:dyDescent="0.25">
      <c r="A2399" s="31" t="s">
        <v>337</v>
      </c>
      <c r="B2399" s="31" t="s">
        <v>513</v>
      </c>
      <c r="C2399" s="31" t="s">
        <v>81</v>
      </c>
      <c r="D2399" s="31" t="s">
        <v>514</v>
      </c>
      <c r="E2399" s="31" t="s">
        <v>64</v>
      </c>
      <c r="F2399" s="31" t="s">
        <v>65</v>
      </c>
      <c r="G2399" s="31" t="s">
        <v>67</v>
      </c>
      <c r="H2399">
        <v>0</v>
      </c>
      <c r="I2399" s="31" t="s">
        <v>67</v>
      </c>
      <c r="J2399" s="32" t="str">
        <f>MID(F2399,2,1)</f>
        <v>0</v>
      </c>
      <c r="K2399" s="32" t="str">
        <f>MID(F2399,4,1)</f>
        <v>0</v>
      </c>
      <c r="L2399" s="31" t="str">
        <f>IF(J2399="0", IF(K2399="0", "Sim", "Não"), "Não")</f>
        <v>Sim</v>
      </c>
    </row>
    <row r="2400" spans="1:12" x14ac:dyDescent="0.25">
      <c r="A2400" s="31" t="s">
        <v>337</v>
      </c>
      <c r="B2400" s="31" t="s">
        <v>644</v>
      </c>
      <c r="C2400" s="31" t="s">
        <v>82</v>
      </c>
      <c r="D2400" s="31" t="s">
        <v>646</v>
      </c>
      <c r="E2400" s="31" t="s">
        <v>64</v>
      </c>
      <c r="F2400" s="31" t="s">
        <v>75</v>
      </c>
      <c r="G2400" s="31" t="s">
        <v>66</v>
      </c>
      <c r="H2400">
        <v>4</v>
      </c>
      <c r="I2400" s="31" t="s">
        <v>66</v>
      </c>
      <c r="J2400" s="32" t="str">
        <f>MID(F2400,2,1)</f>
        <v>1</v>
      </c>
      <c r="K2400" s="32" t="str">
        <f>MID(F2400,4,1)</f>
        <v>2</v>
      </c>
      <c r="L2400" s="31" t="str">
        <f>IF(J2400="0", IF(K2400="0", "Sim", "Não"), "Não")</f>
        <v>Não</v>
      </c>
    </row>
    <row r="2401" spans="1:12" x14ac:dyDescent="0.25">
      <c r="A2401" s="31" t="s">
        <v>337</v>
      </c>
      <c r="B2401" s="31" t="s">
        <v>483</v>
      </c>
      <c r="C2401" s="31" t="s">
        <v>68</v>
      </c>
      <c r="D2401" s="31" t="s">
        <v>491</v>
      </c>
      <c r="E2401" s="31" t="s">
        <v>64</v>
      </c>
      <c r="F2401" s="31" t="s">
        <v>65</v>
      </c>
      <c r="G2401" s="31" t="s">
        <v>66</v>
      </c>
      <c r="H2401">
        <v>3</v>
      </c>
      <c r="I2401" s="31" t="s">
        <v>66</v>
      </c>
      <c r="J2401" s="32" t="str">
        <f>MID(F2401,2,1)</f>
        <v>0</v>
      </c>
      <c r="K2401" s="32" t="str">
        <f>MID(F2401,4,1)</f>
        <v>0</v>
      </c>
      <c r="L2401" s="31" t="str">
        <f>IF(J2401="0", IF(K2401="0", "Sim", "Não"), "Não")</f>
        <v>Sim</v>
      </c>
    </row>
    <row r="2402" spans="1:12" x14ac:dyDescent="0.25">
      <c r="A2402" s="31" t="s">
        <v>337</v>
      </c>
      <c r="B2402" s="31" t="s">
        <v>524</v>
      </c>
      <c r="C2402" s="31" t="s">
        <v>81</v>
      </c>
      <c r="D2402" s="31" t="s">
        <v>521</v>
      </c>
      <c r="E2402" s="31" t="s">
        <v>64</v>
      </c>
      <c r="F2402" s="31" t="s">
        <v>65</v>
      </c>
      <c r="G2402" s="31" t="s">
        <v>67</v>
      </c>
      <c r="H2402">
        <v>0</v>
      </c>
      <c r="I2402" s="31" t="s">
        <v>67</v>
      </c>
      <c r="J2402" s="32" t="str">
        <f>MID(F2402,2,1)</f>
        <v>0</v>
      </c>
      <c r="K2402" s="32" t="str">
        <f>MID(F2402,4,1)</f>
        <v>0</v>
      </c>
      <c r="L2402" s="31" t="str">
        <f>IF(J2402="0", IF(K2402="0", "Sim", "Não"), "Não")</f>
        <v>Sim</v>
      </c>
    </row>
    <row r="2403" spans="1:12" x14ac:dyDescent="0.25">
      <c r="A2403" s="31" t="s">
        <v>337</v>
      </c>
      <c r="B2403" s="31" t="s">
        <v>655</v>
      </c>
      <c r="C2403" s="31" t="s">
        <v>73</v>
      </c>
      <c r="D2403" s="31" t="s">
        <v>658</v>
      </c>
      <c r="E2403" s="31" t="s">
        <v>64</v>
      </c>
      <c r="F2403" s="31" t="s">
        <v>72</v>
      </c>
      <c r="G2403" s="31" t="s">
        <v>67</v>
      </c>
      <c r="H2403">
        <v>2</v>
      </c>
      <c r="I2403" s="31" t="s">
        <v>66</v>
      </c>
      <c r="J2403" s="32" t="str">
        <f>MID(F2403,2,1)</f>
        <v>0</v>
      </c>
      <c r="K2403" s="32" t="str">
        <f>MID(F2403,4,1)</f>
        <v>1</v>
      </c>
      <c r="L2403" s="31" t="str">
        <f>IF(J2403="0", IF(K2403="0", "Sim", "Não"), "Não")</f>
        <v>Não</v>
      </c>
    </row>
    <row r="2404" spans="1:12" x14ac:dyDescent="0.25">
      <c r="A2404" s="31" t="s">
        <v>337</v>
      </c>
      <c r="B2404" s="31" t="s">
        <v>647</v>
      </c>
      <c r="C2404" s="31" t="s">
        <v>63</v>
      </c>
      <c r="D2404" s="31" t="s">
        <v>648</v>
      </c>
      <c r="E2404" s="31" t="s">
        <v>64</v>
      </c>
      <c r="F2404" s="31" t="s">
        <v>92</v>
      </c>
      <c r="G2404" s="31" t="s">
        <v>66</v>
      </c>
      <c r="H2404">
        <v>3</v>
      </c>
      <c r="I2404" s="31" t="s">
        <v>67</v>
      </c>
      <c r="J2404" s="32" t="str">
        <f>MID(F2404,2,1)</f>
        <v>0</v>
      </c>
      <c r="K2404" s="32" t="str">
        <f>MID(F2404,4,1)</f>
        <v>2</v>
      </c>
      <c r="L2404" s="31" t="str">
        <f>IF(J2404="0", IF(K2404="0", "Sim", "Não"), "Não")</f>
        <v>Não</v>
      </c>
    </row>
    <row r="2405" spans="1:12" x14ac:dyDescent="0.25">
      <c r="A2405" s="31" t="s">
        <v>124</v>
      </c>
      <c r="B2405" s="31" t="s">
        <v>14</v>
      </c>
      <c r="C2405" s="31" t="s">
        <v>74</v>
      </c>
      <c r="D2405" s="31" t="s">
        <v>30</v>
      </c>
      <c r="E2405" s="31" t="s">
        <v>64</v>
      </c>
      <c r="F2405" s="31" t="s">
        <v>71</v>
      </c>
      <c r="G2405" s="31" t="s">
        <v>66</v>
      </c>
      <c r="H2405">
        <v>3</v>
      </c>
      <c r="I2405" s="31" t="s">
        <v>66</v>
      </c>
      <c r="J2405" s="32" t="str">
        <f>MID(F2405,2,1)</f>
        <v>1</v>
      </c>
      <c r="K2405" s="32" t="str">
        <f>MID(F2405,4,1)</f>
        <v>0</v>
      </c>
      <c r="L2405" s="31" t="str">
        <f>IF(J2405="0", IF(K2405="0", "Sim", "Não"), "Não")</f>
        <v>Não</v>
      </c>
    </row>
    <row r="2406" spans="1:12" x14ac:dyDescent="0.25">
      <c r="A2406" s="31" t="s">
        <v>124</v>
      </c>
      <c r="B2406" s="31" t="s">
        <v>390</v>
      </c>
      <c r="C2406" s="31" t="s">
        <v>70</v>
      </c>
      <c r="D2406" s="31" t="s">
        <v>382</v>
      </c>
      <c r="E2406" s="31" t="s">
        <v>64</v>
      </c>
      <c r="F2406" s="31" t="s">
        <v>71</v>
      </c>
      <c r="G2406" s="31" t="s">
        <v>67</v>
      </c>
      <c r="H2406">
        <v>2</v>
      </c>
      <c r="I2406" s="31" t="s">
        <v>67</v>
      </c>
      <c r="J2406" s="32" t="str">
        <f>MID(F2406,2,1)</f>
        <v>1</v>
      </c>
      <c r="K2406" s="32" t="str">
        <f>MID(F2406,4,1)</f>
        <v>0</v>
      </c>
      <c r="L2406" s="31" t="str">
        <f>IF(J2406="0", IF(K2406="0", "Sim", "Não"), "Não")</f>
        <v>Não</v>
      </c>
    </row>
    <row r="2407" spans="1:12" x14ac:dyDescent="0.25">
      <c r="A2407" s="31" t="s">
        <v>124</v>
      </c>
      <c r="B2407" s="31" t="s">
        <v>50</v>
      </c>
      <c r="C2407" s="31" t="s">
        <v>73</v>
      </c>
      <c r="D2407" s="31" t="s">
        <v>39</v>
      </c>
      <c r="E2407" s="31" t="s">
        <v>64</v>
      </c>
      <c r="F2407" s="31" t="s">
        <v>69</v>
      </c>
      <c r="G2407" s="31" t="s">
        <v>67</v>
      </c>
      <c r="H2407">
        <v>2</v>
      </c>
      <c r="I2407" s="31" t="s">
        <v>66</v>
      </c>
      <c r="J2407" s="32" t="str">
        <f>MID(F2407,2,1)</f>
        <v>1</v>
      </c>
      <c r="K2407" s="32" t="str">
        <f>MID(F2407,4,1)</f>
        <v>1</v>
      </c>
      <c r="L2407" s="31" t="str">
        <f>IF(J2407="0", IF(K2407="0", "Sim", "Não"), "Não")</f>
        <v>Não</v>
      </c>
    </row>
    <row r="2408" spans="1:12" x14ac:dyDescent="0.25">
      <c r="A2408" s="31" t="s">
        <v>124</v>
      </c>
      <c r="B2408" s="31" t="s">
        <v>557</v>
      </c>
      <c r="C2408" s="31" t="s">
        <v>63</v>
      </c>
      <c r="D2408" s="31" t="s">
        <v>571</v>
      </c>
      <c r="E2408" s="31" t="s">
        <v>64</v>
      </c>
      <c r="F2408" s="31" t="s">
        <v>72</v>
      </c>
      <c r="G2408" s="31" t="s">
        <v>66</v>
      </c>
      <c r="H2408">
        <v>3</v>
      </c>
      <c r="I2408" s="31" t="s">
        <v>67</v>
      </c>
      <c r="J2408" s="32" t="str">
        <f>MID(F2408,2,1)</f>
        <v>0</v>
      </c>
      <c r="K2408" s="32" t="str">
        <f>MID(F2408,4,1)</f>
        <v>1</v>
      </c>
      <c r="L2408" s="31" t="str">
        <f>IF(J2408="0", IF(K2408="0", "Sim", "Não"), "Não")</f>
        <v>Não</v>
      </c>
    </row>
    <row r="2409" spans="1:12" x14ac:dyDescent="0.25">
      <c r="A2409" s="31" t="s">
        <v>124</v>
      </c>
      <c r="B2409" s="31" t="s">
        <v>31</v>
      </c>
      <c r="C2409" s="31" t="s">
        <v>94</v>
      </c>
      <c r="D2409" s="31" t="s">
        <v>19</v>
      </c>
      <c r="E2409" s="31" t="s">
        <v>64</v>
      </c>
      <c r="F2409" s="31" t="s">
        <v>72</v>
      </c>
      <c r="G2409" s="31" t="s">
        <v>67</v>
      </c>
      <c r="H2409">
        <v>1</v>
      </c>
      <c r="I2409" s="31" t="s">
        <v>67</v>
      </c>
      <c r="J2409" s="32" t="str">
        <f>MID(F2409,2,1)</f>
        <v>0</v>
      </c>
      <c r="K2409" s="32" t="str">
        <f>MID(F2409,4,1)</f>
        <v>1</v>
      </c>
      <c r="L2409" s="31" t="str">
        <f>IF(J2409="0", IF(K2409="0", "Sim", "Não"), "Não")</f>
        <v>Não</v>
      </c>
    </row>
    <row r="2410" spans="1:12" x14ac:dyDescent="0.25">
      <c r="A2410" s="31" t="s">
        <v>124</v>
      </c>
      <c r="B2410" s="31" t="s">
        <v>386</v>
      </c>
      <c r="C2410" s="31" t="s">
        <v>78</v>
      </c>
      <c r="D2410" s="31" t="s">
        <v>393</v>
      </c>
      <c r="E2410" s="31" t="s">
        <v>64</v>
      </c>
      <c r="F2410" s="31" t="s">
        <v>71</v>
      </c>
      <c r="G2410" s="31" t="s">
        <v>67</v>
      </c>
      <c r="H2410">
        <v>1</v>
      </c>
      <c r="I2410" s="31" t="s">
        <v>67</v>
      </c>
      <c r="J2410" s="32" t="str">
        <f>MID(F2410,2,1)</f>
        <v>1</v>
      </c>
      <c r="K2410" s="32" t="str">
        <f>MID(F2410,4,1)</f>
        <v>0</v>
      </c>
      <c r="L2410" s="31" t="str">
        <f>IF(J2410="0", IF(K2410="0", "Sim", "Não"), "Não")</f>
        <v>Não</v>
      </c>
    </row>
    <row r="2411" spans="1:12" x14ac:dyDescent="0.25">
      <c r="A2411" s="31" t="s">
        <v>124</v>
      </c>
      <c r="B2411" s="31" t="s">
        <v>43</v>
      </c>
      <c r="C2411" s="31" t="s">
        <v>70</v>
      </c>
      <c r="D2411" s="31" t="s">
        <v>54</v>
      </c>
      <c r="E2411" s="31" t="s">
        <v>64</v>
      </c>
      <c r="F2411" s="31" t="s">
        <v>71</v>
      </c>
      <c r="G2411" s="31" t="s">
        <v>67</v>
      </c>
      <c r="H2411">
        <v>2</v>
      </c>
      <c r="I2411" s="31" t="s">
        <v>67</v>
      </c>
      <c r="J2411" s="32" t="str">
        <f>MID(F2411,2,1)</f>
        <v>1</v>
      </c>
      <c r="K2411" s="32" t="str">
        <f>MID(F2411,4,1)</f>
        <v>0</v>
      </c>
      <c r="L2411" s="31" t="str">
        <f>IF(J2411="0", IF(K2411="0", "Sim", "Não"), "Não")</f>
        <v>Não</v>
      </c>
    </row>
    <row r="2412" spans="1:12" x14ac:dyDescent="0.25">
      <c r="A2412" s="31" t="s">
        <v>124</v>
      </c>
      <c r="B2412" s="31" t="s">
        <v>20</v>
      </c>
      <c r="C2412" s="31" t="s">
        <v>70</v>
      </c>
      <c r="D2412" s="31" t="s">
        <v>28</v>
      </c>
      <c r="E2412" s="31" t="s">
        <v>64</v>
      </c>
      <c r="F2412" s="31" t="s">
        <v>88</v>
      </c>
      <c r="G2412" s="31" t="s">
        <v>67</v>
      </c>
      <c r="H2412">
        <v>2</v>
      </c>
      <c r="I2412" s="31" t="s">
        <v>67</v>
      </c>
      <c r="J2412" s="32" t="str">
        <f>MID(F2412,2,1)</f>
        <v>2</v>
      </c>
      <c r="K2412" s="32" t="str">
        <f>MID(F2412,4,1)</f>
        <v>0</v>
      </c>
      <c r="L2412" s="31" t="str">
        <f>IF(J2412="0", IF(K2412="0", "Sim", "Não"), "Não")</f>
        <v>Não</v>
      </c>
    </row>
    <row r="2413" spans="1:12" x14ac:dyDescent="0.25">
      <c r="A2413" s="31" t="s">
        <v>124</v>
      </c>
      <c r="B2413" s="31" t="s">
        <v>381</v>
      </c>
      <c r="C2413" s="31" t="s">
        <v>94</v>
      </c>
      <c r="D2413" s="31" t="s">
        <v>383</v>
      </c>
      <c r="E2413" s="31" t="s">
        <v>64</v>
      </c>
      <c r="F2413" s="31" t="s">
        <v>65</v>
      </c>
      <c r="G2413" s="31" t="s">
        <v>67</v>
      </c>
      <c r="H2413">
        <v>1</v>
      </c>
      <c r="I2413" s="31" t="s">
        <v>67</v>
      </c>
      <c r="J2413" s="32" t="str">
        <f>MID(F2413,2,1)</f>
        <v>0</v>
      </c>
      <c r="K2413" s="32" t="str">
        <f>MID(F2413,4,1)</f>
        <v>0</v>
      </c>
      <c r="L2413" s="31" t="str">
        <f>IF(J2413="0", IF(K2413="0", "Sim", "Não"), "Não")</f>
        <v>Sim</v>
      </c>
    </row>
    <row r="2414" spans="1:12" x14ac:dyDescent="0.25">
      <c r="A2414" s="31" t="s">
        <v>124</v>
      </c>
      <c r="B2414" s="31" t="s">
        <v>47</v>
      </c>
      <c r="C2414" s="31" t="s">
        <v>89</v>
      </c>
      <c r="D2414" s="31" t="s">
        <v>35</v>
      </c>
      <c r="E2414" s="31" t="s">
        <v>64</v>
      </c>
      <c r="F2414" s="31" t="s">
        <v>69</v>
      </c>
      <c r="G2414" s="31" t="s">
        <v>66</v>
      </c>
      <c r="H2414">
        <v>5</v>
      </c>
      <c r="I2414" s="31" t="s">
        <v>66</v>
      </c>
      <c r="J2414" s="32" t="str">
        <f>MID(F2414,2,1)</f>
        <v>1</v>
      </c>
      <c r="K2414" s="32" t="str">
        <f>MID(F2414,4,1)</f>
        <v>1</v>
      </c>
      <c r="L2414" s="31" t="str">
        <f>IF(J2414="0", IF(K2414="0", "Sim", "Não"), "Não")</f>
        <v>Não</v>
      </c>
    </row>
    <row r="2415" spans="1:12" x14ac:dyDescent="0.25">
      <c r="A2415" s="31" t="s">
        <v>124</v>
      </c>
      <c r="B2415" s="31" t="s">
        <v>29</v>
      </c>
      <c r="C2415" s="31" t="s">
        <v>125</v>
      </c>
      <c r="D2415" s="31" t="s">
        <v>22</v>
      </c>
      <c r="E2415" s="31" t="s">
        <v>64</v>
      </c>
      <c r="F2415" s="31" t="s">
        <v>69</v>
      </c>
      <c r="G2415" s="31" t="s">
        <v>66</v>
      </c>
      <c r="H2415">
        <v>6</v>
      </c>
      <c r="I2415" s="31" t="s">
        <v>66</v>
      </c>
      <c r="J2415" s="32" t="str">
        <f>MID(F2415,2,1)</f>
        <v>1</v>
      </c>
      <c r="K2415" s="32" t="str">
        <f>MID(F2415,4,1)</f>
        <v>1</v>
      </c>
      <c r="L2415" s="31" t="str">
        <f>IF(J2415="0", IF(K2415="0", "Sim", "Não"), "Não")</f>
        <v>Não</v>
      </c>
    </row>
    <row r="2416" spans="1:12" x14ac:dyDescent="0.25">
      <c r="A2416" s="31" t="s">
        <v>124</v>
      </c>
      <c r="B2416" s="31" t="s">
        <v>397</v>
      </c>
      <c r="C2416" s="31" t="s">
        <v>68</v>
      </c>
      <c r="D2416" s="31" t="s">
        <v>379</v>
      </c>
      <c r="E2416" s="31" t="s">
        <v>64</v>
      </c>
      <c r="F2416" s="31" t="s">
        <v>83</v>
      </c>
      <c r="G2416" s="31" t="s">
        <v>66</v>
      </c>
      <c r="H2416">
        <v>3</v>
      </c>
      <c r="I2416" s="31" t="s">
        <v>66</v>
      </c>
      <c r="J2416" s="32" t="str">
        <f>MID(F2416,2,1)</f>
        <v>2</v>
      </c>
      <c r="K2416" s="32" t="str">
        <f>MID(F2416,4,1)</f>
        <v>1</v>
      </c>
      <c r="L2416" s="31" t="str">
        <f>IF(J2416="0", IF(K2416="0", "Sim", "Não"), "Não")</f>
        <v>Não</v>
      </c>
    </row>
    <row r="2417" spans="1:12" x14ac:dyDescent="0.25">
      <c r="A2417" s="31" t="s">
        <v>124</v>
      </c>
      <c r="B2417" s="31" t="s">
        <v>32</v>
      </c>
      <c r="C2417" s="31" t="s">
        <v>91</v>
      </c>
      <c r="D2417" s="31" t="s">
        <v>25</v>
      </c>
      <c r="E2417" s="31" t="s">
        <v>64</v>
      </c>
      <c r="F2417" s="31" t="s">
        <v>69</v>
      </c>
      <c r="G2417" s="31" t="s">
        <v>66</v>
      </c>
      <c r="H2417">
        <v>5</v>
      </c>
      <c r="I2417" s="31" t="s">
        <v>66</v>
      </c>
      <c r="J2417" s="32" t="str">
        <f>MID(F2417,2,1)</f>
        <v>1</v>
      </c>
      <c r="K2417" s="32" t="str">
        <f>MID(F2417,4,1)</f>
        <v>1</v>
      </c>
      <c r="L2417" s="31" t="str">
        <f>IF(J2417="0", IF(K2417="0", "Sim", "Não"), "Não")</f>
        <v>Não</v>
      </c>
    </row>
    <row r="2418" spans="1:12" x14ac:dyDescent="0.25">
      <c r="A2418" s="31" t="s">
        <v>124</v>
      </c>
      <c r="B2418" s="31" t="s">
        <v>384</v>
      </c>
      <c r="C2418" s="31" t="s">
        <v>63</v>
      </c>
      <c r="D2418" s="31" t="s">
        <v>394</v>
      </c>
      <c r="E2418" s="31" t="s">
        <v>64</v>
      </c>
      <c r="F2418" s="31" t="s">
        <v>185</v>
      </c>
      <c r="G2418" s="31" t="s">
        <v>66</v>
      </c>
      <c r="H2418">
        <v>3</v>
      </c>
      <c r="I2418" s="31" t="s">
        <v>67</v>
      </c>
      <c r="J2418" s="32" t="str">
        <f>MID(F2418,2,1)</f>
        <v>0</v>
      </c>
      <c r="K2418" s="32" t="str">
        <f>MID(F2418,4,1)</f>
        <v>3</v>
      </c>
      <c r="L2418" s="31" t="str">
        <f>IF(J2418="0", IF(K2418="0", "Sim", "Não"), "Não")</f>
        <v>Não</v>
      </c>
    </row>
    <row r="2419" spans="1:12" x14ac:dyDescent="0.25">
      <c r="A2419" s="31" t="s">
        <v>577</v>
      </c>
      <c r="B2419" s="31" t="s">
        <v>564</v>
      </c>
      <c r="C2419" s="31" t="s">
        <v>73</v>
      </c>
      <c r="D2419" s="31" t="s">
        <v>560</v>
      </c>
      <c r="E2419" s="31" t="s">
        <v>64</v>
      </c>
      <c r="F2419" s="31" t="s">
        <v>69</v>
      </c>
      <c r="G2419" s="31" t="s">
        <v>67</v>
      </c>
      <c r="H2419">
        <v>2</v>
      </c>
      <c r="I2419" s="31" t="s">
        <v>66</v>
      </c>
      <c r="J2419" s="32" t="str">
        <f>MID(F2419,2,1)</f>
        <v>1</v>
      </c>
      <c r="K2419" s="32" t="str">
        <f>MID(F2419,4,1)</f>
        <v>1</v>
      </c>
      <c r="L2419" s="31" t="str">
        <f>IF(J2419="0", IF(K2419="0", "Sim", "Não"), "Não")</f>
        <v>Não</v>
      </c>
    </row>
    <row r="2420" spans="1:12" x14ac:dyDescent="0.25">
      <c r="A2420" s="31" t="s">
        <v>577</v>
      </c>
      <c r="B2420" s="31" t="s">
        <v>567</v>
      </c>
      <c r="C2420" s="31" t="s">
        <v>74</v>
      </c>
      <c r="D2420" s="31" t="s">
        <v>556</v>
      </c>
      <c r="E2420" s="31" t="s">
        <v>64</v>
      </c>
      <c r="F2420" s="31" t="s">
        <v>92</v>
      </c>
      <c r="G2420" s="31" t="s">
        <v>66</v>
      </c>
      <c r="H2420">
        <v>3</v>
      </c>
      <c r="I2420" s="31" t="s">
        <v>66</v>
      </c>
      <c r="J2420" s="32" t="str">
        <f>MID(F2420,2,1)</f>
        <v>0</v>
      </c>
      <c r="K2420" s="32" t="str">
        <f>MID(F2420,4,1)</f>
        <v>2</v>
      </c>
      <c r="L2420" s="31" t="str">
        <f>IF(J2420="0", IF(K2420="0", "Sim", "Não"), "Não")</f>
        <v>Não</v>
      </c>
    </row>
    <row r="2421" spans="1:12" x14ac:dyDescent="0.25">
      <c r="A2421" s="31" t="s">
        <v>605</v>
      </c>
      <c r="B2421" s="31" t="s">
        <v>394</v>
      </c>
      <c r="C2421" s="31" t="s">
        <v>177</v>
      </c>
      <c r="D2421" s="31" t="s">
        <v>386</v>
      </c>
      <c r="E2421" s="31" t="s">
        <v>64</v>
      </c>
      <c r="F2421" s="31" t="s">
        <v>92</v>
      </c>
      <c r="G2421" s="31" t="s">
        <v>66</v>
      </c>
      <c r="H2421">
        <v>4</v>
      </c>
      <c r="I2421" s="31" t="s">
        <v>66</v>
      </c>
      <c r="J2421" s="32" t="str">
        <f>MID(F2421,2,1)</f>
        <v>0</v>
      </c>
      <c r="K2421" s="32" t="str">
        <f>MID(F2421,4,1)</f>
        <v>2</v>
      </c>
      <c r="L2421" s="31" t="str">
        <f>IF(J2421="0", IF(K2421="0", "Sim", "Não"), "Não")</f>
        <v>Não</v>
      </c>
    </row>
    <row r="2422" spans="1:12" x14ac:dyDescent="0.25">
      <c r="A2422" s="31" t="s">
        <v>605</v>
      </c>
      <c r="B2422" s="31" t="s">
        <v>249</v>
      </c>
      <c r="C2422" s="31" t="s">
        <v>73</v>
      </c>
      <c r="D2422" s="31" t="s">
        <v>248</v>
      </c>
      <c r="E2422" s="31" t="s">
        <v>64</v>
      </c>
      <c r="F2422" s="31" t="s">
        <v>69</v>
      </c>
      <c r="G2422" s="31" t="s">
        <v>67</v>
      </c>
      <c r="H2422">
        <v>2</v>
      </c>
      <c r="I2422" s="31" t="s">
        <v>66</v>
      </c>
      <c r="J2422" s="32" t="str">
        <f>MID(F2422,2,1)</f>
        <v>1</v>
      </c>
      <c r="K2422" s="32" t="str">
        <f>MID(F2422,4,1)</f>
        <v>1</v>
      </c>
      <c r="L2422" s="31" t="str">
        <f>IF(J2422="0", IF(K2422="0", "Sim", "Não"), "Não")</f>
        <v>Não</v>
      </c>
    </row>
    <row r="2423" spans="1:12" x14ac:dyDescent="0.25">
      <c r="A2423" s="31" t="s">
        <v>605</v>
      </c>
      <c r="B2423" s="31" t="s">
        <v>14</v>
      </c>
      <c r="C2423" s="31" t="s">
        <v>63</v>
      </c>
      <c r="D2423" s="31" t="s">
        <v>25</v>
      </c>
      <c r="E2423" s="31" t="s">
        <v>64</v>
      </c>
      <c r="F2423" s="31" t="s">
        <v>72</v>
      </c>
      <c r="G2423" s="31" t="s">
        <v>66</v>
      </c>
      <c r="H2423">
        <v>3</v>
      </c>
      <c r="I2423" s="31" t="s">
        <v>67</v>
      </c>
      <c r="J2423" s="32" t="str">
        <f>MID(F2423,2,1)</f>
        <v>0</v>
      </c>
      <c r="K2423" s="32" t="str">
        <f>MID(F2423,4,1)</f>
        <v>1</v>
      </c>
      <c r="L2423" s="31" t="str">
        <f>IF(J2423="0", IF(K2423="0", "Sim", "Não"), "Não")</f>
        <v>Não</v>
      </c>
    </row>
    <row r="2424" spans="1:12" x14ac:dyDescent="0.25">
      <c r="A2424" s="31" t="s">
        <v>605</v>
      </c>
      <c r="B2424" s="31" t="s">
        <v>313</v>
      </c>
      <c r="C2424" s="31" t="s">
        <v>84</v>
      </c>
      <c r="D2424" s="31" t="s">
        <v>312</v>
      </c>
      <c r="E2424" s="31" t="s">
        <v>64</v>
      </c>
      <c r="F2424" s="31" t="s">
        <v>69</v>
      </c>
      <c r="G2424" s="31" t="s">
        <v>66</v>
      </c>
      <c r="H2424">
        <v>4</v>
      </c>
      <c r="I2424" s="31" t="s">
        <v>66</v>
      </c>
      <c r="J2424" s="32" t="str">
        <f>MID(F2424,2,1)</f>
        <v>1</v>
      </c>
      <c r="K2424" s="32" t="str">
        <f>MID(F2424,4,1)</f>
        <v>1</v>
      </c>
      <c r="L2424" s="31" t="str">
        <f>IF(J2424="0", IF(K2424="0", "Sim", "Não"), "Não")</f>
        <v>Não</v>
      </c>
    </row>
    <row r="2425" spans="1:12" x14ac:dyDescent="0.25">
      <c r="A2425" s="31" t="s">
        <v>605</v>
      </c>
      <c r="B2425" s="31" t="s">
        <v>384</v>
      </c>
      <c r="C2425" s="31" t="s">
        <v>177</v>
      </c>
      <c r="D2425" s="31" t="s">
        <v>390</v>
      </c>
      <c r="E2425" s="31" t="s">
        <v>64</v>
      </c>
      <c r="F2425" s="31" t="s">
        <v>75</v>
      </c>
      <c r="G2425" s="31" t="s">
        <v>66</v>
      </c>
      <c r="H2425">
        <v>4</v>
      </c>
      <c r="I2425" s="31" t="s">
        <v>66</v>
      </c>
      <c r="J2425" s="32" t="str">
        <f>MID(F2425,2,1)</f>
        <v>1</v>
      </c>
      <c r="K2425" s="32" t="str">
        <f>MID(F2425,4,1)</f>
        <v>2</v>
      </c>
      <c r="L2425" s="31" t="str">
        <f>IF(J2425="0", IF(K2425="0", "Sim", "Não"), "Não")</f>
        <v>Não</v>
      </c>
    </row>
    <row r="2426" spans="1:12" x14ac:dyDescent="0.25">
      <c r="A2426" s="31" t="s">
        <v>605</v>
      </c>
      <c r="B2426" s="31" t="s">
        <v>243</v>
      </c>
      <c r="C2426" s="31" t="s">
        <v>336</v>
      </c>
      <c r="D2426" s="31" t="s">
        <v>255</v>
      </c>
      <c r="E2426" s="31" t="s">
        <v>64</v>
      </c>
      <c r="F2426" s="31" t="s">
        <v>159</v>
      </c>
      <c r="G2426" s="31" t="s">
        <v>66</v>
      </c>
      <c r="H2426">
        <v>7</v>
      </c>
      <c r="I2426" s="31" t="s">
        <v>66</v>
      </c>
      <c r="J2426" s="32" t="str">
        <f>MID(F2426,2,1)</f>
        <v>2</v>
      </c>
      <c r="K2426" s="32" t="str">
        <f>MID(F2426,4,1)</f>
        <v>2</v>
      </c>
      <c r="L2426" s="31" t="str">
        <f>IF(J2426="0", IF(K2426="0", "Sim", "Não"), "Não")</f>
        <v>Não</v>
      </c>
    </row>
    <row r="2427" spans="1:12" x14ac:dyDescent="0.25">
      <c r="A2427" s="31" t="s">
        <v>605</v>
      </c>
      <c r="B2427" s="31" t="s">
        <v>19</v>
      </c>
      <c r="C2427" s="31" t="s">
        <v>73</v>
      </c>
      <c r="D2427" s="31" t="s">
        <v>32</v>
      </c>
      <c r="E2427" s="31" t="s">
        <v>64</v>
      </c>
      <c r="F2427" s="31" t="s">
        <v>71</v>
      </c>
      <c r="G2427" s="31" t="s">
        <v>67</v>
      </c>
      <c r="H2427">
        <v>2</v>
      </c>
      <c r="I2427" s="31" t="s">
        <v>66</v>
      </c>
      <c r="J2427" s="32" t="str">
        <f>MID(F2427,2,1)</f>
        <v>1</v>
      </c>
      <c r="K2427" s="32" t="str">
        <f>MID(F2427,4,1)</f>
        <v>0</v>
      </c>
      <c r="L2427" s="31" t="str">
        <f>IF(J2427="0", IF(K2427="0", "Sim", "Não"), "Não")</f>
        <v>Não</v>
      </c>
    </row>
    <row r="2428" spans="1:12" x14ac:dyDescent="0.25">
      <c r="A2428" s="31" t="s">
        <v>605</v>
      </c>
      <c r="B2428" s="31" t="s">
        <v>309</v>
      </c>
      <c r="C2428" s="31" t="s">
        <v>81</v>
      </c>
      <c r="D2428" s="31" t="s">
        <v>300</v>
      </c>
      <c r="E2428" s="31" t="s">
        <v>64</v>
      </c>
      <c r="F2428" s="31" t="s">
        <v>65</v>
      </c>
      <c r="G2428" s="31" t="s">
        <v>67</v>
      </c>
      <c r="H2428">
        <v>0</v>
      </c>
      <c r="I2428" s="31" t="s">
        <v>67</v>
      </c>
      <c r="J2428" s="32" t="str">
        <f>MID(F2428,2,1)</f>
        <v>0</v>
      </c>
      <c r="K2428" s="32" t="str">
        <f>MID(F2428,4,1)</f>
        <v>0</v>
      </c>
      <c r="L2428" s="31" t="str">
        <f>IF(J2428="0", IF(K2428="0", "Sim", "Não"), "Não")</f>
        <v>Sim</v>
      </c>
    </row>
    <row r="2429" spans="1:12" x14ac:dyDescent="0.25">
      <c r="A2429" s="31" t="s">
        <v>605</v>
      </c>
      <c r="B2429" s="31" t="s">
        <v>385</v>
      </c>
      <c r="C2429" s="31" t="s">
        <v>87</v>
      </c>
      <c r="D2429" s="31" t="s">
        <v>382</v>
      </c>
      <c r="E2429" s="31" t="s">
        <v>64</v>
      </c>
      <c r="F2429" s="31" t="s">
        <v>204</v>
      </c>
      <c r="G2429" s="31" t="s">
        <v>66</v>
      </c>
      <c r="H2429">
        <v>6</v>
      </c>
      <c r="I2429" s="31" t="s">
        <v>66</v>
      </c>
      <c r="J2429" s="32" t="str">
        <f>MID(F2429,2,1)</f>
        <v>3</v>
      </c>
      <c r="K2429" s="32" t="str">
        <f>MID(F2429,4,1)</f>
        <v>0</v>
      </c>
      <c r="L2429" s="31" t="str">
        <f>IF(J2429="0", IF(K2429="0", "Sim", "Não"), "Não")</f>
        <v>Não</v>
      </c>
    </row>
    <row r="2430" spans="1:12" x14ac:dyDescent="0.25">
      <c r="A2430" s="31" t="s">
        <v>605</v>
      </c>
      <c r="B2430" s="31" t="s">
        <v>242</v>
      </c>
      <c r="C2430" s="31" t="s">
        <v>73</v>
      </c>
      <c r="D2430" s="31" t="s">
        <v>252</v>
      </c>
      <c r="E2430" s="31" t="s">
        <v>64</v>
      </c>
      <c r="F2430" s="31" t="s">
        <v>71</v>
      </c>
      <c r="G2430" s="31" t="s">
        <v>67</v>
      </c>
      <c r="H2430">
        <v>2</v>
      </c>
      <c r="I2430" s="31" t="s">
        <v>66</v>
      </c>
      <c r="J2430" s="32" t="str">
        <f>MID(F2430,2,1)</f>
        <v>1</v>
      </c>
      <c r="K2430" s="32" t="str">
        <f>MID(F2430,4,1)</f>
        <v>0</v>
      </c>
      <c r="L2430" s="31" t="str">
        <f>IF(J2430="0", IF(K2430="0", "Sim", "Não"), "Não")</f>
        <v>Não</v>
      </c>
    </row>
    <row r="2431" spans="1:12" x14ac:dyDescent="0.25">
      <c r="A2431" s="31" t="s">
        <v>605</v>
      </c>
      <c r="B2431" s="31" t="s">
        <v>17</v>
      </c>
      <c r="C2431" s="31" t="s">
        <v>77</v>
      </c>
      <c r="D2431" s="31" t="s">
        <v>29</v>
      </c>
      <c r="E2431" s="31" t="s">
        <v>64</v>
      </c>
      <c r="F2431" s="31" t="s">
        <v>71</v>
      </c>
      <c r="G2431" s="31" t="s">
        <v>66</v>
      </c>
      <c r="H2431">
        <v>3</v>
      </c>
      <c r="I2431" s="31" t="s">
        <v>67</v>
      </c>
      <c r="J2431" s="32" t="str">
        <f>MID(F2431,2,1)</f>
        <v>1</v>
      </c>
      <c r="K2431" s="32" t="str">
        <f>MID(F2431,4,1)</f>
        <v>0</v>
      </c>
      <c r="L2431" s="31" t="str">
        <f>IF(J2431="0", IF(K2431="0", "Sim", "Não"), "Não")</f>
        <v>Não</v>
      </c>
    </row>
    <row r="2432" spans="1:12" x14ac:dyDescent="0.25">
      <c r="A2432" s="31" t="s">
        <v>605</v>
      </c>
      <c r="B2432" s="31" t="s">
        <v>304</v>
      </c>
      <c r="C2432" s="31" t="s">
        <v>101</v>
      </c>
      <c r="D2432" s="31" t="s">
        <v>302</v>
      </c>
      <c r="E2432" s="31" t="s">
        <v>64</v>
      </c>
      <c r="F2432" s="31" t="s">
        <v>92</v>
      </c>
      <c r="G2432" s="31" t="s">
        <v>67</v>
      </c>
      <c r="H2432">
        <v>2</v>
      </c>
      <c r="I2432" s="31" t="s">
        <v>67</v>
      </c>
      <c r="J2432" s="32" t="str">
        <f>MID(F2432,2,1)</f>
        <v>0</v>
      </c>
      <c r="K2432" s="32" t="str">
        <f>MID(F2432,4,1)</f>
        <v>2</v>
      </c>
      <c r="L2432" s="31" t="str">
        <f>IF(J2432="0", IF(K2432="0", "Sim", "Não"), "Não")</f>
        <v>Não</v>
      </c>
    </row>
    <row r="2433" spans="1:12" x14ac:dyDescent="0.25">
      <c r="A2433" s="31" t="s">
        <v>605</v>
      </c>
      <c r="B2433" s="31" t="s">
        <v>379</v>
      </c>
      <c r="C2433" s="31" t="s">
        <v>68</v>
      </c>
      <c r="D2433" s="31" t="s">
        <v>392</v>
      </c>
      <c r="E2433" s="31" t="s">
        <v>64</v>
      </c>
      <c r="F2433" s="31" t="s">
        <v>71</v>
      </c>
      <c r="G2433" s="31" t="s">
        <v>66</v>
      </c>
      <c r="H2433">
        <v>3</v>
      </c>
      <c r="I2433" s="31" t="s">
        <v>66</v>
      </c>
      <c r="J2433" s="32" t="str">
        <f>MID(F2433,2,1)</f>
        <v>1</v>
      </c>
      <c r="K2433" s="32" t="str">
        <f>MID(F2433,4,1)</f>
        <v>0</v>
      </c>
      <c r="L2433" s="31" t="str">
        <f>IF(J2433="0", IF(K2433="0", "Sim", "Não"), "Não")</f>
        <v>Não</v>
      </c>
    </row>
    <row r="2434" spans="1:12" x14ac:dyDescent="0.25">
      <c r="A2434" s="31" t="s">
        <v>605</v>
      </c>
      <c r="B2434" s="31" t="s">
        <v>245</v>
      </c>
      <c r="C2434" s="31" t="s">
        <v>68</v>
      </c>
      <c r="D2434" s="31" t="s">
        <v>246</v>
      </c>
      <c r="E2434" s="31" t="s">
        <v>64</v>
      </c>
      <c r="F2434" s="31" t="s">
        <v>69</v>
      </c>
      <c r="G2434" s="31" t="s">
        <v>66</v>
      </c>
      <c r="H2434">
        <v>3</v>
      </c>
      <c r="I2434" s="31" t="s">
        <v>66</v>
      </c>
      <c r="J2434" s="32" t="str">
        <f>MID(F2434,2,1)</f>
        <v>1</v>
      </c>
      <c r="K2434" s="32" t="str">
        <f>MID(F2434,4,1)</f>
        <v>1</v>
      </c>
      <c r="L2434" s="31" t="str">
        <f>IF(J2434="0", IF(K2434="0", "Sim", "Não"), "Não")</f>
        <v>Não</v>
      </c>
    </row>
    <row r="2435" spans="1:12" x14ac:dyDescent="0.25">
      <c r="A2435" s="31" t="s">
        <v>605</v>
      </c>
      <c r="B2435" s="31" t="s">
        <v>33</v>
      </c>
      <c r="C2435" s="31" t="s">
        <v>81</v>
      </c>
      <c r="D2435" s="31" t="s">
        <v>24</v>
      </c>
      <c r="E2435" s="31" t="s">
        <v>64</v>
      </c>
      <c r="F2435" s="31" t="s">
        <v>65</v>
      </c>
      <c r="G2435" s="31" t="s">
        <v>67</v>
      </c>
      <c r="H2435">
        <v>0</v>
      </c>
      <c r="I2435" s="31" t="s">
        <v>67</v>
      </c>
      <c r="J2435" s="32" t="str">
        <f>MID(F2435,2,1)</f>
        <v>0</v>
      </c>
      <c r="K2435" s="32" t="str">
        <f>MID(F2435,4,1)</f>
        <v>0</v>
      </c>
      <c r="L2435" s="31" t="str">
        <f>IF(J2435="0", IF(K2435="0", "Sim", "Não"), "Não")</f>
        <v>Sim</v>
      </c>
    </row>
    <row r="2436" spans="1:12" x14ac:dyDescent="0.25">
      <c r="A2436" s="31" t="s">
        <v>605</v>
      </c>
      <c r="B2436" s="31" t="s">
        <v>308</v>
      </c>
      <c r="C2436" s="31" t="s">
        <v>177</v>
      </c>
      <c r="D2436" s="31" t="s">
        <v>298</v>
      </c>
      <c r="E2436" s="31" t="s">
        <v>64</v>
      </c>
      <c r="F2436" s="31" t="s">
        <v>72</v>
      </c>
      <c r="G2436" s="31" t="s">
        <v>66</v>
      </c>
      <c r="H2436">
        <v>4</v>
      </c>
      <c r="I2436" s="31" t="s">
        <v>66</v>
      </c>
      <c r="J2436" s="32" t="str">
        <f>MID(F2436,2,1)</f>
        <v>0</v>
      </c>
      <c r="K2436" s="32" t="str">
        <f>MID(F2436,4,1)</f>
        <v>1</v>
      </c>
      <c r="L2436" s="31" t="str">
        <f>IF(J2436="0", IF(K2436="0", "Sim", "Não"), "Não")</f>
        <v>Não</v>
      </c>
    </row>
    <row r="2437" spans="1:12" x14ac:dyDescent="0.25">
      <c r="A2437" s="31" t="s">
        <v>605</v>
      </c>
      <c r="B2437" s="31" t="s">
        <v>381</v>
      </c>
      <c r="C2437" s="31" t="s">
        <v>101</v>
      </c>
      <c r="D2437" s="31" t="s">
        <v>396</v>
      </c>
      <c r="E2437" s="31" t="s">
        <v>64</v>
      </c>
      <c r="F2437" s="31" t="s">
        <v>65</v>
      </c>
      <c r="G2437" s="31" t="s">
        <v>67</v>
      </c>
      <c r="H2437">
        <v>2</v>
      </c>
      <c r="I2437" s="31" t="s">
        <v>67</v>
      </c>
      <c r="J2437" s="32" t="str">
        <f>MID(F2437,2,1)</f>
        <v>0</v>
      </c>
      <c r="K2437" s="32" t="str">
        <f>MID(F2437,4,1)</f>
        <v>0</v>
      </c>
      <c r="L2437" s="31" t="str">
        <f>IF(J2437="0", IF(K2437="0", "Sim", "Não"), "Não")</f>
        <v>Sim</v>
      </c>
    </row>
    <row r="2438" spans="1:12" x14ac:dyDescent="0.25">
      <c r="A2438" s="31" t="s">
        <v>605</v>
      </c>
      <c r="B2438" s="31" t="s">
        <v>239</v>
      </c>
      <c r="C2438" s="31" t="s">
        <v>84</v>
      </c>
      <c r="D2438" s="31" t="s">
        <v>257</v>
      </c>
      <c r="E2438" s="31" t="s">
        <v>64</v>
      </c>
      <c r="F2438" s="31" t="s">
        <v>71</v>
      </c>
      <c r="G2438" s="31" t="s">
        <v>66</v>
      </c>
      <c r="H2438">
        <v>4</v>
      </c>
      <c r="I2438" s="31" t="s">
        <v>66</v>
      </c>
      <c r="J2438" s="32" t="str">
        <f>MID(F2438,2,1)</f>
        <v>1</v>
      </c>
      <c r="K2438" s="32" t="str">
        <f>MID(F2438,4,1)</f>
        <v>0</v>
      </c>
      <c r="L2438" s="31" t="str">
        <f>IF(J2438="0", IF(K2438="0", "Sim", "Não"), "Não")</f>
        <v>Não</v>
      </c>
    </row>
    <row r="2439" spans="1:12" x14ac:dyDescent="0.25">
      <c r="A2439" s="31" t="s">
        <v>605</v>
      </c>
      <c r="B2439" s="31" t="s">
        <v>30</v>
      </c>
      <c r="C2439" s="31" t="s">
        <v>78</v>
      </c>
      <c r="D2439" s="31" t="s">
        <v>20</v>
      </c>
      <c r="E2439" s="31" t="s">
        <v>64</v>
      </c>
      <c r="F2439" s="31" t="s">
        <v>71</v>
      </c>
      <c r="G2439" s="31" t="s">
        <v>67</v>
      </c>
      <c r="H2439">
        <v>1</v>
      </c>
      <c r="I2439" s="31" t="s">
        <v>67</v>
      </c>
      <c r="J2439" s="32" t="str">
        <f>MID(F2439,2,1)</f>
        <v>1</v>
      </c>
      <c r="K2439" s="32" t="str">
        <f>MID(F2439,4,1)</f>
        <v>0</v>
      </c>
      <c r="L2439" s="31" t="str">
        <f>IF(J2439="0", IF(K2439="0", "Sim", "Não"), "Não")</f>
        <v>Não</v>
      </c>
    </row>
    <row r="2440" spans="1:12" x14ac:dyDescent="0.25">
      <c r="A2440" s="31" t="s">
        <v>605</v>
      </c>
      <c r="B2440" s="31" t="s">
        <v>310</v>
      </c>
      <c r="C2440" s="31" t="s">
        <v>78</v>
      </c>
      <c r="D2440" s="31" t="s">
        <v>315</v>
      </c>
      <c r="E2440" s="31" t="s">
        <v>64</v>
      </c>
      <c r="F2440" s="31" t="s">
        <v>65</v>
      </c>
      <c r="G2440" s="31" t="s">
        <v>67</v>
      </c>
      <c r="H2440">
        <v>1</v>
      </c>
      <c r="I2440" s="31" t="s">
        <v>67</v>
      </c>
      <c r="J2440" s="32" t="str">
        <f>MID(F2440,2,1)</f>
        <v>0</v>
      </c>
      <c r="K2440" s="32" t="str">
        <f>MID(F2440,4,1)</f>
        <v>0</v>
      </c>
      <c r="L2440" s="31" t="str">
        <f>IF(J2440="0", IF(K2440="0", "Sim", "Não"), "Não")</f>
        <v>Sim</v>
      </c>
    </row>
    <row r="2441" spans="1:12" x14ac:dyDescent="0.25">
      <c r="A2441" s="31" t="s">
        <v>605</v>
      </c>
      <c r="B2441" s="31" t="s">
        <v>397</v>
      </c>
      <c r="C2441" s="31" t="s">
        <v>68</v>
      </c>
      <c r="D2441" s="31" t="s">
        <v>393</v>
      </c>
      <c r="E2441" s="31" t="s">
        <v>64</v>
      </c>
      <c r="F2441" s="31" t="s">
        <v>71</v>
      </c>
      <c r="G2441" s="31" t="s">
        <v>66</v>
      </c>
      <c r="H2441">
        <v>3</v>
      </c>
      <c r="I2441" s="31" t="s">
        <v>66</v>
      </c>
      <c r="J2441" s="32" t="str">
        <f>MID(F2441,2,1)</f>
        <v>1</v>
      </c>
      <c r="K2441" s="32" t="str">
        <f>MID(F2441,4,1)</f>
        <v>0</v>
      </c>
      <c r="L2441" s="31" t="str">
        <f>IF(J2441="0", IF(K2441="0", "Sim", "Não"), "Não")</f>
        <v>Não</v>
      </c>
    </row>
    <row r="2442" spans="1:12" x14ac:dyDescent="0.25">
      <c r="A2442" s="31" t="s">
        <v>605</v>
      </c>
      <c r="B2442" s="31" t="s">
        <v>282</v>
      </c>
      <c r="C2442" s="31" t="s">
        <v>63</v>
      </c>
      <c r="D2442" s="31" t="s">
        <v>293</v>
      </c>
      <c r="E2442" s="31" t="s">
        <v>64</v>
      </c>
      <c r="F2442" s="31" t="s">
        <v>72</v>
      </c>
      <c r="G2442" s="31" t="s">
        <v>66</v>
      </c>
      <c r="H2442">
        <v>3</v>
      </c>
      <c r="I2442" s="31" t="s">
        <v>67</v>
      </c>
      <c r="J2442" s="32" t="str">
        <f>MID(F2442,2,1)</f>
        <v>0</v>
      </c>
      <c r="K2442" s="32" t="str">
        <f>MID(F2442,4,1)</f>
        <v>1</v>
      </c>
      <c r="L2442" s="31" t="str">
        <f>IF(J2442="0", IF(K2442="0", "Sim", "Não"), "Não")</f>
        <v>Não</v>
      </c>
    </row>
    <row r="2443" spans="1:12" x14ac:dyDescent="0.25">
      <c r="A2443" s="31" t="s">
        <v>605</v>
      </c>
      <c r="B2443" s="31" t="s">
        <v>481</v>
      </c>
      <c r="C2443" s="31" t="s">
        <v>81</v>
      </c>
      <c r="D2443" s="31" t="s">
        <v>494</v>
      </c>
      <c r="E2443" s="31" t="s">
        <v>64</v>
      </c>
      <c r="F2443" s="31" t="s">
        <v>65</v>
      </c>
      <c r="G2443" s="31" t="s">
        <v>67</v>
      </c>
      <c r="H2443">
        <v>0</v>
      </c>
      <c r="I2443" s="31" t="s">
        <v>67</v>
      </c>
      <c r="J2443" s="32" t="str">
        <f>MID(F2443,2,1)</f>
        <v>0</v>
      </c>
      <c r="K2443" s="32" t="str">
        <f>MID(F2443,4,1)</f>
        <v>0</v>
      </c>
      <c r="L2443" s="31" t="str">
        <f>IF(J2443="0", IF(K2443="0", "Sim", "Não"), "Não")</f>
        <v>Sim</v>
      </c>
    </row>
    <row r="2444" spans="1:12" x14ac:dyDescent="0.25">
      <c r="A2444" s="31" t="s">
        <v>605</v>
      </c>
      <c r="B2444" s="31" t="s">
        <v>27</v>
      </c>
      <c r="C2444" s="31" t="s">
        <v>82</v>
      </c>
      <c r="D2444" s="31" t="s">
        <v>31</v>
      </c>
      <c r="E2444" s="31" t="s">
        <v>64</v>
      </c>
      <c r="F2444" s="31" t="s">
        <v>71</v>
      </c>
      <c r="G2444" s="31" t="s">
        <v>66</v>
      </c>
      <c r="H2444">
        <v>4</v>
      </c>
      <c r="I2444" s="31" t="s">
        <v>66</v>
      </c>
      <c r="J2444" s="32" t="str">
        <f>MID(F2444,2,1)</f>
        <v>1</v>
      </c>
      <c r="K2444" s="32" t="str">
        <f>MID(F2444,4,1)</f>
        <v>0</v>
      </c>
      <c r="L2444" s="31" t="str">
        <f>IF(J2444="0", IF(K2444="0", "Sim", "Não"), "Não")</f>
        <v>Não</v>
      </c>
    </row>
    <row r="2445" spans="1:12" x14ac:dyDescent="0.25">
      <c r="A2445" s="31" t="s">
        <v>605</v>
      </c>
      <c r="B2445" s="31" t="s">
        <v>303</v>
      </c>
      <c r="C2445" s="31" t="s">
        <v>91</v>
      </c>
      <c r="D2445" s="31" t="s">
        <v>306</v>
      </c>
      <c r="E2445" s="31" t="s">
        <v>64</v>
      </c>
      <c r="F2445" s="31" t="s">
        <v>83</v>
      </c>
      <c r="G2445" s="31" t="s">
        <v>66</v>
      </c>
      <c r="H2445">
        <v>5</v>
      </c>
      <c r="I2445" s="31" t="s">
        <v>66</v>
      </c>
      <c r="J2445" s="32" t="str">
        <f>MID(F2445,2,1)</f>
        <v>2</v>
      </c>
      <c r="K2445" s="32" t="str">
        <f>MID(F2445,4,1)</f>
        <v>1</v>
      </c>
      <c r="L2445" s="31" t="str">
        <f>IF(J2445="0", IF(K2445="0", "Sim", "Não"), "Não")</f>
        <v>Não</v>
      </c>
    </row>
    <row r="2446" spans="1:12" x14ac:dyDescent="0.25">
      <c r="A2446" s="31" t="s">
        <v>605</v>
      </c>
      <c r="B2446" s="31" t="s">
        <v>388</v>
      </c>
      <c r="C2446" s="31" t="s">
        <v>162</v>
      </c>
      <c r="D2446" s="31" t="s">
        <v>383</v>
      </c>
      <c r="E2446" s="31" t="s">
        <v>64</v>
      </c>
      <c r="F2446" s="31" t="s">
        <v>106</v>
      </c>
      <c r="G2446" s="31" t="s">
        <v>66</v>
      </c>
      <c r="H2446">
        <v>8</v>
      </c>
      <c r="I2446" s="31" t="s">
        <v>66</v>
      </c>
      <c r="J2446" s="32" t="str">
        <f>MID(F2446,2,1)</f>
        <v>1</v>
      </c>
      <c r="K2446" s="32" t="str">
        <f>MID(F2446,4,1)</f>
        <v>3</v>
      </c>
      <c r="L2446" s="31" t="str">
        <f>IF(J2446="0", IF(K2446="0", "Sim", "Não"), "Não")</f>
        <v>Não</v>
      </c>
    </row>
    <row r="2447" spans="1:12" x14ac:dyDescent="0.25">
      <c r="A2447" s="31" t="s">
        <v>605</v>
      </c>
      <c r="B2447" s="31" t="s">
        <v>292</v>
      </c>
      <c r="C2447" s="31" t="s">
        <v>78</v>
      </c>
      <c r="D2447" s="31" t="s">
        <v>288</v>
      </c>
      <c r="E2447" s="31" t="s">
        <v>64</v>
      </c>
      <c r="F2447" s="31" t="s">
        <v>71</v>
      </c>
      <c r="G2447" s="31" t="s">
        <v>67</v>
      </c>
      <c r="H2447">
        <v>1</v>
      </c>
      <c r="I2447" s="31" t="s">
        <v>67</v>
      </c>
      <c r="J2447" s="32" t="str">
        <f>MID(F2447,2,1)</f>
        <v>1</v>
      </c>
      <c r="K2447" s="32" t="str">
        <f>MID(F2447,4,1)</f>
        <v>0</v>
      </c>
      <c r="L2447" s="31" t="str">
        <f>IF(J2447="0", IF(K2447="0", "Sim", "Não"), "Não")</f>
        <v>Não</v>
      </c>
    </row>
    <row r="2448" spans="1:12" x14ac:dyDescent="0.25">
      <c r="A2448" s="31" t="s">
        <v>605</v>
      </c>
      <c r="B2448" s="31" t="s">
        <v>495</v>
      </c>
      <c r="C2448" s="31" t="s">
        <v>74</v>
      </c>
      <c r="D2448" s="31" t="s">
        <v>483</v>
      </c>
      <c r="E2448" s="31" t="s">
        <v>64</v>
      </c>
      <c r="F2448" s="31" t="s">
        <v>69</v>
      </c>
      <c r="G2448" s="31" t="s">
        <v>66</v>
      </c>
      <c r="H2448">
        <v>3</v>
      </c>
      <c r="I2448" s="31" t="s">
        <v>66</v>
      </c>
      <c r="J2448" s="32" t="str">
        <f>MID(F2448,2,1)</f>
        <v>1</v>
      </c>
      <c r="K2448" s="32" t="str">
        <f>MID(F2448,4,1)</f>
        <v>1</v>
      </c>
      <c r="L2448" s="31" t="str">
        <f>IF(J2448="0", IF(K2448="0", "Sim", "Não"), "Não")</f>
        <v>Não</v>
      </c>
    </row>
    <row r="2449" spans="1:12" x14ac:dyDescent="0.25">
      <c r="A2449" s="31" t="s">
        <v>605</v>
      </c>
      <c r="B2449" s="31" t="s">
        <v>519</v>
      </c>
      <c r="C2449" s="31" t="s">
        <v>81</v>
      </c>
      <c r="D2449" s="31" t="s">
        <v>514</v>
      </c>
      <c r="E2449" s="31" t="s">
        <v>64</v>
      </c>
      <c r="F2449" s="31" t="s">
        <v>65</v>
      </c>
      <c r="G2449" s="31" t="s">
        <v>67</v>
      </c>
      <c r="H2449">
        <v>0</v>
      </c>
      <c r="I2449" s="31" t="s">
        <v>67</v>
      </c>
      <c r="J2449" s="32" t="str">
        <f>MID(F2449,2,1)</f>
        <v>0</v>
      </c>
      <c r="K2449" s="32" t="str">
        <f>MID(F2449,4,1)</f>
        <v>0</v>
      </c>
      <c r="L2449" s="31" t="str">
        <f>IF(J2449="0", IF(K2449="0", "Sim", "Não"), "Não")</f>
        <v>Sim</v>
      </c>
    </row>
    <row r="2450" spans="1:12" x14ac:dyDescent="0.25">
      <c r="A2450" s="31" t="s">
        <v>605</v>
      </c>
      <c r="B2450" s="31" t="s">
        <v>387</v>
      </c>
      <c r="C2450" s="31" t="s">
        <v>102</v>
      </c>
      <c r="D2450" s="31" t="s">
        <v>395</v>
      </c>
      <c r="E2450" s="31" t="s">
        <v>64</v>
      </c>
      <c r="F2450" s="31" t="s">
        <v>92</v>
      </c>
      <c r="G2450" s="31" t="s">
        <v>66</v>
      </c>
      <c r="H2450">
        <v>4</v>
      </c>
      <c r="I2450" s="31" t="s">
        <v>67</v>
      </c>
      <c r="J2450" s="32" t="str">
        <f>MID(F2450,2,1)</f>
        <v>0</v>
      </c>
      <c r="K2450" s="32" t="str">
        <f>MID(F2450,4,1)</f>
        <v>2</v>
      </c>
      <c r="L2450" s="31" t="str">
        <f>IF(J2450="0", IF(K2450="0", "Sim", "Não"), "Não")</f>
        <v>Não</v>
      </c>
    </row>
    <row r="2451" spans="1:12" x14ac:dyDescent="0.25">
      <c r="A2451" s="31" t="s">
        <v>605</v>
      </c>
      <c r="B2451" s="31" t="s">
        <v>294</v>
      </c>
      <c r="C2451" s="31" t="s">
        <v>68</v>
      </c>
      <c r="D2451" s="31" t="s">
        <v>295</v>
      </c>
      <c r="E2451" s="31" t="s">
        <v>64</v>
      </c>
      <c r="F2451" s="31" t="s">
        <v>88</v>
      </c>
      <c r="G2451" s="31" t="s">
        <v>66</v>
      </c>
      <c r="H2451">
        <v>3</v>
      </c>
      <c r="I2451" s="31" t="s">
        <v>66</v>
      </c>
      <c r="J2451" s="32" t="str">
        <f>MID(F2451,2,1)</f>
        <v>2</v>
      </c>
      <c r="K2451" s="32" t="str">
        <f>MID(F2451,4,1)</f>
        <v>0</v>
      </c>
      <c r="L2451" s="31" t="str">
        <f>IF(J2451="0", IF(K2451="0", "Sim", "Não"), "Não")</f>
        <v>Não</v>
      </c>
    </row>
    <row r="2452" spans="1:12" x14ac:dyDescent="0.25">
      <c r="A2452" s="31" t="s">
        <v>605</v>
      </c>
      <c r="B2452" s="31" t="s">
        <v>491</v>
      </c>
      <c r="C2452" s="31" t="s">
        <v>73</v>
      </c>
      <c r="D2452" s="31" t="s">
        <v>478</v>
      </c>
      <c r="E2452" s="31" t="s">
        <v>64</v>
      </c>
      <c r="F2452" s="31" t="s">
        <v>72</v>
      </c>
      <c r="G2452" s="31" t="s">
        <v>67</v>
      </c>
      <c r="H2452">
        <v>2</v>
      </c>
      <c r="I2452" s="31" t="s">
        <v>66</v>
      </c>
      <c r="J2452" s="32" t="str">
        <f>MID(F2452,2,1)</f>
        <v>0</v>
      </c>
      <c r="K2452" s="32" t="str">
        <f>MID(F2452,4,1)</f>
        <v>1</v>
      </c>
      <c r="L2452" s="31" t="str">
        <f>IF(J2452="0", IF(K2452="0", "Sim", "Não"), "Não")</f>
        <v>Não</v>
      </c>
    </row>
    <row r="2453" spans="1:12" x14ac:dyDescent="0.25">
      <c r="A2453" s="31" t="s">
        <v>605</v>
      </c>
      <c r="B2453" s="31" t="s">
        <v>511</v>
      </c>
      <c r="C2453" s="31" t="s">
        <v>74</v>
      </c>
      <c r="D2453" s="31" t="s">
        <v>505</v>
      </c>
      <c r="E2453" s="31" t="s">
        <v>64</v>
      </c>
      <c r="F2453" s="31" t="s">
        <v>72</v>
      </c>
      <c r="G2453" s="31" t="s">
        <v>66</v>
      </c>
      <c r="H2453">
        <v>3</v>
      </c>
      <c r="I2453" s="31" t="s">
        <v>66</v>
      </c>
      <c r="J2453" s="32" t="str">
        <f>MID(F2453,2,1)</f>
        <v>0</v>
      </c>
      <c r="K2453" s="32" t="str">
        <f>MID(F2453,4,1)</f>
        <v>1</v>
      </c>
      <c r="L2453" s="31" t="str">
        <f>IF(J2453="0", IF(K2453="0", "Sim", "Não"), "Não")</f>
        <v>Não</v>
      </c>
    </row>
    <row r="2454" spans="1:12" x14ac:dyDescent="0.25">
      <c r="A2454" s="31" t="s">
        <v>605</v>
      </c>
      <c r="B2454" s="31" t="s">
        <v>297</v>
      </c>
      <c r="C2454" s="31" t="s">
        <v>84</v>
      </c>
      <c r="D2454" s="31" t="s">
        <v>290</v>
      </c>
      <c r="E2454" s="31" t="s">
        <v>64</v>
      </c>
      <c r="F2454" s="31" t="s">
        <v>65</v>
      </c>
      <c r="G2454" s="31" t="s">
        <v>66</v>
      </c>
      <c r="H2454">
        <v>4</v>
      </c>
      <c r="I2454" s="31" t="s">
        <v>66</v>
      </c>
      <c r="J2454" s="32" t="str">
        <f>MID(F2454,2,1)</f>
        <v>0</v>
      </c>
      <c r="K2454" s="32" t="str">
        <f>MID(F2454,4,1)</f>
        <v>0</v>
      </c>
      <c r="L2454" s="31" t="str">
        <f>IF(J2454="0", IF(K2454="0", "Sim", "Não"), "Não")</f>
        <v>Sim</v>
      </c>
    </row>
    <row r="2455" spans="1:12" x14ac:dyDescent="0.25">
      <c r="A2455" s="31" t="s">
        <v>605</v>
      </c>
      <c r="B2455" s="31" t="s">
        <v>485</v>
      </c>
      <c r="C2455" s="31" t="s">
        <v>68</v>
      </c>
      <c r="D2455" s="31" t="s">
        <v>484</v>
      </c>
      <c r="E2455" s="31" t="s">
        <v>64</v>
      </c>
      <c r="F2455" s="31" t="s">
        <v>72</v>
      </c>
      <c r="G2455" s="31" t="s">
        <v>66</v>
      </c>
      <c r="H2455">
        <v>3</v>
      </c>
      <c r="I2455" s="31" t="s">
        <v>66</v>
      </c>
      <c r="J2455" s="32" t="str">
        <f>MID(F2455,2,1)</f>
        <v>0</v>
      </c>
      <c r="K2455" s="32" t="str">
        <f>MID(F2455,4,1)</f>
        <v>1</v>
      </c>
      <c r="L2455" s="31" t="str">
        <f>IF(J2455="0", IF(K2455="0", "Sim", "Não"), "Não")</f>
        <v>Não</v>
      </c>
    </row>
    <row r="2456" spans="1:12" x14ac:dyDescent="0.25">
      <c r="A2456" s="31" t="s">
        <v>605</v>
      </c>
      <c r="B2456" s="31" t="s">
        <v>501</v>
      </c>
      <c r="C2456" s="31" t="s">
        <v>74</v>
      </c>
      <c r="D2456" s="31" t="s">
        <v>520</v>
      </c>
      <c r="E2456" s="31" t="s">
        <v>64</v>
      </c>
      <c r="F2456" s="31" t="s">
        <v>75</v>
      </c>
      <c r="G2456" s="31" t="s">
        <v>66</v>
      </c>
      <c r="H2456">
        <v>3</v>
      </c>
      <c r="I2456" s="31" t="s">
        <v>66</v>
      </c>
      <c r="J2456" s="32" t="str">
        <f>MID(F2456,2,1)</f>
        <v>1</v>
      </c>
      <c r="K2456" s="32" t="str">
        <f>MID(F2456,4,1)</f>
        <v>2</v>
      </c>
      <c r="L2456" s="31" t="str">
        <f>IF(J2456="0", IF(K2456="0", "Sim", "Não"), "Não")</f>
        <v>Não</v>
      </c>
    </row>
    <row r="2457" spans="1:12" x14ac:dyDescent="0.25">
      <c r="A2457" s="31" t="s">
        <v>605</v>
      </c>
      <c r="B2457" s="31" t="s">
        <v>325</v>
      </c>
      <c r="C2457" s="31" t="s">
        <v>81</v>
      </c>
      <c r="D2457" s="31" t="s">
        <v>317</v>
      </c>
      <c r="E2457" s="31" t="s">
        <v>64</v>
      </c>
      <c r="F2457" s="31" t="s">
        <v>65</v>
      </c>
      <c r="G2457" s="31" t="s">
        <v>67</v>
      </c>
      <c r="H2457">
        <v>0</v>
      </c>
      <c r="I2457" s="31" t="s">
        <v>67</v>
      </c>
      <c r="J2457" s="32" t="str">
        <f>MID(F2457,2,1)</f>
        <v>0</v>
      </c>
      <c r="K2457" s="32" t="str">
        <f>MID(F2457,4,1)</f>
        <v>0</v>
      </c>
      <c r="L2457" s="31" t="str">
        <f>IF(J2457="0", IF(K2457="0", "Sim", "Não"), "Não")</f>
        <v>Sim</v>
      </c>
    </row>
    <row r="2458" spans="1:12" x14ac:dyDescent="0.25">
      <c r="A2458" s="31" t="s">
        <v>605</v>
      </c>
      <c r="B2458" s="31" t="s">
        <v>437</v>
      </c>
      <c r="C2458" s="31" t="s">
        <v>97</v>
      </c>
      <c r="D2458" s="31" t="s">
        <v>429</v>
      </c>
      <c r="E2458" s="31" t="s">
        <v>64</v>
      </c>
      <c r="F2458" s="31" t="s">
        <v>72</v>
      </c>
      <c r="G2458" s="31" t="s">
        <v>66</v>
      </c>
      <c r="H2458">
        <v>5</v>
      </c>
      <c r="I2458" s="31" t="s">
        <v>67</v>
      </c>
      <c r="J2458" s="32" t="str">
        <f>MID(F2458,2,1)</f>
        <v>0</v>
      </c>
      <c r="K2458" s="32" t="str">
        <f>MID(F2458,4,1)</f>
        <v>1</v>
      </c>
      <c r="L2458" s="31" t="str">
        <f>IF(J2458="0", IF(K2458="0", "Sim", "Não"), "Não")</f>
        <v>Não</v>
      </c>
    </row>
    <row r="2459" spans="1:12" x14ac:dyDescent="0.25">
      <c r="A2459" s="31" t="s">
        <v>605</v>
      </c>
      <c r="B2459" s="31" t="s">
        <v>266</v>
      </c>
      <c r="C2459" s="31" t="s">
        <v>63</v>
      </c>
      <c r="D2459" s="31" t="s">
        <v>271</v>
      </c>
      <c r="E2459" s="31" t="s">
        <v>64</v>
      </c>
      <c r="F2459" s="31" t="s">
        <v>72</v>
      </c>
      <c r="G2459" s="31" t="s">
        <v>66</v>
      </c>
      <c r="H2459">
        <v>3</v>
      </c>
      <c r="I2459" s="31" t="s">
        <v>67</v>
      </c>
      <c r="J2459" s="32" t="str">
        <f>MID(F2459,2,1)</f>
        <v>0</v>
      </c>
      <c r="K2459" s="32" t="str">
        <f>MID(F2459,4,1)</f>
        <v>1</v>
      </c>
      <c r="L2459" s="31" t="str">
        <f>IF(J2459="0", IF(K2459="0", "Sim", "Não"), "Não")</f>
        <v>Não</v>
      </c>
    </row>
    <row r="2460" spans="1:12" x14ac:dyDescent="0.25">
      <c r="A2460" s="31" t="s">
        <v>605</v>
      </c>
      <c r="B2460" s="31" t="s">
        <v>499</v>
      </c>
      <c r="C2460" s="31" t="s">
        <v>101</v>
      </c>
      <c r="D2460" s="31" t="s">
        <v>512</v>
      </c>
      <c r="E2460" s="31" t="s">
        <v>64</v>
      </c>
      <c r="F2460" s="31" t="s">
        <v>72</v>
      </c>
      <c r="G2460" s="31" t="s">
        <v>67</v>
      </c>
      <c r="H2460">
        <v>2</v>
      </c>
      <c r="I2460" s="31" t="s">
        <v>67</v>
      </c>
      <c r="J2460" s="32" t="str">
        <f>MID(F2460,2,1)</f>
        <v>0</v>
      </c>
      <c r="K2460" s="32" t="str">
        <f>MID(F2460,4,1)</f>
        <v>1</v>
      </c>
      <c r="L2460" s="31" t="str">
        <f>IF(J2460="0", IF(K2460="0", "Sim", "Não"), "Não")</f>
        <v>Não</v>
      </c>
    </row>
    <row r="2461" spans="1:12" x14ac:dyDescent="0.25">
      <c r="A2461" s="31" t="s">
        <v>605</v>
      </c>
      <c r="B2461" s="31" t="s">
        <v>326</v>
      </c>
      <c r="C2461" s="31" t="s">
        <v>73</v>
      </c>
      <c r="D2461" s="31" t="s">
        <v>324</v>
      </c>
      <c r="E2461" s="31" t="s">
        <v>64</v>
      </c>
      <c r="F2461" s="31" t="s">
        <v>72</v>
      </c>
      <c r="G2461" s="31" t="s">
        <v>67</v>
      </c>
      <c r="H2461">
        <v>2</v>
      </c>
      <c r="I2461" s="31" t="s">
        <v>66</v>
      </c>
      <c r="J2461" s="32" t="str">
        <f>MID(F2461,2,1)</f>
        <v>0</v>
      </c>
      <c r="K2461" s="32" t="str">
        <f>MID(F2461,4,1)</f>
        <v>1</v>
      </c>
      <c r="L2461" s="31" t="str">
        <f>IF(J2461="0", IF(K2461="0", "Sim", "Não"), "Não")</f>
        <v>Não</v>
      </c>
    </row>
    <row r="2462" spans="1:12" x14ac:dyDescent="0.25">
      <c r="A2462" s="31" t="s">
        <v>605</v>
      </c>
      <c r="B2462" s="31" t="s">
        <v>440</v>
      </c>
      <c r="C2462" s="31" t="s">
        <v>73</v>
      </c>
      <c r="D2462" s="31" t="s">
        <v>423</v>
      </c>
      <c r="E2462" s="31" t="s">
        <v>64</v>
      </c>
      <c r="F2462" s="31" t="s">
        <v>65</v>
      </c>
      <c r="G2462" s="31" t="s">
        <v>67</v>
      </c>
      <c r="H2462">
        <v>2</v>
      </c>
      <c r="I2462" s="31" t="s">
        <v>66</v>
      </c>
      <c r="J2462" s="32" t="str">
        <f>MID(F2462,2,1)</f>
        <v>0</v>
      </c>
      <c r="K2462" s="32" t="str">
        <f>MID(F2462,4,1)</f>
        <v>0</v>
      </c>
      <c r="L2462" s="31" t="str">
        <f>IF(J2462="0", IF(K2462="0", "Sim", "Não"), "Não")</f>
        <v>Sim</v>
      </c>
    </row>
    <row r="2463" spans="1:12" x14ac:dyDescent="0.25">
      <c r="A2463" s="31" t="s">
        <v>605</v>
      </c>
      <c r="B2463" s="31" t="s">
        <v>275</v>
      </c>
      <c r="C2463" s="31" t="s">
        <v>74</v>
      </c>
      <c r="D2463" s="31" t="s">
        <v>259</v>
      </c>
      <c r="E2463" s="31" t="s">
        <v>64</v>
      </c>
      <c r="F2463" s="31" t="s">
        <v>69</v>
      </c>
      <c r="G2463" s="31" t="s">
        <v>66</v>
      </c>
      <c r="H2463">
        <v>3</v>
      </c>
      <c r="I2463" s="31" t="s">
        <v>66</v>
      </c>
      <c r="J2463" s="32" t="str">
        <f>MID(F2463,2,1)</f>
        <v>1</v>
      </c>
      <c r="K2463" s="32" t="str">
        <f>MID(F2463,4,1)</f>
        <v>1</v>
      </c>
      <c r="L2463" s="31" t="str">
        <f>IF(J2463="0", IF(K2463="0", "Sim", "Não"), "Não")</f>
        <v>Não</v>
      </c>
    </row>
    <row r="2464" spans="1:12" x14ac:dyDescent="0.25">
      <c r="A2464" s="31" t="s">
        <v>605</v>
      </c>
      <c r="B2464" s="31" t="s">
        <v>523</v>
      </c>
      <c r="C2464" s="31" t="s">
        <v>89</v>
      </c>
      <c r="D2464" s="31" t="s">
        <v>513</v>
      </c>
      <c r="E2464" s="31" t="s">
        <v>64</v>
      </c>
      <c r="F2464" s="31" t="s">
        <v>71</v>
      </c>
      <c r="G2464" s="31" t="s">
        <v>66</v>
      </c>
      <c r="H2464">
        <v>5</v>
      </c>
      <c r="I2464" s="31" t="s">
        <v>66</v>
      </c>
      <c r="J2464" s="32" t="str">
        <f>MID(F2464,2,1)</f>
        <v>1</v>
      </c>
      <c r="K2464" s="32" t="str">
        <f>MID(F2464,4,1)</f>
        <v>0</v>
      </c>
      <c r="L2464" s="31" t="str">
        <f>IF(J2464="0", IF(K2464="0", "Sim", "Não"), "Não")</f>
        <v>Não</v>
      </c>
    </row>
    <row r="2465" spans="1:12" x14ac:dyDescent="0.25">
      <c r="A2465" s="31" t="s">
        <v>605</v>
      </c>
      <c r="B2465" s="31" t="s">
        <v>661</v>
      </c>
      <c r="C2465" s="31" t="s">
        <v>73</v>
      </c>
      <c r="D2465" s="31" t="s">
        <v>654</v>
      </c>
      <c r="E2465" s="31" t="s">
        <v>64</v>
      </c>
      <c r="F2465" s="31" t="s">
        <v>72</v>
      </c>
      <c r="G2465" s="31" t="s">
        <v>67</v>
      </c>
      <c r="H2465">
        <v>2</v>
      </c>
      <c r="I2465" s="31" t="s">
        <v>66</v>
      </c>
      <c r="J2465" s="32" t="str">
        <f>MID(F2465,2,1)</f>
        <v>0</v>
      </c>
      <c r="K2465" s="32" t="str">
        <f>MID(F2465,4,1)</f>
        <v>1</v>
      </c>
      <c r="L2465" s="31" t="str">
        <f>IF(J2465="0", IF(K2465="0", "Sim", "Não"), "Não")</f>
        <v>Não</v>
      </c>
    </row>
    <row r="2466" spans="1:12" x14ac:dyDescent="0.25">
      <c r="A2466" s="31" t="s">
        <v>605</v>
      </c>
      <c r="B2466" s="31" t="s">
        <v>428</v>
      </c>
      <c r="C2466" s="31" t="s">
        <v>77</v>
      </c>
      <c r="D2466" s="31" t="s">
        <v>433</v>
      </c>
      <c r="E2466" s="31" t="s">
        <v>64</v>
      </c>
      <c r="F2466" s="31" t="s">
        <v>71</v>
      </c>
      <c r="G2466" s="31" t="s">
        <v>66</v>
      </c>
      <c r="H2466">
        <v>3</v>
      </c>
      <c r="I2466" s="31" t="s">
        <v>67</v>
      </c>
      <c r="J2466" s="32" t="str">
        <f>MID(F2466,2,1)</f>
        <v>1</v>
      </c>
      <c r="K2466" s="32" t="str">
        <f>MID(F2466,4,1)</f>
        <v>0</v>
      </c>
      <c r="L2466" s="31" t="str">
        <f>IF(J2466="0", IF(K2466="0", "Sim", "Não"), "Não")</f>
        <v>Não</v>
      </c>
    </row>
    <row r="2467" spans="1:12" x14ac:dyDescent="0.25">
      <c r="A2467" s="31" t="s">
        <v>605</v>
      </c>
      <c r="B2467" s="31" t="s">
        <v>646</v>
      </c>
      <c r="C2467" s="31" t="s">
        <v>70</v>
      </c>
      <c r="D2467" s="31" t="s">
        <v>649</v>
      </c>
      <c r="E2467" s="31" t="s">
        <v>64</v>
      </c>
      <c r="F2467" s="31" t="s">
        <v>71</v>
      </c>
      <c r="G2467" s="31" t="s">
        <v>67</v>
      </c>
      <c r="H2467">
        <v>2</v>
      </c>
      <c r="I2467" s="31" t="s">
        <v>67</v>
      </c>
      <c r="J2467" s="32" t="str">
        <f>MID(F2467,2,1)</f>
        <v>1</v>
      </c>
      <c r="K2467" s="32" t="str">
        <f>MID(F2467,4,1)</f>
        <v>0</v>
      </c>
      <c r="L2467" s="31" t="str">
        <f>IF(J2467="0", IF(K2467="0", "Sim", "Não"), "Não")</f>
        <v>Não</v>
      </c>
    </row>
    <row r="2468" spans="1:12" x14ac:dyDescent="0.25">
      <c r="A2468" s="31" t="s">
        <v>605</v>
      </c>
      <c r="B2468" s="31" t="s">
        <v>431</v>
      </c>
      <c r="C2468" s="31" t="s">
        <v>74</v>
      </c>
      <c r="D2468" s="31" t="s">
        <v>434</v>
      </c>
      <c r="E2468" s="31" t="s">
        <v>64</v>
      </c>
      <c r="F2468" s="31" t="s">
        <v>69</v>
      </c>
      <c r="G2468" s="31" t="s">
        <v>66</v>
      </c>
      <c r="H2468">
        <v>3</v>
      </c>
      <c r="I2468" s="31" t="s">
        <v>66</v>
      </c>
      <c r="J2468" s="32" t="str">
        <f>MID(F2468,2,1)</f>
        <v>1</v>
      </c>
      <c r="K2468" s="32" t="str">
        <f>MID(F2468,4,1)</f>
        <v>1</v>
      </c>
      <c r="L2468" s="31" t="str">
        <f>IF(J2468="0", IF(K2468="0", "Sim", "Não"), "Não")</f>
        <v>Não</v>
      </c>
    </row>
    <row r="2469" spans="1:12" x14ac:dyDescent="0.25">
      <c r="A2469" s="31" t="s">
        <v>152</v>
      </c>
      <c r="B2469" s="31" t="s">
        <v>646</v>
      </c>
      <c r="C2469" s="31" t="s">
        <v>68</v>
      </c>
      <c r="D2469" s="31" t="s">
        <v>661</v>
      </c>
      <c r="E2469" s="31" t="s">
        <v>64</v>
      </c>
      <c r="F2469" s="31" t="s">
        <v>69</v>
      </c>
      <c r="G2469" s="31" t="s">
        <v>66</v>
      </c>
      <c r="H2469">
        <v>3</v>
      </c>
      <c r="I2469" s="31" t="s">
        <v>66</v>
      </c>
      <c r="J2469" s="32" t="str">
        <f>MID(F2469,2,1)</f>
        <v>1</v>
      </c>
      <c r="K2469" s="32" t="str">
        <f>MID(F2469,4,1)</f>
        <v>1</v>
      </c>
      <c r="L2469" s="31" t="str">
        <f>IF(J2469="0", IF(K2469="0", "Sim", "Não"), "Não")</f>
        <v>Não</v>
      </c>
    </row>
    <row r="2470" spans="1:12" x14ac:dyDescent="0.25">
      <c r="A2470" s="31" t="s">
        <v>152</v>
      </c>
      <c r="B2470" s="31" t="s">
        <v>517</v>
      </c>
      <c r="C2470" s="31" t="s">
        <v>81</v>
      </c>
      <c r="D2470" s="31" t="s">
        <v>508</v>
      </c>
      <c r="E2470" s="31" t="s">
        <v>64</v>
      </c>
      <c r="F2470" s="31" t="s">
        <v>65</v>
      </c>
      <c r="G2470" s="31" t="s">
        <v>67</v>
      </c>
      <c r="H2470">
        <v>0</v>
      </c>
      <c r="I2470" s="31" t="s">
        <v>67</v>
      </c>
      <c r="J2470" s="32" t="str">
        <f>MID(F2470,2,1)</f>
        <v>0</v>
      </c>
      <c r="K2470" s="32" t="str">
        <f>MID(F2470,4,1)</f>
        <v>0</v>
      </c>
      <c r="L2470" s="31" t="str">
        <f>IF(J2470="0", IF(K2470="0", "Sim", "Não"), "Não")</f>
        <v>Sim</v>
      </c>
    </row>
    <row r="2471" spans="1:12" x14ac:dyDescent="0.25">
      <c r="A2471" s="31" t="s">
        <v>152</v>
      </c>
      <c r="B2471" s="31" t="s">
        <v>297</v>
      </c>
      <c r="C2471" s="31" t="s">
        <v>336</v>
      </c>
      <c r="D2471" s="31" t="s">
        <v>284</v>
      </c>
      <c r="E2471" s="31" t="s">
        <v>64</v>
      </c>
      <c r="F2471" s="31" t="s">
        <v>159</v>
      </c>
      <c r="G2471" s="31" t="s">
        <v>66</v>
      </c>
      <c r="H2471">
        <v>7</v>
      </c>
      <c r="I2471" s="31" t="s">
        <v>66</v>
      </c>
      <c r="J2471" s="32" t="str">
        <f>MID(F2471,2,1)</f>
        <v>2</v>
      </c>
      <c r="K2471" s="32" t="str">
        <f>MID(F2471,4,1)</f>
        <v>2</v>
      </c>
      <c r="L2471" s="31" t="str">
        <f>IF(J2471="0", IF(K2471="0", "Sim", "Não"), "Não")</f>
        <v>Não</v>
      </c>
    </row>
    <row r="2472" spans="1:12" x14ac:dyDescent="0.25">
      <c r="A2472" s="31" t="s">
        <v>152</v>
      </c>
      <c r="B2472" s="31" t="s">
        <v>40</v>
      </c>
      <c r="C2472" s="31" t="s">
        <v>81</v>
      </c>
      <c r="D2472" s="31" t="s">
        <v>37</v>
      </c>
      <c r="E2472" s="31" t="s">
        <v>64</v>
      </c>
      <c r="F2472" s="31" t="s">
        <v>65</v>
      </c>
      <c r="G2472" s="31" t="s">
        <v>67</v>
      </c>
      <c r="H2472">
        <v>0</v>
      </c>
      <c r="I2472" s="31" t="s">
        <v>67</v>
      </c>
      <c r="J2472" s="32" t="str">
        <f>MID(F2472,2,1)</f>
        <v>0</v>
      </c>
      <c r="K2472" s="32" t="str">
        <f>MID(F2472,4,1)</f>
        <v>0</v>
      </c>
      <c r="L2472" s="31" t="str">
        <f>IF(J2472="0", IF(K2472="0", "Sim", "Não"), "Não")</f>
        <v>Sim</v>
      </c>
    </row>
    <row r="2473" spans="1:12" x14ac:dyDescent="0.25">
      <c r="A2473" s="31" t="s">
        <v>152</v>
      </c>
      <c r="B2473" s="31" t="s">
        <v>17</v>
      </c>
      <c r="C2473" s="31" t="s">
        <v>70</v>
      </c>
      <c r="D2473" s="31" t="s">
        <v>32</v>
      </c>
      <c r="E2473" s="31" t="s">
        <v>64</v>
      </c>
      <c r="F2473" s="31" t="s">
        <v>71</v>
      </c>
      <c r="G2473" s="31" t="s">
        <v>67</v>
      </c>
      <c r="H2473">
        <v>2</v>
      </c>
      <c r="I2473" s="31" t="s">
        <v>67</v>
      </c>
      <c r="J2473" s="32" t="str">
        <f>MID(F2473,2,1)</f>
        <v>1</v>
      </c>
      <c r="K2473" s="32" t="str">
        <f>MID(F2473,4,1)</f>
        <v>0</v>
      </c>
      <c r="L2473" s="31" t="str">
        <f>IF(J2473="0", IF(K2473="0", "Sim", "Não"), "Não")</f>
        <v>Não</v>
      </c>
    </row>
    <row r="2474" spans="1:12" x14ac:dyDescent="0.25">
      <c r="A2474" s="31" t="s">
        <v>152</v>
      </c>
      <c r="B2474" s="31" t="s">
        <v>316</v>
      </c>
      <c r="C2474" s="31" t="s">
        <v>84</v>
      </c>
      <c r="D2474" s="31" t="s">
        <v>321</v>
      </c>
      <c r="E2474" s="31" t="s">
        <v>64</v>
      </c>
      <c r="F2474" s="31" t="s">
        <v>88</v>
      </c>
      <c r="G2474" s="31" t="s">
        <v>66</v>
      </c>
      <c r="H2474">
        <v>4</v>
      </c>
      <c r="I2474" s="31" t="s">
        <v>66</v>
      </c>
      <c r="J2474" s="32" t="str">
        <f>MID(F2474,2,1)</f>
        <v>2</v>
      </c>
      <c r="K2474" s="32" t="str">
        <f>MID(F2474,4,1)</f>
        <v>0</v>
      </c>
      <c r="L2474" s="31" t="str">
        <f>IF(J2474="0", IF(K2474="0", "Sim", "Não"), "Não")</f>
        <v>Não</v>
      </c>
    </row>
    <row r="2475" spans="1:12" x14ac:dyDescent="0.25">
      <c r="A2475" s="31" t="s">
        <v>152</v>
      </c>
      <c r="B2475" s="31" t="s">
        <v>511</v>
      </c>
      <c r="C2475" s="31" t="s">
        <v>78</v>
      </c>
      <c r="D2475" s="31" t="s">
        <v>506</v>
      </c>
      <c r="E2475" s="31" t="s">
        <v>64</v>
      </c>
      <c r="F2475" s="31" t="s">
        <v>65</v>
      </c>
      <c r="G2475" s="31" t="s">
        <v>67</v>
      </c>
      <c r="H2475">
        <v>1</v>
      </c>
      <c r="I2475" s="31" t="s">
        <v>67</v>
      </c>
      <c r="J2475" s="32" t="str">
        <f>MID(F2475,2,1)</f>
        <v>0</v>
      </c>
      <c r="K2475" s="32" t="str">
        <f>MID(F2475,4,1)</f>
        <v>0</v>
      </c>
      <c r="L2475" s="31" t="str">
        <f>IF(J2475="0", IF(K2475="0", "Sim", "Não"), "Não")</f>
        <v>Sim</v>
      </c>
    </row>
    <row r="2476" spans="1:12" x14ac:dyDescent="0.25">
      <c r="A2476" s="31" t="s">
        <v>152</v>
      </c>
      <c r="B2476" s="31" t="s">
        <v>280</v>
      </c>
      <c r="C2476" s="31" t="s">
        <v>87</v>
      </c>
      <c r="D2476" s="31" t="s">
        <v>292</v>
      </c>
      <c r="E2476" s="31" t="s">
        <v>64</v>
      </c>
      <c r="F2476" s="31" t="s">
        <v>163</v>
      </c>
      <c r="G2476" s="31" t="s">
        <v>66</v>
      </c>
      <c r="H2476">
        <v>6</v>
      </c>
      <c r="I2476" s="31" t="s">
        <v>66</v>
      </c>
      <c r="J2476" s="32" t="str">
        <f>MID(F2476,2,1)</f>
        <v>3</v>
      </c>
      <c r="K2476" s="32" t="str">
        <f>MID(F2476,4,1)</f>
        <v>2</v>
      </c>
      <c r="L2476" s="31" t="str">
        <f>IF(J2476="0", IF(K2476="0", "Sim", "Não"), "Não")</f>
        <v>Não</v>
      </c>
    </row>
    <row r="2477" spans="1:12" x14ac:dyDescent="0.25">
      <c r="A2477" s="31" t="s">
        <v>152</v>
      </c>
      <c r="B2477" s="31" t="s">
        <v>36</v>
      </c>
      <c r="C2477" s="31" t="s">
        <v>81</v>
      </c>
      <c r="D2477" s="31" t="s">
        <v>54</v>
      </c>
      <c r="E2477" s="31" t="s">
        <v>64</v>
      </c>
      <c r="F2477" s="31" t="s">
        <v>65</v>
      </c>
      <c r="G2477" s="31" t="s">
        <v>67</v>
      </c>
      <c r="H2477">
        <v>0</v>
      </c>
      <c r="I2477" s="31" t="s">
        <v>67</v>
      </c>
      <c r="J2477" s="32" t="str">
        <f>MID(F2477,2,1)</f>
        <v>0</v>
      </c>
      <c r="K2477" s="32" t="str">
        <f>MID(F2477,4,1)</f>
        <v>0</v>
      </c>
      <c r="L2477" s="31" t="str">
        <f>IF(J2477="0", IF(K2477="0", "Sim", "Não"), "Não")</f>
        <v>Sim</v>
      </c>
    </row>
    <row r="2478" spans="1:12" x14ac:dyDescent="0.25">
      <c r="A2478" s="31" t="s">
        <v>152</v>
      </c>
      <c r="B2478" s="31" t="s">
        <v>14</v>
      </c>
      <c r="C2478" s="31" t="s">
        <v>68</v>
      </c>
      <c r="D2478" s="31" t="s">
        <v>33</v>
      </c>
      <c r="E2478" s="31" t="s">
        <v>64</v>
      </c>
      <c r="F2478" s="31" t="s">
        <v>65</v>
      </c>
      <c r="G2478" s="31" t="s">
        <v>66</v>
      </c>
      <c r="H2478">
        <v>3</v>
      </c>
      <c r="I2478" s="31" t="s">
        <v>66</v>
      </c>
      <c r="J2478" s="32" t="str">
        <f>MID(F2478,2,1)</f>
        <v>0</v>
      </c>
      <c r="K2478" s="32" t="str">
        <f>MID(F2478,4,1)</f>
        <v>0</v>
      </c>
      <c r="L2478" s="31" t="str">
        <f>IF(J2478="0", IF(K2478="0", "Sim", "Não"), "Não")</f>
        <v>Sim</v>
      </c>
    </row>
    <row r="2479" spans="1:12" x14ac:dyDescent="0.25">
      <c r="A2479" s="31" t="s">
        <v>152</v>
      </c>
      <c r="B2479" s="31" t="s">
        <v>324</v>
      </c>
      <c r="C2479" s="31" t="s">
        <v>73</v>
      </c>
      <c r="D2479" s="31" t="s">
        <v>320</v>
      </c>
      <c r="E2479" s="31" t="s">
        <v>64</v>
      </c>
      <c r="F2479" s="31" t="s">
        <v>71</v>
      </c>
      <c r="G2479" s="31" t="s">
        <v>67</v>
      </c>
      <c r="H2479">
        <v>2</v>
      </c>
      <c r="I2479" s="31" t="s">
        <v>66</v>
      </c>
      <c r="J2479" s="32" t="str">
        <f>MID(F2479,2,1)</f>
        <v>1</v>
      </c>
      <c r="K2479" s="32" t="str">
        <f>MID(F2479,4,1)</f>
        <v>0</v>
      </c>
      <c r="L2479" s="31" t="str">
        <f>IF(J2479="0", IF(K2479="0", "Sim", "Não"), "Não")</f>
        <v>Não</v>
      </c>
    </row>
    <row r="2480" spans="1:12" x14ac:dyDescent="0.25">
      <c r="A2480" s="31" t="s">
        <v>152</v>
      </c>
      <c r="B2480" s="31" t="s">
        <v>513</v>
      </c>
      <c r="C2480" s="31" t="s">
        <v>68</v>
      </c>
      <c r="D2480" s="31" t="s">
        <v>526</v>
      </c>
      <c r="E2480" s="31" t="s">
        <v>64</v>
      </c>
      <c r="F2480" s="31" t="s">
        <v>65</v>
      </c>
      <c r="G2480" s="31" t="s">
        <v>66</v>
      </c>
      <c r="H2480">
        <v>3</v>
      </c>
      <c r="I2480" s="31" t="s">
        <v>66</v>
      </c>
      <c r="J2480" s="32" t="str">
        <f>MID(F2480,2,1)</f>
        <v>0</v>
      </c>
      <c r="K2480" s="32" t="str">
        <f>MID(F2480,4,1)</f>
        <v>0</v>
      </c>
      <c r="L2480" s="31" t="str">
        <f>IF(J2480="0", IF(K2480="0", "Sim", "Não"), "Não")</f>
        <v>Sim</v>
      </c>
    </row>
    <row r="2481" spans="1:12" x14ac:dyDescent="0.25">
      <c r="A2481" s="31" t="s">
        <v>152</v>
      </c>
      <c r="B2481" s="31" t="s">
        <v>296</v>
      </c>
      <c r="C2481" s="31" t="s">
        <v>74</v>
      </c>
      <c r="D2481" s="31" t="s">
        <v>290</v>
      </c>
      <c r="E2481" s="31" t="s">
        <v>64</v>
      </c>
      <c r="F2481" s="31" t="s">
        <v>72</v>
      </c>
      <c r="G2481" s="31" t="s">
        <v>66</v>
      </c>
      <c r="H2481">
        <v>3</v>
      </c>
      <c r="I2481" s="31" t="s">
        <v>66</v>
      </c>
      <c r="J2481" s="32" t="str">
        <f>MID(F2481,2,1)</f>
        <v>0</v>
      </c>
      <c r="K2481" s="32" t="str">
        <f>MID(F2481,4,1)</f>
        <v>1</v>
      </c>
      <c r="L2481" s="31" t="str">
        <f>IF(J2481="0", IF(K2481="0", "Sim", "Não"), "Não")</f>
        <v>Não</v>
      </c>
    </row>
    <row r="2482" spans="1:12" x14ac:dyDescent="0.25">
      <c r="A2482" s="31" t="s">
        <v>152</v>
      </c>
      <c r="B2482" s="31" t="s">
        <v>31</v>
      </c>
      <c r="C2482" s="31" t="s">
        <v>78</v>
      </c>
      <c r="D2482" s="31" t="s">
        <v>34</v>
      </c>
      <c r="E2482" s="31" t="s">
        <v>64</v>
      </c>
      <c r="F2482" s="31" t="s">
        <v>65</v>
      </c>
      <c r="G2482" s="31" t="s">
        <v>67</v>
      </c>
      <c r="H2482">
        <v>1</v>
      </c>
      <c r="I2482" s="31" t="s">
        <v>67</v>
      </c>
      <c r="J2482" s="32" t="str">
        <f>MID(F2482,2,1)</f>
        <v>0</v>
      </c>
      <c r="K2482" s="32" t="str">
        <f>MID(F2482,4,1)</f>
        <v>0</v>
      </c>
      <c r="L2482" s="31" t="str">
        <f>IF(J2482="0", IF(K2482="0", "Sim", "Não"), "Não")</f>
        <v>Sim</v>
      </c>
    </row>
    <row r="2483" spans="1:12" x14ac:dyDescent="0.25">
      <c r="A2483" s="31" t="s">
        <v>152</v>
      </c>
      <c r="B2483" s="31" t="s">
        <v>249</v>
      </c>
      <c r="C2483" s="31" t="s">
        <v>73</v>
      </c>
      <c r="D2483" s="31" t="s">
        <v>241</v>
      </c>
      <c r="E2483" s="31" t="s">
        <v>64</v>
      </c>
      <c r="F2483" s="31" t="s">
        <v>72</v>
      </c>
      <c r="G2483" s="31" t="s">
        <v>67</v>
      </c>
      <c r="H2483">
        <v>2</v>
      </c>
      <c r="I2483" s="31" t="s">
        <v>66</v>
      </c>
      <c r="J2483" s="32" t="str">
        <f>MID(F2483,2,1)</f>
        <v>0</v>
      </c>
      <c r="K2483" s="32" t="str">
        <f>MID(F2483,4,1)</f>
        <v>1</v>
      </c>
      <c r="L2483" s="31" t="str">
        <f>IF(J2483="0", IF(K2483="0", "Sim", "Não"), "Não")</f>
        <v>Não</v>
      </c>
    </row>
    <row r="2484" spans="1:12" x14ac:dyDescent="0.25">
      <c r="A2484" s="31" t="s">
        <v>152</v>
      </c>
      <c r="B2484" s="31" t="s">
        <v>491</v>
      </c>
      <c r="C2484" s="31" t="s">
        <v>68</v>
      </c>
      <c r="D2484" s="31" t="s">
        <v>495</v>
      </c>
      <c r="E2484" s="31" t="s">
        <v>64</v>
      </c>
      <c r="F2484" s="31" t="s">
        <v>83</v>
      </c>
      <c r="G2484" s="31" t="s">
        <v>66</v>
      </c>
      <c r="H2484">
        <v>3</v>
      </c>
      <c r="I2484" s="31" t="s">
        <v>66</v>
      </c>
      <c r="J2484" s="32" t="str">
        <f>MID(F2484,2,1)</f>
        <v>2</v>
      </c>
      <c r="K2484" s="32" t="str">
        <f>MID(F2484,4,1)</f>
        <v>1</v>
      </c>
      <c r="L2484" s="31" t="str">
        <f>IF(J2484="0", IF(K2484="0", "Sim", "Não"), "Não")</f>
        <v>Não</v>
      </c>
    </row>
    <row r="2485" spans="1:12" x14ac:dyDescent="0.25">
      <c r="A2485" s="31" t="s">
        <v>152</v>
      </c>
      <c r="B2485" s="31" t="s">
        <v>519</v>
      </c>
      <c r="C2485" s="31" t="s">
        <v>125</v>
      </c>
      <c r="D2485" s="31" t="s">
        <v>503</v>
      </c>
      <c r="E2485" s="31" t="s">
        <v>64</v>
      </c>
      <c r="F2485" s="31" t="s">
        <v>69</v>
      </c>
      <c r="G2485" s="31" t="s">
        <v>66</v>
      </c>
      <c r="H2485">
        <v>6</v>
      </c>
      <c r="I2485" s="31" t="s">
        <v>66</v>
      </c>
      <c r="J2485" s="32" t="str">
        <f>MID(F2485,2,1)</f>
        <v>1</v>
      </c>
      <c r="K2485" s="32" t="str">
        <f>MID(F2485,4,1)</f>
        <v>1</v>
      </c>
      <c r="L2485" s="31" t="str">
        <f>IF(J2485="0", IF(K2485="0", "Sim", "Não"), "Não")</f>
        <v>Não</v>
      </c>
    </row>
    <row r="2486" spans="1:12" x14ac:dyDescent="0.25">
      <c r="A2486" s="31" t="s">
        <v>152</v>
      </c>
      <c r="B2486" s="31" t="s">
        <v>384</v>
      </c>
      <c r="C2486" s="31" t="s">
        <v>122</v>
      </c>
      <c r="D2486" s="31" t="s">
        <v>387</v>
      </c>
      <c r="E2486" s="31" t="s">
        <v>64</v>
      </c>
      <c r="F2486" s="31" t="s">
        <v>88</v>
      </c>
      <c r="G2486" s="31" t="s">
        <v>66</v>
      </c>
      <c r="H2486">
        <v>4</v>
      </c>
      <c r="I2486" s="31" t="s">
        <v>67</v>
      </c>
      <c r="J2486" s="32" t="str">
        <f>MID(F2486,2,1)</f>
        <v>2</v>
      </c>
      <c r="K2486" s="32" t="str">
        <f>MID(F2486,4,1)</f>
        <v>0</v>
      </c>
      <c r="L2486" s="31" t="str">
        <f>IF(J2486="0", IF(K2486="0", "Sim", "Não"), "Não")</f>
        <v>Não</v>
      </c>
    </row>
    <row r="2487" spans="1:12" x14ac:dyDescent="0.25">
      <c r="A2487" s="31" t="s">
        <v>152</v>
      </c>
      <c r="B2487" s="31" t="s">
        <v>20</v>
      </c>
      <c r="C2487" s="31" t="s">
        <v>70</v>
      </c>
      <c r="D2487" s="31" t="s">
        <v>24</v>
      </c>
      <c r="E2487" s="31" t="s">
        <v>64</v>
      </c>
      <c r="F2487" s="31" t="s">
        <v>65</v>
      </c>
      <c r="G2487" s="31" t="s">
        <v>67</v>
      </c>
      <c r="H2487">
        <v>2</v>
      </c>
      <c r="I2487" s="31" t="s">
        <v>67</v>
      </c>
      <c r="J2487" s="32" t="str">
        <f>MID(F2487,2,1)</f>
        <v>0</v>
      </c>
      <c r="K2487" s="32" t="str">
        <f>MID(F2487,4,1)</f>
        <v>0</v>
      </c>
      <c r="L2487" s="31" t="str">
        <f>IF(J2487="0", IF(K2487="0", "Sim", "Não"), "Não")</f>
        <v>Sim</v>
      </c>
    </row>
    <row r="2488" spans="1:12" x14ac:dyDescent="0.25">
      <c r="A2488" s="31" t="s">
        <v>152</v>
      </c>
      <c r="B2488" s="31" t="s">
        <v>250</v>
      </c>
      <c r="C2488" s="31" t="s">
        <v>94</v>
      </c>
      <c r="D2488" s="31" t="s">
        <v>246</v>
      </c>
      <c r="E2488" s="31" t="s">
        <v>64</v>
      </c>
      <c r="F2488" s="31" t="s">
        <v>72</v>
      </c>
      <c r="G2488" s="31" t="s">
        <v>67</v>
      </c>
      <c r="H2488">
        <v>1</v>
      </c>
      <c r="I2488" s="31" t="s">
        <v>67</v>
      </c>
      <c r="J2488" s="32" t="str">
        <f>MID(F2488,2,1)</f>
        <v>0</v>
      </c>
      <c r="K2488" s="32" t="str">
        <f>MID(F2488,4,1)</f>
        <v>1</v>
      </c>
      <c r="L2488" s="31" t="str">
        <f>IF(J2488="0", IF(K2488="0", "Sim", "Não"), "Não")</f>
        <v>Não</v>
      </c>
    </row>
    <row r="2489" spans="1:12" x14ac:dyDescent="0.25">
      <c r="A2489" s="31" t="s">
        <v>152</v>
      </c>
      <c r="B2489" s="31" t="s">
        <v>484</v>
      </c>
      <c r="C2489" s="31" t="s">
        <v>73</v>
      </c>
      <c r="D2489" s="31" t="s">
        <v>480</v>
      </c>
      <c r="E2489" s="31" t="s">
        <v>64</v>
      </c>
      <c r="F2489" s="31" t="s">
        <v>71</v>
      </c>
      <c r="G2489" s="31" t="s">
        <v>67</v>
      </c>
      <c r="H2489">
        <v>2</v>
      </c>
      <c r="I2489" s="31" t="s">
        <v>66</v>
      </c>
      <c r="J2489" s="32" t="str">
        <f>MID(F2489,2,1)</f>
        <v>1</v>
      </c>
      <c r="K2489" s="32" t="str">
        <f>MID(F2489,4,1)</f>
        <v>0</v>
      </c>
      <c r="L2489" s="31" t="str">
        <f>IF(J2489="0", IF(K2489="0", "Sim", "Não"), "Não")</f>
        <v>Não</v>
      </c>
    </row>
    <row r="2490" spans="1:12" x14ac:dyDescent="0.25">
      <c r="A2490" s="31" t="s">
        <v>152</v>
      </c>
      <c r="B2490" s="31" t="s">
        <v>522</v>
      </c>
      <c r="C2490" s="31" t="s">
        <v>78</v>
      </c>
      <c r="D2490" s="31" t="s">
        <v>505</v>
      </c>
      <c r="E2490" s="31" t="s">
        <v>64</v>
      </c>
      <c r="F2490" s="31" t="s">
        <v>71</v>
      </c>
      <c r="G2490" s="31" t="s">
        <v>67</v>
      </c>
      <c r="H2490">
        <v>1</v>
      </c>
      <c r="I2490" s="31" t="s">
        <v>67</v>
      </c>
      <c r="J2490" s="32" t="str">
        <f>MID(F2490,2,1)</f>
        <v>1</v>
      </c>
      <c r="K2490" s="32" t="str">
        <f>MID(F2490,4,1)</f>
        <v>0</v>
      </c>
      <c r="L2490" s="31" t="str">
        <f>IF(J2490="0", IF(K2490="0", "Sim", "Não"), "Não")</f>
        <v>Não</v>
      </c>
    </row>
    <row r="2491" spans="1:12" x14ac:dyDescent="0.25">
      <c r="A2491" s="31" t="s">
        <v>152</v>
      </c>
      <c r="B2491" s="31" t="s">
        <v>396</v>
      </c>
      <c r="C2491" s="31" t="s">
        <v>82</v>
      </c>
      <c r="D2491" s="31" t="s">
        <v>383</v>
      </c>
      <c r="E2491" s="31" t="s">
        <v>64</v>
      </c>
      <c r="F2491" s="31" t="s">
        <v>83</v>
      </c>
      <c r="G2491" s="31" t="s">
        <v>66</v>
      </c>
      <c r="H2491">
        <v>4</v>
      </c>
      <c r="I2491" s="31" t="s">
        <v>66</v>
      </c>
      <c r="J2491" s="32" t="str">
        <f>MID(F2491,2,1)</f>
        <v>2</v>
      </c>
      <c r="K2491" s="32" t="str">
        <f>MID(F2491,4,1)</f>
        <v>1</v>
      </c>
      <c r="L2491" s="31" t="str">
        <f>IF(J2491="0", IF(K2491="0", "Sim", "Não"), "Não")</f>
        <v>Não</v>
      </c>
    </row>
    <row r="2492" spans="1:12" x14ac:dyDescent="0.25">
      <c r="A2492" s="31" t="s">
        <v>152</v>
      </c>
      <c r="B2492" s="31" t="s">
        <v>16</v>
      </c>
      <c r="C2492" s="31" t="s">
        <v>82</v>
      </c>
      <c r="D2492" s="31" t="s">
        <v>26</v>
      </c>
      <c r="E2492" s="31" t="s">
        <v>64</v>
      </c>
      <c r="F2492" s="31" t="s">
        <v>71</v>
      </c>
      <c r="G2492" s="31" t="s">
        <v>66</v>
      </c>
      <c r="H2492">
        <v>4</v>
      </c>
      <c r="I2492" s="31" t="s">
        <v>66</v>
      </c>
      <c r="J2492" s="32" t="str">
        <f>MID(F2492,2,1)</f>
        <v>1</v>
      </c>
      <c r="K2492" s="32" t="str">
        <f>MID(F2492,4,1)</f>
        <v>0</v>
      </c>
      <c r="L2492" s="31" t="str">
        <f>IF(J2492="0", IF(K2492="0", "Sim", "Não"), "Não")</f>
        <v>Não</v>
      </c>
    </row>
    <row r="2493" spans="1:12" x14ac:dyDescent="0.25">
      <c r="A2493" s="31" t="s">
        <v>152</v>
      </c>
      <c r="B2493" s="31" t="s">
        <v>253</v>
      </c>
      <c r="C2493" s="31" t="s">
        <v>70</v>
      </c>
      <c r="D2493" s="31" t="s">
        <v>255</v>
      </c>
      <c r="E2493" s="31" t="s">
        <v>64</v>
      </c>
      <c r="F2493" s="31" t="s">
        <v>71</v>
      </c>
      <c r="G2493" s="31" t="s">
        <v>67</v>
      </c>
      <c r="H2493">
        <v>2</v>
      </c>
      <c r="I2493" s="31" t="s">
        <v>67</v>
      </c>
      <c r="J2493" s="32" t="str">
        <f>MID(F2493,2,1)</f>
        <v>1</v>
      </c>
      <c r="K2493" s="32" t="str">
        <f>MID(F2493,4,1)</f>
        <v>0</v>
      </c>
      <c r="L2493" s="31" t="str">
        <f>IF(J2493="0", IF(K2493="0", "Sim", "Não"), "Não")</f>
        <v>Não</v>
      </c>
    </row>
    <row r="2494" spans="1:12" x14ac:dyDescent="0.25">
      <c r="A2494" s="31" t="s">
        <v>152</v>
      </c>
      <c r="B2494" s="31" t="s">
        <v>479</v>
      </c>
      <c r="C2494" s="31" t="s">
        <v>81</v>
      </c>
      <c r="D2494" s="31" t="s">
        <v>488</v>
      </c>
      <c r="E2494" s="31" t="s">
        <v>64</v>
      </c>
      <c r="F2494" s="31" t="s">
        <v>65</v>
      </c>
      <c r="G2494" s="31" t="s">
        <v>67</v>
      </c>
      <c r="H2494">
        <v>0</v>
      </c>
      <c r="I2494" s="31" t="s">
        <v>67</v>
      </c>
      <c r="J2494" s="32" t="str">
        <f>MID(F2494,2,1)</f>
        <v>0</v>
      </c>
      <c r="K2494" s="32" t="str">
        <f>MID(F2494,4,1)</f>
        <v>0</v>
      </c>
      <c r="L2494" s="31" t="str">
        <f>IF(J2494="0", IF(K2494="0", "Sim", "Não"), "Não")</f>
        <v>Sim</v>
      </c>
    </row>
    <row r="2495" spans="1:12" x14ac:dyDescent="0.25">
      <c r="A2495" s="31" t="s">
        <v>152</v>
      </c>
      <c r="B2495" s="31" t="s">
        <v>392</v>
      </c>
      <c r="C2495" s="31" t="s">
        <v>81</v>
      </c>
      <c r="D2495" s="31" t="s">
        <v>393</v>
      </c>
      <c r="E2495" s="31" t="s">
        <v>64</v>
      </c>
      <c r="F2495" s="31" t="s">
        <v>65</v>
      </c>
      <c r="G2495" s="31" t="s">
        <v>67</v>
      </c>
      <c r="H2495">
        <v>0</v>
      </c>
      <c r="I2495" s="31" t="s">
        <v>67</v>
      </c>
      <c r="J2495" s="32" t="str">
        <f>MID(F2495,2,1)</f>
        <v>0</v>
      </c>
      <c r="K2495" s="32" t="str">
        <f>MID(F2495,4,1)</f>
        <v>0</v>
      </c>
      <c r="L2495" s="31" t="str">
        <f>IF(J2495="0", IF(K2495="0", "Sim", "Não"), "Não")</f>
        <v>Sim</v>
      </c>
    </row>
    <row r="2496" spans="1:12" x14ac:dyDescent="0.25">
      <c r="A2496" s="31" t="s">
        <v>152</v>
      </c>
      <c r="B2496" s="31" t="s">
        <v>29</v>
      </c>
      <c r="C2496" s="31" t="s">
        <v>77</v>
      </c>
      <c r="D2496" s="31" t="s">
        <v>23</v>
      </c>
      <c r="E2496" s="31" t="s">
        <v>64</v>
      </c>
      <c r="F2496" s="31" t="s">
        <v>71</v>
      </c>
      <c r="G2496" s="31" t="s">
        <v>66</v>
      </c>
      <c r="H2496">
        <v>3</v>
      </c>
      <c r="I2496" s="31" t="s">
        <v>67</v>
      </c>
      <c r="J2496" s="32" t="str">
        <f>MID(F2496,2,1)</f>
        <v>1</v>
      </c>
      <c r="K2496" s="32" t="str">
        <f>MID(F2496,4,1)</f>
        <v>0</v>
      </c>
      <c r="L2496" s="31" t="str">
        <f>IF(J2496="0", IF(K2496="0", "Sim", "Não"), "Não")</f>
        <v>Não</v>
      </c>
    </row>
    <row r="2497" spans="1:12" x14ac:dyDescent="0.25">
      <c r="A2497" s="31" t="s">
        <v>152</v>
      </c>
      <c r="B2497" s="31" t="s">
        <v>244</v>
      </c>
      <c r="C2497" s="31" t="s">
        <v>82</v>
      </c>
      <c r="D2497" s="31" t="s">
        <v>251</v>
      </c>
      <c r="E2497" s="31" t="s">
        <v>64</v>
      </c>
      <c r="F2497" s="31" t="s">
        <v>88</v>
      </c>
      <c r="G2497" s="31" t="s">
        <v>66</v>
      </c>
      <c r="H2497">
        <v>4</v>
      </c>
      <c r="I2497" s="31" t="s">
        <v>66</v>
      </c>
      <c r="J2497" s="32" t="str">
        <f>MID(F2497,2,1)</f>
        <v>2</v>
      </c>
      <c r="K2497" s="32" t="str">
        <f>MID(F2497,4,1)</f>
        <v>0</v>
      </c>
      <c r="L2497" s="31" t="str">
        <f>IF(J2497="0", IF(K2497="0", "Sim", "Não"), "Não")</f>
        <v>Não</v>
      </c>
    </row>
    <row r="2498" spans="1:12" x14ac:dyDescent="0.25">
      <c r="A2498" s="31" t="s">
        <v>152</v>
      </c>
      <c r="B2498" s="31" t="s">
        <v>272</v>
      </c>
      <c r="C2498" s="31" t="s">
        <v>74</v>
      </c>
      <c r="D2498" s="31" t="s">
        <v>268</v>
      </c>
      <c r="E2498" s="31" t="s">
        <v>64</v>
      </c>
      <c r="F2498" s="31" t="s">
        <v>71</v>
      </c>
      <c r="G2498" s="31" t="s">
        <v>66</v>
      </c>
      <c r="H2498">
        <v>3</v>
      </c>
      <c r="I2498" s="31" t="s">
        <v>66</v>
      </c>
      <c r="J2498" s="32" t="str">
        <f>MID(F2498,2,1)</f>
        <v>1</v>
      </c>
      <c r="K2498" s="32" t="str">
        <f>MID(F2498,4,1)</f>
        <v>0</v>
      </c>
      <c r="L2498" s="31" t="str">
        <f>IF(J2498="0", IF(K2498="0", "Sim", "Não"), "Não")</f>
        <v>Não</v>
      </c>
    </row>
    <row r="2499" spans="1:12" x14ac:dyDescent="0.25">
      <c r="A2499" s="31" t="s">
        <v>152</v>
      </c>
      <c r="B2499" s="31" t="s">
        <v>425</v>
      </c>
      <c r="C2499" s="31" t="s">
        <v>367</v>
      </c>
      <c r="D2499" s="31" t="s">
        <v>437</v>
      </c>
      <c r="E2499" s="31" t="s">
        <v>64</v>
      </c>
      <c r="F2499" s="31" t="s">
        <v>204</v>
      </c>
      <c r="G2499" s="31" t="s">
        <v>66</v>
      </c>
      <c r="H2499">
        <v>7</v>
      </c>
      <c r="I2499" s="31" t="s">
        <v>66</v>
      </c>
      <c r="J2499" s="32" t="str">
        <f>MID(F2499,2,1)</f>
        <v>3</v>
      </c>
      <c r="K2499" s="32" t="str">
        <f>MID(F2499,4,1)</f>
        <v>0</v>
      </c>
      <c r="L2499" s="31" t="str">
        <f>IF(J2499="0", IF(K2499="0", "Sim", "Não"), "Não")</f>
        <v>Não</v>
      </c>
    </row>
    <row r="2500" spans="1:12" x14ac:dyDescent="0.25">
      <c r="A2500" s="31" t="s">
        <v>152</v>
      </c>
      <c r="B2500" s="31" t="s">
        <v>303</v>
      </c>
      <c r="C2500" s="31" t="s">
        <v>103</v>
      </c>
      <c r="D2500" s="31" t="s">
        <v>302</v>
      </c>
      <c r="E2500" s="31" t="s">
        <v>64</v>
      </c>
      <c r="F2500" s="31" t="s">
        <v>88</v>
      </c>
      <c r="G2500" s="31" t="s">
        <v>66</v>
      </c>
      <c r="H2500">
        <v>5</v>
      </c>
      <c r="I2500" s="31" t="s">
        <v>66</v>
      </c>
      <c r="J2500" s="32" t="str">
        <f>MID(F2500,2,1)</f>
        <v>2</v>
      </c>
      <c r="K2500" s="32" t="str">
        <f>MID(F2500,4,1)</f>
        <v>0</v>
      </c>
      <c r="L2500" s="31" t="str">
        <f>IF(J2500="0", IF(K2500="0", "Sim", "Não"), "Não")</f>
        <v>Não</v>
      </c>
    </row>
    <row r="2501" spans="1:12" x14ac:dyDescent="0.25">
      <c r="A2501" s="31" t="s">
        <v>152</v>
      </c>
      <c r="B2501" s="31" t="s">
        <v>27</v>
      </c>
      <c r="C2501" s="31" t="s">
        <v>84</v>
      </c>
      <c r="D2501" s="31" t="s">
        <v>22</v>
      </c>
      <c r="E2501" s="31" t="s">
        <v>64</v>
      </c>
      <c r="F2501" s="31" t="s">
        <v>88</v>
      </c>
      <c r="G2501" s="31" t="s">
        <v>66</v>
      </c>
      <c r="H2501">
        <v>4</v>
      </c>
      <c r="I2501" s="31" t="s">
        <v>66</v>
      </c>
      <c r="J2501" s="32" t="str">
        <f>MID(F2501,2,1)</f>
        <v>2</v>
      </c>
      <c r="K2501" s="32" t="str">
        <f>MID(F2501,4,1)</f>
        <v>0</v>
      </c>
      <c r="L2501" s="31" t="str">
        <f>IF(J2501="0", IF(K2501="0", "Sim", "Não"), "Não")</f>
        <v>Não</v>
      </c>
    </row>
    <row r="2502" spans="1:12" x14ac:dyDescent="0.25">
      <c r="A2502" s="31" t="s">
        <v>152</v>
      </c>
      <c r="B2502" s="31" t="s">
        <v>263</v>
      </c>
      <c r="C2502" s="31" t="s">
        <v>177</v>
      </c>
      <c r="D2502" s="31" t="s">
        <v>259</v>
      </c>
      <c r="E2502" s="31" t="s">
        <v>64</v>
      </c>
      <c r="F2502" s="31" t="s">
        <v>92</v>
      </c>
      <c r="G2502" s="31" t="s">
        <v>66</v>
      </c>
      <c r="H2502">
        <v>4</v>
      </c>
      <c r="I2502" s="31" t="s">
        <v>66</v>
      </c>
      <c r="J2502" s="32" t="str">
        <f>MID(F2502,2,1)</f>
        <v>0</v>
      </c>
      <c r="K2502" s="32" t="str">
        <f>MID(F2502,4,1)</f>
        <v>2</v>
      </c>
      <c r="L2502" s="31" t="str">
        <f>IF(J2502="0", IF(K2502="0", "Sim", "Não"), "Não")</f>
        <v>Não</v>
      </c>
    </row>
    <row r="2503" spans="1:12" x14ac:dyDescent="0.25">
      <c r="A2503" s="31" t="s">
        <v>152</v>
      </c>
      <c r="B2503" s="31" t="s">
        <v>436</v>
      </c>
      <c r="C2503" s="31" t="s">
        <v>177</v>
      </c>
      <c r="D2503" s="31" t="s">
        <v>431</v>
      </c>
      <c r="E2503" s="31" t="s">
        <v>64</v>
      </c>
      <c r="F2503" s="31" t="s">
        <v>72</v>
      </c>
      <c r="G2503" s="31" t="s">
        <v>66</v>
      </c>
      <c r="H2503">
        <v>4</v>
      </c>
      <c r="I2503" s="31" t="s">
        <v>66</v>
      </c>
      <c r="J2503" s="32" t="str">
        <f>MID(F2503,2,1)</f>
        <v>0</v>
      </c>
      <c r="K2503" s="32" t="str">
        <f>MID(F2503,4,1)</f>
        <v>1</v>
      </c>
      <c r="L2503" s="31" t="str">
        <f>IF(J2503="0", IF(K2503="0", "Sim", "Não"), "Não")</f>
        <v>Não</v>
      </c>
    </row>
    <row r="2504" spans="1:12" x14ac:dyDescent="0.25">
      <c r="A2504" s="31" t="s">
        <v>152</v>
      </c>
      <c r="B2504" s="31" t="s">
        <v>310</v>
      </c>
      <c r="C2504" s="31" t="s">
        <v>81</v>
      </c>
      <c r="D2504" s="31" t="s">
        <v>304</v>
      </c>
      <c r="E2504" s="31" t="s">
        <v>64</v>
      </c>
      <c r="F2504" s="31" t="s">
        <v>65</v>
      </c>
      <c r="G2504" s="31" t="s">
        <v>67</v>
      </c>
      <c r="H2504">
        <v>0</v>
      </c>
      <c r="I2504" s="31" t="s">
        <v>67</v>
      </c>
      <c r="J2504" s="32" t="str">
        <f>MID(F2504,2,1)</f>
        <v>0</v>
      </c>
      <c r="K2504" s="32" t="str">
        <f>MID(F2504,4,1)</f>
        <v>0</v>
      </c>
      <c r="L2504" s="31" t="str">
        <f>IF(J2504="0", IF(K2504="0", "Sim", "Não"), "Não")</f>
        <v>Sim</v>
      </c>
    </row>
    <row r="2505" spans="1:12" x14ac:dyDescent="0.25">
      <c r="A2505" s="31" t="s">
        <v>152</v>
      </c>
      <c r="B2505" s="31" t="s">
        <v>19</v>
      </c>
      <c r="C2505" s="31" t="s">
        <v>77</v>
      </c>
      <c r="D2505" s="31" t="s">
        <v>18</v>
      </c>
      <c r="E2505" s="31" t="s">
        <v>64</v>
      </c>
      <c r="F2505" s="31" t="s">
        <v>71</v>
      </c>
      <c r="G2505" s="31" t="s">
        <v>66</v>
      </c>
      <c r="H2505">
        <v>3</v>
      </c>
      <c r="I2505" s="31" t="s">
        <v>67</v>
      </c>
      <c r="J2505" s="32" t="str">
        <f>MID(F2505,2,1)</f>
        <v>1</v>
      </c>
      <c r="K2505" s="32" t="str">
        <f>MID(F2505,4,1)</f>
        <v>0</v>
      </c>
      <c r="L2505" s="31" t="str">
        <f>IF(J2505="0", IF(K2505="0", "Sim", "Não"), "Não")</f>
        <v>Não</v>
      </c>
    </row>
    <row r="2506" spans="1:12" x14ac:dyDescent="0.25">
      <c r="A2506" s="31" t="s">
        <v>152</v>
      </c>
      <c r="B2506" s="31" t="s">
        <v>274</v>
      </c>
      <c r="C2506" s="31" t="s">
        <v>74</v>
      </c>
      <c r="D2506" s="31" t="s">
        <v>270</v>
      </c>
      <c r="E2506" s="31" t="s">
        <v>64</v>
      </c>
      <c r="F2506" s="31" t="s">
        <v>65</v>
      </c>
      <c r="G2506" s="31" t="s">
        <v>66</v>
      </c>
      <c r="H2506">
        <v>3</v>
      </c>
      <c r="I2506" s="31" t="s">
        <v>66</v>
      </c>
      <c r="J2506" s="32" t="str">
        <f>MID(F2506,2,1)</f>
        <v>0</v>
      </c>
      <c r="K2506" s="32" t="str">
        <f>MID(F2506,4,1)</f>
        <v>0</v>
      </c>
      <c r="L2506" s="31" t="str">
        <f>IF(J2506="0", IF(K2506="0", "Sim", "Não"), "Não")</f>
        <v>Sim</v>
      </c>
    </row>
    <row r="2507" spans="1:12" x14ac:dyDescent="0.25">
      <c r="A2507" s="31" t="s">
        <v>152</v>
      </c>
      <c r="B2507" s="31" t="s">
        <v>430</v>
      </c>
      <c r="C2507" s="31" t="s">
        <v>78</v>
      </c>
      <c r="D2507" s="31" t="s">
        <v>434</v>
      </c>
      <c r="E2507" s="31" t="s">
        <v>64</v>
      </c>
      <c r="F2507" s="31" t="s">
        <v>65</v>
      </c>
      <c r="G2507" s="31" t="s">
        <v>67</v>
      </c>
      <c r="H2507">
        <v>1</v>
      </c>
      <c r="I2507" s="31" t="s">
        <v>67</v>
      </c>
      <c r="J2507" s="32" t="str">
        <f>MID(F2507,2,1)</f>
        <v>0</v>
      </c>
      <c r="K2507" s="32" t="str">
        <f>MID(F2507,4,1)</f>
        <v>0</v>
      </c>
      <c r="L2507" s="31" t="str">
        <f>IF(J2507="0", IF(K2507="0", "Sim", "Não"), "Não")</f>
        <v>Sim</v>
      </c>
    </row>
    <row r="2508" spans="1:12" x14ac:dyDescent="0.25">
      <c r="A2508" s="31" t="s">
        <v>152</v>
      </c>
      <c r="B2508" s="31" t="s">
        <v>299</v>
      </c>
      <c r="C2508" s="31" t="s">
        <v>94</v>
      </c>
      <c r="D2508" s="31" t="s">
        <v>306</v>
      </c>
      <c r="E2508" s="31" t="s">
        <v>64</v>
      </c>
      <c r="F2508" s="31" t="s">
        <v>65</v>
      </c>
      <c r="G2508" s="31" t="s">
        <v>67</v>
      </c>
      <c r="H2508">
        <v>1</v>
      </c>
      <c r="I2508" s="31" t="s">
        <v>67</v>
      </c>
      <c r="J2508" s="32" t="str">
        <f>MID(F2508,2,1)</f>
        <v>0</v>
      </c>
      <c r="K2508" s="32" t="str">
        <f>MID(F2508,4,1)</f>
        <v>0</v>
      </c>
      <c r="L2508" s="31" t="str">
        <f>IF(J2508="0", IF(K2508="0", "Sim", "Não"), "Não")</f>
        <v>Sim</v>
      </c>
    </row>
    <row r="2509" spans="1:12" x14ac:dyDescent="0.25">
      <c r="A2509" s="31" t="s">
        <v>152</v>
      </c>
      <c r="B2509" s="31" t="s">
        <v>468</v>
      </c>
      <c r="C2509" s="31" t="s">
        <v>94</v>
      </c>
      <c r="D2509" s="31" t="s">
        <v>447</v>
      </c>
      <c r="E2509" s="31" t="s">
        <v>64</v>
      </c>
      <c r="F2509" s="31" t="s">
        <v>65</v>
      </c>
      <c r="G2509" s="31" t="s">
        <v>67</v>
      </c>
      <c r="H2509">
        <v>1</v>
      </c>
      <c r="I2509" s="31" t="s">
        <v>67</v>
      </c>
      <c r="J2509" s="32" t="str">
        <f>MID(F2509,2,1)</f>
        <v>0</v>
      </c>
      <c r="K2509" s="32" t="str">
        <f>MID(F2509,4,1)</f>
        <v>0</v>
      </c>
      <c r="L2509" s="31" t="str">
        <f>IF(J2509="0", IF(K2509="0", "Sim", "Não"), "Não")</f>
        <v>Sim</v>
      </c>
    </row>
    <row r="2510" spans="1:12" x14ac:dyDescent="0.25">
      <c r="A2510" s="31" t="s">
        <v>152</v>
      </c>
      <c r="B2510" s="31" t="s">
        <v>313</v>
      </c>
      <c r="C2510" s="31" t="s">
        <v>82</v>
      </c>
      <c r="D2510" s="31" t="s">
        <v>300</v>
      </c>
      <c r="E2510" s="31" t="s">
        <v>64</v>
      </c>
      <c r="F2510" s="31" t="s">
        <v>83</v>
      </c>
      <c r="G2510" s="31" t="s">
        <v>66</v>
      </c>
      <c r="H2510">
        <v>4</v>
      </c>
      <c r="I2510" s="31" t="s">
        <v>66</v>
      </c>
      <c r="J2510" s="32" t="str">
        <f>MID(F2510,2,1)</f>
        <v>2</v>
      </c>
      <c r="K2510" s="32" t="str">
        <f>MID(F2510,4,1)</f>
        <v>1</v>
      </c>
      <c r="L2510" s="31" t="str">
        <f>IF(J2510="0", IF(K2510="0", "Sim", "Não"), "Não")</f>
        <v>Não</v>
      </c>
    </row>
    <row r="2511" spans="1:12" x14ac:dyDescent="0.25">
      <c r="A2511" s="31" t="s">
        <v>152</v>
      </c>
      <c r="B2511" s="31" t="s">
        <v>308</v>
      </c>
      <c r="C2511" s="31" t="s">
        <v>177</v>
      </c>
      <c r="D2511" s="31" t="s">
        <v>312</v>
      </c>
      <c r="E2511" s="31" t="s">
        <v>64</v>
      </c>
      <c r="F2511" s="31" t="s">
        <v>75</v>
      </c>
      <c r="G2511" s="31" t="s">
        <v>66</v>
      </c>
      <c r="H2511">
        <v>4</v>
      </c>
      <c r="I2511" s="31" t="s">
        <v>66</v>
      </c>
      <c r="J2511" s="32" t="str">
        <f>MID(F2511,2,1)</f>
        <v>1</v>
      </c>
      <c r="K2511" s="32" t="str">
        <f>MID(F2511,4,1)</f>
        <v>2</v>
      </c>
      <c r="L2511" s="31" t="str">
        <f>IF(J2511="0", IF(K2511="0", "Sim", "Não"), "Não")</f>
        <v>Não</v>
      </c>
    </row>
    <row r="2512" spans="1:12" x14ac:dyDescent="0.25">
      <c r="A2512" s="31" t="s">
        <v>152</v>
      </c>
      <c r="B2512" s="31" t="s">
        <v>314</v>
      </c>
      <c r="C2512" s="31" t="s">
        <v>70</v>
      </c>
      <c r="D2512" s="31" t="s">
        <v>315</v>
      </c>
      <c r="E2512" s="31" t="s">
        <v>64</v>
      </c>
      <c r="F2512" s="31" t="s">
        <v>65</v>
      </c>
      <c r="G2512" s="31" t="s">
        <v>67</v>
      </c>
      <c r="H2512">
        <v>2</v>
      </c>
      <c r="I2512" s="31" t="s">
        <v>67</v>
      </c>
      <c r="J2512" s="32" t="str">
        <f>MID(F2512,2,1)</f>
        <v>0</v>
      </c>
      <c r="K2512" s="32" t="str">
        <f>MID(F2512,4,1)</f>
        <v>0</v>
      </c>
      <c r="L2512" s="31" t="str">
        <f>IF(J2512="0", IF(K2512="0", "Sim", "Não"), "Não")</f>
        <v>Sim</v>
      </c>
    </row>
    <row r="2513" spans="1:12" x14ac:dyDescent="0.25">
      <c r="A2513" s="31" t="s">
        <v>112</v>
      </c>
      <c r="B2513" s="31" t="s">
        <v>562</v>
      </c>
      <c r="C2513" s="31" t="s">
        <v>70</v>
      </c>
      <c r="D2513" s="31" t="s">
        <v>564</v>
      </c>
      <c r="E2513" s="31" t="s">
        <v>64</v>
      </c>
      <c r="F2513" s="31" t="s">
        <v>88</v>
      </c>
      <c r="G2513" s="31" t="s">
        <v>67</v>
      </c>
      <c r="H2513">
        <v>2</v>
      </c>
      <c r="I2513" s="31" t="s">
        <v>67</v>
      </c>
      <c r="J2513" s="32" t="str">
        <f>MID(F2513,2,1)</f>
        <v>2</v>
      </c>
      <c r="K2513" s="32" t="str">
        <f>MID(F2513,4,1)</f>
        <v>0</v>
      </c>
      <c r="L2513" s="31" t="str">
        <f>IF(J2513="0", IF(K2513="0", "Sim", "Não"), "Não")</f>
        <v>Não</v>
      </c>
    </row>
    <row r="2514" spans="1:12" x14ac:dyDescent="0.25">
      <c r="A2514" s="31" t="s">
        <v>112</v>
      </c>
      <c r="B2514" s="31" t="s">
        <v>47</v>
      </c>
      <c r="C2514" s="31" t="s">
        <v>78</v>
      </c>
      <c r="D2514" s="31" t="s">
        <v>42</v>
      </c>
      <c r="E2514" s="31" t="s">
        <v>64</v>
      </c>
      <c r="F2514" s="31" t="s">
        <v>65</v>
      </c>
      <c r="G2514" s="31" t="s">
        <v>67</v>
      </c>
      <c r="H2514">
        <v>1</v>
      </c>
      <c r="I2514" s="31" t="s">
        <v>67</v>
      </c>
      <c r="J2514" s="32" t="str">
        <f>MID(F2514,2,1)</f>
        <v>0</v>
      </c>
      <c r="K2514" s="32" t="str">
        <f>MID(F2514,4,1)</f>
        <v>0</v>
      </c>
      <c r="L2514" s="31" t="str">
        <f>IF(J2514="0", IF(K2514="0", "Sim", "Não"), "Não")</f>
        <v>Sim</v>
      </c>
    </row>
    <row r="2515" spans="1:12" x14ac:dyDescent="0.25">
      <c r="A2515" s="31" t="s">
        <v>112</v>
      </c>
      <c r="B2515" s="31" t="s">
        <v>17</v>
      </c>
      <c r="C2515" s="31" t="s">
        <v>73</v>
      </c>
      <c r="D2515" s="31" t="s">
        <v>31</v>
      </c>
      <c r="E2515" s="31" t="s">
        <v>64</v>
      </c>
      <c r="F2515" s="31" t="s">
        <v>71</v>
      </c>
      <c r="G2515" s="31" t="s">
        <v>67</v>
      </c>
      <c r="H2515">
        <v>2</v>
      </c>
      <c r="I2515" s="31" t="s">
        <v>66</v>
      </c>
      <c r="J2515" s="32" t="str">
        <f>MID(F2515,2,1)</f>
        <v>1</v>
      </c>
      <c r="K2515" s="32" t="str">
        <f>MID(F2515,4,1)</f>
        <v>0</v>
      </c>
      <c r="L2515" s="31" t="str">
        <f>IF(J2515="0", IF(K2515="0", "Sim", "Não"), "Não")</f>
        <v>Não</v>
      </c>
    </row>
    <row r="2516" spans="1:12" x14ac:dyDescent="0.25">
      <c r="A2516" s="31" t="s">
        <v>112</v>
      </c>
      <c r="B2516" s="31" t="s">
        <v>556</v>
      </c>
      <c r="C2516" s="31" t="s">
        <v>177</v>
      </c>
      <c r="D2516" s="31" t="s">
        <v>561</v>
      </c>
      <c r="E2516" s="31" t="s">
        <v>64</v>
      </c>
      <c r="F2516" s="31" t="s">
        <v>92</v>
      </c>
      <c r="G2516" s="31" t="s">
        <v>66</v>
      </c>
      <c r="H2516">
        <v>4</v>
      </c>
      <c r="I2516" s="31" t="s">
        <v>66</v>
      </c>
      <c r="J2516" s="32" t="str">
        <f>MID(F2516,2,1)</f>
        <v>0</v>
      </c>
      <c r="K2516" s="32" t="str">
        <f>MID(F2516,4,1)</f>
        <v>2</v>
      </c>
      <c r="L2516" s="31" t="str">
        <f>IF(J2516="0", IF(K2516="0", "Sim", "Não"), "Não")</f>
        <v>Não</v>
      </c>
    </row>
    <row r="2517" spans="1:12" x14ac:dyDescent="0.25">
      <c r="A2517" s="31" t="s">
        <v>112</v>
      </c>
      <c r="B2517" s="31" t="s">
        <v>51</v>
      </c>
      <c r="C2517" s="31" t="s">
        <v>103</v>
      </c>
      <c r="D2517" s="31" t="s">
        <v>35</v>
      </c>
      <c r="E2517" s="31" t="s">
        <v>64</v>
      </c>
      <c r="F2517" s="31" t="s">
        <v>69</v>
      </c>
      <c r="G2517" s="31" t="s">
        <v>66</v>
      </c>
      <c r="H2517">
        <v>5</v>
      </c>
      <c r="I2517" s="31" t="s">
        <v>66</v>
      </c>
      <c r="J2517" s="32" t="str">
        <f>MID(F2517,2,1)</f>
        <v>1</v>
      </c>
      <c r="K2517" s="32" t="str">
        <f>MID(F2517,4,1)</f>
        <v>1</v>
      </c>
      <c r="L2517" s="31" t="str">
        <f>IF(J2517="0", IF(K2517="0", "Sim", "Não"), "Não")</f>
        <v>Não</v>
      </c>
    </row>
    <row r="2518" spans="1:12" x14ac:dyDescent="0.25">
      <c r="A2518" s="31" t="s">
        <v>112</v>
      </c>
      <c r="B2518" s="31" t="s">
        <v>19</v>
      </c>
      <c r="C2518" s="31" t="s">
        <v>70</v>
      </c>
      <c r="D2518" s="31" t="s">
        <v>14</v>
      </c>
      <c r="E2518" s="31" t="s">
        <v>64</v>
      </c>
      <c r="F2518" s="31" t="s">
        <v>71</v>
      </c>
      <c r="G2518" s="31" t="s">
        <v>67</v>
      </c>
      <c r="H2518">
        <v>2</v>
      </c>
      <c r="I2518" s="31" t="s">
        <v>67</v>
      </c>
      <c r="J2518" s="32" t="str">
        <f>MID(F2518,2,1)</f>
        <v>1</v>
      </c>
      <c r="K2518" s="32" t="str">
        <f>MID(F2518,4,1)</f>
        <v>0</v>
      </c>
      <c r="L2518" s="31" t="str">
        <f>IF(J2518="0", IF(K2518="0", "Sim", "Não"), "Não")</f>
        <v>Não</v>
      </c>
    </row>
    <row r="2519" spans="1:12" x14ac:dyDescent="0.25">
      <c r="A2519" s="31" t="s">
        <v>112</v>
      </c>
      <c r="B2519" s="31" t="s">
        <v>573</v>
      </c>
      <c r="C2519" s="31" t="s">
        <v>70</v>
      </c>
      <c r="D2519" s="31" t="s">
        <v>557</v>
      </c>
      <c r="E2519" s="31" t="s">
        <v>64</v>
      </c>
      <c r="F2519" s="31" t="s">
        <v>88</v>
      </c>
      <c r="G2519" s="31" t="s">
        <v>67</v>
      </c>
      <c r="H2519">
        <v>2</v>
      </c>
      <c r="I2519" s="31" t="s">
        <v>67</v>
      </c>
      <c r="J2519" s="32" t="str">
        <f>MID(F2519,2,1)</f>
        <v>2</v>
      </c>
      <c r="K2519" s="32" t="str">
        <f>MID(F2519,4,1)</f>
        <v>0</v>
      </c>
      <c r="L2519" s="31" t="str">
        <f>IF(J2519="0", IF(K2519="0", "Sim", "Não"), "Não")</f>
        <v>Não</v>
      </c>
    </row>
    <row r="2520" spans="1:12" x14ac:dyDescent="0.25">
      <c r="A2520" s="31" t="s">
        <v>112</v>
      </c>
      <c r="B2520" s="31" t="s">
        <v>52</v>
      </c>
      <c r="C2520" s="31" t="s">
        <v>73</v>
      </c>
      <c r="D2520" s="31" t="s">
        <v>43</v>
      </c>
      <c r="E2520" s="31" t="s">
        <v>64</v>
      </c>
      <c r="F2520" s="31" t="s">
        <v>72</v>
      </c>
      <c r="G2520" s="31" t="s">
        <v>67</v>
      </c>
      <c r="H2520">
        <v>2</v>
      </c>
      <c r="I2520" s="31" t="s">
        <v>66</v>
      </c>
      <c r="J2520" s="32" t="str">
        <f>MID(F2520,2,1)</f>
        <v>0</v>
      </c>
      <c r="K2520" s="32" t="str">
        <f>MID(F2520,4,1)</f>
        <v>1</v>
      </c>
      <c r="L2520" s="31" t="str">
        <f>IF(J2520="0", IF(K2520="0", "Sim", "Não"), "Não")</f>
        <v>Não</v>
      </c>
    </row>
    <row r="2521" spans="1:12" x14ac:dyDescent="0.25">
      <c r="A2521" s="31" t="s">
        <v>112</v>
      </c>
      <c r="B2521" s="31" t="s">
        <v>30</v>
      </c>
      <c r="C2521" s="31" t="s">
        <v>70</v>
      </c>
      <c r="D2521" s="31" t="s">
        <v>18</v>
      </c>
      <c r="E2521" s="31" t="s">
        <v>64</v>
      </c>
      <c r="F2521" s="31" t="s">
        <v>65</v>
      </c>
      <c r="G2521" s="31" t="s">
        <v>67</v>
      </c>
      <c r="H2521">
        <v>2</v>
      </c>
      <c r="I2521" s="31" t="s">
        <v>67</v>
      </c>
      <c r="J2521" s="32" t="str">
        <f>MID(F2521,2,1)</f>
        <v>0</v>
      </c>
      <c r="K2521" s="32" t="str">
        <f>MID(F2521,4,1)</f>
        <v>0</v>
      </c>
      <c r="L2521" s="31" t="str">
        <f>IF(J2521="0", IF(K2521="0", "Sim", "Não"), "Não")</f>
        <v>Sim</v>
      </c>
    </row>
    <row r="2522" spans="1:12" x14ac:dyDescent="0.25">
      <c r="A2522" s="31" t="s">
        <v>112</v>
      </c>
      <c r="B2522" s="31" t="s">
        <v>559</v>
      </c>
      <c r="C2522" s="31" t="s">
        <v>70</v>
      </c>
      <c r="D2522" s="31" t="s">
        <v>572</v>
      </c>
      <c r="E2522" s="31" t="s">
        <v>64</v>
      </c>
      <c r="F2522" s="31" t="s">
        <v>71</v>
      </c>
      <c r="G2522" s="31" t="s">
        <v>67</v>
      </c>
      <c r="H2522">
        <v>2</v>
      </c>
      <c r="I2522" s="31" t="s">
        <v>67</v>
      </c>
      <c r="J2522" s="32" t="str">
        <f>MID(F2522,2,1)</f>
        <v>1</v>
      </c>
      <c r="K2522" s="32" t="str">
        <f>MID(F2522,4,1)</f>
        <v>0</v>
      </c>
      <c r="L2522" s="31" t="str">
        <f>IF(J2522="0", IF(K2522="0", "Sim", "Não"), "Não")</f>
        <v>Não</v>
      </c>
    </row>
    <row r="2523" spans="1:12" x14ac:dyDescent="0.25">
      <c r="A2523" s="31" t="s">
        <v>112</v>
      </c>
      <c r="B2523" s="31" t="s">
        <v>49</v>
      </c>
      <c r="C2523" s="31" t="s">
        <v>78</v>
      </c>
      <c r="D2523" s="31" t="s">
        <v>53</v>
      </c>
      <c r="E2523" s="31" t="s">
        <v>64</v>
      </c>
      <c r="F2523" s="31" t="s">
        <v>71</v>
      </c>
      <c r="G2523" s="31" t="s">
        <v>67</v>
      </c>
      <c r="H2523">
        <v>1</v>
      </c>
      <c r="I2523" s="31" t="s">
        <v>67</v>
      </c>
      <c r="J2523" s="32" t="str">
        <f>MID(F2523,2,1)</f>
        <v>1</v>
      </c>
      <c r="K2523" s="32" t="str">
        <f>MID(F2523,4,1)</f>
        <v>0</v>
      </c>
      <c r="L2523" s="31" t="str">
        <f>IF(J2523="0", IF(K2523="0", "Sim", "Não"), "Não")</f>
        <v>Não</v>
      </c>
    </row>
    <row r="2524" spans="1:12" x14ac:dyDescent="0.25">
      <c r="A2524" s="31" t="s">
        <v>112</v>
      </c>
      <c r="B2524" s="31" t="s">
        <v>20</v>
      </c>
      <c r="C2524" s="31" t="s">
        <v>70</v>
      </c>
      <c r="D2524" s="31" t="s">
        <v>32</v>
      </c>
      <c r="E2524" s="31" t="s">
        <v>64</v>
      </c>
      <c r="F2524" s="31" t="s">
        <v>71</v>
      </c>
      <c r="G2524" s="31" t="s">
        <v>67</v>
      </c>
      <c r="H2524">
        <v>2</v>
      </c>
      <c r="I2524" s="31" t="s">
        <v>67</v>
      </c>
      <c r="J2524" s="32" t="str">
        <f>MID(F2524,2,1)</f>
        <v>1</v>
      </c>
      <c r="K2524" s="32" t="str">
        <f>MID(F2524,4,1)</f>
        <v>0</v>
      </c>
      <c r="L2524" s="31" t="str">
        <f>IF(J2524="0", IF(K2524="0", "Sim", "Não"), "Não")</f>
        <v>Não</v>
      </c>
    </row>
    <row r="2525" spans="1:12" x14ac:dyDescent="0.25">
      <c r="A2525" s="31" t="s">
        <v>112</v>
      </c>
      <c r="B2525" s="31" t="s">
        <v>39</v>
      </c>
      <c r="C2525" s="31" t="s">
        <v>63</v>
      </c>
      <c r="D2525" s="31" t="s">
        <v>48</v>
      </c>
      <c r="E2525" s="31" t="s">
        <v>64</v>
      </c>
      <c r="F2525" s="31" t="s">
        <v>72</v>
      </c>
      <c r="G2525" s="31" t="s">
        <v>66</v>
      </c>
      <c r="H2525">
        <v>3</v>
      </c>
      <c r="I2525" s="31" t="s">
        <v>67</v>
      </c>
      <c r="J2525" s="32" t="str">
        <f>MID(F2525,2,1)</f>
        <v>0</v>
      </c>
      <c r="K2525" s="32" t="str">
        <f>MID(F2525,4,1)</f>
        <v>1</v>
      </c>
      <c r="L2525" s="31" t="str">
        <f>IF(J2525="0", IF(K2525="0", "Sim", "Não"), "Não")</f>
        <v>Não</v>
      </c>
    </row>
    <row r="2526" spans="1:12" x14ac:dyDescent="0.25">
      <c r="A2526" s="31" t="s">
        <v>112</v>
      </c>
      <c r="B2526" s="31" t="s">
        <v>21</v>
      </c>
      <c r="C2526" s="31" t="s">
        <v>70</v>
      </c>
      <c r="D2526" s="31" t="s">
        <v>26</v>
      </c>
      <c r="E2526" s="31" t="s">
        <v>64</v>
      </c>
      <c r="F2526" s="31" t="s">
        <v>65</v>
      </c>
      <c r="G2526" s="31" t="s">
        <v>67</v>
      </c>
      <c r="H2526">
        <v>2</v>
      </c>
      <c r="I2526" s="31" t="s">
        <v>67</v>
      </c>
      <c r="J2526" s="32" t="str">
        <f>MID(F2526,2,1)</f>
        <v>0</v>
      </c>
      <c r="K2526" s="32" t="str">
        <f>MID(F2526,4,1)</f>
        <v>0</v>
      </c>
      <c r="L2526" s="31" t="str">
        <f>IF(J2526="0", IF(K2526="0", "Sim", "Não"), "Não")</f>
        <v>Sim</v>
      </c>
    </row>
    <row r="2527" spans="1:12" x14ac:dyDescent="0.25">
      <c r="A2527" s="31" t="s">
        <v>474</v>
      </c>
      <c r="B2527" s="31" t="s">
        <v>327</v>
      </c>
      <c r="C2527" s="31" t="s">
        <v>68</v>
      </c>
      <c r="D2527" s="31" t="s">
        <v>323</v>
      </c>
      <c r="E2527" s="31" t="s">
        <v>64</v>
      </c>
      <c r="F2527" s="31" t="s">
        <v>71</v>
      </c>
      <c r="G2527" s="31" t="s">
        <v>66</v>
      </c>
      <c r="H2527">
        <v>3</v>
      </c>
      <c r="I2527" s="31" t="s">
        <v>66</v>
      </c>
      <c r="J2527" s="32" t="str">
        <f>MID(F2527,2,1)</f>
        <v>1</v>
      </c>
      <c r="K2527" s="32" t="str">
        <f>MID(F2527,4,1)</f>
        <v>0</v>
      </c>
      <c r="L2527" s="31" t="str">
        <f>IF(J2527="0", IF(K2527="0", "Sim", "Não"), "Não")</f>
        <v>Não</v>
      </c>
    </row>
    <row r="2528" spans="1:12" x14ac:dyDescent="0.25">
      <c r="A2528" s="31" t="s">
        <v>474</v>
      </c>
      <c r="B2528" s="31" t="s">
        <v>653</v>
      </c>
      <c r="C2528" s="31" t="s">
        <v>68</v>
      </c>
      <c r="D2528" s="31" t="s">
        <v>661</v>
      </c>
      <c r="E2528" s="31" t="s">
        <v>64</v>
      </c>
      <c r="F2528" s="31" t="s">
        <v>71</v>
      </c>
      <c r="G2528" s="31" t="s">
        <v>66</v>
      </c>
      <c r="H2528">
        <v>3</v>
      </c>
      <c r="I2528" s="31" t="s">
        <v>66</v>
      </c>
      <c r="J2528" s="32" t="str">
        <f>MID(F2528,2,1)</f>
        <v>1</v>
      </c>
      <c r="K2528" s="32" t="str">
        <f>MID(F2528,4,1)</f>
        <v>0</v>
      </c>
      <c r="L2528" s="31" t="str">
        <f>IF(J2528="0", IF(K2528="0", "Sim", "Não"), "Não")</f>
        <v>Não</v>
      </c>
    </row>
    <row r="2529" spans="1:12" x14ac:dyDescent="0.25">
      <c r="A2529" s="31" t="s">
        <v>474</v>
      </c>
      <c r="B2529" s="31" t="s">
        <v>248</v>
      </c>
      <c r="C2529" s="31" t="s">
        <v>78</v>
      </c>
      <c r="D2529" s="31" t="s">
        <v>239</v>
      </c>
      <c r="E2529" s="31" t="s">
        <v>64</v>
      </c>
      <c r="F2529" s="31" t="s">
        <v>65</v>
      </c>
      <c r="G2529" s="31" t="s">
        <v>67</v>
      </c>
      <c r="H2529">
        <v>1</v>
      </c>
      <c r="I2529" s="31" t="s">
        <v>67</v>
      </c>
      <c r="J2529" s="32" t="str">
        <f>MID(F2529,2,1)</f>
        <v>0</v>
      </c>
      <c r="K2529" s="32" t="str">
        <f>MID(F2529,4,1)</f>
        <v>0</v>
      </c>
      <c r="L2529" s="31" t="str">
        <f>IF(J2529="0", IF(K2529="0", "Sim", "Não"), "Não")</f>
        <v>Sim</v>
      </c>
    </row>
    <row r="2530" spans="1:12" x14ac:dyDescent="0.25">
      <c r="A2530" s="31" t="s">
        <v>474</v>
      </c>
      <c r="B2530" s="31" t="s">
        <v>390</v>
      </c>
      <c r="C2530" s="31" t="s">
        <v>78</v>
      </c>
      <c r="D2530" s="31" t="s">
        <v>395</v>
      </c>
      <c r="E2530" s="31" t="s">
        <v>64</v>
      </c>
      <c r="F2530" s="31" t="s">
        <v>71</v>
      </c>
      <c r="G2530" s="31" t="s">
        <v>67</v>
      </c>
      <c r="H2530">
        <v>1</v>
      </c>
      <c r="I2530" s="31" t="s">
        <v>67</v>
      </c>
      <c r="J2530" s="32" t="str">
        <f>MID(F2530,2,1)</f>
        <v>1</v>
      </c>
      <c r="K2530" s="32" t="str">
        <f>MID(F2530,4,1)</f>
        <v>0</v>
      </c>
      <c r="L2530" s="31" t="str">
        <f>IF(J2530="0", IF(K2530="0", "Sim", "Não"), "Não")</f>
        <v>Não</v>
      </c>
    </row>
    <row r="2531" spans="1:12" x14ac:dyDescent="0.25">
      <c r="A2531" s="31" t="s">
        <v>474</v>
      </c>
      <c r="B2531" s="31" t="s">
        <v>564</v>
      </c>
      <c r="C2531" s="31" t="s">
        <v>73</v>
      </c>
      <c r="D2531" s="31" t="s">
        <v>562</v>
      </c>
      <c r="E2531" s="31" t="s">
        <v>64</v>
      </c>
      <c r="F2531" s="31" t="s">
        <v>71</v>
      </c>
      <c r="G2531" s="31" t="s">
        <v>67</v>
      </c>
      <c r="H2531">
        <v>2</v>
      </c>
      <c r="I2531" s="31" t="s">
        <v>66</v>
      </c>
      <c r="J2531" s="32" t="str">
        <f>MID(F2531,2,1)</f>
        <v>1</v>
      </c>
      <c r="K2531" s="32" t="str">
        <f>MID(F2531,4,1)</f>
        <v>0</v>
      </c>
      <c r="L2531" s="31" t="str">
        <f>IF(J2531="0", IF(K2531="0", "Sim", "Não"), "Não")</f>
        <v>Não</v>
      </c>
    </row>
    <row r="2532" spans="1:12" x14ac:dyDescent="0.25">
      <c r="A2532" s="31" t="s">
        <v>474</v>
      </c>
      <c r="B2532" s="31" t="s">
        <v>320</v>
      </c>
      <c r="C2532" s="31" t="s">
        <v>98</v>
      </c>
      <c r="D2532" s="31" t="s">
        <v>319</v>
      </c>
      <c r="E2532" s="31" t="s">
        <v>64</v>
      </c>
      <c r="F2532" s="31" t="s">
        <v>83</v>
      </c>
      <c r="G2532" s="31" t="s">
        <v>66</v>
      </c>
      <c r="H2532">
        <v>6</v>
      </c>
      <c r="I2532" s="31" t="s">
        <v>66</v>
      </c>
      <c r="J2532" s="32" t="str">
        <f>MID(F2532,2,1)</f>
        <v>2</v>
      </c>
      <c r="K2532" s="32" t="str">
        <f>MID(F2532,4,1)</f>
        <v>1</v>
      </c>
      <c r="L2532" s="31" t="str">
        <f>IF(J2532="0", IF(K2532="0", "Sim", "Não"), "Não")</f>
        <v>Não</v>
      </c>
    </row>
    <row r="2533" spans="1:12" x14ac:dyDescent="0.25">
      <c r="A2533" s="31" t="s">
        <v>474</v>
      </c>
      <c r="B2533" s="31" t="s">
        <v>645</v>
      </c>
      <c r="C2533" s="31" t="s">
        <v>74</v>
      </c>
      <c r="D2533" s="31" t="s">
        <v>644</v>
      </c>
      <c r="E2533" s="31" t="s">
        <v>64</v>
      </c>
      <c r="F2533" s="31" t="s">
        <v>71</v>
      </c>
      <c r="G2533" s="31" t="s">
        <v>66</v>
      </c>
      <c r="H2533">
        <v>3</v>
      </c>
      <c r="I2533" s="31" t="s">
        <v>66</v>
      </c>
      <c r="J2533" s="32" t="str">
        <f>MID(F2533,2,1)</f>
        <v>1</v>
      </c>
      <c r="K2533" s="32" t="str">
        <f>MID(F2533,4,1)</f>
        <v>0</v>
      </c>
      <c r="L2533" s="31" t="str">
        <f>IF(J2533="0", IF(K2533="0", "Sim", "Não"), "Não")</f>
        <v>Não</v>
      </c>
    </row>
    <row r="2534" spans="1:12" x14ac:dyDescent="0.25">
      <c r="A2534" s="31" t="s">
        <v>474</v>
      </c>
      <c r="B2534" s="31" t="s">
        <v>253</v>
      </c>
      <c r="C2534" s="31" t="s">
        <v>82</v>
      </c>
      <c r="D2534" s="31" t="s">
        <v>238</v>
      </c>
      <c r="E2534" s="31" t="s">
        <v>64</v>
      </c>
      <c r="F2534" s="31" t="s">
        <v>92</v>
      </c>
      <c r="G2534" s="31" t="s">
        <v>66</v>
      </c>
      <c r="H2534">
        <v>4</v>
      </c>
      <c r="I2534" s="31" t="s">
        <v>66</v>
      </c>
      <c r="J2534" s="32" t="str">
        <f>MID(F2534,2,1)</f>
        <v>0</v>
      </c>
      <c r="K2534" s="32" t="str">
        <f>MID(F2534,4,1)</f>
        <v>2</v>
      </c>
      <c r="L2534" s="31" t="str">
        <f>IF(J2534="0", IF(K2534="0", "Sim", "Não"), "Não")</f>
        <v>Não</v>
      </c>
    </row>
    <row r="2535" spans="1:12" x14ac:dyDescent="0.25">
      <c r="A2535" s="31" t="s">
        <v>474</v>
      </c>
      <c r="B2535" s="31" t="s">
        <v>383</v>
      </c>
      <c r="C2535" s="31" t="s">
        <v>70</v>
      </c>
      <c r="D2535" s="31" t="s">
        <v>381</v>
      </c>
      <c r="E2535" s="31" t="s">
        <v>64</v>
      </c>
      <c r="F2535" s="31" t="s">
        <v>71</v>
      </c>
      <c r="G2535" s="31" t="s">
        <v>67</v>
      </c>
      <c r="H2535">
        <v>2</v>
      </c>
      <c r="I2535" s="31" t="s">
        <v>67</v>
      </c>
      <c r="J2535" s="32" t="str">
        <f>MID(F2535,2,1)</f>
        <v>1</v>
      </c>
      <c r="K2535" s="32" t="str">
        <f>MID(F2535,4,1)</f>
        <v>0</v>
      </c>
      <c r="L2535" s="31" t="str">
        <f>IF(J2535="0", IF(K2535="0", "Sim", "Não"), "Não")</f>
        <v>Não</v>
      </c>
    </row>
    <row r="2536" spans="1:12" x14ac:dyDescent="0.25">
      <c r="A2536" s="31" t="s">
        <v>474</v>
      </c>
      <c r="B2536" s="31" t="s">
        <v>484</v>
      </c>
      <c r="C2536" s="31" t="s">
        <v>81</v>
      </c>
      <c r="D2536" s="31" t="s">
        <v>497</v>
      </c>
      <c r="E2536" s="31" t="s">
        <v>64</v>
      </c>
      <c r="F2536" s="31" t="s">
        <v>65</v>
      </c>
      <c r="G2536" s="31" t="s">
        <v>67</v>
      </c>
      <c r="H2536">
        <v>0</v>
      </c>
      <c r="I2536" s="31" t="s">
        <v>67</v>
      </c>
      <c r="J2536" s="32" t="str">
        <f>MID(F2536,2,1)</f>
        <v>0</v>
      </c>
      <c r="K2536" s="32" t="str">
        <f>MID(F2536,4,1)</f>
        <v>0</v>
      </c>
      <c r="L2536" s="31" t="str">
        <f>IF(J2536="0", IF(K2536="0", "Sim", "Não"), "Não")</f>
        <v>Sim</v>
      </c>
    </row>
    <row r="2537" spans="1:12" x14ac:dyDescent="0.25">
      <c r="A2537" s="31" t="s">
        <v>474</v>
      </c>
      <c r="B2537" s="31" t="s">
        <v>662</v>
      </c>
      <c r="C2537" s="31" t="s">
        <v>68</v>
      </c>
      <c r="D2537" s="31" t="s">
        <v>656</v>
      </c>
      <c r="E2537" s="31" t="s">
        <v>64</v>
      </c>
      <c r="F2537" s="31" t="s">
        <v>69</v>
      </c>
      <c r="G2537" s="31" t="s">
        <v>66</v>
      </c>
      <c r="H2537">
        <v>3</v>
      </c>
      <c r="I2537" s="31" t="s">
        <v>66</v>
      </c>
      <c r="J2537" s="32" t="str">
        <f>MID(F2537,2,1)</f>
        <v>1</v>
      </c>
      <c r="K2537" s="32" t="str">
        <f>MID(F2537,4,1)</f>
        <v>1</v>
      </c>
      <c r="L2537" s="31" t="str">
        <f>IF(J2537="0", IF(K2537="0", "Sim", "Não"), "Não")</f>
        <v>Não</v>
      </c>
    </row>
    <row r="2538" spans="1:12" x14ac:dyDescent="0.25">
      <c r="A2538" s="31" t="s">
        <v>474</v>
      </c>
      <c r="B2538" s="31" t="s">
        <v>242</v>
      </c>
      <c r="C2538" s="31" t="s">
        <v>132</v>
      </c>
      <c r="D2538" s="31" t="s">
        <v>245</v>
      </c>
      <c r="E2538" s="31" t="s">
        <v>64</v>
      </c>
      <c r="F2538" s="31" t="s">
        <v>92</v>
      </c>
      <c r="G2538" s="31" t="s">
        <v>66</v>
      </c>
      <c r="H2538">
        <v>7</v>
      </c>
      <c r="I2538" s="31" t="s">
        <v>66</v>
      </c>
      <c r="J2538" s="32" t="str">
        <f>MID(F2538,2,1)</f>
        <v>0</v>
      </c>
      <c r="K2538" s="32" t="str">
        <f>MID(F2538,4,1)</f>
        <v>2</v>
      </c>
      <c r="L2538" s="31" t="str">
        <f>IF(J2538="0", IF(K2538="0", "Sim", "Não"), "Não")</f>
        <v>Não</v>
      </c>
    </row>
    <row r="2539" spans="1:12" x14ac:dyDescent="0.25">
      <c r="A2539" s="31" t="s">
        <v>474</v>
      </c>
      <c r="B2539" s="31" t="s">
        <v>394</v>
      </c>
      <c r="C2539" s="31" t="s">
        <v>82</v>
      </c>
      <c r="D2539" s="31" t="s">
        <v>379</v>
      </c>
      <c r="E2539" s="31" t="s">
        <v>64</v>
      </c>
      <c r="F2539" s="31" t="s">
        <v>71</v>
      </c>
      <c r="G2539" s="31" t="s">
        <v>66</v>
      </c>
      <c r="H2539">
        <v>4</v>
      </c>
      <c r="I2539" s="31" t="s">
        <v>66</v>
      </c>
      <c r="J2539" s="32" t="str">
        <f>MID(F2539,2,1)</f>
        <v>1</v>
      </c>
      <c r="K2539" s="32" t="str">
        <f>MID(F2539,4,1)</f>
        <v>0</v>
      </c>
      <c r="L2539" s="31" t="str">
        <f>IF(J2539="0", IF(K2539="0", "Sim", "Não"), "Não")</f>
        <v>Não</v>
      </c>
    </row>
    <row r="2540" spans="1:12" x14ac:dyDescent="0.25">
      <c r="A2540" s="31" t="s">
        <v>474</v>
      </c>
      <c r="B2540" s="31" t="s">
        <v>493</v>
      </c>
      <c r="C2540" s="31" t="s">
        <v>97</v>
      </c>
      <c r="D2540" s="31" t="s">
        <v>485</v>
      </c>
      <c r="E2540" s="31" t="s">
        <v>64</v>
      </c>
      <c r="F2540" s="31" t="s">
        <v>92</v>
      </c>
      <c r="G2540" s="31" t="s">
        <v>66</v>
      </c>
      <c r="H2540">
        <v>5</v>
      </c>
      <c r="I2540" s="31" t="s">
        <v>67</v>
      </c>
      <c r="J2540" s="32" t="str">
        <f>MID(F2540,2,1)</f>
        <v>0</v>
      </c>
      <c r="K2540" s="32" t="str">
        <f>MID(F2540,4,1)</f>
        <v>2</v>
      </c>
      <c r="L2540" s="31" t="str">
        <f>IF(J2540="0", IF(K2540="0", "Sim", "Não"), "Não")</f>
        <v>Não</v>
      </c>
    </row>
    <row r="2541" spans="1:12" x14ac:dyDescent="0.25">
      <c r="A2541" s="31" t="s">
        <v>474</v>
      </c>
      <c r="B2541" s="31" t="s">
        <v>654</v>
      </c>
      <c r="C2541" s="31" t="s">
        <v>74</v>
      </c>
      <c r="D2541" s="31" t="s">
        <v>652</v>
      </c>
      <c r="E2541" s="31" t="s">
        <v>64</v>
      </c>
      <c r="F2541" s="31" t="s">
        <v>92</v>
      </c>
      <c r="G2541" s="31" t="s">
        <v>66</v>
      </c>
      <c r="H2541">
        <v>3</v>
      </c>
      <c r="I2541" s="31" t="s">
        <v>66</v>
      </c>
      <c r="J2541" s="32" t="str">
        <f>MID(F2541,2,1)</f>
        <v>0</v>
      </c>
      <c r="K2541" s="32" t="str">
        <f>MID(F2541,4,1)</f>
        <v>2</v>
      </c>
      <c r="L2541" s="31" t="str">
        <f>IF(J2541="0", IF(K2541="0", "Sim", "Não"), "Não")</f>
        <v>Não</v>
      </c>
    </row>
    <row r="2542" spans="1:12" x14ac:dyDescent="0.25">
      <c r="A2542" s="31" t="s">
        <v>474</v>
      </c>
      <c r="B2542" s="31" t="s">
        <v>252</v>
      </c>
      <c r="C2542" s="31" t="s">
        <v>73</v>
      </c>
      <c r="D2542" s="31" t="s">
        <v>257</v>
      </c>
      <c r="E2542" s="31" t="s">
        <v>64</v>
      </c>
      <c r="F2542" s="31" t="s">
        <v>71</v>
      </c>
      <c r="G2542" s="31" t="s">
        <v>67</v>
      </c>
      <c r="H2542">
        <v>2</v>
      </c>
      <c r="I2542" s="31" t="s">
        <v>66</v>
      </c>
      <c r="J2542" s="32" t="str">
        <f>MID(F2542,2,1)</f>
        <v>1</v>
      </c>
      <c r="K2542" s="32" t="str">
        <f>MID(F2542,4,1)</f>
        <v>0</v>
      </c>
      <c r="L2542" s="31" t="str">
        <f>IF(J2542="0", IF(K2542="0", "Sim", "Não"), "Não")</f>
        <v>Não</v>
      </c>
    </row>
    <row r="2543" spans="1:12" x14ac:dyDescent="0.25">
      <c r="A2543" s="31" t="s">
        <v>474</v>
      </c>
      <c r="B2543" s="31" t="s">
        <v>396</v>
      </c>
      <c r="C2543" s="31" t="s">
        <v>177</v>
      </c>
      <c r="D2543" s="31" t="s">
        <v>384</v>
      </c>
      <c r="E2543" s="31" t="s">
        <v>64</v>
      </c>
      <c r="F2543" s="31" t="s">
        <v>75</v>
      </c>
      <c r="G2543" s="31" t="s">
        <v>66</v>
      </c>
      <c r="H2543">
        <v>4</v>
      </c>
      <c r="I2543" s="31" t="s">
        <v>66</v>
      </c>
      <c r="J2543" s="32" t="str">
        <f>MID(F2543,2,1)</f>
        <v>1</v>
      </c>
      <c r="K2543" s="32" t="str">
        <f>MID(F2543,4,1)</f>
        <v>2</v>
      </c>
      <c r="L2543" s="31" t="str">
        <f>IF(J2543="0", IF(K2543="0", "Sim", "Não"), "Não")</f>
        <v>Não</v>
      </c>
    </row>
    <row r="2544" spans="1:12" x14ac:dyDescent="0.25">
      <c r="A2544" s="31" t="s">
        <v>474</v>
      </c>
      <c r="B2544" s="31" t="s">
        <v>481</v>
      </c>
      <c r="C2544" s="31" t="s">
        <v>78</v>
      </c>
      <c r="D2544" s="31" t="s">
        <v>482</v>
      </c>
      <c r="E2544" s="31" t="s">
        <v>64</v>
      </c>
      <c r="F2544" s="31" t="s">
        <v>71</v>
      </c>
      <c r="G2544" s="31" t="s">
        <v>67</v>
      </c>
      <c r="H2544">
        <v>1</v>
      </c>
      <c r="I2544" s="31" t="s">
        <v>67</v>
      </c>
      <c r="J2544" s="32" t="str">
        <f>MID(F2544,2,1)</f>
        <v>1</v>
      </c>
      <c r="K2544" s="32" t="str">
        <f>MID(F2544,4,1)</f>
        <v>0</v>
      </c>
      <c r="L2544" s="31" t="str">
        <f>IF(J2544="0", IF(K2544="0", "Sim", "Não"), "Não")</f>
        <v>Não</v>
      </c>
    </row>
    <row r="2545" spans="1:12" x14ac:dyDescent="0.25">
      <c r="A2545" s="31" t="s">
        <v>474</v>
      </c>
      <c r="B2545" s="31" t="s">
        <v>507</v>
      </c>
      <c r="C2545" s="31" t="s">
        <v>78</v>
      </c>
      <c r="D2545" s="31" t="s">
        <v>499</v>
      </c>
      <c r="E2545" s="31" t="s">
        <v>64</v>
      </c>
      <c r="F2545" s="31" t="s">
        <v>71</v>
      </c>
      <c r="G2545" s="31" t="s">
        <v>67</v>
      </c>
      <c r="H2545">
        <v>1</v>
      </c>
      <c r="I2545" s="31" t="s">
        <v>67</v>
      </c>
      <c r="J2545" s="32" t="str">
        <f>MID(F2545,2,1)</f>
        <v>1</v>
      </c>
      <c r="K2545" s="32" t="str">
        <f>MID(F2545,4,1)</f>
        <v>0</v>
      </c>
      <c r="L2545" s="31" t="str">
        <f>IF(J2545="0", IF(K2545="0", "Sim", "Não"), "Não")</f>
        <v>Não</v>
      </c>
    </row>
    <row r="2546" spans="1:12" x14ac:dyDescent="0.25">
      <c r="A2546" s="31" t="s">
        <v>474</v>
      </c>
      <c r="B2546" s="31" t="s">
        <v>302</v>
      </c>
      <c r="C2546" s="31" t="s">
        <v>70</v>
      </c>
      <c r="D2546" s="31" t="s">
        <v>307</v>
      </c>
      <c r="E2546" s="31" t="s">
        <v>64</v>
      </c>
      <c r="F2546" s="31" t="s">
        <v>88</v>
      </c>
      <c r="G2546" s="31" t="s">
        <v>67</v>
      </c>
      <c r="H2546">
        <v>2</v>
      </c>
      <c r="I2546" s="31" t="s">
        <v>67</v>
      </c>
      <c r="J2546" s="32" t="str">
        <f>MID(F2546,2,1)</f>
        <v>2</v>
      </c>
      <c r="K2546" s="32" t="str">
        <f>MID(F2546,4,1)</f>
        <v>0</v>
      </c>
      <c r="L2546" s="31" t="str">
        <f>IF(J2546="0", IF(K2546="0", "Sim", "Não"), "Não")</f>
        <v>Não</v>
      </c>
    </row>
    <row r="2547" spans="1:12" x14ac:dyDescent="0.25">
      <c r="A2547" s="31" t="s">
        <v>474</v>
      </c>
      <c r="B2547" s="31" t="s">
        <v>276</v>
      </c>
      <c r="C2547" s="31" t="s">
        <v>94</v>
      </c>
      <c r="D2547" s="31" t="s">
        <v>266</v>
      </c>
      <c r="E2547" s="31" t="s">
        <v>64</v>
      </c>
      <c r="F2547" s="31" t="s">
        <v>65</v>
      </c>
      <c r="G2547" s="31" t="s">
        <v>67</v>
      </c>
      <c r="H2547">
        <v>1</v>
      </c>
      <c r="I2547" s="31" t="s">
        <v>67</v>
      </c>
      <c r="J2547" s="32" t="str">
        <f>MID(F2547,2,1)</f>
        <v>0</v>
      </c>
      <c r="K2547" s="32" t="str">
        <f>MID(F2547,4,1)</f>
        <v>0</v>
      </c>
      <c r="L2547" s="31" t="str">
        <f>IF(J2547="0", IF(K2547="0", "Sim", "Não"), "Não")</f>
        <v>Sim</v>
      </c>
    </row>
    <row r="2548" spans="1:12" x14ac:dyDescent="0.25">
      <c r="A2548" s="31" t="s">
        <v>474</v>
      </c>
      <c r="B2548" s="31" t="s">
        <v>392</v>
      </c>
      <c r="C2548" s="31" t="s">
        <v>73</v>
      </c>
      <c r="D2548" s="31" t="s">
        <v>385</v>
      </c>
      <c r="E2548" s="31" t="s">
        <v>64</v>
      </c>
      <c r="F2548" s="31" t="s">
        <v>65</v>
      </c>
      <c r="G2548" s="31" t="s">
        <v>67</v>
      </c>
      <c r="H2548">
        <v>2</v>
      </c>
      <c r="I2548" s="31" t="s">
        <v>66</v>
      </c>
      <c r="J2548" s="32" t="str">
        <f>MID(F2548,2,1)</f>
        <v>0</v>
      </c>
      <c r="K2548" s="32" t="str">
        <f>MID(F2548,4,1)</f>
        <v>0</v>
      </c>
      <c r="L2548" s="31" t="str">
        <f>IF(J2548="0", IF(K2548="0", "Sim", "Não"), "Não")</f>
        <v>Sim</v>
      </c>
    </row>
    <row r="2549" spans="1:12" x14ac:dyDescent="0.25">
      <c r="A2549" s="31" t="s">
        <v>474</v>
      </c>
      <c r="B2549" s="31" t="s">
        <v>480</v>
      </c>
      <c r="C2549" s="31" t="s">
        <v>70</v>
      </c>
      <c r="D2549" s="31" t="s">
        <v>495</v>
      </c>
      <c r="E2549" s="31" t="s">
        <v>64</v>
      </c>
      <c r="F2549" s="31" t="s">
        <v>65</v>
      </c>
      <c r="G2549" s="31" t="s">
        <v>67</v>
      </c>
      <c r="H2549">
        <v>2</v>
      </c>
      <c r="I2549" s="31" t="s">
        <v>67</v>
      </c>
      <c r="J2549" s="32" t="str">
        <f>MID(F2549,2,1)</f>
        <v>0</v>
      </c>
      <c r="K2549" s="32" t="str">
        <f>MID(F2549,4,1)</f>
        <v>0</v>
      </c>
      <c r="L2549" s="31" t="str">
        <f>IF(J2549="0", IF(K2549="0", "Sim", "Não"), "Não")</f>
        <v>Sim</v>
      </c>
    </row>
    <row r="2550" spans="1:12" x14ac:dyDescent="0.25">
      <c r="A2550" s="31" t="s">
        <v>474</v>
      </c>
      <c r="B2550" s="31" t="s">
        <v>510</v>
      </c>
      <c r="C2550" s="31" t="s">
        <v>74</v>
      </c>
      <c r="D2550" s="31" t="s">
        <v>519</v>
      </c>
      <c r="E2550" s="31" t="s">
        <v>64</v>
      </c>
      <c r="F2550" s="31" t="s">
        <v>71</v>
      </c>
      <c r="G2550" s="31" t="s">
        <v>66</v>
      </c>
      <c r="H2550">
        <v>3</v>
      </c>
      <c r="I2550" s="31" t="s">
        <v>66</v>
      </c>
      <c r="J2550" s="32" t="str">
        <f>MID(F2550,2,1)</f>
        <v>1</v>
      </c>
      <c r="K2550" s="32" t="str">
        <f>MID(F2550,4,1)</f>
        <v>0</v>
      </c>
      <c r="L2550" s="31" t="str">
        <f>IF(J2550="0", IF(K2550="0", "Sim", "Não"), "Não")</f>
        <v>Não</v>
      </c>
    </row>
    <row r="2551" spans="1:12" x14ac:dyDescent="0.25">
      <c r="A2551" s="31" t="s">
        <v>474</v>
      </c>
      <c r="B2551" s="31" t="s">
        <v>313</v>
      </c>
      <c r="C2551" s="31" t="s">
        <v>73</v>
      </c>
      <c r="D2551" s="31" t="s">
        <v>314</v>
      </c>
      <c r="E2551" s="31" t="s">
        <v>64</v>
      </c>
      <c r="F2551" s="31" t="s">
        <v>71</v>
      </c>
      <c r="G2551" s="31" t="s">
        <v>67</v>
      </c>
      <c r="H2551">
        <v>2</v>
      </c>
      <c r="I2551" s="31" t="s">
        <v>66</v>
      </c>
      <c r="J2551" s="32" t="str">
        <f>MID(F2551,2,1)</f>
        <v>1</v>
      </c>
      <c r="K2551" s="32" t="str">
        <f>MID(F2551,4,1)</f>
        <v>0</v>
      </c>
      <c r="L2551" s="31" t="str">
        <f>IF(J2551="0", IF(K2551="0", "Sim", "Não"), "Não")</f>
        <v>Não</v>
      </c>
    </row>
    <row r="2552" spans="1:12" x14ac:dyDescent="0.25">
      <c r="A2552" s="31" t="s">
        <v>474</v>
      </c>
      <c r="B2552" s="31" t="s">
        <v>268</v>
      </c>
      <c r="C2552" s="31" t="s">
        <v>77</v>
      </c>
      <c r="D2552" s="31" t="s">
        <v>273</v>
      </c>
      <c r="E2552" s="31" t="s">
        <v>64</v>
      </c>
      <c r="F2552" s="31" t="s">
        <v>88</v>
      </c>
      <c r="G2552" s="31" t="s">
        <v>66</v>
      </c>
      <c r="H2552">
        <v>3</v>
      </c>
      <c r="I2552" s="31" t="s">
        <v>67</v>
      </c>
      <c r="J2552" s="32" t="str">
        <f>MID(F2552,2,1)</f>
        <v>2</v>
      </c>
      <c r="K2552" s="32" t="str">
        <f>MID(F2552,4,1)</f>
        <v>0</v>
      </c>
      <c r="L2552" s="31" t="str">
        <f>IF(J2552="0", IF(K2552="0", "Sim", "Não"), "Não")</f>
        <v>Não</v>
      </c>
    </row>
    <row r="2553" spans="1:12" x14ac:dyDescent="0.25">
      <c r="A2553" s="31" t="s">
        <v>474</v>
      </c>
      <c r="B2553" s="31" t="s">
        <v>513</v>
      </c>
      <c r="C2553" s="31" t="s">
        <v>81</v>
      </c>
      <c r="D2553" s="31" t="s">
        <v>501</v>
      </c>
      <c r="E2553" s="31" t="s">
        <v>64</v>
      </c>
      <c r="F2553" s="31" t="s">
        <v>65</v>
      </c>
      <c r="G2553" s="31" t="s">
        <v>67</v>
      </c>
      <c r="H2553">
        <v>0</v>
      </c>
      <c r="I2553" s="31" t="s">
        <v>67</v>
      </c>
      <c r="J2553" s="32" t="str">
        <f>MID(F2553,2,1)</f>
        <v>0</v>
      </c>
      <c r="K2553" s="32" t="str">
        <f>MID(F2553,4,1)</f>
        <v>0</v>
      </c>
      <c r="L2553" s="31" t="str">
        <f>IF(J2553="0", IF(K2553="0", "Sim", "Não"), "Não")</f>
        <v>Sim</v>
      </c>
    </row>
    <row r="2554" spans="1:12" x14ac:dyDescent="0.25">
      <c r="A2554" s="31" t="s">
        <v>474</v>
      </c>
      <c r="B2554" s="31" t="s">
        <v>306</v>
      </c>
      <c r="C2554" s="31" t="s">
        <v>81</v>
      </c>
      <c r="D2554" s="31" t="s">
        <v>300</v>
      </c>
      <c r="E2554" s="31" t="s">
        <v>64</v>
      </c>
      <c r="F2554" s="31" t="s">
        <v>65</v>
      </c>
      <c r="G2554" s="31" t="s">
        <v>67</v>
      </c>
      <c r="H2554">
        <v>0</v>
      </c>
      <c r="I2554" s="31" t="s">
        <v>67</v>
      </c>
      <c r="J2554" s="32" t="str">
        <f>MID(F2554,2,1)</f>
        <v>0</v>
      </c>
      <c r="K2554" s="32" t="str">
        <f>MID(F2554,4,1)</f>
        <v>0</v>
      </c>
      <c r="L2554" s="31" t="str">
        <f>IF(J2554="0", IF(K2554="0", "Sim", "Não"), "Não")</f>
        <v>Sim</v>
      </c>
    </row>
    <row r="2555" spans="1:12" x14ac:dyDescent="0.25">
      <c r="A2555" s="31" t="s">
        <v>474</v>
      </c>
      <c r="B2555" s="31" t="s">
        <v>262</v>
      </c>
      <c r="C2555" s="31" t="s">
        <v>73</v>
      </c>
      <c r="D2555" s="31" t="s">
        <v>267</v>
      </c>
      <c r="E2555" s="31" t="s">
        <v>64</v>
      </c>
      <c r="F2555" s="31" t="s">
        <v>71</v>
      </c>
      <c r="G2555" s="31" t="s">
        <v>67</v>
      </c>
      <c r="H2555">
        <v>2</v>
      </c>
      <c r="I2555" s="31" t="s">
        <v>66</v>
      </c>
      <c r="J2555" s="32" t="str">
        <f>MID(F2555,2,1)</f>
        <v>1</v>
      </c>
      <c r="K2555" s="32" t="str">
        <f>MID(F2555,4,1)</f>
        <v>0</v>
      </c>
      <c r="L2555" s="31" t="str">
        <f>IF(J2555="0", IF(K2555="0", "Sim", "Não"), "Não")</f>
        <v>Não</v>
      </c>
    </row>
    <row r="2556" spans="1:12" x14ac:dyDescent="0.25">
      <c r="A2556" s="31" t="s">
        <v>474</v>
      </c>
      <c r="B2556" s="31" t="s">
        <v>520</v>
      </c>
      <c r="C2556" s="31" t="s">
        <v>84</v>
      </c>
      <c r="D2556" s="31" t="s">
        <v>500</v>
      </c>
      <c r="E2556" s="31" t="s">
        <v>64</v>
      </c>
      <c r="F2556" s="31" t="s">
        <v>88</v>
      </c>
      <c r="G2556" s="31" t="s">
        <v>66</v>
      </c>
      <c r="H2556">
        <v>4</v>
      </c>
      <c r="I2556" s="31" t="s">
        <v>66</v>
      </c>
      <c r="J2556" s="32" t="str">
        <f>MID(F2556,2,1)</f>
        <v>2</v>
      </c>
      <c r="K2556" s="32" t="str">
        <f>MID(F2556,4,1)</f>
        <v>0</v>
      </c>
      <c r="L2556" s="31" t="str">
        <f>IF(J2556="0", IF(K2556="0", "Sim", "Não"), "Não")</f>
        <v>Não</v>
      </c>
    </row>
    <row r="2557" spans="1:12" x14ac:dyDescent="0.25">
      <c r="A2557" s="31" t="s">
        <v>474</v>
      </c>
      <c r="B2557" s="31" t="s">
        <v>308</v>
      </c>
      <c r="C2557" s="31" t="s">
        <v>77</v>
      </c>
      <c r="D2557" s="31" t="s">
        <v>315</v>
      </c>
      <c r="E2557" s="31" t="s">
        <v>64</v>
      </c>
      <c r="F2557" s="31" t="s">
        <v>71</v>
      </c>
      <c r="G2557" s="31" t="s">
        <v>66</v>
      </c>
      <c r="H2557">
        <v>3</v>
      </c>
      <c r="I2557" s="31" t="s">
        <v>67</v>
      </c>
      <c r="J2557" s="32" t="str">
        <f>MID(F2557,2,1)</f>
        <v>1</v>
      </c>
      <c r="K2557" s="32" t="str">
        <f>MID(F2557,4,1)</f>
        <v>0</v>
      </c>
      <c r="L2557" s="31" t="str">
        <f>IF(J2557="0", IF(K2557="0", "Sim", "Não"), "Não")</f>
        <v>Não</v>
      </c>
    </row>
    <row r="2558" spans="1:12" x14ac:dyDescent="0.25">
      <c r="A2558" s="31" t="s">
        <v>474</v>
      </c>
      <c r="B2558" s="31" t="s">
        <v>271</v>
      </c>
      <c r="C2558" s="31" t="s">
        <v>63</v>
      </c>
      <c r="D2558" s="31" t="s">
        <v>270</v>
      </c>
      <c r="E2558" s="31" t="s">
        <v>64</v>
      </c>
      <c r="F2558" s="31" t="s">
        <v>72</v>
      </c>
      <c r="G2558" s="31" t="s">
        <v>66</v>
      </c>
      <c r="H2558">
        <v>3</v>
      </c>
      <c r="I2558" s="31" t="s">
        <v>67</v>
      </c>
      <c r="J2558" s="32" t="str">
        <f>MID(F2558,2,1)</f>
        <v>0</v>
      </c>
      <c r="K2558" s="32" t="str">
        <f>MID(F2558,4,1)</f>
        <v>1</v>
      </c>
      <c r="L2558" s="31" t="str">
        <f>IF(J2558="0", IF(K2558="0", "Sim", "Não"), "Não")</f>
        <v>Não</v>
      </c>
    </row>
    <row r="2559" spans="1:12" x14ac:dyDescent="0.25">
      <c r="A2559" s="31" t="s">
        <v>474</v>
      </c>
      <c r="B2559" s="31" t="s">
        <v>433</v>
      </c>
      <c r="C2559" s="31" t="s">
        <v>84</v>
      </c>
      <c r="D2559" s="31" t="s">
        <v>439</v>
      </c>
      <c r="E2559" s="31" t="s">
        <v>64</v>
      </c>
      <c r="F2559" s="31" t="s">
        <v>72</v>
      </c>
      <c r="G2559" s="31" t="s">
        <v>66</v>
      </c>
      <c r="H2559">
        <v>4</v>
      </c>
      <c r="I2559" s="31" t="s">
        <v>66</v>
      </c>
      <c r="J2559" s="32" t="str">
        <f>MID(F2559,2,1)</f>
        <v>0</v>
      </c>
      <c r="K2559" s="32" t="str">
        <f>MID(F2559,4,1)</f>
        <v>1</v>
      </c>
      <c r="L2559" s="31" t="str">
        <f>IF(J2559="0", IF(K2559="0", "Sim", "Não"), "Não")</f>
        <v>Não</v>
      </c>
    </row>
    <row r="2560" spans="1:12" x14ac:dyDescent="0.25">
      <c r="A2560" s="31" t="s">
        <v>474</v>
      </c>
      <c r="B2560" s="31" t="s">
        <v>54</v>
      </c>
      <c r="C2560" s="31" t="s">
        <v>81</v>
      </c>
      <c r="D2560" s="31" t="s">
        <v>45</v>
      </c>
      <c r="E2560" s="31" t="s">
        <v>64</v>
      </c>
      <c r="F2560" s="31" t="s">
        <v>65</v>
      </c>
      <c r="G2560" s="31" t="s">
        <v>67</v>
      </c>
      <c r="H2560">
        <v>0</v>
      </c>
      <c r="I2560" s="31" t="s">
        <v>67</v>
      </c>
      <c r="J2560" s="32" t="str">
        <f>MID(F2560,2,1)</f>
        <v>0</v>
      </c>
      <c r="K2560" s="32" t="str">
        <f>MID(F2560,4,1)</f>
        <v>0</v>
      </c>
      <c r="L2560" s="31" t="str">
        <f>IF(J2560="0", IF(K2560="0", "Sim", "Não"), "Não")</f>
        <v>Sim</v>
      </c>
    </row>
    <row r="2561" spans="1:12" x14ac:dyDescent="0.25">
      <c r="A2561" s="31" t="s">
        <v>474</v>
      </c>
      <c r="B2561" s="31" t="s">
        <v>292</v>
      </c>
      <c r="C2561" s="31" t="s">
        <v>68</v>
      </c>
      <c r="D2561" s="31" t="s">
        <v>290</v>
      </c>
      <c r="E2561" s="31" t="s">
        <v>64</v>
      </c>
      <c r="F2561" s="31" t="s">
        <v>71</v>
      </c>
      <c r="G2561" s="31" t="s">
        <v>66</v>
      </c>
      <c r="H2561">
        <v>3</v>
      </c>
      <c r="I2561" s="31" t="s">
        <v>66</v>
      </c>
      <c r="J2561" s="32" t="str">
        <f>MID(F2561,2,1)</f>
        <v>1</v>
      </c>
      <c r="K2561" s="32" t="str">
        <f>MID(F2561,4,1)</f>
        <v>0</v>
      </c>
      <c r="L2561" s="31" t="str">
        <f>IF(J2561="0", IF(K2561="0", "Sim", "Não"), "Não")</f>
        <v>Não</v>
      </c>
    </row>
    <row r="2562" spans="1:12" x14ac:dyDescent="0.25">
      <c r="A2562" s="31" t="s">
        <v>474</v>
      </c>
      <c r="B2562" s="31" t="s">
        <v>298</v>
      </c>
      <c r="C2562" s="31" t="s">
        <v>91</v>
      </c>
      <c r="D2562" s="31" t="s">
        <v>311</v>
      </c>
      <c r="E2562" s="31" t="s">
        <v>64</v>
      </c>
      <c r="F2562" s="31" t="s">
        <v>75</v>
      </c>
      <c r="G2562" s="31" t="s">
        <v>66</v>
      </c>
      <c r="H2562">
        <v>5</v>
      </c>
      <c r="I2562" s="31" t="s">
        <v>66</v>
      </c>
      <c r="J2562" s="32" t="str">
        <f>MID(F2562,2,1)</f>
        <v>1</v>
      </c>
      <c r="K2562" s="32" t="str">
        <f>MID(F2562,4,1)</f>
        <v>2</v>
      </c>
      <c r="L2562" s="31" t="str">
        <f>IF(J2562="0", IF(K2562="0", "Sim", "Não"), "Não")</f>
        <v>Não</v>
      </c>
    </row>
    <row r="2563" spans="1:12" x14ac:dyDescent="0.25">
      <c r="A2563" s="31" t="s">
        <v>474</v>
      </c>
      <c r="B2563" s="31" t="s">
        <v>259</v>
      </c>
      <c r="C2563" s="31" t="s">
        <v>84</v>
      </c>
      <c r="D2563" s="31" t="s">
        <v>269</v>
      </c>
      <c r="E2563" s="31" t="s">
        <v>64</v>
      </c>
      <c r="F2563" s="31" t="s">
        <v>71</v>
      </c>
      <c r="G2563" s="31" t="s">
        <v>66</v>
      </c>
      <c r="H2563">
        <v>4</v>
      </c>
      <c r="I2563" s="31" t="s">
        <v>66</v>
      </c>
      <c r="J2563" s="32" t="str">
        <f>MID(F2563,2,1)</f>
        <v>1</v>
      </c>
      <c r="K2563" s="32" t="str">
        <f>MID(F2563,4,1)</f>
        <v>0</v>
      </c>
      <c r="L2563" s="31" t="str">
        <f>IF(J2563="0", IF(K2563="0", "Sim", "Não"), "Não")</f>
        <v>Não</v>
      </c>
    </row>
    <row r="2564" spans="1:12" x14ac:dyDescent="0.25">
      <c r="A2564" s="31" t="s">
        <v>474</v>
      </c>
      <c r="B2564" s="31" t="s">
        <v>426</v>
      </c>
      <c r="C2564" s="31" t="s">
        <v>68</v>
      </c>
      <c r="D2564" s="31" t="s">
        <v>425</v>
      </c>
      <c r="E2564" s="31" t="s">
        <v>64</v>
      </c>
      <c r="F2564" s="31" t="s">
        <v>71</v>
      </c>
      <c r="G2564" s="31" t="s">
        <v>66</v>
      </c>
      <c r="H2564">
        <v>3</v>
      </c>
      <c r="I2564" s="31" t="s">
        <v>66</v>
      </c>
      <c r="J2564" s="32" t="str">
        <f>MID(F2564,2,1)</f>
        <v>1</v>
      </c>
      <c r="K2564" s="32" t="str">
        <f>MID(F2564,4,1)</f>
        <v>0</v>
      </c>
      <c r="L2564" s="31" t="str">
        <f>IF(J2564="0", IF(K2564="0", "Sim", "Não"), "Não")</f>
        <v>Não</v>
      </c>
    </row>
    <row r="2565" spans="1:12" x14ac:dyDescent="0.25">
      <c r="A2565" s="31" t="s">
        <v>474</v>
      </c>
      <c r="B2565" s="31" t="s">
        <v>46</v>
      </c>
      <c r="C2565" s="31" t="s">
        <v>73</v>
      </c>
      <c r="D2565" s="31" t="s">
        <v>41</v>
      </c>
      <c r="E2565" s="31" t="s">
        <v>64</v>
      </c>
      <c r="F2565" s="31" t="s">
        <v>65</v>
      </c>
      <c r="G2565" s="31" t="s">
        <v>67</v>
      </c>
      <c r="H2565">
        <v>2</v>
      </c>
      <c r="I2565" s="31" t="s">
        <v>66</v>
      </c>
      <c r="J2565" s="32" t="str">
        <f>MID(F2565,2,1)</f>
        <v>0</v>
      </c>
      <c r="K2565" s="32" t="str">
        <f>MID(F2565,4,1)</f>
        <v>0</v>
      </c>
      <c r="L2565" s="31" t="str">
        <f>IF(J2565="0", IF(K2565="0", "Sim", "Não"), "Não")</f>
        <v>Sim</v>
      </c>
    </row>
    <row r="2566" spans="1:12" x14ac:dyDescent="0.25">
      <c r="A2566" s="31" t="s">
        <v>474</v>
      </c>
      <c r="B2566" s="31" t="s">
        <v>280</v>
      </c>
      <c r="C2566" s="31" t="s">
        <v>82</v>
      </c>
      <c r="D2566" s="31" t="s">
        <v>296</v>
      </c>
      <c r="E2566" s="31" t="s">
        <v>64</v>
      </c>
      <c r="F2566" s="31" t="s">
        <v>71</v>
      </c>
      <c r="G2566" s="31" t="s">
        <v>66</v>
      </c>
      <c r="H2566">
        <v>4</v>
      </c>
      <c r="I2566" s="31" t="s">
        <v>66</v>
      </c>
      <c r="J2566" s="32" t="str">
        <f>MID(F2566,2,1)</f>
        <v>1</v>
      </c>
      <c r="K2566" s="32" t="str">
        <f>MID(F2566,4,1)</f>
        <v>0</v>
      </c>
      <c r="L2566" s="31" t="str">
        <f>IF(J2566="0", IF(K2566="0", "Sim", "Não"), "Não")</f>
        <v>Não</v>
      </c>
    </row>
    <row r="2567" spans="1:12" x14ac:dyDescent="0.25">
      <c r="A2567" s="31" t="s">
        <v>474</v>
      </c>
      <c r="B2567" s="31" t="s">
        <v>28</v>
      </c>
      <c r="C2567" s="31" t="s">
        <v>73</v>
      </c>
      <c r="D2567" s="31" t="s">
        <v>34</v>
      </c>
      <c r="E2567" s="31" t="s">
        <v>64</v>
      </c>
      <c r="F2567" s="31" t="s">
        <v>65</v>
      </c>
      <c r="G2567" s="31" t="s">
        <v>67</v>
      </c>
      <c r="H2567">
        <v>2</v>
      </c>
      <c r="I2567" s="31" t="s">
        <v>66</v>
      </c>
      <c r="J2567" s="32" t="str">
        <f>MID(F2567,2,1)</f>
        <v>0</v>
      </c>
      <c r="K2567" s="32" t="str">
        <f>MID(F2567,4,1)</f>
        <v>0</v>
      </c>
      <c r="L2567" s="31" t="str">
        <f>IF(J2567="0", IF(K2567="0", "Sim", "Não"), "Não")</f>
        <v>Sim</v>
      </c>
    </row>
    <row r="2568" spans="1:12" x14ac:dyDescent="0.25">
      <c r="A2568" s="31" t="s">
        <v>474</v>
      </c>
      <c r="B2568" s="31" t="s">
        <v>422</v>
      </c>
      <c r="C2568" s="31" t="s">
        <v>380</v>
      </c>
      <c r="D2568" s="31" t="s">
        <v>424</v>
      </c>
      <c r="E2568" s="31" t="s">
        <v>64</v>
      </c>
      <c r="F2568" s="31" t="s">
        <v>75</v>
      </c>
      <c r="G2568" s="31" t="s">
        <v>66</v>
      </c>
      <c r="H2568">
        <v>7</v>
      </c>
      <c r="I2568" s="31" t="s">
        <v>66</v>
      </c>
      <c r="J2568" s="32" t="str">
        <f>MID(F2568,2,1)</f>
        <v>1</v>
      </c>
      <c r="K2568" s="32" t="str">
        <f>MID(F2568,4,1)</f>
        <v>2</v>
      </c>
      <c r="L2568" s="31" t="str">
        <f>IF(J2568="0", IF(K2568="0", "Sim", "Não"), "Não")</f>
        <v>Não</v>
      </c>
    </row>
    <row r="2569" spans="1:12" x14ac:dyDescent="0.25">
      <c r="A2569" s="31" t="s">
        <v>474</v>
      </c>
      <c r="B2569" s="31" t="s">
        <v>463</v>
      </c>
      <c r="C2569" s="31" t="s">
        <v>70</v>
      </c>
      <c r="D2569" s="31" t="s">
        <v>462</v>
      </c>
      <c r="E2569" s="31" t="s">
        <v>64</v>
      </c>
      <c r="F2569" s="31" t="s">
        <v>88</v>
      </c>
      <c r="G2569" s="31" t="s">
        <v>67</v>
      </c>
      <c r="H2569">
        <v>2</v>
      </c>
      <c r="I2569" s="31" t="s">
        <v>67</v>
      </c>
      <c r="J2569" s="32" t="str">
        <f>MID(F2569,2,1)</f>
        <v>2</v>
      </c>
      <c r="K2569" s="32" t="str">
        <f>MID(F2569,4,1)</f>
        <v>0</v>
      </c>
      <c r="L2569" s="31" t="str">
        <f>IF(J2569="0", IF(K2569="0", "Sim", "Não"), "Não")</f>
        <v>Não</v>
      </c>
    </row>
    <row r="2570" spans="1:12" x14ac:dyDescent="0.25">
      <c r="A2570" s="31" t="s">
        <v>474</v>
      </c>
      <c r="B2570" s="31" t="s">
        <v>281</v>
      </c>
      <c r="C2570" s="31" t="s">
        <v>68</v>
      </c>
      <c r="D2570" s="31" t="s">
        <v>278</v>
      </c>
      <c r="E2570" s="31" t="s">
        <v>64</v>
      </c>
      <c r="F2570" s="31" t="s">
        <v>88</v>
      </c>
      <c r="G2570" s="31" t="s">
        <v>66</v>
      </c>
      <c r="H2570">
        <v>3</v>
      </c>
      <c r="I2570" s="31" t="s">
        <v>66</v>
      </c>
      <c r="J2570" s="32" t="str">
        <f>MID(F2570,2,1)</f>
        <v>2</v>
      </c>
      <c r="K2570" s="32" t="str">
        <f>MID(F2570,4,1)</f>
        <v>0</v>
      </c>
      <c r="L2570" s="31" t="str">
        <f>IF(J2570="0", IF(K2570="0", "Sim", "Não"), "Não")</f>
        <v>Não</v>
      </c>
    </row>
    <row r="2571" spans="1:12" x14ac:dyDescent="0.25">
      <c r="A2571" s="31" t="s">
        <v>474</v>
      </c>
      <c r="B2571" s="31" t="s">
        <v>21</v>
      </c>
      <c r="C2571" s="31" t="s">
        <v>73</v>
      </c>
      <c r="D2571" s="31" t="s">
        <v>32</v>
      </c>
      <c r="E2571" s="31" t="s">
        <v>64</v>
      </c>
      <c r="F2571" s="31" t="s">
        <v>65</v>
      </c>
      <c r="G2571" s="31" t="s">
        <v>67</v>
      </c>
      <c r="H2571">
        <v>2</v>
      </c>
      <c r="I2571" s="31" t="s">
        <v>66</v>
      </c>
      <c r="J2571" s="32" t="str">
        <f>MID(F2571,2,1)</f>
        <v>0</v>
      </c>
      <c r="K2571" s="32" t="str">
        <f>MID(F2571,4,1)</f>
        <v>0</v>
      </c>
      <c r="L2571" s="31" t="str">
        <f>IF(J2571="0", IF(K2571="0", "Sim", "Não"), "Não")</f>
        <v>Sim</v>
      </c>
    </row>
    <row r="2572" spans="1:12" x14ac:dyDescent="0.25">
      <c r="A2572" s="31" t="s">
        <v>474</v>
      </c>
      <c r="B2572" s="31" t="s">
        <v>291</v>
      </c>
      <c r="C2572" s="31" t="s">
        <v>82</v>
      </c>
      <c r="D2572" s="31" t="s">
        <v>294</v>
      </c>
      <c r="E2572" s="31" t="s">
        <v>64</v>
      </c>
      <c r="F2572" s="31" t="s">
        <v>69</v>
      </c>
      <c r="G2572" s="31" t="s">
        <v>66</v>
      </c>
      <c r="H2572">
        <v>4</v>
      </c>
      <c r="I2572" s="31" t="s">
        <v>66</v>
      </c>
      <c r="J2572" s="32" t="str">
        <f>MID(F2572,2,1)</f>
        <v>1</v>
      </c>
      <c r="K2572" s="32" t="str">
        <f>MID(F2572,4,1)</f>
        <v>1</v>
      </c>
      <c r="L2572" s="31" t="str">
        <f>IF(J2572="0", IF(K2572="0", "Sim", "Não"), "Não")</f>
        <v>Não</v>
      </c>
    </row>
    <row r="2573" spans="1:12" x14ac:dyDescent="0.25">
      <c r="A2573" s="31" t="s">
        <v>474</v>
      </c>
      <c r="B2573" s="31" t="s">
        <v>30</v>
      </c>
      <c r="C2573" s="31" t="s">
        <v>336</v>
      </c>
      <c r="D2573" s="31" t="s">
        <v>22</v>
      </c>
      <c r="E2573" s="31" t="s">
        <v>64</v>
      </c>
      <c r="F2573" s="31" t="s">
        <v>75</v>
      </c>
      <c r="G2573" s="31" t="s">
        <v>66</v>
      </c>
      <c r="H2573">
        <v>7</v>
      </c>
      <c r="I2573" s="31" t="s">
        <v>66</v>
      </c>
      <c r="J2573" s="32" t="str">
        <f>MID(F2573,2,1)</f>
        <v>1</v>
      </c>
      <c r="K2573" s="32" t="str">
        <f>MID(F2573,4,1)</f>
        <v>2</v>
      </c>
      <c r="L2573" s="31" t="str">
        <f>IF(J2573="0", IF(K2573="0", "Sim", "Não"), "Não")</f>
        <v>Não</v>
      </c>
    </row>
    <row r="2574" spans="1:12" x14ac:dyDescent="0.25">
      <c r="A2574" s="31" t="s">
        <v>474</v>
      </c>
      <c r="B2574" s="31" t="s">
        <v>16</v>
      </c>
      <c r="C2574" s="31" t="s">
        <v>73</v>
      </c>
      <c r="D2574" s="31" t="s">
        <v>33</v>
      </c>
      <c r="E2574" s="31" t="s">
        <v>64</v>
      </c>
      <c r="F2574" s="31" t="s">
        <v>69</v>
      </c>
      <c r="G2574" s="31" t="s">
        <v>67</v>
      </c>
      <c r="H2574">
        <v>2</v>
      </c>
      <c r="I2574" s="31" t="s">
        <v>66</v>
      </c>
      <c r="J2574" s="32" t="str">
        <f>MID(F2574,2,1)</f>
        <v>1</v>
      </c>
      <c r="K2574" s="32" t="str">
        <f>MID(F2574,4,1)</f>
        <v>1</v>
      </c>
      <c r="L2574" s="31" t="str">
        <f>IF(J2574="0", IF(K2574="0", "Sim", "Não"), "Não")</f>
        <v>Não</v>
      </c>
    </row>
    <row r="2575" spans="1:12" x14ac:dyDescent="0.25">
      <c r="A2575" s="31" t="s">
        <v>474</v>
      </c>
      <c r="B2575" s="31" t="s">
        <v>19</v>
      </c>
      <c r="C2575" s="31" t="s">
        <v>94</v>
      </c>
      <c r="D2575" s="31" t="s">
        <v>24</v>
      </c>
      <c r="E2575" s="31" t="s">
        <v>64</v>
      </c>
      <c r="F2575" s="31" t="s">
        <v>65</v>
      </c>
      <c r="G2575" s="31" t="s">
        <v>67</v>
      </c>
      <c r="H2575">
        <v>1</v>
      </c>
      <c r="I2575" s="31" t="s">
        <v>67</v>
      </c>
      <c r="J2575" s="32" t="str">
        <f>MID(F2575,2,1)</f>
        <v>0</v>
      </c>
      <c r="K2575" s="32" t="str">
        <f>MID(F2575,4,1)</f>
        <v>0</v>
      </c>
      <c r="L2575" s="31" t="str">
        <f>IF(J2575="0", IF(K2575="0", "Sim", "Não"), "Não")</f>
        <v>Sim</v>
      </c>
    </row>
    <row r="2576" spans="1:12" x14ac:dyDescent="0.25">
      <c r="A2576" s="31" t="s">
        <v>604</v>
      </c>
      <c r="B2576" s="31" t="s">
        <v>448</v>
      </c>
      <c r="C2576" s="31" t="s">
        <v>74</v>
      </c>
      <c r="D2576" s="31" t="s">
        <v>458</v>
      </c>
      <c r="E2576" s="31" t="s">
        <v>64</v>
      </c>
      <c r="F2576" s="31" t="s">
        <v>71</v>
      </c>
      <c r="G2576" s="31" t="s">
        <v>66</v>
      </c>
      <c r="H2576">
        <v>3</v>
      </c>
      <c r="I2576" s="31" t="s">
        <v>66</v>
      </c>
      <c r="J2576" s="32" t="str">
        <f>MID(F2576,2,1)</f>
        <v>1</v>
      </c>
      <c r="K2576" s="32" t="str">
        <f>MID(F2576,4,1)</f>
        <v>0</v>
      </c>
      <c r="L2576" s="31" t="str">
        <f>IF(J2576="0", IF(K2576="0", "Sim", "Não"), "Não")</f>
        <v>Não</v>
      </c>
    </row>
    <row r="2577" spans="1:12" x14ac:dyDescent="0.25">
      <c r="A2577" s="31" t="s">
        <v>604</v>
      </c>
      <c r="B2577" s="31" t="s">
        <v>425</v>
      </c>
      <c r="C2577" s="31" t="s">
        <v>74</v>
      </c>
      <c r="D2577" s="31" t="s">
        <v>422</v>
      </c>
      <c r="E2577" s="31" t="s">
        <v>64</v>
      </c>
      <c r="F2577" s="31" t="s">
        <v>65</v>
      </c>
      <c r="G2577" s="31" t="s">
        <v>66</v>
      </c>
      <c r="H2577">
        <v>3</v>
      </c>
      <c r="I2577" s="31" t="s">
        <v>66</v>
      </c>
      <c r="J2577" s="32" t="str">
        <f>MID(F2577,2,1)</f>
        <v>0</v>
      </c>
      <c r="K2577" s="32" t="str">
        <f>MID(F2577,4,1)</f>
        <v>0</v>
      </c>
      <c r="L2577" s="31" t="str">
        <f>IF(J2577="0", IF(K2577="0", "Sim", "Não"), "Não")</f>
        <v>Sim</v>
      </c>
    </row>
    <row r="2578" spans="1:12" x14ac:dyDescent="0.25">
      <c r="A2578" s="31" t="s">
        <v>604</v>
      </c>
      <c r="B2578" s="31" t="s">
        <v>276</v>
      </c>
      <c r="C2578" s="31" t="s">
        <v>73</v>
      </c>
      <c r="D2578" s="31" t="s">
        <v>265</v>
      </c>
      <c r="E2578" s="31" t="s">
        <v>64</v>
      </c>
      <c r="F2578" s="31" t="s">
        <v>71</v>
      </c>
      <c r="G2578" s="31" t="s">
        <v>67</v>
      </c>
      <c r="H2578">
        <v>2</v>
      </c>
      <c r="I2578" s="31" t="s">
        <v>66</v>
      </c>
      <c r="J2578" s="32" t="str">
        <f>MID(F2578,2,1)</f>
        <v>1</v>
      </c>
      <c r="K2578" s="32" t="str">
        <f>MID(F2578,4,1)</f>
        <v>0</v>
      </c>
      <c r="L2578" s="31" t="str">
        <f>IF(J2578="0", IF(K2578="0", "Sim", "Não"), "Não")</f>
        <v>Não</v>
      </c>
    </row>
    <row r="2579" spans="1:12" x14ac:dyDescent="0.25">
      <c r="A2579" s="31" t="s">
        <v>604</v>
      </c>
      <c r="B2579" s="31" t="s">
        <v>16</v>
      </c>
      <c r="C2579" s="31" t="s">
        <v>77</v>
      </c>
      <c r="D2579" s="31" t="s">
        <v>32</v>
      </c>
      <c r="E2579" s="31" t="s">
        <v>64</v>
      </c>
      <c r="F2579" s="31" t="s">
        <v>71</v>
      </c>
      <c r="G2579" s="31" t="s">
        <v>66</v>
      </c>
      <c r="H2579">
        <v>3</v>
      </c>
      <c r="I2579" s="31" t="s">
        <v>67</v>
      </c>
      <c r="J2579" s="32" t="str">
        <f>MID(F2579,2,1)</f>
        <v>1</v>
      </c>
      <c r="K2579" s="32" t="str">
        <f>MID(F2579,4,1)</f>
        <v>0</v>
      </c>
      <c r="L2579" s="31" t="str">
        <f>IF(J2579="0", IF(K2579="0", "Sim", "Não"), "Não")</f>
        <v>Não</v>
      </c>
    </row>
    <row r="2580" spans="1:12" x14ac:dyDescent="0.25">
      <c r="A2580" s="31" t="s">
        <v>604</v>
      </c>
      <c r="B2580" s="31" t="s">
        <v>305</v>
      </c>
      <c r="C2580" s="31" t="s">
        <v>70</v>
      </c>
      <c r="D2580" s="31" t="s">
        <v>313</v>
      </c>
      <c r="E2580" s="31" t="s">
        <v>64</v>
      </c>
      <c r="F2580" s="31" t="s">
        <v>71</v>
      </c>
      <c r="G2580" s="31" t="s">
        <v>67</v>
      </c>
      <c r="H2580">
        <v>2</v>
      </c>
      <c r="I2580" s="31" t="s">
        <v>67</v>
      </c>
      <c r="J2580" s="32" t="str">
        <f>MID(F2580,2,1)</f>
        <v>1</v>
      </c>
      <c r="K2580" s="32" t="str">
        <f>MID(F2580,4,1)</f>
        <v>0</v>
      </c>
      <c r="L2580" s="31" t="str">
        <f>IF(J2580="0", IF(K2580="0", "Sim", "Não"), "Não")</f>
        <v>Não</v>
      </c>
    </row>
    <row r="2581" spans="1:12" x14ac:dyDescent="0.25">
      <c r="A2581" s="31" t="s">
        <v>604</v>
      </c>
      <c r="B2581" s="31" t="s">
        <v>490</v>
      </c>
      <c r="C2581" s="31" t="s">
        <v>87</v>
      </c>
      <c r="D2581" s="31" t="s">
        <v>487</v>
      </c>
      <c r="E2581" s="31" t="s">
        <v>64</v>
      </c>
      <c r="F2581" s="31" t="s">
        <v>204</v>
      </c>
      <c r="G2581" s="31" t="s">
        <v>66</v>
      </c>
      <c r="H2581">
        <v>6</v>
      </c>
      <c r="I2581" s="31" t="s">
        <v>66</v>
      </c>
      <c r="J2581" s="32" t="str">
        <f>MID(F2581,2,1)</f>
        <v>3</v>
      </c>
      <c r="K2581" s="32" t="str">
        <f>MID(F2581,4,1)</f>
        <v>0</v>
      </c>
      <c r="L2581" s="31" t="str">
        <f>IF(J2581="0", IF(K2581="0", "Sim", "Não"), "Não")</f>
        <v>Não</v>
      </c>
    </row>
    <row r="2582" spans="1:12" x14ac:dyDescent="0.25">
      <c r="A2582" s="31" t="s">
        <v>604</v>
      </c>
      <c r="B2582" s="31" t="s">
        <v>434</v>
      </c>
      <c r="C2582" s="31" t="s">
        <v>73</v>
      </c>
      <c r="D2582" s="31" t="s">
        <v>428</v>
      </c>
      <c r="E2582" s="31" t="s">
        <v>64</v>
      </c>
      <c r="F2582" s="31" t="s">
        <v>72</v>
      </c>
      <c r="G2582" s="31" t="s">
        <v>67</v>
      </c>
      <c r="H2582">
        <v>2</v>
      </c>
      <c r="I2582" s="31" t="s">
        <v>66</v>
      </c>
      <c r="J2582" s="32" t="str">
        <f>MID(F2582,2,1)</f>
        <v>0</v>
      </c>
      <c r="K2582" s="32" t="str">
        <f>MID(F2582,4,1)</f>
        <v>1</v>
      </c>
      <c r="L2582" s="31" t="str">
        <f>IF(J2582="0", IF(K2582="0", "Sim", "Não"), "Não")</f>
        <v>Não</v>
      </c>
    </row>
    <row r="2583" spans="1:12" x14ac:dyDescent="0.25">
      <c r="A2583" s="31" t="s">
        <v>604</v>
      </c>
      <c r="B2583" s="31" t="s">
        <v>268</v>
      </c>
      <c r="C2583" s="31" t="s">
        <v>132</v>
      </c>
      <c r="D2583" s="31" t="s">
        <v>267</v>
      </c>
      <c r="E2583" s="31" t="s">
        <v>64</v>
      </c>
      <c r="F2583" s="31" t="s">
        <v>159</v>
      </c>
      <c r="G2583" s="31" t="s">
        <v>66</v>
      </c>
      <c r="H2583">
        <v>7</v>
      </c>
      <c r="I2583" s="31" t="s">
        <v>66</v>
      </c>
      <c r="J2583" s="32" t="str">
        <f>MID(F2583,2,1)</f>
        <v>2</v>
      </c>
      <c r="K2583" s="32" t="str">
        <f>MID(F2583,4,1)</f>
        <v>2</v>
      </c>
      <c r="L2583" s="31" t="str">
        <f>IF(J2583="0", IF(K2583="0", "Sim", "Não"), "Não")</f>
        <v>Não</v>
      </c>
    </row>
    <row r="2584" spans="1:12" x14ac:dyDescent="0.25">
      <c r="A2584" s="31" t="s">
        <v>604</v>
      </c>
      <c r="B2584" s="31" t="s">
        <v>14</v>
      </c>
      <c r="C2584" s="31" t="s">
        <v>89</v>
      </c>
      <c r="D2584" s="31" t="s">
        <v>18</v>
      </c>
      <c r="E2584" s="31" t="s">
        <v>64</v>
      </c>
      <c r="F2584" s="31" t="s">
        <v>83</v>
      </c>
      <c r="G2584" s="31" t="s">
        <v>66</v>
      </c>
      <c r="H2584">
        <v>5</v>
      </c>
      <c r="I2584" s="31" t="s">
        <v>66</v>
      </c>
      <c r="J2584" s="32" t="str">
        <f>MID(F2584,2,1)</f>
        <v>2</v>
      </c>
      <c r="K2584" s="32" t="str">
        <f>MID(F2584,4,1)</f>
        <v>1</v>
      </c>
      <c r="L2584" s="31" t="str">
        <f>IF(J2584="0", IF(K2584="0", "Sim", "Não"), "Não")</f>
        <v>Não</v>
      </c>
    </row>
    <row r="2585" spans="1:12" x14ac:dyDescent="0.25">
      <c r="A2585" s="31" t="s">
        <v>604</v>
      </c>
      <c r="B2585" s="31" t="s">
        <v>302</v>
      </c>
      <c r="C2585" s="31" t="s">
        <v>70</v>
      </c>
      <c r="D2585" s="31" t="s">
        <v>306</v>
      </c>
      <c r="E2585" s="31" t="s">
        <v>64</v>
      </c>
      <c r="F2585" s="31" t="s">
        <v>88</v>
      </c>
      <c r="G2585" s="31" t="s">
        <v>67</v>
      </c>
      <c r="H2585">
        <v>2</v>
      </c>
      <c r="I2585" s="31" t="s">
        <v>67</v>
      </c>
      <c r="J2585" s="32" t="str">
        <f>MID(F2585,2,1)</f>
        <v>2</v>
      </c>
      <c r="K2585" s="32" t="str">
        <f>MID(F2585,4,1)</f>
        <v>0</v>
      </c>
      <c r="L2585" s="31" t="str">
        <f>IF(J2585="0", IF(K2585="0", "Sim", "Não"), "Não")</f>
        <v>Não</v>
      </c>
    </row>
    <row r="2586" spans="1:12" x14ac:dyDescent="0.25">
      <c r="A2586" s="31" t="s">
        <v>604</v>
      </c>
      <c r="B2586" s="31" t="s">
        <v>480</v>
      </c>
      <c r="C2586" s="31" t="s">
        <v>73</v>
      </c>
      <c r="D2586" s="31" t="s">
        <v>483</v>
      </c>
      <c r="E2586" s="31" t="s">
        <v>64</v>
      </c>
      <c r="F2586" s="31" t="s">
        <v>71</v>
      </c>
      <c r="G2586" s="31" t="s">
        <v>67</v>
      </c>
      <c r="H2586">
        <v>2</v>
      </c>
      <c r="I2586" s="31" t="s">
        <v>66</v>
      </c>
      <c r="J2586" s="32" t="str">
        <f>MID(F2586,2,1)</f>
        <v>1</v>
      </c>
      <c r="K2586" s="32" t="str">
        <f>MID(F2586,4,1)</f>
        <v>0</v>
      </c>
      <c r="L2586" s="31" t="str">
        <f>IF(J2586="0", IF(K2586="0", "Sim", "Não"), "Não")</f>
        <v>Não</v>
      </c>
    </row>
    <row r="2587" spans="1:12" x14ac:dyDescent="0.25">
      <c r="A2587" s="31" t="s">
        <v>604</v>
      </c>
      <c r="B2587" s="31" t="s">
        <v>440</v>
      </c>
      <c r="C2587" s="31" t="s">
        <v>74</v>
      </c>
      <c r="D2587" s="31" t="s">
        <v>424</v>
      </c>
      <c r="E2587" s="31" t="s">
        <v>64</v>
      </c>
      <c r="F2587" s="31" t="s">
        <v>65</v>
      </c>
      <c r="G2587" s="31" t="s">
        <v>66</v>
      </c>
      <c r="H2587">
        <v>3</v>
      </c>
      <c r="I2587" s="31" t="s">
        <v>66</v>
      </c>
      <c r="J2587" s="32" t="str">
        <f>MID(F2587,2,1)</f>
        <v>0</v>
      </c>
      <c r="K2587" s="32" t="str">
        <f>MID(F2587,4,1)</f>
        <v>0</v>
      </c>
      <c r="L2587" s="31" t="str">
        <f>IF(J2587="0", IF(K2587="0", "Sim", "Não"), "Não")</f>
        <v>Sim</v>
      </c>
    </row>
    <row r="2588" spans="1:12" x14ac:dyDescent="0.25">
      <c r="A2588" s="31" t="s">
        <v>604</v>
      </c>
      <c r="B2588" s="31" t="s">
        <v>264</v>
      </c>
      <c r="C2588" s="31" t="s">
        <v>89</v>
      </c>
      <c r="D2588" s="31" t="s">
        <v>262</v>
      </c>
      <c r="E2588" s="31" t="s">
        <v>64</v>
      </c>
      <c r="F2588" s="31" t="s">
        <v>83</v>
      </c>
      <c r="G2588" s="31" t="s">
        <v>66</v>
      </c>
      <c r="H2588">
        <v>5</v>
      </c>
      <c r="I2588" s="31" t="s">
        <v>66</v>
      </c>
      <c r="J2588" s="32" t="str">
        <f>MID(F2588,2,1)</f>
        <v>2</v>
      </c>
      <c r="K2588" s="32" t="str">
        <f>MID(F2588,4,1)</f>
        <v>1</v>
      </c>
      <c r="L2588" s="31" t="str">
        <f>IF(J2588="0", IF(K2588="0", "Sim", "Não"), "Não")</f>
        <v>Não</v>
      </c>
    </row>
    <row r="2589" spans="1:12" x14ac:dyDescent="0.25">
      <c r="A2589" s="31" t="s">
        <v>604</v>
      </c>
      <c r="B2589" s="31" t="s">
        <v>29</v>
      </c>
      <c r="C2589" s="31" t="s">
        <v>78</v>
      </c>
      <c r="D2589" s="31" t="s">
        <v>34</v>
      </c>
      <c r="E2589" s="31" t="s">
        <v>64</v>
      </c>
      <c r="F2589" s="31" t="s">
        <v>65</v>
      </c>
      <c r="G2589" s="31" t="s">
        <v>67</v>
      </c>
      <c r="H2589">
        <v>1</v>
      </c>
      <c r="I2589" s="31" t="s">
        <v>67</v>
      </c>
      <c r="J2589" s="32" t="str">
        <f>MID(F2589,2,1)</f>
        <v>0</v>
      </c>
      <c r="K2589" s="32" t="str">
        <f>MID(F2589,4,1)</f>
        <v>0</v>
      </c>
      <c r="L2589" s="31" t="str">
        <f>IF(J2589="0", IF(K2589="0", "Sim", "Não"), "Não")</f>
        <v>Sim</v>
      </c>
    </row>
    <row r="2590" spans="1:12" x14ac:dyDescent="0.25">
      <c r="A2590" s="31" t="s">
        <v>604</v>
      </c>
      <c r="B2590" s="31" t="s">
        <v>315</v>
      </c>
      <c r="C2590" s="31" t="s">
        <v>73</v>
      </c>
      <c r="D2590" s="31" t="s">
        <v>303</v>
      </c>
      <c r="E2590" s="31" t="s">
        <v>64</v>
      </c>
      <c r="F2590" s="31" t="s">
        <v>65</v>
      </c>
      <c r="G2590" s="31" t="s">
        <v>67</v>
      </c>
      <c r="H2590">
        <v>2</v>
      </c>
      <c r="I2590" s="31" t="s">
        <v>66</v>
      </c>
      <c r="J2590" s="32" t="str">
        <f>MID(F2590,2,1)</f>
        <v>0</v>
      </c>
      <c r="K2590" s="32" t="str">
        <f>MID(F2590,4,1)</f>
        <v>0</v>
      </c>
      <c r="L2590" s="31" t="str">
        <f>IF(J2590="0", IF(K2590="0", "Sim", "Não"), "Não")</f>
        <v>Sim</v>
      </c>
    </row>
    <row r="2591" spans="1:12" x14ac:dyDescent="0.25">
      <c r="A2591" s="31" t="s">
        <v>604</v>
      </c>
      <c r="B2591" s="31" t="s">
        <v>497</v>
      </c>
      <c r="C2591" s="31" t="s">
        <v>94</v>
      </c>
      <c r="D2591" s="31" t="s">
        <v>491</v>
      </c>
      <c r="E2591" s="31" t="s">
        <v>64</v>
      </c>
      <c r="F2591" s="31" t="s">
        <v>65</v>
      </c>
      <c r="G2591" s="31" t="s">
        <v>67</v>
      </c>
      <c r="H2591">
        <v>1</v>
      </c>
      <c r="I2591" s="31" t="s">
        <v>67</v>
      </c>
      <c r="J2591" s="32" t="str">
        <f>MID(F2591,2,1)</f>
        <v>0</v>
      </c>
      <c r="K2591" s="32" t="str">
        <f>MID(F2591,4,1)</f>
        <v>0</v>
      </c>
      <c r="L2591" s="31" t="str">
        <f>IF(J2591="0", IF(K2591="0", "Sim", "Não"), "Não")</f>
        <v>Sim</v>
      </c>
    </row>
    <row r="2592" spans="1:12" x14ac:dyDescent="0.25">
      <c r="A2592" s="31" t="s">
        <v>604</v>
      </c>
      <c r="B2592" s="31" t="s">
        <v>423</v>
      </c>
      <c r="C2592" s="31" t="s">
        <v>177</v>
      </c>
      <c r="D2592" s="31" t="s">
        <v>426</v>
      </c>
      <c r="E2592" s="31" t="s">
        <v>64</v>
      </c>
      <c r="F2592" s="31" t="s">
        <v>92</v>
      </c>
      <c r="G2592" s="31" t="s">
        <v>66</v>
      </c>
      <c r="H2592">
        <v>4</v>
      </c>
      <c r="I2592" s="31" t="s">
        <v>66</v>
      </c>
      <c r="J2592" s="32" t="str">
        <f>MID(F2592,2,1)</f>
        <v>0</v>
      </c>
      <c r="K2592" s="32" t="str">
        <f>MID(F2592,4,1)</f>
        <v>2</v>
      </c>
      <c r="L2592" s="31" t="str">
        <f>IF(J2592="0", IF(K2592="0", "Sim", "Não"), "Não")</f>
        <v>Não</v>
      </c>
    </row>
    <row r="2593" spans="1:12" x14ac:dyDescent="0.25">
      <c r="A2593" s="31" t="s">
        <v>604</v>
      </c>
      <c r="B2593" s="31" t="s">
        <v>260</v>
      </c>
      <c r="C2593" s="31" t="s">
        <v>82</v>
      </c>
      <c r="D2593" s="31" t="s">
        <v>259</v>
      </c>
      <c r="E2593" s="31" t="s">
        <v>64</v>
      </c>
      <c r="F2593" s="31" t="s">
        <v>69</v>
      </c>
      <c r="G2593" s="31" t="s">
        <v>66</v>
      </c>
      <c r="H2593">
        <v>4</v>
      </c>
      <c r="I2593" s="31" t="s">
        <v>66</v>
      </c>
      <c r="J2593" s="32" t="str">
        <f>MID(F2593,2,1)</f>
        <v>1</v>
      </c>
      <c r="K2593" s="32" t="str">
        <f>MID(F2593,4,1)</f>
        <v>1</v>
      </c>
      <c r="L2593" s="31" t="str">
        <f>IF(J2593="0", IF(K2593="0", "Sim", "Não"), "Não")</f>
        <v>Não</v>
      </c>
    </row>
    <row r="2594" spans="1:12" x14ac:dyDescent="0.25">
      <c r="A2594" s="31" t="s">
        <v>604</v>
      </c>
      <c r="B2594" s="31" t="s">
        <v>27</v>
      </c>
      <c r="C2594" s="31" t="s">
        <v>78</v>
      </c>
      <c r="D2594" s="31" t="s">
        <v>28</v>
      </c>
      <c r="E2594" s="31" t="s">
        <v>64</v>
      </c>
      <c r="F2594" s="31" t="s">
        <v>71</v>
      </c>
      <c r="G2594" s="31" t="s">
        <v>67</v>
      </c>
      <c r="H2594">
        <v>1</v>
      </c>
      <c r="I2594" s="31" t="s">
        <v>67</v>
      </c>
      <c r="J2594" s="32" t="str">
        <f>MID(F2594,2,1)</f>
        <v>1</v>
      </c>
      <c r="K2594" s="32" t="str">
        <f>MID(F2594,4,1)</f>
        <v>0</v>
      </c>
      <c r="L2594" s="31" t="str">
        <f>IF(J2594="0", IF(K2594="0", "Sim", "Não"), "Não")</f>
        <v>Não</v>
      </c>
    </row>
    <row r="2595" spans="1:12" x14ac:dyDescent="0.25">
      <c r="A2595" s="31" t="s">
        <v>604</v>
      </c>
      <c r="B2595" s="31" t="s">
        <v>298</v>
      </c>
      <c r="C2595" s="31" t="s">
        <v>77</v>
      </c>
      <c r="D2595" s="31" t="s">
        <v>299</v>
      </c>
      <c r="E2595" s="31" t="s">
        <v>64</v>
      </c>
      <c r="F2595" s="31" t="s">
        <v>88</v>
      </c>
      <c r="G2595" s="31" t="s">
        <v>66</v>
      </c>
      <c r="H2595">
        <v>3</v>
      </c>
      <c r="I2595" s="31" t="s">
        <v>67</v>
      </c>
      <c r="J2595" s="32" t="str">
        <f>MID(F2595,2,1)</f>
        <v>2</v>
      </c>
      <c r="K2595" s="32" t="str">
        <f>MID(F2595,4,1)</f>
        <v>0</v>
      </c>
      <c r="L2595" s="31" t="str">
        <f>IF(J2595="0", IF(K2595="0", "Sim", "Não"), "Não")</f>
        <v>Não</v>
      </c>
    </row>
    <row r="2596" spans="1:12" x14ac:dyDescent="0.25">
      <c r="A2596" s="31" t="s">
        <v>604</v>
      </c>
      <c r="B2596" s="31" t="s">
        <v>386</v>
      </c>
      <c r="C2596" s="31" t="s">
        <v>73</v>
      </c>
      <c r="D2596" s="31" t="s">
        <v>381</v>
      </c>
      <c r="E2596" s="31" t="s">
        <v>64</v>
      </c>
      <c r="F2596" s="31" t="s">
        <v>72</v>
      </c>
      <c r="G2596" s="31" t="s">
        <v>67</v>
      </c>
      <c r="H2596">
        <v>2</v>
      </c>
      <c r="I2596" s="31" t="s">
        <v>66</v>
      </c>
      <c r="J2596" s="32" t="str">
        <f>MID(F2596,2,1)</f>
        <v>0</v>
      </c>
      <c r="K2596" s="32" t="str">
        <f>MID(F2596,4,1)</f>
        <v>1</v>
      </c>
      <c r="L2596" s="31" t="str">
        <f>IF(J2596="0", IF(K2596="0", "Sim", "Não"), "Não")</f>
        <v>Não</v>
      </c>
    </row>
    <row r="2597" spans="1:12" x14ac:dyDescent="0.25">
      <c r="A2597" s="31" t="s">
        <v>604</v>
      </c>
      <c r="B2597" s="31" t="s">
        <v>324</v>
      </c>
      <c r="C2597" s="31" t="s">
        <v>94</v>
      </c>
      <c r="D2597" s="31" t="s">
        <v>323</v>
      </c>
      <c r="E2597" s="31" t="s">
        <v>64</v>
      </c>
      <c r="F2597" s="31" t="s">
        <v>65</v>
      </c>
      <c r="G2597" s="31" t="s">
        <v>67</v>
      </c>
      <c r="H2597">
        <v>1</v>
      </c>
      <c r="I2597" s="31" t="s">
        <v>67</v>
      </c>
      <c r="J2597" s="32" t="str">
        <f>MID(F2597,2,1)</f>
        <v>0</v>
      </c>
      <c r="K2597" s="32" t="str">
        <f>MID(F2597,4,1)</f>
        <v>0</v>
      </c>
      <c r="L2597" s="31" t="str">
        <f>IF(J2597="0", IF(K2597="0", "Sim", "Não"), "Não")</f>
        <v>Sim</v>
      </c>
    </row>
    <row r="2598" spans="1:12" x14ac:dyDescent="0.25">
      <c r="A2598" s="31" t="s">
        <v>604</v>
      </c>
      <c r="B2598" s="31" t="s">
        <v>270</v>
      </c>
      <c r="C2598" s="31" t="s">
        <v>98</v>
      </c>
      <c r="D2598" s="31" t="s">
        <v>275</v>
      </c>
      <c r="E2598" s="31" t="s">
        <v>64</v>
      </c>
      <c r="F2598" s="31" t="s">
        <v>83</v>
      </c>
      <c r="G2598" s="31" t="s">
        <v>66</v>
      </c>
      <c r="H2598">
        <v>6</v>
      </c>
      <c r="I2598" s="31" t="s">
        <v>66</v>
      </c>
      <c r="J2598" s="32" t="str">
        <f>MID(F2598,2,1)</f>
        <v>2</v>
      </c>
      <c r="K2598" s="32" t="str">
        <f>MID(F2598,4,1)</f>
        <v>1</v>
      </c>
      <c r="L2598" s="31" t="str">
        <f>IF(J2598="0", IF(K2598="0", "Sim", "Não"), "Não")</f>
        <v>Não</v>
      </c>
    </row>
    <row r="2599" spans="1:12" x14ac:dyDescent="0.25">
      <c r="A2599" s="31" t="s">
        <v>604</v>
      </c>
      <c r="B2599" s="31" t="s">
        <v>20</v>
      </c>
      <c r="C2599" s="31" t="s">
        <v>78</v>
      </c>
      <c r="D2599" s="31" t="s">
        <v>22</v>
      </c>
      <c r="E2599" s="31" t="s">
        <v>64</v>
      </c>
      <c r="F2599" s="31" t="s">
        <v>65</v>
      </c>
      <c r="G2599" s="31" t="s">
        <v>67</v>
      </c>
      <c r="H2599">
        <v>1</v>
      </c>
      <c r="I2599" s="31" t="s">
        <v>67</v>
      </c>
      <c r="J2599" s="32" t="str">
        <f>MID(F2599,2,1)</f>
        <v>0</v>
      </c>
      <c r="K2599" s="32" t="str">
        <f>MID(F2599,4,1)</f>
        <v>0</v>
      </c>
      <c r="L2599" s="31" t="str">
        <f>IF(J2599="0", IF(K2599="0", "Sim", "Não"), "Não")</f>
        <v>Sim</v>
      </c>
    </row>
    <row r="2600" spans="1:12" x14ac:dyDescent="0.25">
      <c r="A2600" s="31" t="s">
        <v>604</v>
      </c>
      <c r="B2600" s="31" t="s">
        <v>300</v>
      </c>
      <c r="C2600" s="31" t="s">
        <v>101</v>
      </c>
      <c r="D2600" s="31" t="s">
        <v>311</v>
      </c>
      <c r="E2600" s="31" t="s">
        <v>64</v>
      </c>
      <c r="F2600" s="31" t="s">
        <v>72</v>
      </c>
      <c r="G2600" s="31" t="s">
        <v>67</v>
      </c>
      <c r="H2600">
        <v>2</v>
      </c>
      <c r="I2600" s="31" t="s">
        <v>67</v>
      </c>
      <c r="J2600" s="32" t="str">
        <f>MID(F2600,2,1)</f>
        <v>0</v>
      </c>
      <c r="K2600" s="32" t="str">
        <f>MID(F2600,4,1)</f>
        <v>1</v>
      </c>
      <c r="L2600" s="31" t="str">
        <f>IF(J2600="0", IF(K2600="0", "Sim", "Não"), "Não")</f>
        <v>Não</v>
      </c>
    </row>
    <row r="2601" spans="1:12" x14ac:dyDescent="0.25">
      <c r="A2601" s="31" t="s">
        <v>604</v>
      </c>
      <c r="B2601" s="31" t="s">
        <v>383</v>
      </c>
      <c r="C2601" s="31" t="s">
        <v>103</v>
      </c>
      <c r="D2601" s="31" t="s">
        <v>387</v>
      </c>
      <c r="E2601" s="31" t="s">
        <v>64</v>
      </c>
      <c r="F2601" s="31" t="s">
        <v>83</v>
      </c>
      <c r="G2601" s="31" t="s">
        <v>66</v>
      </c>
      <c r="H2601">
        <v>5</v>
      </c>
      <c r="I2601" s="31" t="s">
        <v>66</v>
      </c>
      <c r="J2601" s="32" t="str">
        <f>MID(F2601,2,1)</f>
        <v>2</v>
      </c>
      <c r="K2601" s="32" t="str">
        <f>MID(F2601,4,1)</f>
        <v>1</v>
      </c>
      <c r="L2601" s="31" t="str">
        <f>IF(J2601="0", IF(K2601="0", "Sim", "Não"), "Não")</f>
        <v>Não</v>
      </c>
    </row>
    <row r="2602" spans="1:12" x14ac:dyDescent="0.25">
      <c r="A2602" s="31" t="s">
        <v>604</v>
      </c>
      <c r="B2602" s="31" t="s">
        <v>321</v>
      </c>
      <c r="C2602" s="31" t="s">
        <v>68</v>
      </c>
      <c r="D2602" s="31" t="s">
        <v>320</v>
      </c>
      <c r="E2602" s="31" t="s">
        <v>64</v>
      </c>
      <c r="F2602" s="31" t="s">
        <v>71</v>
      </c>
      <c r="G2602" s="31" t="s">
        <v>66</v>
      </c>
      <c r="H2602">
        <v>3</v>
      </c>
      <c r="I2602" s="31" t="s">
        <v>66</v>
      </c>
      <c r="J2602" s="32" t="str">
        <f>MID(F2602,2,1)</f>
        <v>1</v>
      </c>
      <c r="K2602" s="32" t="str">
        <f>MID(F2602,4,1)</f>
        <v>0</v>
      </c>
      <c r="L2602" s="31" t="str">
        <f>IF(J2602="0", IF(K2602="0", "Sim", "Não"), "Não")</f>
        <v>Não</v>
      </c>
    </row>
    <row r="2603" spans="1:12" x14ac:dyDescent="0.25">
      <c r="A2603" s="31" t="s">
        <v>604</v>
      </c>
      <c r="B2603" s="31" t="s">
        <v>31</v>
      </c>
      <c r="C2603" s="31" t="s">
        <v>78</v>
      </c>
      <c r="D2603" s="31" t="s">
        <v>26</v>
      </c>
      <c r="E2603" s="31" t="s">
        <v>64</v>
      </c>
      <c r="F2603" s="31" t="s">
        <v>71</v>
      </c>
      <c r="G2603" s="31" t="s">
        <v>67</v>
      </c>
      <c r="H2603">
        <v>1</v>
      </c>
      <c r="I2603" s="31" t="s">
        <v>67</v>
      </c>
      <c r="J2603" s="32" t="str">
        <f>MID(F2603,2,1)</f>
        <v>1</v>
      </c>
      <c r="K2603" s="32" t="str">
        <f>MID(F2603,4,1)</f>
        <v>0</v>
      </c>
      <c r="L2603" s="31" t="str">
        <f>IF(J2603="0", IF(K2603="0", "Sim", "Não"), "Não")</f>
        <v>Não</v>
      </c>
    </row>
    <row r="2604" spans="1:12" x14ac:dyDescent="0.25">
      <c r="A2604" s="31" t="s">
        <v>604</v>
      </c>
      <c r="B2604" s="31" t="s">
        <v>307</v>
      </c>
      <c r="C2604" s="31" t="s">
        <v>70</v>
      </c>
      <c r="D2604" s="31" t="s">
        <v>308</v>
      </c>
      <c r="E2604" s="31" t="s">
        <v>64</v>
      </c>
      <c r="F2604" s="31" t="s">
        <v>71</v>
      </c>
      <c r="G2604" s="31" t="s">
        <v>67</v>
      </c>
      <c r="H2604">
        <v>2</v>
      </c>
      <c r="I2604" s="31" t="s">
        <v>67</v>
      </c>
      <c r="J2604" s="32" t="str">
        <f>MID(F2604,2,1)</f>
        <v>1</v>
      </c>
      <c r="K2604" s="32" t="str">
        <f>MID(F2604,4,1)</f>
        <v>0</v>
      </c>
      <c r="L2604" s="31" t="str">
        <f>IF(J2604="0", IF(K2604="0", "Sim", "Não"), "Não")</f>
        <v>Não</v>
      </c>
    </row>
    <row r="2605" spans="1:12" x14ac:dyDescent="0.25">
      <c r="A2605" s="31" t="s">
        <v>604</v>
      </c>
      <c r="B2605" s="31" t="s">
        <v>382</v>
      </c>
      <c r="C2605" s="31" t="s">
        <v>70</v>
      </c>
      <c r="D2605" s="31" t="s">
        <v>394</v>
      </c>
      <c r="E2605" s="31" t="s">
        <v>64</v>
      </c>
      <c r="F2605" s="31" t="s">
        <v>71</v>
      </c>
      <c r="G2605" s="31" t="s">
        <v>67</v>
      </c>
      <c r="H2605">
        <v>2</v>
      </c>
      <c r="I2605" s="31" t="s">
        <v>67</v>
      </c>
      <c r="J2605" s="32" t="str">
        <f>MID(F2605,2,1)</f>
        <v>1</v>
      </c>
      <c r="K2605" s="32" t="str">
        <f>MID(F2605,4,1)</f>
        <v>0</v>
      </c>
      <c r="L2605" s="31" t="str">
        <f>IF(J2605="0", IF(K2605="0", "Sim", "Não"), "Não")</f>
        <v>Não</v>
      </c>
    </row>
    <row r="2606" spans="1:12" x14ac:dyDescent="0.25">
      <c r="A2606" s="31" t="s">
        <v>604</v>
      </c>
      <c r="B2606" s="31" t="s">
        <v>327</v>
      </c>
      <c r="C2606" s="31" t="s">
        <v>73</v>
      </c>
      <c r="D2606" s="31" t="s">
        <v>319</v>
      </c>
      <c r="E2606" s="31" t="s">
        <v>64</v>
      </c>
      <c r="F2606" s="31" t="s">
        <v>72</v>
      </c>
      <c r="G2606" s="31" t="s">
        <v>67</v>
      </c>
      <c r="H2606">
        <v>2</v>
      </c>
      <c r="I2606" s="31" t="s">
        <v>66</v>
      </c>
      <c r="J2606" s="32" t="str">
        <f>MID(F2606,2,1)</f>
        <v>0</v>
      </c>
      <c r="K2606" s="32" t="str">
        <f>MID(F2606,4,1)</f>
        <v>1</v>
      </c>
      <c r="L2606" s="31" t="str">
        <f>IF(J2606="0", IF(K2606="0", "Sim", "Não"), "Não")</f>
        <v>Não</v>
      </c>
    </row>
    <row r="2607" spans="1:12" x14ac:dyDescent="0.25">
      <c r="A2607" s="31" t="s">
        <v>604</v>
      </c>
      <c r="B2607" s="31" t="s">
        <v>25</v>
      </c>
      <c r="C2607" s="31" t="s">
        <v>68</v>
      </c>
      <c r="D2607" s="31" t="s">
        <v>24</v>
      </c>
      <c r="E2607" s="31" t="s">
        <v>64</v>
      </c>
      <c r="F2607" s="31" t="s">
        <v>88</v>
      </c>
      <c r="G2607" s="31" t="s">
        <v>66</v>
      </c>
      <c r="H2607">
        <v>3</v>
      </c>
      <c r="I2607" s="31" t="s">
        <v>66</v>
      </c>
      <c r="J2607" s="32" t="str">
        <f>MID(F2607,2,1)</f>
        <v>2</v>
      </c>
      <c r="K2607" s="32" t="str">
        <f>MID(F2607,4,1)</f>
        <v>0</v>
      </c>
      <c r="L2607" s="31" t="str">
        <f>IF(J2607="0", IF(K2607="0", "Sim", "Não"), "Não")</f>
        <v>Não</v>
      </c>
    </row>
    <row r="2608" spans="1:12" x14ac:dyDescent="0.25">
      <c r="A2608" s="31" t="s">
        <v>604</v>
      </c>
      <c r="B2608" s="31" t="s">
        <v>393</v>
      </c>
      <c r="C2608" s="31" t="s">
        <v>77</v>
      </c>
      <c r="D2608" s="31" t="s">
        <v>379</v>
      </c>
      <c r="E2608" s="31" t="s">
        <v>64</v>
      </c>
      <c r="F2608" s="31" t="s">
        <v>65</v>
      </c>
      <c r="G2608" s="31" t="s">
        <v>66</v>
      </c>
      <c r="H2608">
        <v>3</v>
      </c>
      <c r="I2608" s="31" t="s">
        <v>67</v>
      </c>
      <c r="J2608" s="32" t="str">
        <f>MID(F2608,2,1)</f>
        <v>0</v>
      </c>
      <c r="K2608" s="32" t="str">
        <f>MID(F2608,4,1)</f>
        <v>0</v>
      </c>
      <c r="L2608" s="31" t="str">
        <f>IF(J2608="0", IF(K2608="0", "Sim", "Não"), "Não")</f>
        <v>Sim</v>
      </c>
    </row>
    <row r="2609" spans="1:12" x14ac:dyDescent="0.25">
      <c r="A2609" s="31" t="s">
        <v>604</v>
      </c>
      <c r="B2609" s="31" t="s">
        <v>289</v>
      </c>
      <c r="C2609" s="31" t="s">
        <v>81</v>
      </c>
      <c r="D2609" s="31" t="s">
        <v>278</v>
      </c>
      <c r="E2609" s="31" t="s">
        <v>64</v>
      </c>
      <c r="F2609" s="31" t="s">
        <v>65</v>
      </c>
      <c r="G2609" s="31" t="s">
        <v>67</v>
      </c>
      <c r="H2609">
        <v>0</v>
      </c>
      <c r="I2609" s="31" t="s">
        <v>67</v>
      </c>
      <c r="J2609" s="32" t="str">
        <f>MID(F2609,2,1)</f>
        <v>0</v>
      </c>
      <c r="K2609" s="32" t="str">
        <f>MID(F2609,4,1)</f>
        <v>0</v>
      </c>
      <c r="L2609" s="31" t="str">
        <f>IF(J2609="0", IF(K2609="0", "Sim", "Não"), "Não")</f>
        <v>Sim</v>
      </c>
    </row>
    <row r="2610" spans="1:12" x14ac:dyDescent="0.25">
      <c r="A2610" s="31" t="s">
        <v>604</v>
      </c>
      <c r="B2610" s="31" t="s">
        <v>255</v>
      </c>
      <c r="C2610" s="31" t="s">
        <v>74</v>
      </c>
      <c r="D2610" s="31" t="s">
        <v>239</v>
      </c>
      <c r="E2610" s="31" t="s">
        <v>64</v>
      </c>
      <c r="F2610" s="31" t="s">
        <v>71</v>
      </c>
      <c r="G2610" s="31" t="s">
        <v>66</v>
      </c>
      <c r="H2610">
        <v>3</v>
      </c>
      <c r="I2610" s="31" t="s">
        <v>66</v>
      </c>
      <c r="J2610" s="32" t="str">
        <f>MID(F2610,2,1)</f>
        <v>1</v>
      </c>
      <c r="K2610" s="32" t="str">
        <f>MID(F2610,4,1)</f>
        <v>0</v>
      </c>
      <c r="L2610" s="31" t="str">
        <f>IF(J2610="0", IF(K2610="0", "Sim", "Não"), "Não")</f>
        <v>Não</v>
      </c>
    </row>
    <row r="2611" spans="1:12" x14ac:dyDescent="0.25">
      <c r="A2611" s="31" t="s">
        <v>604</v>
      </c>
      <c r="B2611" s="31" t="s">
        <v>566</v>
      </c>
      <c r="C2611" s="31" t="s">
        <v>73</v>
      </c>
      <c r="D2611" s="31" t="s">
        <v>564</v>
      </c>
      <c r="E2611" s="31" t="s">
        <v>64</v>
      </c>
      <c r="F2611" s="31" t="s">
        <v>65</v>
      </c>
      <c r="G2611" s="31" t="s">
        <v>67</v>
      </c>
      <c r="H2611">
        <v>2</v>
      </c>
      <c r="I2611" s="31" t="s">
        <v>66</v>
      </c>
      <c r="J2611" s="32" t="str">
        <f>MID(F2611,2,1)</f>
        <v>0</v>
      </c>
      <c r="K2611" s="32" t="str">
        <f>MID(F2611,4,1)</f>
        <v>0</v>
      </c>
      <c r="L2611" s="31" t="str">
        <f>IF(J2611="0", IF(K2611="0", "Sim", "Não"), "Não")</f>
        <v>Sim</v>
      </c>
    </row>
    <row r="2612" spans="1:12" x14ac:dyDescent="0.25">
      <c r="A2612" s="31" t="s">
        <v>604</v>
      </c>
      <c r="B2612" s="31" t="s">
        <v>19</v>
      </c>
      <c r="C2612" s="31" t="s">
        <v>81</v>
      </c>
      <c r="D2612" s="31" t="s">
        <v>23</v>
      </c>
      <c r="E2612" s="31" t="s">
        <v>64</v>
      </c>
      <c r="F2612" s="31" t="s">
        <v>65</v>
      </c>
      <c r="G2612" s="31" t="s">
        <v>67</v>
      </c>
      <c r="H2612">
        <v>0</v>
      </c>
      <c r="I2612" s="31" t="s">
        <v>67</v>
      </c>
      <c r="J2612" s="32" t="str">
        <f>MID(F2612,2,1)</f>
        <v>0</v>
      </c>
      <c r="K2612" s="32" t="str">
        <f>MID(F2612,4,1)</f>
        <v>0</v>
      </c>
      <c r="L2612" s="31" t="str">
        <f>IF(J2612="0", IF(K2612="0", "Sim", "Não"), "Não")</f>
        <v>Sim</v>
      </c>
    </row>
    <row r="2613" spans="1:12" x14ac:dyDescent="0.25">
      <c r="A2613" s="31" t="s">
        <v>604</v>
      </c>
      <c r="B2613" s="31" t="s">
        <v>396</v>
      </c>
      <c r="C2613" s="31" t="s">
        <v>73</v>
      </c>
      <c r="D2613" s="31" t="s">
        <v>397</v>
      </c>
      <c r="E2613" s="31" t="s">
        <v>64</v>
      </c>
      <c r="F2613" s="31" t="s">
        <v>65</v>
      </c>
      <c r="G2613" s="31" t="s">
        <v>67</v>
      </c>
      <c r="H2613">
        <v>2</v>
      </c>
      <c r="I2613" s="31" t="s">
        <v>66</v>
      </c>
      <c r="J2613" s="32" t="str">
        <f>MID(F2613,2,1)</f>
        <v>0</v>
      </c>
      <c r="K2613" s="32" t="str">
        <f>MID(F2613,4,1)</f>
        <v>0</v>
      </c>
      <c r="L2613" s="31" t="str">
        <f>IF(J2613="0", IF(K2613="0", "Sim", "Não"), "Não")</f>
        <v>Sim</v>
      </c>
    </row>
    <row r="2614" spans="1:12" x14ac:dyDescent="0.25">
      <c r="A2614" s="31" t="s">
        <v>604</v>
      </c>
      <c r="B2614" s="31" t="s">
        <v>284</v>
      </c>
      <c r="C2614" s="31" t="s">
        <v>78</v>
      </c>
      <c r="D2614" s="31" t="s">
        <v>281</v>
      </c>
      <c r="E2614" s="31" t="s">
        <v>64</v>
      </c>
      <c r="F2614" s="31" t="s">
        <v>71</v>
      </c>
      <c r="G2614" s="31" t="s">
        <v>67</v>
      </c>
      <c r="H2614">
        <v>1</v>
      </c>
      <c r="I2614" s="31" t="s">
        <v>67</v>
      </c>
      <c r="J2614" s="32" t="str">
        <f>MID(F2614,2,1)</f>
        <v>1</v>
      </c>
      <c r="K2614" s="32" t="str">
        <f>MID(F2614,4,1)</f>
        <v>0</v>
      </c>
      <c r="L2614" s="31" t="str">
        <f>IF(J2614="0", IF(K2614="0", "Sim", "Não"), "Não")</f>
        <v>Não</v>
      </c>
    </row>
    <row r="2615" spans="1:12" x14ac:dyDescent="0.25">
      <c r="A2615" s="31" t="s">
        <v>604</v>
      </c>
      <c r="B2615" s="31" t="s">
        <v>253</v>
      </c>
      <c r="C2615" s="31" t="s">
        <v>63</v>
      </c>
      <c r="D2615" s="31" t="s">
        <v>248</v>
      </c>
      <c r="E2615" s="31" t="s">
        <v>64</v>
      </c>
      <c r="F2615" s="31" t="s">
        <v>72</v>
      </c>
      <c r="G2615" s="31" t="s">
        <v>66</v>
      </c>
      <c r="H2615">
        <v>3</v>
      </c>
      <c r="I2615" s="31" t="s">
        <v>67</v>
      </c>
      <c r="J2615" s="32" t="str">
        <f>MID(F2615,2,1)</f>
        <v>0</v>
      </c>
      <c r="K2615" s="32" t="str">
        <f>MID(F2615,4,1)</f>
        <v>1</v>
      </c>
      <c r="L2615" s="31" t="str">
        <f>IF(J2615="0", IF(K2615="0", "Sim", "Não"), "Não")</f>
        <v>Não</v>
      </c>
    </row>
    <row r="2616" spans="1:12" x14ac:dyDescent="0.25">
      <c r="A2616" s="31" t="s">
        <v>604</v>
      </c>
      <c r="B2616" s="31" t="s">
        <v>558</v>
      </c>
      <c r="C2616" s="31" t="s">
        <v>101</v>
      </c>
      <c r="D2616" s="31" t="s">
        <v>570</v>
      </c>
      <c r="E2616" s="31" t="s">
        <v>64</v>
      </c>
      <c r="F2616" s="31" t="s">
        <v>65</v>
      </c>
      <c r="G2616" s="31" t="s">
        <v>67</v>
      </c>
      <c r="H2616">
        <v>2</v>
      </c>
      <c r="I2616" s="31" t="s">
        <v>67</v>
      </c>
      <c r="J2616" s="32" t="str">
        <f>MID(F2616,2,1)</f>
        <v>0</v>
      </c>
      <c r="K2616" s="32" t="str">
        <f>MID(F2616,4,1)</f>
        <v>0</v>
      </c>
      <c r="L2616" s="31" t="str">
        <f>IF(J2616="0", IF(K2616="0", "Sim", "Não"), "Não")</f>
        <v>Sim</v>
      </c>
    </row>
    <row r="2617" spans="1:12" x14ac:dyDescent="0.25">
      <c r="A2617" s="31" t="s">
        <v>604</v>
      </c>
      <c r="B2617" s="31" t="s">
        <v>395</v>
      </c>
      <c r="C2617" s="31" t="s">
        <v>435</v>
      </c>
      <c r="D2617" s="31" t="s">
        <v>384</v>
      </c>
      <c r="E2617" s="31" t="s">
        <v>64</v>
      </c>
      <c r="F2617" s="31" t="s">
        <v>72</v>
      </c>
      <c r="G2617" s="31" t="s">
        <v>66</v>
      </c>
      <c r="H2617">
        <v>6</v>
      </c>
      <c r="I2617" s="31" t="s">
        <v>66</v>
      </c>
      <c r="J2617" s="32" t="str">
        <f>MID(F2617,2,1)</f>
        <v>0</v>
      </c>
      <c r="K2617" s="32" t="str">
        <f>MID(F2617,4,1)</f>
        <v>1</v>
      </c>
      <c r="L2617" s="31" t="str">
        <f>IF(J2617="0", IF(K2617="0", "Sim", "Não"), "Não")</f>
        <v>Não</v>
      </c>
    </row>
    <row r="2618" spans="1:12" x14ac:dyDescent="0.25">
      <c r="A2618" s="31" t="s">
        <v>604</v>
      </c>
      <c r="B2618" s="31" t="s">
        <v>295</v>
      </c>
      <c r="C2618" s="31" t="s">
        <v>73</v>
      </c>
      <c r="D2618" s="31" t="s">
        <v>297</v>
      </c>
      <c r="E2618" s="31" t="s">
        <v>64</v>
      </c>
      <c r="F2618" s="31" t="s">
        <v>65</v>
      </c>
      <c r="G2618" s="31" t="s">
        <v>67</v>
      </c>
      <c r="H2618">
        <v>2</v>
      </c>
      <c r="I2618" s="31" t="s">
        <v>66</v>
      </c>
      <c r="J2618" s="32" t="str">
        <f>MID(F2618,2,1)</f>
        <v>0</v>
      </c>
      <c r="K2618" s="32" t="str">
        <f>MID(F2618,4,1)</f>
        <v>0</v>
      </c>
      <c r="L2618" s="31" t="str">
        <f>IF(J2618="0", IF(K2618="0", "Sim", "Não"), "Não")</f>
        <v>Sim</v>
      </c>
    </row>
    <row r="2619" spans="1:12" x14ac:dyDescent="0.25">
      <c r="A2619" s="31" t="s">
        <v>604</v>
      </c>
      <c r="B2619" s="31" t="s">
        <v>244</v>
      </c>
      <c r="C2619" s="31" t="s">
        <v>77</v>
      </c>
      <c r="D2619" s="31" t="s">
        <v>254</v>
      </c>
      <c r="E2619" s="31" t="s">
        <v>64</v>
      </c>
      <c r="F2619" s="31" t="s">
        <v>88</v>
      </c>
      <c r="G2619" s="31" t="s">
        <v>66</v>
      </c>
      <c r="H2619">
        <v>3</v>
      </c>
      <c r="I2619" s="31" t="s">
        <v>67</v>
      </c>
      <c r="J2619" s="32" t="str">
        <f>MID(F2619,2,1)</f>
        <v>2</v>
      </c>
      <c r="K2619" s="32" t="str">
        <f>MID(F2619,4,1)</f>
        <v>0</v>
      </c>
      <c r="L2619" s="31" t="str">
        <f>IF(J2619="0", IF(K2619="0", "Sim", "Não"), "Não")</f>
        <v>Não</v>
      </c>
    </row>
    <row r="2620" spans="1:12" x14ac:dyDescent="0.25">
      <c r="A2620" s="31" t="s">
        <v>604</v>
      </c>
      <c r="B2620" s="31" t="s">
        <v>563</v>
      </c>
      <c r="C2620" s="31" t="s">
        <v>68</v>
      </c>
      <c r="D2620" s="31" t="s">
        <v>572</v>
      </c>
      <c r="E2620" s="31" t="s">
        <v>64</v>
      </c>
      <c r="F2620" s="31" t="s">
        <v>88</v>
      </c>
      <c r="G2620" s="31" t="s">
        <v>66</v>
      </c>
      <c r="H2620">
        <v>3</v>
      </c>
      <c r="I2620" s="31" t="s">
        <v>66</v>
      </c>
      <c r="J2620" s="32" t="str">
        <f>MID(F2620,2,1)</f>
        <v>2</v>
      </c>
      <c r="K2620" s="32" t="str">
        <f>MID(F2620,4,1)</f>
        <v>0</v>
      </c>
      <c r="L2620" s="31" t="str">
        <f>IF(J2620="0", IF(K2620="0", "Sim", "Não"), "Não")</f>
        <v>Não</v>
      </c>
    </row>
    <row r="2621" spans="1:12" x14ac:dyDescent="0.25">
      <c r="A2621" s="31" t="s">
        <v>604</v>
      </c>
      <c r="B2621" s="31" t="s">
        <v>392</v>
      </c>
      <c r="C2621" s="31" t="s">
        <v>78</v>
      </c>
      <c r="D2621" s="31" t="s">
        <v>388</v>
      </c>
      <c r="E2621" s="31" t="s">
        <v>64</v>
      </c>
      <c r="F2621" s="31" t="s">
        <v>71</v>
      </c>
      <c r="G2621" s="31" t="s">
        <v>67</v>
      </c>
      <c r="H2621">
        <v>1</v>
      </c>
      <c r="I2621" s="31" t="s">
        <v>67</v>
      </c>
      <c r="J2621" s="32" t="str">
        <f>MID(F2621,2,1)</f>
        <v>1</v>
      </c>
      <c r="K2621" s="32" t="str">
        <f>MID(F2621,4,1)</f>
        <v>0</v>
      </c>
      <c r="L2621" s="31" t="str">
        <f>IF(J2621="0", IF(K2621="0", "Sim", "Não"), "Não")</f>
        <v>Não</v>
      </c>
    </row>
    <row r="2622" spans="1:12" x14ac:dyDescent="0.25">
      <c r="A2622" s="31" t="s">
        <v>604</v>
      </c>
      <c r="B2622" s="31" t="s">
        <v>279</v>
      </c>
      <c r="C2622" s="31" t="s">
        <v>81</v>
      </c>
      <c r="D2622" s="31" t="s">
        <v>292</v>
      </c>
      <c r="E2622" s="31" t="s">
        <v>64</v>
      </c>
      <c r="F2622" s="31" t="s">
        <v>65</v>
      </c>
      <c r="G2622" s="31" t="s">
        <v>67</v>
      </c>
      <c r="H2622">
        <v>0</v>
      </c>
      <c r="I2622" s="31" t="s">
        <v>67</v>
      </c>
      <c r="J2622" s="32" t="str">
        <f>MID(F2622,2,1)</f>
        <v>0</v>
      </c>
      <c r="K2622" s="32" t="str">
        <f>MID(F2622,4,1)</f>
        <v>0</v>
      </c>
      <c r="L2622" s="31" t="str">
        <f>IF(J2622="0", IF(K2622="0", "Sim", "Não"), "Não")</f>
        <v>Sim</v>
      </c>
    </row>
    <row r="2623" spans="1:12" x14ac:dyDescent="0.25">
      <c r="A2623" s="31" t="s">
        <v>604</v>
      </c>
      <c r="B2623" s="31" t="s">
        <v>251</v>
      </c>
      <c r="C2623" s="31" t="s">
        <v>73</v>
      </c>
      <c r="D2623" s="31" t="s">
        <v>241</v>
      </c>
      <c r="E2623" s="31" t="s">
        <v>64</v>
      </c>
      <c r="F2623" s="31" t="s">
        <v>65</v>
      </c>
      <c r="G2623" s="31" t="s">
        <v>67</v>
      </c>
      <c r="H2623">
        <v>2</v>
      </c>
      <c r="I2623" s="31" t="s">
        <v>66</v>
      </c>
      <c r="J2623" s="32" t="str">
        <f>MID(F2623,2,1)</f>
        <v>0</v>
      </c>
      <c r="K2623" s="32" t="str">
        <f>MID(F2623,4,1)</f>
        <v>0</v>
      </c>
      <c r="L2623" s="31" t="str">
        <f>IF(J2623="0", IF(K2623="0", "Sim", "Não"), "Não")</f>
        <v>Sim</v>
      </c>
    </row>
    <row r="2624" spans="1:12" x14ac:dyDescent="0.25">
      <c r="A2624" s="31" t="s">
        <v>604</v>
      </c>
      <c r="B2624" s="31" t="s">
        <v>556</v>
      </c>
      <c r="C2624" s="31" t="s">
        <v>78</v>
      </c>
      <c r="D2624" s="31" t="s">
        <v>559</v>
      </c>
      <c r="E2624" s="31" t="s">
        <v>64</v>
      </c>
      <c r="F2624" s="31" t="s">
        <v>65</v>
      </c>
      <c r="G2624" s="31" t="s">
        <v>67</v>
      </c>
      <c r="H2624">
        <v>1</v>
      </c>
      <c r="I2624" s="31" t="s">
        <v>67</v>
      </c>
      <c r="J2624" s="32" t="str">
        <f>MID(F2624,2,1)</f>
        <v>0</v>
      </c>
      <c r="K2624" s="32" t="str">
        <f>MID(F2624,4,1)</f>
        <v>0</v>
      </c>
      <c r="L2624" s="31" t="str">
        <f>IF(J2624="0", IF(K2624="0", "Sim", "Não"), "Não")</f>
        <v>Sim</v>
      </c>
    </row>
    <row r="2625" spans="1:12" x14ac:dyDescent="0.25">
      <c r="A2625" s="31" t="s">
        <v>604</v>
      </c>
      <c r="B2625" s="31" t="s">
        <v>390</v>
      </c>
      <c r="C2625" s="31" t="s">
        <v>77</v>
      </c>
      <c r="D2625" s="31" t="s">
        <v>385</v>
      </c>
      <c r="E2625" s="31" t="s">
        <v>64</v>
      </c>
      <c r="F2625" s="31" t="s">
        <v>71</v>
      </c>
      <c r="G2625" s="31" t="s">
        <v>66</v>
      </c>
      <c r="H2625">
        <v>3</v>
      </c>
      <c r="I2625" s="31" t="s">
        <v>67</v>
      </c>
      <c r="J2625" s="32" t="str">
        <f>MID(F2625,2,1)</f>
        <v>1</v>
      </c>
      <c r="K2625" s="32" t="str">
        <f>MID(F2625,4,1)</f>
        <v>0</v>
      </c>
      <c r="L2625" s="31" t="str">
        <f>IF(J2625="0", IF(K2625="0", "Sim", "Não"), "Não")</f>
        <v>Não</v>
      </c>
    </row>
    <row r="2626" spans="1:12" x14ac:dyDescent="0.25">
      <c r="A2626" s="31" t="s">
        <v>604</v>
      </c>
      <c r="B2626" s="31" t="s">
        <v>645</v>
      </c>
      <c r="C2626" s="31" t="s">
        <v>84</v>
      </c>
      <c r="D2626" s="31" t="s">
        <v>658</v>
      </c>
      <c r="E2626" s="31" t="s">
        <v>64</v>
      </c>
      <c r="F2626" s="31" t="s">
        <v>204</v>
      </c>
      <c r="G2626" s="31" t="s">
        <v>66</v>
      </c>
      <c r="H2626">
        <v>4</v>
      </c>
      <c r="I2626" s="31" t="s">
        <v>66</v>
      </c>
      <c r="J2626" s="32" t="str">
        <f>MID(F2626,2,1)</f>
        <v>3</v>
      </c>
      <c r="K2626" s="32" t="str">
        <f>MID(F2626,4,1)</f>
        <v>0</v>
      </c>
      <c r="L2626" s="31" t="str">
        <f>IF(J2626="0", IF(K2626="0", "Sim", "Não"), "Não")</f>
        <v>Não</v>
      </c>
    </row>
    <row r="2627" spans="1:12" x14ac:dyDescent="0.25">
      <c r="A2627" s="31" t="s">
        <v>604</v>
      </c>
      <c r="B2627" s="31" t="s">
        <v>257</v>
      </c>
      <c r="C2627" s="31" t="s">
        <v>98</v>
      </c>
      <c r="D2627" s="31" t="s">
        <v>247</v>
      </c>
      <c r="E2627" s="31" t="s">
        <v>64</v>
      </c>
      <c r="F2627" s="31" t="s">
        <v>83</v>
      </c>
      <c r="G2627" s="31" t="s">
        <v>66</v>
      </c>
      <c r="H2627">
        <v>6</v>
      </c>
      <c r="I2627" s="31" t="s">
        <v>66</v>
      </c>
      <c r="J2627" s="32" t="str">
        <f>MID(F2627,2,1)</f>
        <v>2</v>
      </c>
      <c r="K2627" s="32" t="str">
        <f>MID(F2627,4,1)</f>
        <v>1</v>
      </c>
      <c r="L2627" s="31" t="str">
        <f>IF(J2627="0", IF(K2627="0", "Sim", "Não"), "Não")</f>
        <v>Não</v>
      </c>
    </row>
    <row r="2628" spans="1:12" x14ac:dyDescent="0.25">
      <c r="A2628" s="31" t="s">
        <v>604</v>
      </c>
      <c r="B2628" s="31" t="s">
        <v>561</v>
      </c>
      <c r="C2628" s="31" t="s">
        <v>94</v>
      </c>
      <c r="D2628" s="31" t="s">
        <v>571</v>
      </c>
      <c r="E2628" s="31" t="s">
        <v>64</v>
      </c>
      <c r="F2628" s="31" t="s">
        <v>65</v>
      </c>
      <c r="G2628" s="31" t="s">
        <v>67</v>
      </c>
      <c r="H2628">
        <v>1</v>
      </c>
      <c r="I2628" s="31" t="s">
        <v>67</v>
      </c>
      <c r="J2628" s="32" t="str">
        <f>MID(F2628,2,1)</f>
        <v>0</v>
      </c>
      <c r="K2628" s="32" t="str">
        <f>MID(F2628,4,1)</f>
        <v>0</v>
      </c>
      <c r="L2628" s="31" t="str">
        <f>IF(J2628="0", IF(K2628="0", "Sim", "Não"), "Não")</f>
        <v>Sim</v>
      </c>
    </row>
    <row r="2629" spans="1:12" x14ac:dyDescent="0.25">
      <c r="A2629" s="31" t="s">
        <v>604</v>
      </c>
      <c r="B2629" s="31" t="s">
        <v>660</v>
      </c>
      <c r="C2629" s="31" t="s">
        <v>94</v>
      </c>
      <c r="D2629" s="31" t="s">
        <v>648</v>
      </c>
      <c r="E2629" s="31" t="s">
        <v>64</v>
      </c>
      <c r="F2629" s="31" t="s">
        <v>65</v>
      </c>
      <c r="G2629" s="31" t="s">
        <v>67</v>
      </c>
      <c r="H2629">
        <v>1</v>
      </c>
      <c r="I2629" s="31" t="s">
        <v>67</v>
      </c>
      <c r="J2629" s="32" t="str">
        <f>MID(F2629,2,1)</f>
        <v>0</v>
      </c>
      <c r="K2629" s="32" t="str">
        <f>MID(F2629,4,1)</f>
        <v>0</v>
      </c>
      <c r="L2629" s="31" t="str">
        <f>IF(J2629="0", IF(K2629="0", "Sim", "Não"), "Não")</f>
        <v>Sim</v>
      </c>
    </row>
    <row r="2630" spans="1:12" x14ac:dyDescent="0.25">
      <c r="A2630" s="31" t="s">
        <v>604</v>
      </c>
      <c r="B2630" s="31" t="s">
        <v>569</v>
      </c>
      <c r="C2630" s="31" t="s">
        <v>94</v>
      </c>
      <c r="D2630" s="31" t="s">
        <v>560</v>
      </c>
      <c r="E2630" s="31" t="s">
        <v>64</v>
      </c>
      <c r="F2630" s="31" t="s">
        <v>65</v>
      </c>
      <c r="G2630" s="31" t="s">
        <v>67</v>
      </c>
      <c r="H2630">
        <v>1</v>
      </c>
      <c r="I2630" s="31" t="s">
        <v>67</v>
      </c>
      <c r="J2630" s="32" t="str">
        <f>MID(F2630,2,1)</f>
        <v>0</v>
      </c>
      <c r="K2630" s="32" t="str">
        <f>MID(F2630,4,1)</f>
        <v>0</v>
      </c>
      <c r="L2630" s="31" t="str">
        <f>IF(J2630="0", IF(K2630="0", "Sim", "Não"), "Não")</f>
        <v>Sim</v>
      </c>
    </row>
    <row r="2631" spans="1:12" x14ac:dyDescent="0.25">
      <c r="A2631" s="31" t="s">
        <v>604</v>
      </c>
      <c r="B2631" s="31" t="s">
        <v>652</v>
      </c>
      <c r="C2631" s="31" t="s">
        <v>78</v>
      </c>
      <c r="D2631" s="31" t="s">
        <v>644</v>
      </c>
      <c r="E2631" s="31" t="s">
        <v>64</v>
      </c>
      <c r="F2631" s="31" t="s">
        <v>65</v>
      </c>
      <c r="G2631" s="31" t="s">
        <v>67</v>
      </c>
      <c r="H2631">
        <v>1</v>
      </c>
      <c r="I2631" s="31" t="s">
        <v>67</v>
      </c>
      <c r="J2631" s="32" t="str">
        <f>MID(F2631,2,1)</f>
        <v>0</v>
      </c>
      <c r="K2631" s="32" t="str">
        <f>MID(F2631,4,1)</f>
        <v>0</v>
      </c>
      <c r="L2631" s="31" t="str">
        <f>IF(J2631="0", IF(K2631="0", "Sim", "Não"), "Não")</f>
        <v>Sim</v>
      </c>
    </row>
    <row r="2632" spans="1:12" x14ac:dyDescent="0.25">
      <c r="A2632" s="31" t="s">
        <v>604</v>
      </c>
      <c r="B2632" s="31" t="s">
        <v>557</v>
      </c>
      <c r="C2632" s="31" t="s">
        <v>94</v>
      </c>
      <c r="D2632" s="31" t="s">
        <v>567</v>
      </c>
      <c r="E2632" s="31" t="s">
        <v>64</v>
      </c>
      <c r="F2632" s="31" t="s">
        <v>65</v>
      </c>
      <c r="G2632" s="31" t="s">
        <v>67</v>
      </c>
      <c r="H2632">
        <v>1</v>
      </c>
      <c r="I2632" s="31" t="s">
        <v>67</v>
      </c>
      <c r="J2632" s="32" t="str">
        <f>MID(F2632,2,1)</f>
        <v>0</v>
      </c>
      <c r="K2632" s="32" t="str">
        <f>MID(F2632,4,1)</f>
        <v>0</v>
      </c>
      <c r="L2632" s="31" t="str">
        <f>IF(J2632="0", IF(K2632="0", "Sim", "Não"), "Não")</f>
        <v>Sim</v>
      </c>
    </row>
    <row r="2633" spans="1:12" x14ac:dyDescent="0.25">
      <c r="A2633" s="31" t="s">
        <v>604</v>
      </c>
      <c r="B2633" s="31" t="s">
        <v>565</v>
      </c>
      <c r="C2633" s="31" t="s">
        <v>84</v>
      </c>
      <c r="D2633" s="31" t="s">
        <v>573</v>
      </c>
      <c r="E2633" s="31" t="s">
        <v>64</v>
      </c>
      <c r="F2633" s="31" t="s">
        <v>69</v>
      </c>
      <c r="G2633" s="31" t="s">
        <v>66</v>
      </c>
      <c r="H2633">
        <v>4</v>
      </c>
      <c r="I2633" s="31" t="s">
        <v>66</v>
      </c>
      <c r="J2633" s="32" t="str">
        <f>MID(F2633,2,1)</f>
        <v>1</v>
      </c>
      <c r="K2633" s="32" t="str">
        <f>MID(F2633,4,1)</f>
        <v>1</v>
      </c>
      <c r="L2633" s="31" t="str">
        <f>IF(J2633="0", IF(K2633="0", "Sim", "Não"), "Não")</f>
        <v>Não</v>
      </c>
    </row>
    <row r="2634" spans="1:12" x14ac:dyDescent="0.25">
      <c r="A2634" s="31" t="s">
        <v>604</v>
      </c>
      <c r="B2634" s="31" t="s">
        <v>568</v>
      </c>
      <c r="C2634" s="31" t="s">
        <v>94</v>
      </c>
      <c r="D2634" s="31" t="s">
        <v>562</v>
      </c>
      <c r="E2634" s="31" t="s">
        <v>64</v>
      </c>
      <c r="F2634" s="31" t="s">
        <v>65</v>
      </c>
      <c r="G2634" s="31" t="s">
        <v>67</v>
      </c>
      <c r="H2634">
        <v>1</v>
      </c>
      <c r="I2634" s="31" t="s">
        <v>67</v>
      </c>
      <c r="J2634" s="32" t="str">
        <f>MID(F2634,2,1)</f>
        <v>0</v>
      </c>
      <c r="K2634" s="32" t="str">
        <f>MID(F2634,4,1)</f>
        <v>0</v>
      </c>
      <c r="L2634" s="31" t="str">
        <f>IF(J2634="0", IF(K2634="0", "Sim", "Não"), "Não")</f>
        <v>Sim</v>
      </c>
    </row>
    <row r="2635" spans="1:12" x14ac:dyDescent="0.25">
      <c r="A2635" s="31" t="s">
        <v>154</v>
      </c>
      <c r="B2635" s="31" t="s">
        <v>29</v>
      </c>
      <c r="C2635" s="31" t="s">
        <v>70</v>
      </c>
      <c r="D2635" s="31" t="s">
        <v>24</v>
      </c>
      <c r="E2635" s="31" t="s">
        <v>64</v>
      </c>
      <c r="F2635" s="31" t="s">
        <v>71</v>
      </c>
      <c r="G2635" s="31" t="s">
        <v>67</v>
      </c>
      <c r="H2635">
        <v>2</v>
      </c>
      <c r="I2635" s="31" t="s">
        <v>67</v>
      </c>
      <c r="J2635" s="32" t="str">
        <f>MID(F2635,2,1)</f>
        <v>1</v>
      </c>
      <c r="K2635" s="32" t="str">
        <f>MID(F2635,4,1)</f>
        <v>0</v>
      </c>
      <c r="L2635" s="31" t="str">
        <f>IF(J2635="0", IF(K2635="0", "Sim", "Não"), "Não")</f>
        <v>Não</v>
      </c>
    </row>
    <row r="2636" spans="1:12" x14ac:dyDescent="0.25">
      <c r="A2636" s="31" t="s">
        <v>154</v>
      </c>
      <c r="B2636" s="31" t="s">
        <v>265</v>
      </c>
      <c r="C2636" s="31" t="s">
        <v>89</v>
      </c>
      <c r="D2636" s="31" t="s">
        <v>277</v>
      </c>
      <c r="E2636" s="31" t="s">
        <v>64</v>
      </c>
      <c r="F2636" s="31" t="s">
        <v>65</v>
      </c>
      <c r="G2636" s="31" t="s">
        <v>66</v>
      </c>
      <c r="H2636">
        <v>5</v>
      </c>
      <c r="I2636" s="31" t="s">
        <v>66</v>
      </c>
      <c r="J2636" s="32" t="str">
        <f>MID(F2636,2,1)</f>
        <v>0</v>
      </c>
      <c r="K2636" s="32" t="str">
        <f>MID(F2636,4,1)</f>
        <v>0</v>
      </c>
      <c r="L2636" s="31" t="str">
        <f>IF(J2636="0", IF(K2636="0", "Sim", "Não"), "Não")</f>
        <v>Sim</v>
      </c>
    </row>
    <row r="2637" spans="1:12" x14ac:dyDescent="0.25">
      <c r="A2637" s="31" t="s">
        <v>154</v>
      </c>
      <c r="B2637" s="31" t="s">
        <v>520</v>
      </c>
      <c r="C2637" s="31" t="s">
        <v>70</v>
      </c>
      <c r="D2637" s="31" t="s">
        <v>523</v>
      </c>
      <c r="E2637" s="31" t="s">
        <v>64</v>
      </c>
      <c r="F2637" s="31" t="s">
        <v>88</v>
      </c>
      <c r="G2637" s="31" t="s">
        <v>67</v>
      </c>
      <c r="H2637">
        <v>2</v>
      </c>
      <c r="I2637" s="31" t="s">
        <v>67</v>
      </c>
      <c r="J2637" s="32" t="str">
        <f>MID(F2637,2,1)</f>
        <v>2</v>
      </c>
      <c r="K2637" s="32" t="str">
        <f>MID(F2637,4,1)</f>
        <v>0</v>
      </c>
      <c r="L2637" s="31" t="str">
        <f>IF(J2637="0", IF(K2637="0", "Sim", "Não"), "Não")</f>
        <v>Não</v>
      </c>
    </row>
    <row r="2638" spans="1:12" x14ac:dyDescent="0.25">
      <c r="A2638" s="31" t="s">
        <v>154</v>
      </c>
      <c r="B2638" s="31" t="s">
        <v>483</v>
      </c>
      <c r="C2638" s="31" t="s">
        <v>70</v>
      </c>
      <c r="D2638" s="31" t="s">
        <v>496</v>
      </c>
      <c r="E2638" s="31" t="s">
        <v>64</v>
      </c>
      <c r="F2638" s="31" t="s">
        <v>88</v>
      </c>
      <c r="G2638" s="31" t="s">
        <v>67</v>
      </c>
      <c r="H2638">
        <v>2</v>
      </c>
      <c r="I2638" s="31" t="s">
        <v>67</v>
      </c>
      <c r="J2638" s="32" t="str">
        <f>MID(F2638,2,1)</f>
        <v>2</v>
      </c>
      <c r="K2638" s="32" t="str">
        <f>MID(F2638,4,1)</f>
        <v>0</v>
      </c>
      <c r="L2638" s="31" t="str">
        <f>IF(J2638="0", IF(K2638="0", "Sim", "Não"), "Não")</f>
        <v>Não</v>
      </c>
    </row>
    <row r="2639" spans="1:12" x14ac:dyDescent="0.25">
      <c r="A2639" s="31" t="s">
        <v>154</v>
      </c>
      <c r="B2639" s="31" t="s">
        <v>390</v>
      </c>
      <c r="C2639" s="31" t="s">
        <v>68</v>
      </c>
      <c r="D2639" s="31" t="s">
        <v>379</v>
      </c>
      <c r="E2639" s="31" t="s">
        <v>64</v>
      </c>
      <c r="F2639" s="31" t="s">
        <v>69</v>
      </c>
      <c r="G2639" s="31" t="s">
        <v>66</v>
      </c>
      <c r="H2639">
        <v>3</v>
      </c>
      <c r="I2639" s="31" t="s">
        <v>66</v>
      </c>
      <c r="J2639" s="32" t="str">
        <f>MID(F2639,2,1)</f>
        <v>1</v>
      </c>
      <c r="K2639" s="32" t="str">
        <f>MID(F2639,4,1)</f>
        <v>1</v>
      </c>
      <c r="L2639" s="31" t="str">
        <f>IF(J2639="0", IF(K2639="0", "Sim", "Não"), "Não")</f>
        <v>Não</v>
      </c>
    </row>
    <row r="2640" spans="1:12" x14ac:dyDescent="0.25">
      <c r="A2640" s="31" t="s">
        <v>154</v>
      </c>
      <c r="B2640" s="31" t="s">
        <v>14</v>
      </c>
      <c r="C2640" s="31" t="s">
        <v>70</v>
      </c>
      <c r="D2640" s="31" t="s">
        <v>32</v>
      </c>
      <c r="E2640" s="31" t="s">
        <v>64</v>
      </c>
      <c r="F2640" s="31" t="s">
        <v>71</v>
      </c>
      <c r="G2640" s="31" t="s">
        <v>67</v>
      </c>
      <c r="H2640">
        <v>2</v>
      </c>
      <c r="I2640" s="31" t="s">
        <v>67</v>
      </c>
      <c r="J2640" s="32" t="str">
        <f>MID(F2640,2,1)</f>
        <v>1</v>
      </c>
      <c r="K2640" s="32" t="str">
        <f>MID(F2640,4,1)</f>
        <v>0</v>
      </c>
      <c r="L2640" s="31" t="str">
        <f>IF(J2640="0", IF(K2640="0", "Sim", "Não"), "Não")</f>
        <v>Não</v>
      </c>
    </row>
    <row r="2641" spans="1:12" x14ac:dyDescent="0.25">
      <c r="A2641" s="31" t="s">
        <v>154</v>
      </c>
      <c r="B2641" s="31" t="s">
        <v>268</v>
      </c>
      <c r="C2641" s="31" t="s">
        <v>77</v>
      </c>
      <c r="D2641" s="31" t="s">
        <v>259</v>
      </c>
      <c r="E2641" s="31" t="s">
        <v>64</v>
      </c>
      <c r="F2641" s="31" t="s">
        <v>88</v>
      </c>
      <c r="G2641" s="31" t="s">
        <v>66</v>
      </c>
      <c r="H2641">
        <v>3</v>
      </c>
      <c r="I2641" s="31" t="s">
        <v>67</v>
      </c>
      <c r="J2641" s="32" t="str">
        <f>MID(F2641,2,1)</f>
        <v>2</v>
      </c>
      <c r="K2641" s="32" t="str">
        <f>MID(F2641,4,1)</f>
        <v>0</v>
      </c>
      <c r="L2641" s="31" t="str">
        <f>IF(J2641="0", IF(K2641="0", "Sim", "Não"), "Não")</f>
        <v>Não</v>
      </c>
    </row>
    <row r="2642" spans="1:12" x14ac:dyDescent="0.25">
      <c r="A2642" s="31" t="s">
        <v>154</v>
      </c>
      <c r="B2642" s="31" t="s">
        <v>505</v>
      </c>
      <c r="C2642" s="31" t="s">
        <v>94</v>
      </c>
      <c r="D2642" s="31" t="s">
        <v>524</v>
      </c>
      <c r="E2642" s="31" t="s">
        <v>64</v>
      </c>
      <c r="F2642" s="31" t="s">
        <v>72</v>
      </c>
      <c r="G2642" s="31" t="s">
        <v>67</v>
      </c>
      <c r="H2642">
        <v>1</v>
      </c>
      <c r="I2642" s="31" t="s">
        <v>67</v>
      </c>
      <c r="J2642" s="32" t="str">
        <f>MID(F2642,2,1)</f>
        <v>0</v>
      </c>
      <c r="K2642" s="32" t="str">
        <f>MID(F2642,4,1)</f>
        <v>1</v>
      </c>
      <c r="L2642" s="31" t="str">
        <f>IF(J2642="0", IF(K2642="0", "Sim", "Não"), "Não")</f>
        <v>Não</v>
      </c>
    </row>
    <row r="2643" spans="1:12" x14ac:dyDescent="0.25">
      <c r="A2643" s="31" t="s">
        <v>154</v>
      </c>
      <c r="B2643" s="31" t="s">
        <v>480</v>
      </c>
      <c r="C2643" s="31" t="s">
        <v>94</v>
      </c>
      <c r="D2643" s="31" t="s">
        <v>485</v>
      </c>
      <c r="E2643" s="31" t="s">
        <v>64</v>
      </c>
      <c r="F2643" s="31" t="s">
        <v>65</v>
      </c>
      <c r="G2643" s="31" t="s">
        <v>67</v>
      </c>
      <c r="H2643">
        <v>1</v>
      </c>
      <c r="I2643" s="31" t="s">
        <v>67</v>
      </c>
      <c r="J2643" s="32" t="str">
        <f>MID(F2643,2,1)</f>
        <v>0</v>
      </c>
      <c r="K2643" s="32" t="str">
        <f>MID(F2643,4,1)</f>
        <v>0</v>
      </c>
      <c r="L2643" s="31" t="str">
        <f>IF(J2643="0", IF(K2643="0", "Sim", "Não"), "Não")</f>
        <v>Sim</v>
      </c>
    </row>
    <row r="2644" spans="1:12" x14ac:dyDescent="0.25">
      <c r="A2644" s="31" t="s">
        <v>154</v>
      </c>
      <c r="B2644" s="31" t="s">
        <v>381</v>
      </c>
      <c r="C2644" s="31" t="s">
        <v>162</v>
      </c>
      <c r="D2644" s="31" t="s">
        <v>382</v>
      </c>
      <c r="E2644" s="31" t="s">
        <v>64</v>
      </c>
      <c r="F2644" s="31" t="s">
        <v>88</v>
      </c>
      <c r="G2644" s="31" t="s">
        <v>66</v>
      </c>
      <c r="H2644">
        <v>8</v>
      </c>
      <c r="I2644" s="31" t="s">
        <v>66</v>
      </c>
      <c r="J2644" s="32" t="str">
        <f>MID(F2644,2,1)</f>
        <v>2</v>
      </c>
      <c r="K2644" s="32" t="str">
        <f>MID(F2644,4,1)</f>
        <v>0</v>
      </c>
      <c r="L2644" s="31" t="str">
        <f>IF(J2644="0", IF(K2644="0", "Sim", "Não"), "Não")</f>
        <v>Não</v>
      </c>
    </row>
    <row r="2645" spans="1:12" x14ac:dyDescent="0.25">
      <c r="A2645" s="31" t="s">
        <v>154</v>
      </c>
      <c r="B2645" s="31" t="s">
        <v>26</v>
      </c>
      <c r="C2645" s="31" t="s">
        <v>78</v>
      </c>
      <c r="D2645" s="31" t="s">
        <v>27</v>
      </c>
      <c r="E2645" s="31" t="s">
        <v>64</v>
      </c>
      <c r="F2645" s="31" t="s">
        <v>65</v>
      </c>
      <c r="G2645" s="31" t="s">
        <v>67</v>
      </c>
      <c r="H2645">
        <v>1</v>
      </c>
      <c r="I2645" s="31" t="s">
        <v>67</v>
      </c>
      <c r="J2645" s="32" t="str">
        <f>MID(F2645,2,1)</f>
        <v>0</v>
      </c>
      <c r="K2645" s="32" t="str">
        <f>MID(F2645,4,1)</f>
        <v>0</v>
      </c>
      <c r="L2645" s="31" t="str">
        <f>IF(J2645="0", IF(K2645="0", "Sim", "Não"), "Não")</f>
        <v>Sim</v>
      </c>
    </row>
    <row r="2646" spans="1:12" x14ac:dyDescent="0.25">
      <c r="A2646" s="31" t="s">
        <v>154</v>
      </c>
      <c r="B2646" s="31" t="s">
        <v>258</v>
      </c>
      <c r="C2646" s="31" t="s">
        <v>84</v>
      </c>
      <c r="D2646" s="31" t="s">
        <v>271</v>
      </c>
      <c r="E2646" s="31" t="s">
        <v>64</v>
      </c>
      <c r="F2646" s="31" t="s">
        <v>69</v>
      </c>
      <c r="G2646" s="31" t="s">
        <v>66</v>
      </c>
      <c r="H2646">
        <v>4</v>
      </c>
      <c r="I2646" s="31" t="s">
        <v>66</v>
      </c>
      <c r="J2646" s="32" t="str">
        <f>MID(F2646,2,1)</f>
        <v>1</v>
      </c>
      <c r="K2646" s="32" t="str">
        <f>MID(F2646,4,1)</f>
        <v>1</v>
      </c>
      <c r="L2646" s="31" t="str">
        <f>IF(J2646="0", IF(K2646="0", "Sim", "Não"), "Não")</f>
        <v>Não</v>
      </c>
    </row>
    <row r="2647" spans="1:12" x14ac:dyDescent="0.25">
      <c r="A2647" s="31" t="s">
        <v>154</v>
      </c>
      <c r="B2647" s="31" t="s">
        <v>500</v>
      </c>
      <c r="C2647" s="31" t="s">
        <v>82</v>
      </c>
      <c r="D2647" s="31" t="s">
        <v>499</v>
      </c>
      <c r="E2647" s="31" t="s">
        <v>64</v>
      </c>
      <c r="F2647" s="31" t="s">
        <v>88</v>
      </c>
      <c r="G2647" s="31" t="s">
        <v>66</v>
      </c>
      <c r="H2647">
        <v>4</v>
      </c>
      <c r="I2647" s="31" t="s">
        <v>66</v>
      </c>
      <c r="J2647" s="32" t="str">
        <f>MID(F2647,2,1)</f>
        <v>2</v>
      </c>
      <c r="K2647" s="32" t="str">
        <f>MID(F2647,4,1)</f>
        <v>0</v>
      </c>
      <c r="L2647" s="31" t="str">
        <f>IF(J2647="0", IF(K2647="0", "Sim", "Não"), "Não")</f>
        <v>Não</v>
      </c>
    </row>
    <row r="2648" spans="1:12" x14ac:dyDescent="0.25">
      <c r="A2648" s="31" t="s">
        <v>154</v>
      </c>
      <c r="B2648" s="31" t="s">
        <v>488</v>
      </c>
      <c r="C2648" s="31" t="s">
        <v>98</v>
      </c>
      <c r="D2648" s="31" t="s">
        <v>478</v>
      </c>
      <c r="E2648" s="31" t="s">
        <v>64</v>
      </c>
      <c r="F2648" s="31" t="s">
        <v>72</v>
      </c>
      <c r="G2648" s="31" t="s">
        <v>66</v>
      </c>
      <c r="H2648">
        <v>6</v>
      </c>
      <c r="I2648" s="31" t="s">
        <v>66</v>
      </c>
      <c r="J2648" s="32" t="str">
        <f>MID(F2648,2,1)</f>
        <v>0</v>
      </c>
      <c r="K2648" s="32" t="str">
        <f>MID(F2648,4,1)</f>
        <v>1</v>
      </c>
      <c r="L2648" s="31" t="str">
        <f>IF(J2648="0", IF(K2648="0", "Sim", "Não"), "Não")</f>
        <v>Não</v>
      </c>
    </row>
    <row r="2649" spans="1:12" x14ac:dyDescent="0.25">
      <c r="A2649" s="31" t="s">
        <v>154</v>
      </c>
      <c r="B2649" s="31" t="s">
        <v>393</v>
      </c>
      <c r="C2649" s="31" t="s">
        <v>74</v>
      </c>
      <c r="D2649" s="31" t="s">
        <v>386</v>
      </c>
      <c r="E2649" s="31" t="s">
        <v>64</v>
      </c>
      <c r="F2649" s="31" t="s">
        <v>72</v>
      </c>
      <c r="G2649" s="31" t="s">
        <v>66</v>
      </c>
      <c r="H2649">
        <v>3</v>
      </c>
      <c r="I2649" s="31" t="s">
        <v>66</v>
      </c>
      <c r="J2649" s="32" t="str">
        <f>MID(F2649,2,1)</f>
        <v>0</v>
      </c>
      <c r="K2649" s="32" t="str">
        <f>MID(F2649,4,1)</f>
        <v>1</v>
      </c>
      <c r="L2649" s="31" t="str">
        <f>IF(J2649="0", IF(K2649="0", "Sim", "Não"), "Não")</f>
        <v>Não</v>
      </c>
    </row>
    <row r="2650" spans="1:12" x14ac:dyDescent="0.25">
      <c r="A2650" s="31" t="s">
        <v>154</v>
      </c>
      <c r="B2650" s="31" t="s">
        <v>21</v>
      </c>
      <c r="C2650" s="31" t="s">
        <v>81</v>
      </c>
      <c r="D2650" s="31" t="s">
        <v>31</v>
      </c>
      <c r="E2650" s="31" t="s">
        <v>64</v>
      </c>
      <c r="F2650" s="31" t="s">
        <v>65</v>
      </c>
      <c r="G2650" s="31" t="s">
        <v>67</v>
      </c>
      <c r="H2650">
        <v>0</v>
      </c>
      <c r="I2650" s="31" t="s">
        <v>67</v>
      </c>
      <c r="J2650" s="32" t="str">
        <f>MID(F2650,2,1)</f>
        <v>0</v>
      </c>
      <c r="K2650" s="32" t="str">
        <f>MID(F2650,4,1)</f>
        <v>0</v>
      </c>
      <c r="L2650" s="31" t="str">
        <f>IF(J2650="0", IF(K2650="0", "Sim", "Não"), "Não")</f>
        <v>Sim</v>
      </c>
    </row>
    <row r="2651" spans="1:12" x14ac:dyDescent="0.25">
      <c r="A2651" s="31" t="s">
        <v>154</v>
      </c>
      <c r="B2651" s="31" t="s">
        <v>652</v>
      </c>
      <c r="C2651" s="31" t="s">
        <v>336</v>
      </c>
      <c r="D2651" s="31" t="s">
        <v>646</v>
      </c>
      <c r="E2651" s="31" t="s">
        <v>64</v>
      </c>
      <c r="F2651" s="31" t="s">
        <v>72</v>
      </c>
      <c r="G2651" s="31" t="s">
        <v>66</v>
      </c>
      <c r="H2651">
        <v>7</v>
      </c>
      <c r="I2651" s="31" t="s">
        <v>66</v>
      </c>
      <c r="J2651" s="32" t="str">
        <f>MID(F2651,2,1)</f>
        <v>0</v>
      </c>
      <c r="K2651" s="32" t="str">
        <f>MID(F2651,4,1)</f>
        <v>1</v>
      </c>
      <c r="L2651" s="31" t="str">
        <f>IF(J2651="0", IF(K2651="0", "Sim", "Não"), "Não")</f>
        <v>Não</v>
      </c>
    </row>
    <row r="2652" spans="1:12" x14ac:dyDescent="0.25">
      <c r="A2652" s="31" t="s">
        <v>154</v>
      </c>
      <c r="B2652" s="31" t="s">
        <v>508</v>
      </c>
      <c r="C2652" s="31" t="s">
        <v>73</v>
      </c>
      <c r="D2652" s="31" t="s">
        <v>522</v>
      </c>
      <c r="E2652" s="31" t="s">
        <v>64</v>
      </c>
      <c r="F2652" s="31" t="s">
        <v>71</v>
      </c>
      <c r="G2652" s="31" t="s">
        <v>67</v>
      </c>
      <c r="H2652">
        <v>2</v>
      </c>
      <c r="I2652" s="31" t="s">
        <v>66</v>
      </c>
      <c r="J2652" s="32" t="str">
        <f>MID(F2652,2,1)</f>
        <v>1</v>
      </c>
      <c r="K2652" s="32" t="str">
        <f>MID(F2652,4,1)</f>
        <v>0</v>
      </c>
      <c r="L2652" s="31" t="str">
        <f>IF(J2652="0", IF(K2652="0", "Sim", "Não"), "Não")</f>
        <v>Não</v>
      </c>
    </row>
    <row r="2653" spans="1:12" x14ac:dyDescent="0.25">
      <c r="A2653" s="31" t="s">
        <v>154</v>
      </c>
      <c r="B2653" s="31" t="s">
        <v>383</v>
      </c>
      <c r="C2653" s="31" t="s">
        <v>89</v>
      </c>
      <c r="D2653" s="31" t="s">
        <v>392</v>
      </c>
      <c r="E2653" s="31" t="s">
        <v>64</v>
      </c>
      <c r="F2653" s="31" t="s">
        <v>159</v>
      </c>
      <c r="G2653" s="31" t="s">
        <v>66</v>
      </c>
      <c r="H2653">
        <v>5</v>
      </c>
      <c r="I2653" s="31" t="s">
        <v>66</v>
      </c>
      <c r="J2653" s="32" t="str">
        <f>MID(F2653,2,1)</f>
        <v>2</v>
      </c>
      <c r="K2653" s="32" t="str">
        <f>MID(F2653,4,1)</f>
        <v>2</v>
      </c>
      <c r="L2653" s="31" t="str">
        <f>IF(J2653="0", IF(K2653="0", "Sim", "Não"), "Não")</f>
        <v>Não</v>
      </c>
    </row>
    <row r="2654" spans="1:12" x14ac:dyDescent="0.25">
      <c r="A2654" s="31" t="s">
        <v>154</v>
      </c>
      <c r="B2654" s="31" t="s">
        <v>18</v>
      </c>
      <c r="C2654" s="31" t="s">
        <v>73</v>
      </c>
      <c r="D2654" s="31" t="s">
        <v>34</v>
      </c>
      <c r="E2654" s="31" t="s">
        <v>64</v>
      </c>
      <c r="F2654" s="31" t="s">
        <v>71</v>
      </c>
      <c r="G2654" s="31" t="s">
        <v>67</v>
      </c>
      <c r="H2654">
        <v>2</v>
      </c>
      <c r="I2654" s="31" t="s">
        <v>66</v>
      </c>
      <c r="J2654" s="32" t="str">
        <f>MID(F2654,2,1)</f>
        <v>1</v>
      </c>
      <c r="K2654" s="32" t="str">
        <f>MID(F2654,4,1)</f>
        <v>0</v>
      </c>
      <c r="L2654" s="31" t="str">
        <f>IF(J2654="0", IF(K2654="0", "Sim", "Não"), "Não")</f>
        <v>Não</v>
      </c>
    </row>
    <row r="2655" spans="1:12" x14ac:dyDescent="0.25">
      <c r="A2655" s="31" t="s">
        <v>154</v>
      </c>
      <c r="B2655" s="31" t="s">
        <v>650</v>
      </c>
      <c r="C2655" s="31" t="s">
        <v>73</v>
      </c>
      <c r="D2655" s="31" t="s">
        <v>658</v>
      </c>
      <c r="E2655" s="31" t="s">
        <v>64</v>
      </c>
      <c r="F2655" s="31" t="s">
        <v>71</v>
      </c>
      <c r="G2655" s="31" t="s">
        <v>67</v>
      </c>
      <c r="H2655">
        <v>2</v>
      </c>
      <c r="I2655" s="31" t="s">
        <v>66</v>
      </c>
      <c r="J2655" s="32" t="str">
        <f>MID(F2655,2,1)</f>
        <v>1</v>
      </c>
      <c r="K2655" s="32" t="str">
        <f>MID(F2655,4,1)</f>
        <v>0</v>
      </c>
      <c r="L2655" s="31" t="str">
        <f>IF(J2655="0", IF(K2655="0", "Sim", "Não"), "Não")</f>
        <v>Não</v>
      </c>
    </row>
    <row r="2656" spans="1:12" x14ac:dyDescent="0.25">
      <c r="A2656" s="31" t="s">
        <v>154</v>
      </c>
      <c r="B2656" s="31" t="s">
        <v>514</v>
      </c>
      <c r="C2656" s="31" t="s">
        <v>94</v>
      </c>
      <c r="D2656" s="31" t="s">
        <v>502</v>
      </c>
      <c r="E2656" s="31" t="s">
        <v>64</v>
      </c>
      <c r="F2656" s="31" t="s">
        <v>65</v>
      </c>
      <c r="G2656" s="31" t="s">
        <v>67</v>
      </c>
      <c r="H2656">
        <v>1</v>
      </c>
      <c r="I2656" s="31" t="s">
        <v>67</v>
      </c>
      <c r="J2656" s="32" t="str">
        <f>MID(F2656,2,1)</f>
        <v>0</v>
      </c>
      <c r="K2656" s="32" t="str">
        <f>MID(F2656,4,1)</f>
        <v>0</v>
      </c>
      <c r="L2656" s="31" t="str">
        <f>IF(J2656="0", IF(K2656="0", "Sim", "Não"), "Não")</f>
        <v>Sim</v>
      </c>
    </row>
    <row r="2657" spans="1:12" x14ac:dyDescent="0.25">
      <c r="A2657" s="31" t="s">
        <v>154</v>
      </c>
      <c r="B2657" s="31" t="s">
        <v>385</v>
      </c>
      <c r="C2657" s="31" t="s">
        <v>78</v>
      </c>
      <c r="D2657" s="31" t="s">
        <v>394</v>
      </c>
      <c r="E2657" s="31" t="s">
        <v>64</v>
      </c>
      <c r="F2657" s="31" t="s">
        <v>65</v>
      </c>
      <c r="G2657" s="31" t="s">
        <v>67</v>
      </c>
      <c r="H2657">
        <v>1</v>
      </c>
      <c r="I2657" s="31" t="s">
        <v>67</v>
      </c>
      <c r="J2657" s="32" t="str">
        <f>MID(F2657,2,1)</f>
        <v>0</v>
      </c>
      <c r="K2657" s="32" t="str">
        <f>MID(F2657,4,1)</f>
        <v>0</v>
      </c>
      <c r="L2657" s="31" t="str">
        <f>IF(J2657="0", IF(K2657="0", "Sim", "Não"), "Não")</f>
        <v>Sim</v>
      </c>
    </row>
    <row r="2658" spans="1:12" x14ac:dyDescent="0.25">
      <c r="A2658" s="31" t="s">
        <v>154</v>
      </c>
      <c r="B2658" s="31" t="s">
        <v>23</v>
      </c>
      <c r="C2658" s="31" t="s">
        <v>81</v>
      </c>
      <c r="D2658" s="31" t="s">
        <v>20</v>
      </c>
      <c r="E2658" s="31" t="s">
        <v>64</v>
      </c>
      <c r="F2658" s="31" t="s">
        <v>65</v>
      </c>
      <c r="G2658" s="31" t="s">
        <v>67</v>
      </c>
      <c r="H2658">
        <v>0</v>
      </c>
      <c r="I2658" s="31" t="s">
        <v>67</v>
      </c>
      <c r="J2658" s="32" t="str">
        <f>MID(F2658,2,1)</f>
        <v>0</v>
      </c>
      <c r="K2658" s="32" t="str">
        <f>MID(F2658,4,1)</f>
        <v>0</v>
      </c>
      <c r="L2658" s="31" t="str">
        <f>IF(J2658="0", IF(K2658="0", "Sim", "Não"), "Não")</f>
        <v>Sim</v>
      </c>
    </row>
    <row r="2659" spans="1:12" x14ac:dyDescent="0.25">
      <c r="A2659" s="31" t="s">
        <v>154</v>
      </c>
      <c r="B2659" s="31" t="s">
        <v>645</v>
      </c>
      <c r="C2659" s="31" t="s">
        <v>78</v>
      </c>
      <c r="D2659" s="31" t="s">
        <v>649</v>
      </c>
      <c r="E2659" s="31" t="s">
        <v>64</v>
      </c>
      <c r="F2659" s="31" t="s">
        <v>65</v>
      </c>
      <c r="G2659" s="31" t="s">
        <v>67</v>
      </c>
      <c r="H2659">
        <v>1</v>
      </c>
      <c r="I2659" s="31" t="s">
        <v>67</v>
      </c>
      <c r="J2659" s="32" t="str">
        <f>MID(F2659,2,1)</f>
        <v>0</v>
      </c>
      <c r="K2659" s="32" t="str">
        <f>MID(F2659,4,1)</f>
        <v>0</v>
      </c>
      <c r="L2659" s="31" t="str">
        <f>IF(J2659="0", IF(K2659="0", "Sim", "Não"), "Não")</f>
        <v>Sim</v>
      </c>
    </row>
    <row r="2660" spans="1:12" x14ac:dyDescent="0.25">
      <c r="A2660" s="31" t="s">
        <v>154</v>
      </c>
      <c r="B2660" s="31" t="s">
        <v>518</v>
      </c>
      <c r="C2660" s="31" t="s">
        <v>68</v>
      </c>
      <c r="D2660" s="31" t="s">
        <v>509</v>
      </c>
      <c r="E2660" s="31" t="s">
        <v>64</v>
      </c>
      <c r="F2660" s="31" t="s">
        <v>71</v>
      </c>
      <c r="G2660" s="31" t="s">
        <v>66</v>
      </c>
      <c r="H2660">
        <v>3</v>
      </c>
      <c r="I2660" s="31" t="s">
        <v>66</v>
      </c>
      <c r="J2660" s="32" t="str">
        <f>MID(F2660,2,1)</f>
        <v>1</v>
      </c>
      <c r="K2660" s="32" t="str">
        <f>MID(F2660,4,1)</f>
        <v>0</v>
      </c>
      <c r="L2660" s="31" t="str">
        <f>IF(J2660="0", IF(K2660="0", "Sim", "Não"), "Não")</f>
        <v>Não</v>
      </c>
    </row>
    <row r="2661" spans="1:12" x14ac:dyDescent="0.25">
      <c r="A2661" s="31" t="s">
        <v>154</v>
      </c>
      <c r="B2661" s="31" t="s">
        <v>397</v>
      </c>
      <c r="C2661" s="31" t="s">
        <v>84</v>
      </c>
      <c r="D2661" s="31" t="s">
        <v>384</v>
      </c>
      <c r="E2661" s="31" t="s">
        <v>64</v>
      </c>
      <c r="F2661" s="31" t="s">
        <v>71</v>
      </c>
      <c r="G2661" s="31" t="s">
        <v>66</v>
      </c>
      <c r="H2661">
        <v>4</v>
      </c>
      <c r="I2661" s="31" t="s">
        <v>66</v>
      </c>
      <c r="J2661" s="32" t="str">
        <f>MID(F2661,2,1)</f>
        <v>1</v>
      </c>
      <c r="K2661" s="32" t="str">
        <f>MID(F2661,4,1)</f>
        <v>0</v>
      </c>
      <c r="L2661" s="31" t="str">
        <f>IF(J2661="0", IF(K2661="0", "Sim", "Não"), "Não")</f>
        <v>Não</v>
      </c>
    </row>
    <row r="2662" spans="1:12" x14ac:dyDescent="0.25">
      <c r="A2662" s="31" t="s">
        <v>154</v>
      </c>
      <c r="B2662" s="31" t="s">
        <v>251</v>
      </c>
      <c r="C2662" s="31" t="s">
        <v>70</v>
      </c>
      <c r="D2662" s="31" t="s">
        <v>254</v>
      </c>
      <c r="E2662" s="31" t="s">
        <v>64</v>
      </c>
      <c r="F2662" s="31" t="s">
        <v>71</v>
      </c>
      <c r="G2662" s="31" t="s">
        <v>67</v>
      </c>
      <c r="H2662">
        <v>2</v>
      </c>
      <c r="I2662" s="31" t="s">
        <v>67</v>
      </c>
      <c r="J2662" s="32" t="str">
        <f>MID(F2662,2,1)</f>
        <v>1</v>
      </c>
      <c r="K2662" s="32" t="str">
        <f>MID(F2662,4,1)</f>
        <v>0</v>
      </c>
      <c r="L2662" s="31" t="str">
        <f>IF(J2662="0", IF(K2662="0", "Sim", "Não"), "Não")</f>
        <v>Não</v>
      </c>
    </row>
    <row r="2663" spans="1:12" x14ac:dyDescent="0.25">
      <c r="A2663" s="31" t="s">
        <v>154</v>
      </c>
      <c r="B2663" s="31" t="s">
        <v>331</v>
      </c>
      <c r="C2663" s="31" t="s">
        <v>63</v>
      </c>
      <c r="D2663" s="31" t="s">
        <v>329</v>
      </c>
      <c r="E2663" s="31" t="s">
        <v>64</v>
      </c>
      <c r="F2663" s="31" t="s">
        <v>65</v>
      </c>
      <c r="G2663" s="31" t="s">
        <v>66</v>
      </c>
      <c r="H2663">
        <v>3</v>
      </c>
      <c r="I2663" s="31" t="s">
        <v>67</v>
      </c>
      <c r="J2663" s="32" t="str">
        <f>MID(F2663,2,1)</f>
        <v>0</v>
      </c>
      <c r="K2663" s="32" t="str">
        <f>MID(F2663,4,1)</f>
        <v>0</v>
      </c>
      <c r="L2663" s="31" t="str">
        <f>IF(J2663="0", IF(K2663="0", "Sim", "Não"), "Não")</f>
        <v>Sim</v>
      </c>
    </row>
    <row r="2664" spans="1:12" x14ac:dyDescent="0.25">
      <c r="A2664" s="31" t="s">
        <v>154</v>
      </c>
      <c r="B2664" s="31" t="s">
        <v>661</v>
      </c>
      <c r="C2664" s="31" t="s">
        <v>81</v>
      </c>
      <c r="D2664" s="31" t="s">
        <v>644</v>
      </c>
      <c r="E2664" s="31" t="s">
        <v>64</v>
      </c>
      <c r="F2664" s="31" t="s">
        <v>65</v>
      </c>
      <c r="G2664" s="31" t="s">
        <v>67</v>
      </c>
      <c r="H2664">
        <v>0</v>
      </c>
      <c r="I2664" s="31" t="s">
        <v>67</v>
      </c>
      <c r="J2664" s="32" t="str">
        <f>MID(F2664,2,1)</f>
        <v>0</v>
      </c>
      <c r="K2664" s="32" t="str">
        <f>MID(F2664,4,1)</f>
        <v>0</v>
      </c>
      <c r="L2664" s="31" t="str">
        <f>IF(J2664="0", IF(K2664="0", "Sim", "Não"), "Não")</f>
        <v>Sim</v>
      </c>
    </row>
    <row r="2665" spans="1:12" x14ac:dyDescent="0.25">
      <c r="A2665" s="31" t="s">
        <v>154</v>
      </c>
      <c r="B2665" s="31" t="s">
        <v>434</v>
      </c>
      <c r="C2665" s="31" t="s">
        <v>435</v>
      </c>
      <c r="D2665" s="31" t="s">
        <v>425</v>
      </c>
      <c r="E2665" s="31" t="s">
        <v>64</v>
      </c>
      <c r="F2665" s="31" t="s">
        <v>75</v>
      </c>
      <c r="G2665" s="31" t="s">
        <v>66</v>
      </c>
      <c r="H2665">
        <v>6</v>
      </c>
      <c r="I2665" s="31" t="s">
        <v>66</v>
      </c>
      <c r="J2665" s="32" t="str">
        <f>MID(F2665,2,1)</f>
        <v>1</v>
      </c>
      <c r="K2665" s="32" t="str">
        <f>MID(F2665,4,1)</f>
        <v>2</v>
      </c>
      <c r="L2665" s="31" t="str">
        <f>IF(J2665="0", IF(K2665="0", "Sim", "Não"), "Não")</f>
        <v>Não</v>
      </c>
    </row>
    <row r="2666" spans="1:12" x14ac:dyDescent="0.25">
      <c r="A2666" s="31" t="s">
        <v>154</v>
      </c>
      <c r="B2666" s="31" t="s">
        <v>387</v>
      </c>
      <c r="C2666" s="31" t="s">
        <v>73</v>
      </c>
      <c r="D2666" s="31" t="s">
        <v>388</v>
      </c>
      <c r="E2666" s="31" t="s">
        <v>64</v>
      </c>
      <c r="F2666" s="31" t="s">
        <v>72</v>
      </c>
      <c r="G2666" s="31" t="s">
        <v>67</v>
      </c>
      <c r="H2666">
        <v>2</v>
      </c>
      <c r="I2666" s="31" t="s">
        <v>66</v>
      </c>
      <c r="J2666" s="32" t="str">
        <f>MID(F2666,2,1)</f>
        <v>0</v>
      </c>
      <c r="K2666" s="32" t="str">
        <f>MID(F2666,4,1)</f>
        <v>1</v>
      </c>
      <c r="L2666" s="31" t="str">
        <f>IF(J2666="0", IF(K2666="0", "Sim", "Não"), "Não")</f>
        <v>Não</v>
      </c>
    </row>
    <row r="2667" spans="1:12" x14ac:dyDescent="0.25">
      <c r="A2667" s="31" t="s">
        <v>154</v>
      </c>
      <c r="B2667" s="31" t="s">
        <v>243</v>
      </c>
      <c r="C2667" s="31" t="s">
        <v>101</v>
      </c>
      <c r="D2667" s="31" t="s">
        <v>249</v>
      </c>
      <c r="E2667" s="31" t="s">
        <v>64</v>
      </c>
      <c r="F2667" s="31" t="s">
        <v>72</v>
      </c>
      <c r="G2667" s="31" t="s">
        <v>67</v>
      </c>
      <c r="H2667">
        <v>2</v>
      </c>
      <c r="I2667" s="31" t="s">
        <v>67</v>
      </c>
      <c r="J2667" s="32" t="str">
        <f>MID(F2667,2,1)</f>
        <v>0</v>
      </c>
      <c r="K2667" s="32" t="str">
        <f>MID(F2667,4,1)</f>
        <v>1</v>
      </c>
      <c r="L2667" s="31" t="str">
        <f>IF(J2667="0", IF(K2667="0", "Sim", "Não"), "Não")</f>
        <v>Não</v>
      </c>
    </row>
    <row r="2668" spans="1:12" x14ac:dyDescent="0.25">
      <c r="A2668" s="31" t="s">
        <v>154</v>
      </c>
      <c r="B2668" s="31" t="s">
        <v>320</v>
      </c>
      <c r="C2668" s="31" t="s">
        <v>73</v>
      </c>
      <c r="D2668" s="31" t="s">
        <v>322</v>
      </c>
      <c r="E2668" s="31" t="s">
        <v>64</v>
      </c>
      <c r="F2668" s="31" t="s">
        <v>72</v>
      </c>
      <c r="G2668" s="31" t="s">
        <v>67</v>
      </c>
      <c r="H2668">
        <v>2</v>
      </c>
      <c r="I2668" s="31" t="s">
        <v>66</v>
      </c>
      <c r="J2668" s="32" t="str">
        <f>MID(F2668,2,1)</f>
        <v>0</v>
      </c>
      <c r="K2668" s="32" t="str">
        <f>MID(F2668,4,1)</f>
        <v>1</v>
      </c>
      <c r="L2668" s="31" t="str">
        <f>IF(J2668="0", IF(K2668="0", "Sim", "Não"), "Não")</f>
        <v>Não</v>
      </c>
    </row>
    <row r="2669" spans="1:12" x14ac:dyDescent="0.25">
      <c r="A2669" s="31" t="s">
        <v>154</v>
      </c>
      <c r="B2669" s="31" t="s">
        <v>647</v>
      </c>
      <c r="C2669" s="31" t="s">
        <v>81</v>
      </c>
      <c r="D2669" s="31" t="s">
        <v>662</v>
      </c>
      <c r="E2669" s="31" t="s">
        <v>64</v>
      </c>
      <c r="F2669" s="31" t="s">
        <v>65</v>
      </c>
      <c r="G2669" s="31" t="s">
        <v>67</v>
      </c>
      <c r="H2669">
        <v>0</v>
      </c>
      <c r="I2669" s="31" t="s">
        <v>67</v>
      </c>
      <c r="J2669" s="32" t="str">
        <f>MID(F2669,2,1)</f>
        <v>0</v>
      </c>
      <c r="K2669" s="32" t="str">
        <f>MID(F2669,4,1)</f>
        <v>0</v>
      </c>
      <c r="L2669" s="31" t="str">
        <f>IF(J2669="0", IF(K2669="0", "Sim", "Não"), "Não")</f>
        <v>Sim</v>
      </c>
    </row>
    <row r="2670" spans="1:12" x14ac:dyDescent="0.25">
      <c r="A2670" s="31" t="s">
        <v>154</v>
      </c>
      <c r="B2670" s="31" t="s">
        <v>427</v>
      </c>
      <c r="C2670" s="31" t="s">
        <v>101</v>
      </c>
      <c r="D2670" s="31" t="s">
        <v>428</v>
      </c>
      <c r="E2670" s="31" t="s">
        <v>64</v>
      </c>
      <c r="F2670" s="31" t="s">
        <v>65</v>
      </c>
      <c r="G2670" s="31" t="s">
        <v>67</v>
      </c>
      <c r="H2670">
        <v>2</v>
      </c>
      <c r="I2670" s="31" t="s">
        <v>67</v>
      </c>
      <c r="J2670" s="32" t="str">
        <f>MID(F2670,2,1)</f>
        <v>0</v>
      </c>
      <c r="K2670" s="32" t="str">
        <f>MID(F2670,4,1)</f>
        <v>0</v>
      </c>
      <c r="L2670" s="31" t="str">
        <f>IF(J2670="0", IF(K2670="0", "Sim", "Não"), "Não")</f>
        <v>Sim</v>
      </c>
    </row>
    <row r="2671" spans="1:12" x14ac:dyDescent="0.25">
      <c r="A2671" s="31" t="s">
        <v>154</v>
      </c>
      <c r="B2671" s="31" t="s">
        <v>256</v>
      </c>
      <c r="C2671" s="31" t="s">
        <v>78</v>
      </c>
      <c r="D2671" s="31" t="s">
        <v>246</v>
      </c>
      <c r="E2671" s="31" t="s">
        <v>64</v>
      </c>
      <c r="F2671" s="31" t="s">
        <v>65</v>
      </c>
      <c r="G2671" s="31" t="s">
        <v>67</v>
      </c>
      <c r="H2671">
        <v>1</v>
      </c>
      <c r="I2671" s="31" t="s">
        <v>67</v>
      </c>
      <c r="J2671" s="32" t="str">
        <f>MID(F2671,2,1)</f>
        <v>0</v>
      </c>
      <c r="K2671" s="32" t="str">
        <f>MID(F2671,4,1)</f>
        <v>0</v>
      </c>
      <c r="L2671" s="31" t="str">
        <f>IF(J2671="0", IF(K2671="0", "Sim", "Não"), "Não")</f>
        <v>Sim</v>
      </c>
    </row>
    <row r="2672" spans="1:12" x14ac:dyDescent="0.25">
      <c r="A2672" s="31" t="s">
        <v>154</v>
      </c>
      <c r="B2672" s="31" t="s">
        <v>659</v>
      </c>
      <c r="C2672" s="31" t="s">
        <v>94</v>
      </c>
      <c r="D2672" s="31" t="s">
        <v>648</v>
      </c>
      <c r="E2672" s="31" t="s">
        <v>64</v>
      </c>
      <c r="F2672" s="31" t="s">
        <v>72</v>
      </c>
      <c r="G2672" s="31" t="s">
        <v>67</v>
      </c>
      <c r="H2672">
        <v>1</v>
      </c>
      <c r="I2672" s="31" t="s">
        <v>67</v>
      </c>
      <c r="J2672" s="32" t="str">
        <f>MID(F2672,2,1)</f>
        <v>0</v>
      </c>
      <c r="K2672" s="32" t="str">
        <f>MID(F2672,4,1)</f>
        <v>1</v>
      </c>
      <c r="L2672" s="31" t="str">
        <f>IF(J2672="0", IF(K2672="0", "Sim", "Não"), "Não")</f>
        <v>Não</v>
      </c>
    </row>
    <row r="2673" spans="1:12" x14ac:dyDescent="0.25">
      <c r="A2673" s="31" t="s">
        <v>154</v>
      </c>
      <c r="B2673" s="31" t="s">
        <v>432</v>
      </c>
      <c r="C2673" s="31" t="s">
        <v>81</v>
      </c>
      <c r="D2673" s="31" t="s">
        <v>424</v>
      </c>
      <c r="E2673" s="31" t="s">
        <v>64</v>
      </c>
      <c r="F2673" s="31" t="s">
        <v>65</v>
      </c>
      <c r="G2673" s="31" t="s">
        <v>67</v>
      </c>
      <c r="H2673">
        <v>0</v>
      </c>
      <c r="I2673" s="31" t="s">
        <v>67</v>
      </c>
      <c r="J2673" s="32" t="str">
        <f>MID(F2673,2,1)</f>
        <v>0</v>
      </c>
      <c r="K2673" s="32" t="str">
        <f>MID(F2673,4,1)</f>
        <v>0</v>
      </c>
      <c r="L2673" s="31" t="str">
        <f>IF(J2673="0", IF(K2673="0", "Sim", "Não"), "Não")</f>
        <v>Sim</v>
      </c>
    </row>
    <row r="2674" spans="1:12" x14ac:dyDescent="0.25">
      <c r="A2674" s="31" t="s">
        <v>154</v>
      </c>
      <c r="B2674" s="31" t="s">
        <v>248</v>
      </c>
      <c r="C2674" s="31" t="s">
        <v>122</v>
      </c>
      <c r="D2674" s="31" t="s">
        <v>244</v>
      </c>
      <c r="E2674" s="31" t="s">
        <v>64</v>
      </c>
      <c r="F2674" s="31" t="s">
        <v>71</v>
      </c>
      <c r="G2674" s="31" t="s">
        <v>66</v>
      </c>
      <c r="H2674">
        <v>4</v>
      </c>
      <c r="I2674" s="31" t="s">
        <v>67</v>
      </c>
      <c r="J2674" s="32" t="str">
        <f>MID(F2674,2,1)</f>
        <v>1</v>
      </c>
      <c r="K2674" s="32" t="str">
        <f>MID(F2674,4,1)</f>
        <v>0</v>
      </c>
      <c r="L2674" s="31" t="str">
        <f>IF(J2674="0", IF(K2674="0", "Sim", "Não"), "Não")</f>
        <v>Não</v>
      </c>
    </row>
    <row r="2675" spans="1:12" x14ac:dyDescent="0.25">
      <c r="A2675" s="31" t="s">
        <v>154</v>
      </c>
      <c r="B2675" s="31" t="s">
        <v>560</v>
      </c>
      <c r="C2675" s="31" t="s">
        <v>74</v>
      </c>
      <c r="D2675" s="31" t="s">
        <v>557</v>
      </c>
      <c r="E2675" s="31" t="s">
        <v>64</v>
      </c>
      <c r="F2675" s="31" t="s">
        <v>92</v>
      </c>
      <c r="G2675" s="31" t="s">
        <v>66</v>
      </c>
      <c r="H2675">
        <v>3</v>
      </c>
      <c r="I2675" s="31" t="s">
        <v>66</v>
      </c>
      <c r="J2675" s="32" t="str">
        <f>MID(F2675,2,1)</f>
        <v>0</v>
      </c>
      <c r="K2675" s="32" t="str">
        <f>MID(F2675,4,1)</f>
        <v>2</v>
      </c>
      <c r="L2675" s="31" t="str">
        <f>IF(J2675="0", IF(K2675="0", "Sim", "Não"), "Não")</f>
        <v>Não</v>
      </c>
    </row>
    <row r="2676" spans="1:12" x14ac:dyDescent="0.25">
      <c r="A2676" s="31" t="s">
        <v>154</v>
      </c>
      <c r="B2676" s="31" t="s">
        <v>286</v>
      </c>
      <c r="C2676" s="31" t="s">
        <v>78</v>
      </c>
      <c r="D2676" s="31" t="s">
        <v>288</v>
      </c>
      <c r="E2676" s="31" t="s">
        <v>64</v>
      </c>
      <c r="F2676" s="31" t="s">
        <v>65</v>
      </c>
      <c r="G2676" s="31" t="s">
        <v>67</v>
      </c>
      <c r="H2676">
        <v>1</v>
      </c>
      <c r="I2676" s="31" t="s">
        <v>67</v>
      </c>
      <c r="J2676" s="32" t="str">
        <f>MID(F2676,2,1)</f>
        <v>0</v>
      </c>
      <c r="K2676" s="32" t="str">
        <f>MID(F2676,4,1)</f>
        <v>0</v>
      </c>
      <c r="L2676" s="31" t="str">
        <f>IF(J2676="0", IF(K2676="0", "Sim", "Não"), "Não")</f>
        <v>Sim</v>
      </c>
    </row>
    <row r="2677" spans="1:12" x14ac:dyDescent="0.25">
      <c r="A2677" s="31" t="s">
        <v>154</v>
      </c>
      <c r="B2677" s="31" t="s">
        <v>53</v>
      </c>
      <c r="C2677" s="31" t="s">
        <v>94</v>
      </c>
      <c r="D2677" s="31" t="s">
        <v>41</v>
      </c>
      <c r="E2677" s="31" t="s">
        <v>64</v>
      </c>
      <c r="F2677" s="31" t="s">
        <v>65</v>
      </c>
      <c r="G2677" s="31" t="s">
        <v>67</v>
      </c>
      <c r="H2677">
        <v>1</v>
      </c>
      <c r="I2677" s="31" t="s">
        <v>67</v>
      </c>
      <c r="J2677" s="32" t="str">
        <f>MID(F2677,2,1)</f>
        <v>0</v>
      </c>
      <c r="K2677" s="32" t="str">
        <f>MID(F2677,4,1)</f>
        <v>0</v>
      </c>
      <c r="L2677" s="31" t="str">
        <f>IF(J2677="0", IF(K2677="0", "Sim", "Não"), "Não")</f>
        <v>Sim</v>
      </c>
    </row>
    <row r="2678" spans="1:12" x14ac:dyDescent="0.25">
      <c r="A2678" s="31" t="s">
        <v>154</v>
      </c>
      <c r="B2678" s="31" t="s">
        <v>433</v>
      </c>
      <c r="C2678" s="31" t="s">
        <v>101</v>
      </c>
      <c r="D2678" s="31" t="s">
        <v>426</v>
      </c>
      <c r="E2678" s="31" t="s">
        <v>64</v>
      </c>
      <c r="F2678" s="31" t="s">
        <v>72</v>
      </c>
      <c r="G2678" s="31" t="s">
        <v>67</v>
      </c>
      <c r="H2678">
        <v>2</v>
      </c>
      <c r="I2678" s="31" t="s">
        <v>67</v>
      </c>
      <c r="J2678" s="32" t="str">
        <f>MID(F2678,2,1)</f>
        <v>0</v>
      </c>
      <c r="K2678" s="32" t="str">
        <f>MID(F2678,4,1)</f>
        <v>1</v>
      </c>
      <c r="L2678" s="31" t="str">
        <f>IF(J2678="0", IF(K2678="0", "Sim", "Não"), "Não")</f>
        <v>Não</v>
      </c>
    </row>
    <row r="2679" spans="1:12" x14ac:dyDescent="0.25">
      <c r="A2679" s="31" t="s">
        <v>154</v>
      </c>
      <c r="B2679" s="31" t="s">
        <v>571</v>
      </c>
      <c r="C2679" s="31" t="s">
        <v>68</v>
      </c>
      <c r="D2679" s="31" t="s">
        <v>565</v>
      </c>
      <c r="E2679" s="31" t="s">
        <v>64</v>
      </c>
      <c r="F2679" s="31" t="s">
        <v>69</v>
      </c>
      <c r="G2679" s="31" t="s">
        <v>66</v>
      </c>
      <c r="H2679">
        <v>3</v>
      </c>
      <c r="I2679" s="31" t="s">
        <v>66</v>
      </c>
      <c r="J2679" s="32" t="str">
        <f>MID(F2679,2,1)</f>
        <v>1</v>
      </c>
      <c r="K2679" s="32" t="str">
        <f>MID(F2679,4,1)</f>
        <v>1</v>
      </c>
      <c r="L2679" s="31" t="str">
        <f>IF(J2679="0", IF(K2679="0", "Sim", "Não"), "Não")</f>
        <v>Não</v>
      </c>
    </row>
    <row r="2680" spans="1:12" x14ac:dyDescent="0.25">
      <c r="A2680" s="31" t="s">
        <v>154</v>
      </c>
      <c r="B2680" s="31" t="s">
        <v>290</v>
      </c>
      <c r="C2680" s="31" t="s">
        <v>74</v>
      </c>
      <c r="D2680" s="31" t="s">
        <v>284</v>
      </c>
      <c r="E2680" s="31" t="s">
        <v>64</v>
      </c>
      <c r="F2680" s="31" t="s">
        <v>72</v>
      </c>
      <c r="G2680" s="31" t="s">
        <v>66</v>
      </c>
      <c r="H2680">
        <v>3</v>
      </c>
      <c r="I2680" s="31" t="s">
        <v>66</v>
      </c>
      <c r="J2680" s="32" t="str">
        <f>MID(F2680,2,1)</f>
        <v>0</v>
      </c>
      <c r="K2680" s="32" t="str">
        <f>MID(F2680,4,1)</f>
        <v>1</v>
      </c>
      <c r="L2680" s="31" t="str">
        <f>IF(J2680="0", IF(K2680="0", "Sim", "Não"), "Não")</f>
        <v>Não</v>
      </c>
    </row>
    <row r="2681" spans="1:12" x14ac:dyDescent="0.25">
      <c r="A2681" s="31" t="s">
        <v>154</v>
      </c>
      <c r="B2681" s="31" t="s">
        <v>38</v>
      </c>
      <c r="C2681" s="31" t="s">
        <v>73</v>
      </c>
      <c r="D2681" s="31" t="s">
        <v>51</v>
      </c>
      <c r="E2681" s="31" t="s">
        <v>64</v>
      </c>
      <c r="F2681" s="31" t="s">
        <v>69</v>
      </c>
      <c r="G2681" s="31" t="s">
        <v>67</v>
      </c>
      <c r="H2681">
        <v>2</v>
      </c>
      <c r="I2681" s="31" t="s">
        <v>66</v>
      </c>
      <c r="J2681" s="32" t="str">
        <f>MID(F2681,2,1)</f>
        <v>1</v>
      </c>
      <c r="K2681" s="32" t="str">
        <f>MID(F2681,4,1)</f>
        <v>1</v>
      </c>
      <c r="L2681" s="31" t="str">
        <f>IF(J2681="0", IF(K2681="0", "Sim", "Não"), "Não")</f>
        <v>Não</v>
      </c>
    </row>
    <row r="2682" spans="1:12" x14ac:dyDescent="0.25">
      <c r="A2682" s="31" t="s">
        <v>154</v>
      </c>
      <c r="B2682" s="31" t="s">
        <v>306</v>
      </c>
      <c r="C2682" s="31" t="s">
        <v>82</v>
      </c>
      <c r="D2682" s="31" t="s">
        <v>312</v>
      </c>
      <c r="E2682" s="31" t="s">
        <v>64</v>
      </c>
      <c r="F2682" s="31" t="s">
        <v>69</v>
      </c>
      <c r="G2682" s="31" t="s">
        <v>66</v>
      </c>
      <c r="H2682">
        <v>4</v>
      </c>
      <c r="I2682" s="31" t="s">
        <v>66</v>
      </c>
      <c r="J2682" s="32" t="str">
        <f>MID(F2682,2,1)</f>
        <v>1</v>
      </c>
      <c r="K2682" s="32" t="str">
        <f>MID(F2682,4,1)</f>
        <v>1</v>
      </c>
      <c r="L2682" s="31" t="str">
        <f>IF(J2682="0", IF(K2682="0", "Sim", "Não"), "Não")</f>
        <v>Não</v>
      </c>
    </row>
    <row r="2683" spans="1:12" x14ac:dyDescent="0.25">
      <c r="A2683" s="31" t="s">
        <v>154</v>
      </c>
      <c r="B2683" s="31" t="s">
        <v>289</v>
      </c>
      <c r="C2683" s="31" t="s">
        <v>81</v>
      </c>
      <c r="D2683" s="31" t="s">
        <v>280</v>
      </c>
      <c r="E2683" s="31" t="s">
        <v>64</v>
      </c>
      <c r="F2683" s="31" t="s">
        <v>65</v>
      </c>
      <c r="G2683" s="31" t="s">
        <v>67</v>
      </c>
      <c r="H2683">
        <v>0</v>
      </c>
      <c r="I2683" s="31" t="s">
        <v>67</v>
      </c>
      <c r="J2683" s="32" t="str">
        <f>MID(F2683,2,1)</f>
        <v>0</v>
      </c>
      <c r="K2683" s="32" t="str">
        <f>MID(F2683,4,1)</f>
        <v>0</v>
      </c>
      <c r="L2683" s="31" t="str">
        <f>IF(J2683="0", IF(K2683="0", "Sim", "Não"), "Não")</f>
        <v>Sim</v>
      </c>
    </row>
    <row r="2684" spans="1:12" x14ac:dyDescent="0.25">
      <c r="A2684" s="31" t="s">
        <v>154</v>
      </c>
      <c r="B2684" s="31" t="s">
        <v>302</v>
      </c>
      <c r="C2684" s="31" t="s">
        <v>78</v>
      </c>
      <c r="D2684" s="31" t="s">
        <v>308</v>
      </c>
      <c r="E2684" s="31" t="s">
        <v>64</v>
      </c>
      <c r="F2684" s="31" t="s">
        <v>71</v>
      </c>
      <c r="G2684" s="31" t="s">
        <v>67</v>
      </c>
      <c r="H2684">
        <v>1</v>
      </c>
      <c r="I2684" s="31" t="s">
        <v>67</v>
      </c>
      <c r="J2684" s="32" t="str">
        <f>MID(F2684,2,1)</f>
        <v>1</v>
      </c>
      <c r="K2684" s="32" t="str">
        <f>MID(F2684,4,1)</f>
        <v>0</v>
      </c>
      <c r="L2684" s="31" t="str">
        <f>IF(J2684="0", IF(K2684="0", "Sim", "Não"), "Não")</f>
        <v>Não</v>
      </c>
    </row>
    <row r="2685" spans="1:12" x14ac:dyDescent="0.25">
      <c r="A2685" s="31" t="s">
        <v>154</v>
      </c>
      <c r="B2685" s="31" t="s">
        <v>315</v>
      </c>
      <c r="C2685" s="31" t="s">
        <v>82</v>
      </c>
      <c r="D2685" s="31" t="s">
        <v>299</v>
      </c>
      <c r="E2685" s="31" t="s">
        <v>64</v>
      </c>
      <c r="F2685" s="31" t="s">
        <v>83</v>
      </c>
      <c r="G2685" s="31" t="s">
        <v>66</v>
      </c>
      <c r="H2685">
        <v>4</v>
      </c>
      <c r="I2685" s="31" t="s">
        <v>66</v>
      </c>
      <c r="J2685" s="32" t="str">
        <f>MID(F2685,2,1)</f>
        <v>2</v>
      </c>
      <c r="K2685" s="32" t="str">
        <f>MID(F2685,4,1)</f>
        <v>1</v>
      </c>
      <c r="L2685" s="31" t="str">
        <f>IF(J2685="0", IF(K2685="0", "Sim", "Não"), "Não")</f>
        <v>Não</v>
      </c>
    </row>
    <row r="2686" spans="1:12" x14ac:dyDescent="0.25">
      <c r="A2686" s="31" t="s">
        <v>154</v>
      </c>
      <c r="B2686" s="31" t="s">
        <v>300</v>
      </c>
      <c r="C2686" s="31" t="s">
        <v>77</v>
      </c>
      <c r="D2686" s="31" t="s">
        <v>303</v>
      </c>
      <c r="E2686" s="31" t="s">
        <v>64</v>
      </c>
      <c r="F2686" s="31" t="s">
        <v>65</v>
      </c>
      <c r="G2686" s="31" t="s">
        <v>66</v>
      </c>
      <c r="H2686">
        <v>3</v>
      </c>
      <c r="I2686" s="31" t="s">
        <v>67</v>
      </c>
      <c r="J2686" s="32" t="str">
        <f>MID(F2686,2,1)</f>
        <v>0</v>
      </c>
      <c r="K2686" s="32" t="str">
        <f>MID(F2686,4,1)</f>
        <v>0</v>
      </c>
      <c r="L2686" s="31" t="str">
        <f>IF(J2686="0", IF(K2686="0", "Sim", "Não"), "Não")</f>
        <v>Sim</v>
      </c>
    </row>
    <row r="2687" spans="1:12" x14ac:dyDescent="0.25">
      <c r="A2687" s="31" t="s">
        <v>154</v>
      </c>
      <c r="B2687" s="31" t="s">
        <v>304</v>
      </c>
      <c r="C2687" s="31" t="s">
        <v>116</v>
      </c>
      <c r="D2687" s="31" t="s">
        <v>311</v>
      </c>
      <c r="E2687" s="31" t="s">
        <v>64</v>
      </c>
      <c r="F2687" s="31" t="s">
        <v>117</v>
      </c>
      <c r="G2687" s="31" t="s">
        <v>66</v>
      </c>
      <c r="H2687">
        <v>5</v>
      </c>
      <c r="I2687" s="31" t="s">
        <v>66</v>
      </c>
      <c r="J2687" s="32" t="str">
        <f>MID(F2687,2,1)</f>
        <v>0</v>
      </c>
      <c r="K2687" s="32" t="str">
        <f>MID(F2687,4,1)</f>
        <v>4</v>
      </c>
      <c r="L2687" s="31" t="str">
        <f>IF(J2687="0", IF(K2687="0", "Sim", "Não"), "Não")</f>
        <v>Não</v>
      </c>
    </row>
    <row r="2688" spans="1:12" x14ac:dyDescent="0.25">
      <c r="A2688" s="31" t="s">
        <v>154</v>
      </c>
      <c r="B2688" s="31" t="s">
        <v>310</v>
      </c>
      <c r="C2688" s="31" t="s">
        <v>70</v>
      </c>
      <c r="D2688" s="31" t="s">
        <v>314</v>
      </c>
      <c r="E2688" s="31" t="s">
        <v>64</v>
      </c>
      <c r="F2688" s="31" t="s">
        <v>71</v>
      </c>
      <c r="G2688" s="31" t="s">
        <v>67</v>
      </c>
      <c r="H2688">
        <v>2</v>
      </c>
      <c r="I2688" s="31" t="s">
        <v>67</v>
      </c>
      <c r="J2688" s="32" t="str">
        <f>MID(F2688,2,1)</f>
        <v>1</v>
      </c>
      <c r="K2688" s="32" t="str">
        <f>MID(F2688,4,1)</f>
        <v>0</v>
      </c>
      <c r="L2688" s="31" t="str">
        <f>IF(J2688="0", IF(K2688="0", "Sim", "Não"), "Não")</f>
        <v>Não</v>
      </c>
    </row>
    <row r="2689" spans="1:12" x14ac:dyDescent="0.25">
      <c r="A2689" s="31" t="s">
        <v>90</v>
      </c>
      <c r="B2689" s="31" t="s">
        <v>53</v>
      </c>
      <c r="C2689" s="31" t="s">
        <v>78</v>
      </c>
      <c r="D2689" s="31" t="s">
        <v>45</v>
      </c>
      <c r="E2689" s="31" t="s">
        <v>64</v>
      </c>
      <c r="F2689" s="31" t="s">
        <v>71</v>
      </c>
      <c r="G2689" s="31" t="s">
        <v>67</v>
      </c>
      <c r="H2689">
        <v>1</v>
      </c>
      <c r="I2689" s="31" t="s">
        <v>67</v>
      </c>
      <c r="J2689" s="32" t="str">
        <f>MID(F2689,2,1)</f>
        <v>1</v>
      </c>
      <c r="K2689" s="32" t="str">
        <f>MID(F2689,4,1)</f>
        <v>0</v>
      </c>
      <c r="L2689" s="31" t="str">
        <f>IF(J2689="0", IF(K2689="0", "Sim", "Não"), "Não")</f>
        <v>Não</v>
      </c>
    </row>
    <row r="2690" spans="1:12" x14ac:dyDescent="0.25">
      <c r="A2690" s="31" t="s">
        <v>90</v>
      </c>
      <c r="B2690" s="31" t="s">
        <v>25</v>
      </c>
      <c r="C2690" s="31" t="s">
        <v>91</v>
      </c>
      <c r="D2690" s="31" t="s">
        <v>19</v>
      </c>
      <c r="E2690" s="31" t="s">
        <v>64</v>
      </c>
      <c r="F2690" s="31" t="s">
        <v>92</v>
      </c>
      <c r="G2690" s="31" t="s">
        <v>66</v>
      </c>
      <c r="H2690">
        <v>5</v>
      </c>
      <c r="I2690" s="31" t="s">
        <v>66</v>
      </c>
      <c r="J2690" s="32" t="str">
        <f>MID(F2690,2,1)</f>
        <v>0</v>
      </c>
      <c r="K2690" s="32" t="str">
        <f>MID(F2690,4,1)</f>
        <v>2</v>
      </c>
      <c r="L2690" s="31" t="str">
        <f>IF(J2690="0", IF(K2690="0", "Sim", "Não"), "Não")</f>
        <v>Não</v>
      </c>
    </row>
    <row r="2691" spans="1:12" x14ac:dyDescent="0.25">
      <c r="A2691" s="31" t="s">
        <v>90</v>
      </c>
      <c r="B2691" s="31" t="s">
        <v>390</v>
      </c>
      <c r="C2691" s="31" t="s">
        <v>94</v>
      </c>
      <c r="D2691" s="31" t="s">
        <v>397</v>
      </c>
      <c r="E2691" s="31" t="s">
        <v>64</v>
      </c>
      <c r="F2691" s="31" t="s">
        <v>65</v>
      </c>
      <c r="G2691" s="31" t="s">
        <v>67</v>
      </c>
      <c r="H2691">
        <v>1</v>
      </c>
      <c r="I2691" s="31" t="s">
        <v>67</v>
      </c>
      <c r="J2691" s="32" t="str">
        <f>MID(F2691,2,1)</f>
        <v>0</v>
      </c>
      <c r="K2691" s="32" t="str">
        <f>MID(F2691,4,1)</f>
        <v>0</v>
      </c>
      <c r="L2691" s="31" t="str">
        <f>IF(J2691="0", IF(K2691="0", "Sim", "Não"), "Não")</f>
        <v>Sim</v>
      </c>
    </row>
    <row r="2692" spans="1:12" x14ac:dyDescent="0.25">
      <c r="A2692" s="31" t="s">
        <v>90</v>
      </c>
      <c r="B2692" s="31" t="s">
        <v>48</v>
      </c>
      <c r="C2692" s="31" t="s">
        <v>81</v>
      </c>
      <c r="D2692" s="31" t="s">
        <v>51</v>
      </c>
      <c r="E2692" s="31" t="s">
        <v>64</v>
      </c>
      <c r="F2692" s="31" t="s">
        <v>65</v>
      </c>
      <c r="G2692" s="31" t="s">
        <v>67</v>
      </c>
      <c r="H2692">
        <v>0</v>
      </c>
      <c r="I2692" s="31" t="s">
        <v>67</v>
      </c>
      <c r="J2692" s="32" t="str">
        <f>MID(F2692,2,1)</f>
        <v>0</v>
      </c>
      <c r="K2692" s="32" t="str">
        <f>MID(F2692,4,1)</f>
        <v>0</v>
      </c>
      <c r="L2692" s="31" t="str">
        <f>IF(J2692="0", IF(K2692="0", "Sim", "Não"), "Não")</f>
        <v>Sim</v>
      </c>
    </row>
    <row r="2693" spans="1:12" x14ac:dyDescent="0.25">
      <c r="A2693" s="31" t="s">
        <v>90</v>
      </c>
      <c r="B2693" s="31" t="s">
        <v>24</v>
      </c>
      <c r="C2693" s="31" t="s">
        <v>74</v>
      </c>
      <c r="D2693" s="31" t="s">
        <v>29</v>
      </c>
      <c r="E2693" s="31" t="s">
        <v>64</v>
      </c>
      <c r="F2693" s="31" t="s">
        <v>69</v>
      </c>
      <c r="G2693" s="31" t="s">
        <v>66</v>
      </c>
      <c r="H2693">
        <v>3</v>
      </c>
      <c r="I2693" s="31" t="s">
        <v>66</v>
      </c>
      <c r="J2693" s="32" t="str">
        <f>MID(F2693,2,1)</f>
        <v>1</v>
      </c>
      <c r="K2693" s="32" t="str">
        <f>MID(F2693,4,1)</f>
        <v>1</v>
      </c>
      <c r="L2693" s="31" t="str">
        <f>IF(J2693="0", IF(K2693="0", "Sim", "Não"), "Não")</f>
        <v>Não</v>
      </c>
    </row>
    <row r="2694" spans="1:12" x14ac:dyDescent="0.25">
      <c r="A2694" s="31" t="s">
        <v>90</v>
      </c>
      <c r="B2694" s="31" t="s">
        <v>395</v>
      </c>
      <c r="C2694" s="31" t="s">
        <v>398</v>
      </c>
      <c r="D2694" s="31" t="s">
        <v>381</v>
      </c>
      <c r="E2694" s="31" t="s">
        <v>64</v>
      </c>
      <c r="F2694" s="31" t="s">
        <v>72</v>
      </c>
      <c r="G2694" s="31" t="s">
        <v>66</v>
      </c>
      <c r="H2694">
        <v>10</v>
      </c>
      <c r="I2694" s="31" t="s">
        <v>66</v>
      </c>
      <c r="J2694" s="32" t="str">
        <f>MID(F2694,2,1)</f>
        <v>0</v>
      </c>
      <c r="K2694" s="32" t="str">
        <f>MID(F2694,4,1)</f>
        <v>1</v>
      </c>
      <c r="L2694" s="31" t="str">
        <f>IF(J2694="0", IF(K2694="0", "Sim", "Não"), "Não")</f>
        <v>Não</v>
      </c>
    </row>
    <row r="2695" spans="1:12" x14ac:dyDescent="0.25">
      <c r="A2695" s="31" t="s">
        <v>90</v>
      </c>
      <c r="B2695" s="31" t="s">
        <v>35</v>
      </c>
      <c r="C2695" s="31" t="s">
        <v>74</v>
      </c>
      <c r="D2695" s="31" t="s">
        <v>39</v>
      </c>
      <c r="E2695" s="31" t="s">
        <v>64</v>
      </c>
      <c r="F2695" s="31" t="s">
        <v>75</v>
      </c>
      <c r="G2695" s="31" t="s">
        <v>66</v>
      </c>
      <c r="H2695">
        <v>3</v>
      </c>
      <c r="I2695" s="31" t="s">
        <v>66</v>
      </c>
      <c r="J2695" s="32" t="str">
        <f>MID(F2695,2,1)</f>
        <v>1</v>
      </c>
      <c r="K2695" s="32" t="str">
        <f>MID(F2695,4,1)</f>
        <v>2</v>
      </c>
      <c r="L2695" s="31" t="str">
        <f>IF(J2695="0", IF(K2695="0", "Sim", "Não"), "Não")</f>
        <v>Não</v>
      </c>
    </row>
    <row r="2696" spans="1:12" x14ac:dyDescent="0.25">
      <c r="A2696" s="31" t="s">
        <v>90</v>
      </c>
      <c r="B2696" s="31" t="s">
        <v>30</v>
      </c>
      <c r="C2696" s="31" t="s">
        <v>78</v>
      </c>
      <c r="D2696" s="31" t="s">
        <v>28</v>
      </c>
      <c r="E2696" s="31" t="s">
        <v>64</v>
      </c>
      <c r="F2696" s="31" t="s">
        <v>65</v>
      </c>
      <c r="G2696" s="31" t="s">
        <v>67</v>
      </c>
      <c r="H2696">
        <v>1</v>
      </c>
      <c r="I2696" s="31" t="s">
        <v>67</v>
      </c>
      <c r="J2696" s="32" t="str">
        <f>MID(F2696,2,1)</f>
        <v>0</v>
      </c>
      <c r="K2696" s="32" t="str">
        <f>MID(F2696,4,1)</f>
        <v>0</v>
      </c>
      <c r="L2696" s="31" t="str">
        <f>IF(J2696="0", IF(K2696="0", "Sim", "Não"), "Não")</f>
        <v>Sim</v>
      </c>
    </row>
    <row r="2697" spans="1:12" x14ac:dyDescent="0.25">
      <c r="A2697" s="31" t="s">
        <v>90</v>
      </c>
      <c r="B2697" s="31" t="s">
        <v>392</v>
      </c>
      <c r="C2697" s="31" t="s">
        <v>122</v>
      </c>
      <c r="D2697" s="31" t="s">
        <v>387</v>
      </c>
      <c r="E2697" s="31" t="s">
        <v>64</v>
      </c>
      <c r="F2697" s="31" t="s">
        <v>88</v>
      </c>
      <c r="G2697" s="31" t="s">
        <v>66</v>
      </c>
      <c r="H2697">
        <v>4</v>
      </c>
      <c r="I2697" s="31" t="s">
        <v>67</v>
      </c>
      <c r="J2697" s="32" t="str">
        <f>MID(F2697,2,1)</f>
        <v>2</v>
      </c>
      <c r="K2697" s="32" t="str">
        <f>MID(F2697,4,1)</f>
        <v>0</v>
      </c>
      <c r="L2697" s="31" t="str">
        <f>IF(J2697="0", IF(K2697="0", "Sim", "Não"), "Não")</f>
        <v>Não</v>
      </c>
    </row>
    <row r="2698" spans="1:12" x14ac:dyDescent="0.25">
      <c r="A2698" s="31" t="s">
        <v>90</v>
      </c>
      <c r="B2698" s="31" t="s">
        <v>393</v>
      </c>
      <c r="C2698" s="31" t="s">
        <v>81</v>
      </c>
      <c r="D2698" s="31" t="s">
        <v>394</v>
      </c>
      <c r="E2698" s="31" t="s">
        <v>64</v>
      </c>
      <c r="F2698" s="31" t="s">
        <v>65</v>
      </c>
      <c r="G2698" s="31" t="s">
        <v>67</v>
      </c>
      <c r="H2698">
        <v>0</v>
      </c>
      <c r="I2698" s="31" t="s">
        <v>67</v>
      </c>
      <c r="J2698" s="32" t="str">
        <f>MID(F2698,2,1)</f>
        <v>0</v>
      </c>
      <c r="K2698" s="32" t="str">
        <f>MID(F2698,4,1)</f>
        <v>0</v>
      </c>
      <c r="L2698" s="31" t="str">
        <f>IF(J2698="0", IF(K2698="0", "Sim", "Não"), "Não")</f>
        <v>Sim</v>
      </c>
    </row>
    <row r="2699" spans="1:12" x14ac:dyDescent="0.25">
      <c r="A2699" s="31" t="s">
        <v>90</v>
      </c>
      <c r="B2699" s="31" t="s">
        <v>386</v>
      </c>
      <c r="C2699" s="31" t="s">
        <v>91</v>
      </c>
      <c r="D2699" s="31" t="s">
        <v>379</v>
      </c>
      <c r="E2699" s="31" t="s">
        <v>64</v>
      </c>
      <c r="F2699" s="31" t="s">
        <v>75</v>
      </c>
      <c r="G2699" s="31" t="s">
        <v>66</v>
      </c>
      <c r="H2699">
        <v>5</v>
      </c>
      <c r="I2699" s="31" t="s">
        <v>66</v>
      </c>
      <c r="J2699" s="32" t="str">
        <f>MID(F2699,2,1)</f>
        <v>1</v>
      </c>
      <c r="K2699" s="32" t="str">
        <f>MID(F2699,4,1)</f>
        <v>2</v>
      </c>
      <c r="L2699" s="31" t="str">
        <f>IF(J2699="0", IF(K2699="0", "Sim", "Não"), "Não")</f>
        <v>Não</v>
      </c>
    </row>
    <row r="2700" spans="1:12" x14ac:dyDescent="0.25">
      <c r="A2700" s="31" t="s">
        <v>90</v>
      </c>
      <c r="B2700" s="31" t="s">
        <v>383</v>
      </c>
      <c r="C2700" s="31" t="s">
        <v>81</v>
      </c>
      <c r="D2700" s="31" t="s">
        <v>384</v>
      </c>
      <c r="E2700" s="31" t="s">
        <v>64</v>
      </c>
      <c r="F2700" s="31" t="s">
        <v>65</v>
      </c>
      <c r="G2700" s="31" t="s">
        <v>67</v>
      </c>
      <c r="H2700">
        <v>0</v>
      </c>
      <c r="I2700" s="31" t="s">
        <v>67</v>
      </c>
      <c r="J2700" s="32" t="str">
        <f>MID(F2700,2,1)</f>
        <v>0</v>
      </c>
      <c r="K2700" s="32" t="str">
        <f>MID(F2700,4,1)</f>
        <v>0</v>
      </c>
      <c r="L2700" s="31" t="str">
        <f>IF(J2700="0", IF(K2700="0", "Sim", "Não"), "Não")</f>
        <v>Sim</v>
      </c>
    </row>
    <row r="2701" spans="1:12" x14ac:dyDescent="0.25">
      <c r="A2701" s="31" t="s">
        <v>141</v>
      </c>
      <c r="B2701" s="31" t="s">
        <v>52</v>
      </c>
      <c r="C2701" s="31" t="s">
        <v>82</v>
      </c>
      <c r="D2701" s="31" t="s">
        <v>42</v>
      </c>
      <c r="E2701" s="31" t="s">
        <v>64</v>
      </c>
      <c r="F2701" s="31" t="s">
        <v>72</v>
      </c>
      <c r="G2701" s="31" t="s">
        <v>66</v>
      </c>
      <c r="H2701">
        <v>4</v>
      </c>
      <c r="I2701" s="31" t="s">
        <v>66</v>
      </c>
      <c r="J2701" s="32" t="str">
        <f>MID(F2701,2,1)</f>
        <v>0</v>
      </c>
      <c r="K2701" s="32" t="str">
        <f>MID(F2701,4,1)</f>
        <v>1</v>
      </c>
      <c r="L2701" s="31" t="str">
        <f>IF(J2701="0", IF(K2701="0", "Sim", "Não"), "Não")</f>
        <v>Não</v>
      </c>
    </row>
    <row r="2702" spans="1:12" x14ac:dyDescent="0.25">
      <c r="A2702" s="31" t="s">
        <v>141</v>
      </c>
      <c r="B2702" s="31" t="s">
        <v>19</v>
      </c>
      <c r="C2702" s="31" t="s">
        <v>103</v>
      </c>
      <c r="D2702" s="31" t="s">
        <v>22</v>
      </c>
      <c r="E2702" s="31" t="s">
        <v>64</v>
      </c>
      <c r="F2702" s="31" t="s">
        <v>133</v>
      </c>
      <c r="G2702" s="31" t="s">
        <v>66</v>
      </c>
      <c r="H2702">
        <v>5</v>
      </c>
      <c r="I2702" s="31" t="s">
        <v>66</v>
      </c>
      <c r="J2702" s="32" t="str">
        <f>MID(F2702,2,1)</f>
        <v>3</v>
      </c>
      <c r="K2702" s="32" t="str">
        <f>MID(F2702,4,1)</f>
        <v>1</v>
      </c>
      <c r="L2702" s="31" t="str">
        <f>IF(J2702="0", IF(K2702="0", "Sim", "Não"), "Não")</f>
        <v>Não</v>
      </c>
    </row>
    <row r="2703" spans="1:12" x14ac:dyDescent="0.25">
      <c r="A2703" s="31" t="s">
        <v>141</v>
      </c>
      <c r="B2703" s="31" t="s">
        <v>394</v>
      </c>
      <c r="C2703" s="31" t="s">
        <v>68</v>
      </c>
      <c r="D2703" s="31" t="s">
        <v>393</v>
      </c>
      <c r="E2703" s="31" t="s">
        <v>64</v>
      </c>
      <c r="F2703" s="31" t="s">
        <v>72</v>
      </c>
      <c r="G2703" s="31" t="s">
        <v>66</v>
      </c>
      <c r="H2703">
        <v>3</v>
      </c>
      <c r="I2703" s="31" t="s">
        <v>66</v>
      </c>
      <c r="J2703" s="32" t="str">
        <f>MID(F2703,2,1)</f>
        <v>0</v>
      </c>
      <c r="K2703" s="32" t="str">
        <f>MID(F2703,4,1)</f>
        <v>1</v>
      </c>
      <c r="L2703" s="31" t="str">
        <f>IF(J2703="0", IF(K2703="0", "Sim", "Não"), "Não")</f>
        <v>Não</v>
      </c>
    </row>
    <row r="2704" spans="1:12" x14ac:dyDescent="0.25">
      <c r="A2704" s="31" t="s">
        <v>141</v>
      </c>
      <c r="B2704" s="31" t="s">
        <v>48</v>
      </c>
      <c r="C2704" s="31" t="s">
        <v>84</v>
      </c>
      <c r="D2704" s="31" t="s">
        <v>53</v>
      </c>
      <c r="E2704" s="31" t="s">
        <v>64</v>
      </c>
      <c r="F2704" s="31" t="s">
        <v>88</v>
      </c>
      <c r="G2704" s="31" t="s">
        <v>66</v>
      </c>
      <c r="H2704">
        <v>4</v>
      </c>
      <c r="I2704" s="31" t="s">
        <v>66</v>
      </c>
      <c r="J2704" s="32" t="str">
        <f>MID(F2704,2,1)</f>
        <v>2</v>
      </c>
      <c r="K2704" s="32" t="str">
        <f>MID(F2704,4,1)</f>
        <v>0</v>
      </c>
      <c r="L2704" s="31" t="str">
        <f>IF(J2704="0", IF(K2704="0", "Sim", "Não"), "Não")</f>
        <v>Não</v>
      </c>
    </row>
    <row r="2705" spans="1:12" x14ac:dyDescent="0.25">
      <c r="A2705" s="31" t="s">
        <v>141</v>
      </c>
      <c r="B2705" s="31" t="s">
        <v>28</v>
      </c>
      <c r="C2705" s="31" t="s">
        <v>73</v>
      </c>
      <c r="D2705" s="31" t="s">
        <v>29</v>
      </c>
      <c r="E2705" s="31" t="s">
        <v>64</v>
      </c>
      <c r="F2705" s="31" t="s">
        <v>65</v>
      </c>
      <c r="G2705" s="31" t="s">
        <v>67</v>
      </c>
      <c r="H2705">
        <v>2</v>
      </c>
      <c r="I2705" s="31" t="s">
        <v>66</v>
      </c>
      <c r="J2705" s="32" t="str">
        <f>MID(F2705,2,1)</f>
        <v>0</v>
      </c>
      <c r="K2705" s="32" t="str">
        <f>MID(F2705,4,1)</f>
        <v>0</v>
      </c>
      <c r="L2705" s="31" t="str">
        <f>IF(J2705="0", IF(K2705="0", "Sim", "Não"), "Não")</f>
        <v>Sim</v>
      </c>
    </row>
    <row r="2706" spans="1:12" x14ac:dyDescent="0.25">
      <c r="A2706" s="31" t="s">
        <v>141</v>
      </c>
      <c r="B2706" s="31" t="s">
        <v>388</v>
      </c>
      <c r="C2706" s="31" t="s">
        <v>84</v>
      </c>
      <c r="D2706" s="31" t="s">
        <v>381</v>
      </c>
      <c r="E2706" s="31" t="s">
        <v>64</v>
      </c>
      <c r="F2706" s="31" t="s">
        <v>83</v>
      </c>
      <c r="G2706" s="31" t="s">
        <v>66</v>
      </c>
      <c r="H2706">
        <v>4</v>
      </c>
      <c r="I2706" s="31" t="s">
        <v>66</v>
      </c>
      <c r="J2706" s="32" t="str">
        <f>MID(F2706,2,1)</f>
        <v>2</v>
      </c>
      <c r="K2706" s="32" t="str">
        <f>MID(F2706,4,1)</f>
        <v>1</v>
      </c>
      <c r="L2706" s="31" t="str">
        <f>IF(J2706="0", IF(K2706="0", "Sim", "Não"), "Não")</f>
        <v>Não</v>
      </c>
    </row>
    <row r="2707" spans="1:12" x14ac:dyDescent="0.25">
      <c r="A2707" s="31" t="s">
        <v>141</v>
      </c>
      <c r="B2707" s="31" t="s">
        <v>49</v>
      </c>
      <c r="C2707" s="31" t="s">
        <v>82</v>
      </c>
      <c r="D2707" s="31" t="s">
        <v>54</v>
      </c>
      <c r="E2707" s="31" t="s">
        <v>64</v>
      </c>
      <c r="F2707" s="31" t="s">
        <v>88</v>
      </c>
      <c r="G2707" s="31" t="s">
        <v>66</v>
      </c>
      <c r="H2707">
        <v>4</v>
      </c>
      <c r="I2707" s="31" t="s">
        <v>66</v>
      </c>
      <c r="J2707" s="32" t="str">
        <f>MID(F2707,2,1)</f>
        <v>2</v>
      </c>
      <c r="K2707" s="32" t="str">
        <f>MID(F2707,4,1)</f>
        <v>0</v>
      </c>
      <c r="L2707" s="31" t="str">
        <f>IF(J2707="0", IF(K2707="0", "Sim", "Não"), "Não")</f>
        <v>Não</v>
      </c>
    </row>
    <row r="2708" spans="1:12" x14ac:dyDescent="0.25">
      <c r="A2708" s="31" t="s">
        <v>141</v>
      </c>
      <c r="B2708" s="31" t="s">
        <v>33</v>
      </c>
      <c r="C2708" s="31" t="s">
        <v>81</v>
      </c>
      <c r="D2708" s="31" t="s">
        <v>18</v>
      </c>
      <c r="E2708" s="31" t="s">
        <v>64</v>
      </c>
      <c r="F2708" s="31" t="s">
        <v>65</v>
      </c>
      <c r="G2708" s="31" t="s">
        <v>67</v>
      </c>
      <c r="H2708">
        <v>0</v>
      </c>
      <c r="I2708" s="31" t="s">
        <v>67</v>
      </c>
      <c r="J2708" s="32" t="str">
        <f>MID(F2708,2,1)</f>
        <v>0</v>
      </c>
      <c r="K2708" s="32" t="str">
        <f>MID(F2708,4,1)</f>
        <v>0</v>
      </c>
      <c r="L2708" s="31" t="str">
        <f>IF(J2708="0", IF(K2708="0", "Sim", "Não"), "Não")</f>
        <v>Sim</v>
      </c>
    </row>
    <row r="2709" spans="1:12" x14ac:dyDescent="0.25">
      <c r="A2709" s="31" t="s">
        <v>141</v>
      </c>
      <c r="B2709" s="31" t="s">
        <v>384</v>
      </c>
      <c r="C2709" s="31" t="s">
        <v>89</v>
      </c>
      <c r="D2709" s="31" t="s">
        <v>383</v>
      </c>
      <c r="E2709" s="31" t="s">
        <v>64</v>
      </c>
      <c r="F2709" s="31" t="s">
        <v>92</v>
      </c>
      <c r="G2709" s="31" t="s">
        <v>66</v>
      </c>
      <c r="H2709">
        <v>5</v>
      </c>
      <c r="I2709" s="31" t="s">
        <v>66</v>
      </c>
      <c r="J2709" s="32" t="str">
        <f>MID(F2709,2,1)</f>
        <v>0</v>
      </c>
      <c r="K2709" s="32" t="str">
        <f>MID(F2709,4,1)</f>
        <v>2</v>
      </c>
      <c r="L2709" s="31" t="str">
        <f>IF(J2709="0", IF(K2709="0", "Sim", "Não"), "Não")</f>
        <v>Não</v>
      </c>
    </row>
    <row r="2710" spans="1:12" x14ac:dyDescent="0.25">
      <c r="A2710" s="31" t="s">
        <v>141</v>
      </c>
      <c r="B2710" s="31" t="s">
        <v>14</v>
      </c>
      <c r="C2710" s="31" t="s">
        <v>116</v>
      </c>
      <c r="D2710" s="31" t="s">
        <v>31</v>
      </c>
      <c r="E2710" s="31" t="s">
        <v>64</v>
      </c>
      <c r="F2710" s="31" t="s">
        <v>75</v>
      </c>
      <c r="G2710" s="31" t="s">
        <v>66</v>
      </c>
      <c r="H2710">
        <v>5</v>
      </c>
      <c r="I2710" s="31" t="s">
        <v>66</v>
      </c>
      <c r="J2710" s="32" t="str">
        <f>MID(F2710,2,1)</f>
        <v>1</v>
      </c>
      <c r="K2710" s="32" t="str">
        <f>MID(F2710,4,1)</f>
        <v>2</v>
      </c>
      <c r="L2710" s="31" t="str">
        <f>IF(J2710="0", IF(K2710="0", "Sim", "Não"), "Não")</f>
        <v>Não</v>
      </c>
    </row>
    <row r="2711" spans="1:12" x14ac:dyDescent="0.25">
      <c r="A2711" s="31" t="s">
        <v>141</v>
      </c>
      <c r="B2711" s="31" t="s">
        <v>387</v>
      </c>
      <c r="C2711" s="31" t="s">
        <v>78</v>
      </c>
      <c r="D2711" s="31" t="s">
        <v>390</v>
      </c>
      <c r="E2711" s="31" t="s">
        <v>64</v>
      </c>
      <c r="F2711" s="31" t="s">
        <v>65</v>
      </c>
      <c r="G2711" s="31" t="s">
        <v>67</v>
      </c>
      <c r="H2711">
        <v>1</v>
      </c>
      <c r="I2711" s="31" t="s">
        <v>67</v>
      </c>
      <c r="J2711" s="32" t="str">
        <f>MID(F2711,2,1)</f>
        <v>0</v>
      </c>
      <c r="K2711" s="32" t="str">
        <f>MID(F2711,4,1)</f>
        <v>0</v>
      </c>
      <c r="L2711" s="31" t="str">
        <f>IF(J2711="0", IF(K2711="0", "Sim", "Não"), "Não")</f>
        <v>Sim</v>
      </c>
    </row>
    <row r="2712" spans="1:12" x14ac:dyDescent="0.25">
      <c r="A2712" s="31" t="s">
        <v>141</v>
      </c>
      <c r="B2712" s="31" t="s">
        <v>382</v>
      </c>
      <c r="C2712" s="31" t="s">
        <v>101</v>
      </c>
      <c r="D2712" s="31" t="s">
        <v>397</v>
      </c>
      <c r="E2712" s="31" t="s">
        <v>64</v>
      </c>
      <c r="F2712" s="31" t="s">
        <v>72</v>
      </c>
      <c r="G2712" s="31" t="s">
        <v>67</v>
      </c>
      <c r="H2712">
        <v>2</v>
      </c>
      <c r="I2712" s="31" t="s">
        <v>67</v>
      </c>
      <c r="J2712" s="32" t="str">
        <f>MID(F2712,2,1)</f>
        <v>0</v>
      </c>
      <c r="K2712" s="32" t="str">
        <f>MID(F2712,4,1)</f>
        <v>1</v>
      </c>
      <c r="L2712" s="31" t="str">
        <f>IF(J2712="0", IF(K2712="0", "Sim", "Não"), "Não")</f>
        <v>Não</v>
      </c>
    </row>
    <row r="2713" spans="1:12" x14ac:dyDescent="0.25">
      <c r="A2713" s="31" t="s">
        <v>141</v>
      </c>
      <c r="B2713" s="31" t="s">
        <v>385</v>
      </c>
      <c r="C2713" s="31" t="s">
        <v>101</v>
      </c>
      <c r="D2713" s="31" t="s">
        <v>395</v>
      </c>
      <c r="E2713" s="31" t="s">
        <v>64</v>
      </c>
      <c r="F2713" s="31" t="s">
        <v>72</v>
      </c>
      <c r="G2713" s="31" t="s">
        <v>67</v>
      </c>
      <c r="H2713">
        <v>2</v>
      </c>
      <c r="I2713" s="31" t="s">
        <v>67</v>
      </c>
      <c r="J2713" s="32" t="str">
        <f>MID(F2713,2,1)</f>
        <v>0</v>
      </c>
      <c r="K2713" s="32" t="str">
        <f>MID(F2713,4,1)</f>
        <v>1</v>
      </c>
      <c r="L2713" s="31" t="str">
        <f>IF(J2713="0", IF(K2713="0", "Sim", "Não"), "Não")</f>
        <v>Não</v>
      </c>
    </row>
    <row r="2714" spans="1:12" x14ac:dyDescent="0.25">
      <c r="A2714" s="31" t="s">
        <v>637</v>
      </c>
      <c r="B2714" s="31" t="s">
        <v>267</v>
      </c>
      <c r="C2714" s="31" t="s">
        <v>68</v>
      </c>
      <c r="D2714" s="31" t="s">
        <v>258</v>
      </c>
      <c r="E2714" s="31" t="s">
        <v>64</v>
      </c>
      <c r="F2714" s="31" t="s">
        <v>69</v>
      </c>
      <c r="G2714" s="31" t="s">
        <v>66</v>
      </c>
      <c r="H2714">
        <v>3</v>
      </c>
      <c r="I2714" s="31" t="s">
        <v>66</v>
      </c>
      <c r="J2714" s="32" t="str">
        <f>MID(F2714,2,1)</f>
        <v>1</v>
      </c>
      <c r="K2714" s="32" t="str">
        <f>MID(F2714,4,1)</f>
        <v>1</v>
      </c>
      <c r="L2714" s="31" t="str">
        <f>IF(J2714="0", IF(K2714="0", "Sim", "Não"), "Não")</f>
        <v>Não</v>
      </c>
    </row>
    <row r="2715" spans="1:12" x14ac:dyDescent="0.25">
      <c r="A2715" s="31" t="s">
        <v>637</v>
      </c>
      <c r="B2715" s="31" t="s">
        <v>275</v>
      </c>
      <c r="C2715" s="31" t="s">
        <v>84</v>
      </c>
      <c r="D2715" s="31" t="s">
        <v>260</v>
      </c>
      <c r="E2715" s="31" t="s">
        <v>64</v>
      </c>
      <c r="F2715" s="31" t="s">
        <v>71</v>
      </c>
      <c r="G2715" s="31" t="s">
        <v>66</v>
      </c>
      <c r="H2715">
        <v>4</v>
      </c>
      <c r="I2715" s="31" t="s">
        <v>66</v>
      </c>
      <c r="J2715" s="32" t="str">
        <f>MID(F2715,2,1)</f>
        <v>1</v>
      </c>
      <c r="K2715" s="32" t="str">
        <f>MID(F2715,4,1)</f>
        <v>0</v>
      </c>
      <c r="L2715" s="31" t="str">
        <f>IF(J2715="0", IF(K2715="0", "Sim", "Não"), "Não")</f>
        <v>Não</v>
      </c>
    </row>
    <row r="2716" spans="1:12" x14ac:dyDescent="0.25">
      <c r="A2716" s="31" t="s">
        <v>114</v>
      </c>
      <c r="B2716" s="31" t="s">
        <v>29</v>
      </c>
      <c r="C2716" s="31" t="s">
        <v>68</v>
      </c>
      <c r="D2716" s="31" t="s">
        <v>33</v>
      </c>
      <c r="E2716" s="31" t="s">
        <v>64</v>
      </c>
      <c r="F2716" s="31" t="s">
        <v>83</v>
      </c>
      <c r="G2716" s="31" t="s">
        <v>66</v>
      </c>
      <c r="H2716">
        <v>3</v>
      </c>
      <c r="I2716" s="31" t="s">
        <v>66</v>
      </c>
      <c r="J2716" s="32" t="str">
        <f>MID(F2716,2,1)</f>
        <v>2</v>
      </c>
      <c r="K2716" s="32" t="str">
        <f>MID(F2716,4,1)</f>
        <v>1</v>
      </c>
      <c r="L2716" s="31" t="str">
        <f>IF(J2716="0", IF(K2716="0", "Sim", "Não"), "Não")</f>
        <v>Não</v>
      </c>
    </row>
    <row r="2717" spans="1:12" x14ac:dyDescent="0.25">
      <c r="A2717" s="31" t="s">
        <v>114</v>
      </c>
      <c r="B2717" s="31" t="s">
        <v>43</v>
      </c>
      <c r="C2717" s="31" t="s">
        <v>94</v>
      </c>
      <c r="D2717" s="31" t="s">
        <v>41</v>
      </c>
      <c r="E2717" s="31" t="s">
        <v>64</v>
      </c>
      <c r="F2717" s="31" t="s">
        <v>72</v>
      </c>
      <c r="G2717" s="31" t="s">
        <v>67</v>
      </c>
      <c r="H2717">
        <v>1</v>
      </c>
      <c r="I2717" s="31" t="s">
        <v>67</v>
      </c>
      <c r="J2717" s="32" t="str">
        <f>MID(F2717,2,1)</f>
        <v>0</v>
      </c>
      <c r="K2717" s="32" t="str">
        <f>MID(F2717,4,1)</f>
        <v>1</v>
      </c>
      <c r="L2717" s="31" t="str">
        <f>IF(J2717="0", IF(K2717="0", "Sim", "Não"), "Não")</f>
        <v>Não</v>
      </c>
    </row>
    <row r="2718" spans="1:12" x14ac:dyDescent="0.25">
      <c r="A2718" s="31" t="s">
        <v>114</v>
      </c>
      <c r="B2718" s="31" t="s">
        <v>395</v>
      </c>
      <c r="C2718" s="31" t="s">
        <v>336</v>
      </c>
      <c r="D2718" s="31" t="s">
        <v>386</v>
      </c>
      <c r="E2718" s="31" t="s">
        <v>64</v>
      </c>
      <c r="F2718" s="31" t="s">
        <v>75</v>
      </c>
      <c r="G2718" s="31" t="s">
        <v>66</v>
      </c>
      <c r="H2718">
        <v>7</v>
      </c>
      <c r="I2718" s="31" t="s">
        <v>66</v>
      </c>
      <c r="J2718" s="32" t="str">
        <f>MID(F2718,2,1)</f>
        <v>1</v>
      </c>
      <c r="K2718" s="32" t="str">
        <f>MID(F2718,4,1)</f>
        <v>2</v>
      </c>
      <c r="L2718" s="31" t="str">
        <f>IF(J2718="0", IF(K2718="0", "Sim", "Não"), "Não")</f>
        <v>Não</v>
      </c>
    </row>
    <row r="2719" spans="1:12" x14ac:dyDescent="0.25">
      <c r="A2719" s="31" t="s">
        <v>114</v>
      </c>
      <c r="B2719" s="31" t="s">
        <v>567</v>
      </c>
      <c r="C2719" s="31" t="s">
        <v>84</v>
      </c>
      <c r="D2719" s="31" t="s">
        <v>565</v>
      </c>
      <c r="E2719" s="31" t="s">
        <v>64</v>
      </c>
      <c r="F2719" s="31" t="s">
        <v>65</v>
      </c>
      <c r="G2719" s="31" t="s">
        <v>66</v>
      </c>
      <c r="H2719">
        <v>4</v>
      </c>
      <c r="I2719" s="31" t="s">
        <v>66</v>
      </c>
      <c r="J2719" s="32" t="str">
        <f>MID(F2719,2,1)</f>
        <v>0</v>
      </c>
      <c r="K2719" s="32" t="str">
        <f>MID(F2719,4,1)</f>
        <v>0</v>
      </c>
      <c r="L2719" s="31" t="str">
        <f>IF(J2719="0", IF(K2719="0", "Sim", "Não"), "Não")</f>
        <v>Sim</v>
      </c>
    </row>
    <row r="2720" spans="1:12" x14ac:dyDescent="0.25">
      <c r="A2720" s="31" t="s">
        <v>114</v>
      </c>
      <c r="B2720" s="31" t="s">
        <v>26</v>
      </c>
      <c r="C2720" s="31" t="s">
        <v>68</v>
      </c>
      <c r="D2720" s="31" t="s">
        <v>20</v>
      </c>
      <c r="E2720" s="31" t="s">
        <v>64</v>
      </c>
      <c r="F2720" s="31" t="s">
        <v>88</v>
      </c>
      <c r="G2720" s="31" t="s">
        <v>66</v>
      </c>
      <c r="H2720">
        <v>3</v>
      </c>
      <c r="I2720" s="31" t="s">
        <v>66</v>
      </c>
      <c r="J2720" s="32" t="str">
        <f>MID(F2720,2,1)</f>
        <v>2</v>
      </c>
      <c r="K2720" s="32" t="str">
        <f>MID(F2720,4,1)</f>
        <v>0</v>
      </c>
      <c r="L2720" s="31" t="str">
        <f>IF(J2720="0", IF(K2720="0", "Sim", "Não"), "Não")</f>
        <v>Não</v>
      </c>
    </row>
    <row r="2721" spans="1:12" x14ac:dyDescent="0.25">
      <c r="A2721" s="31" t="s">
        <v>114</v>
      </c>
      <c r="B2721" s="31" t="s">
        <v>46</v>
      </c>
      <c r="C2721" s="31" t="s">
        <v>74</v>
      </c>
      <c r="D2721" s="31" t="s">
        <v>51</v>
      </c>
      <c r="E2721" s="31" t="s">
        <v>64</v>
      </c>
      <c r="F2721" s="31" t="s">
        <v>71</v>
      </c>
      <c r="G2721" s="31" t="s">
        <v>66</v>
      </c>
      <c r="H2721">
        <v>3</v>
      </c>
      <c r="I2721" s="31" t="s">
        <v>66</v>
      </c>
      <c r="J2721" s="32" t="str">
        <f>MID(F2721,2,1)</f>
        <v>1</v>
      </c>
      <c r="K2721" s="32" t="str">
        <f>MID(F2721,4,1)</f>
        <v>0</v>
      </c>
      <c r="L2721" s="31" t="str">
        <f>IF(J2721="0", IF(K2721="0", "Sim", "Não"), "Não")</f>
        <v>Não</v>
      </c>
    </row>
    <row r="2722" spans="1:12" x14ac:dyDescent="0.25">
      <c r="A2722" s="31" t="s">
        <v>114</v>
      </c>
      <c r="B2722" s="31" t="s">
        <v>396</v>
      </c>
      <c r="C2722" s="31" t="s">
        <v>177</v>
      </c>
      <c r="D2722" s="31" t="s">
        <v>382</v>
      </c>
      <c r="E2722" s="31" t="s">
        <v>64</v>
      </c>
      <c r="F2722" s="31" t="s">
        <v>72</v>
      </c>
      <c r="G2722" s="31" t="s">
        <v>66</v>
      </c>
      <c r="H2722">
        <v>4</v>
      </c>
      <c r="I2722" s="31" t="s">
        <v>66</v>
      </c>
      <c r="J2722" s="32" t="str">
        <f>MID(F2722,2,1)</f>
        <v>0</v>
      </c>
      <c r="K2722" s="32" t="str">
        <f>MID(F2722,4,1)</f>
        <v>1</v>
      </c>
      <c r="L2722" s="31" t="str">
        <f>IF(J2722="0", IF(K2722="0", "Sim", "Não"), "Não")</f>
        <v>Não</v>
      </c>
    </row>
    <row r="2723" spans="1:12" x14ac:dyDescent="0.25">
      <c r="A2723" s="31" t="s">
        <v>114</v>
      </c>
      <c r="B2723" s="31" t="s">
        <v>570</v>
      </c>
      <c r="C2723" s="31" t="s">
        <v>81</v>
      </c>
      <c r="D2723" s="31" t="s">
        <v>563</v>
      </c>
      <c r="E2723" s="31" t="s">
        <v>64</v>
      </c>
      <c r="F2723" s="31" t="s">
        <v>65</v>
      </c>
      <c r="G2723" s="31" t="s">
        <v>67</v>
      </c>
      <c r="H2723">
        <v>0</v>
      </c>
      <c r="I2723" s="31" t="s">
        <v>67</v>
      </c>
      <c r="J2723" s="32" t="str">
        <f>MID(F2723,2,1)</f>
        <v>0</v>
      </c>
      <c r="K2723" s="32" t="str">
        <f>MID(F2723,4,1)</f>
        <v>0</v>
      </c>
      <c r="L2723" s="31" t="str">
        <f>IF(J2723="0", IF(K2723="0", "Sim", "Não"), "Não")</f>
        <v>Sim</v>
      </c>
    </row>
    <row r="2724" spans="1:12" x14ac:dyDescent="0.25">
      <c r="A2724" s="31" t="s">
        <v>114</v>
      </c>
      <c r="B2724" s="31" t="s">
        <v>28</v>
      </c>
      <c r="C2724" s="31" t="s">
        <v>94</v>
      </c>
      <c r="D2724" s="31" t="s">
        <v>24</v>
      </c>
      <c r="E2724" s="31" t="s">
        <v>64</v>
      </c>
      <c r="F2724" s="31" t="s">
        <v>65</v>
      </c>
      <c r="G2724" s="31" t="s">
        <v>67</v>
      </c>
      <c r="H2724">
        <v>1</v>
      </c>
      <c r="I2724" s="31" t="s">
        <v>67</v>
      </c>
      <c r="J2724" s="32" t="str">
        <f>MID(F2724,2,1)</f>
        <v>0</v>
      </c>
      <c r="K2724" s="32" t="str">
        <f>MID(F2724,4,1)</f>
        <v>0</v>
      </c>
      <c r="L2724" s="31" t="str">
        <f>IF(J2724="0", IF(K2724="0", "Sim", "Não"), "Não")</f>
        <v>Sim</v>
      </c>
    </row>
    <row r="2725" spans="1:12" x14ac:dyDescent="0.25">
      <c r="A2725" s="31" t="s">
        <v>114</v>
      </c>
      <c r="B2725" s="31" t="s">
        <v>384</v>
      </c>
      <c r="C2725" s="31" t="s">
        <v>122</v>
      </c>
      <c r="D2725" s="31" t="s">
        <v>381</v>
      </c>
      <c r="E2725" s="31" t="s">
        <v>64</v>
      </c>
      <c r="F2725" s="31" t="s">
        <v>71</v>
      </c>
      <c r="G2725" s="31" t="s">
        <v>66</v>
      </c>
      <c r="H2725">
        <v>4</v>
      </c>
      <c r="I2725" s="31" t="s">
        <v>67</v>
      </c>
      <c r="J2725" s="32" t="str">
        <f>MID(F2725,2,1)</f>
        <v>1</v>
      </c>
      <c r="K2725" s="32" t="str">
        <f>MID(F2725,4,1)</f>
        <v>0</v>
      </c>
      <c r="L2725" s="31" t="str">
        <f>IF(J2725="0", IF(K2725="0", "Sim", "Não"), "Não")</f>
        <v>Não</v>
      </c>
    </row>
    <row r="2726" spans="1:12" x14ac:dyDescent="0.25">
      <c r="A2726" s="31" t="s">
        <v>114</v>
      </c>
      <c r="B2726" s="31" t="s">
        <v>31</v>
      </c>
      <c r="C2726" s="31" t="s">
        <v>84</v>
      </c>
      <c r="D2726" s="31" t="s">
        <v>22</v>
      </c>
      <c r="E2726" s="31" t="s">
        <v>64</v>
      </c>
      <c r="F2726" s="31" t="s">
        <v>88</v>
      </c>
      <c r="G2726" s="31" t="s">
        <v>66</v>
      </c>
      <c r="H2726">
        <v>4</v>
      </c>
      <c r="I2726" s="31" t="s">
        <v>66</v>
      </c>
      <c r="J2726" s="32" t="str">
        <f>MID(F2726,2,1)</f>
        <v>2</v>
      </c>
      <c r="K2726" s="32" t="str">
        <f>MID(F2726,4,1)</f>
        <v>0</v>
      </c>
      <c r="L2726" s="31" t="str">
        <f>IF(J2726="0", IF(K2726="0", "Sim", "Não"), "Não")</f>
        <v>Não</v>
      </c>
    </row>
    <row r="2727" spans="1:12" x14ac:dyDescent="0.25">
      <c r="A2727" s="31" t="s">
        <v>114</v>
      </c>
      <c r="B2727" s="31" t="s">
        <v>392</v>
      </c>
      <c r="C2727" s="31" t="s">
        <v>103</v>
      </c>
      <c r="D2727" s="31" t="s">
        <v>383</v>
      </c>
      <c r="E2727" s="31" t="s">
        <v>64</v>
      </c>
      <c r="F2727" s="31" t="s">
        <v>71</v>
      </c>
      <c r="G2727" s="31" t="s">
        <v>66</v>
      </c>
      <c r="H2727">
        <v>5</v>
      </c>
      <c r="I2727" s="31" t="s">
        <v>66</v>
      </c>
      <c r="J2727" s="32" t="str">
        <f>MID(F2727,2,1)</f>
        <v>1</v>
      </c>
      <c r="K2727" s="32" t="str">
        <f>MID(F2727,4,1)</f>
        <v>0</v>
      </c>
      <c r="L2727" s="31" t="str">
        <f>IF(J2727="0", IF(K2727="0", "Sim", "Não"), "Não")</f>
        <v>Não</v>
      </c>
    </row>
    <row r="2728" spans="1:12" x14ac:dyDescent="0.25">
      <c r="A2728" s="31" t="s">
        <v>114</v>
      </c>
      <c r="B2728" s="31" t="s">
        <v>390</v>
      </c>
      <c r="C2728" s="31" t="s">
        <v>74</v>
      </c>
      <c r="D2728" s="31" t="s">
        <v>393</v>
      </c>
      <c r="E2728" s="31" t="s">
        <v>64</v>
      </c>
      <c r="F2728" s="31" t="s">
        <v>72</v>
      </c>
      <c r="G2728" s="31" t="s">
        <v>66</v>
      </c>
      <c r="H2728">
        <v>3</v>
      </c>
      <c r="I2728" s="31" t="s">
        <v>66</v>
      </c>
      <c r="J2728" s="32" t="str">
        <f>MID(F2728,2,1)</f>
        <v>0</v>
      </c>
      <c r="K2728" s="32" t="str">
        <f>MID(F2728,4,1)</f>
        <v>1</v>
      </c>
      <c r="L2728" s="31" t="str">
        <f>IF(J2728="0", IF(K2728="0", "Sim", "Não"), "Não")</f>
        <v>Não</v>
      </c>
    </row>
    <row r="2729" spans="1:12" x14ac:dyDescent="0.25">
      <c r="A2729" s="31" t="s">
        <v>114</v>
      </c>
      <c r="B2729" s="31" t="s">
        <v>388</v>
      </c>
      <c r="C2729" s="31" t="s">
        <v>84</v>
      </c>
      <c r="D2729" s="31" t="s">
        <v>379</v>
      </c>
      <c r="E2729" s="31" t="s">
        <v>64</v>
      </c>
      <c r="F2729" s="31" t="s">
        <v>69</v>
      </c>
      <c r="G2729" s="31" t="s">
        <v>66</v>
      </c>
      <c r="H2729">
        <v>4</v>
      </c>
      <c r="I2729" s="31" t="s">
        <v>66</v>
      </c>
      <c r="J2729" s="32" t="str">
        <f>MID(F2729,2,1)</f>
        <v>1</v>
      </c>
      <c r="K2729" s="32" t="str">
        <f>MID(F2729,4,1)</f>
        <v>1</v>
      </c>
      <c r="L2729" s="31" t="str">
        <f>IF(J2729="0", IF(K2729="0", "Sim", "Não"), "Não")</f>
        <v>Não</v>
      </c>
    </row>
    <row r="2730" spans="1:12" x14ac:dyDescent="0.25">
      <c r="A2730" s="31" t="s">
        <v>114</v>
      </c>
      <c r="B2730" s="31" t="s">
        <v>397</v>
      </c>
      <c r="C2730" s="31" t="s">
        <v>68</v>
      </c>
      <c r="D2730" s="31" t="s">
        <v>394</v>
      </c>
      <c r="E2730" s="31" t="s">
        <v>64</v>
      </c>
      <c r="F2730" s="31" t="s">
        <v>72</v>
      </c>
      <c r="G2730" s="31" t="s">
        <v>66</v>
      </c>
      <c r="H2730">
        <v>3</v>
      </c>
      <c r="I2730" s="31" t="s">
        <v>66</v>
      </c>
      <c r="J2730" s="32" t="str">
        <f>MID(F2730,2,1)</f>
        <v>0</v>
      </c>
      <c r="K2730" s="32" t="str">
        <f>MID(F2730,4,1)</f>
        <v>1</v>
      </c>
      <c r="L2730" s="31" t="str">
        <f>IF(J2730="0", IF(K2730="0", "Sim", "Não"), "Não")</f>
        <v>Não</v>
      </c>
    </row>
    <row r="2731" spans="1:12" x14ac:dyDescent="0.25">
      <c r="A2731" s="31" t="s">
        <v>114</v>
      </c>
      <c r="B2731" s="31" t="s">
        <v>387</v>
      </c>
      <c r="C2731" s="31" t="s">
        <v>177</v>
      </c>
      <c r="D2731" s="31" t="s">
        <v>385</v>
      </c>
      <c r="E2731" s="31" t="s">
        <v>64</v>
      </c>
      <c r="F2731" s="31" t="s">
        <v>71</v>
      </c>
      <c r="G2731" s="31" t="s">
        <v>66</v>
      </c>
      <c r="H2731">
        <v>4</v>
      </c>
      <c r="I2731" s="31" t="s">
        <v>66</v>
      </c>
      <c r="J2731" s="32" t="str">
        <f>MID(F2731,2,1)</f>
        <v>1</v>
      </c>
      <c r="K2731" s="32" t="str">
        <f>MID(F2731,4,1)</f>
        <v>0</v>
      </c>
      <c r="L2731" s="31" t="str">
        <f>IF(J2731="0", IF(K2731="0", "Sim", "Não"), "Não")</f>
        <v>Não</v>
      </c>
    </row>
    <row r="2732" spans="1:12" x14ac:dyDescent="0.25">
      <c r="A2732" s="31" t="s">
        <v>536</v>
      </c>
      <c r="B2732" s="31" t="s">
        <v>269</v>
      </c>
      <c r="C2732" s="31" t="s">
        <v>73</v>
      </c>
      <c r="D2732" s="31" t="s">
        <v>268</v>
      </c>
      <c r="E2732" s="31" t="s">
        <v>64</v>
      </c>
      <c r="F2732" s="31" t="s">
        <v>65</v>
      </c>
      <c r="G2732" s="31" t="s">
        <v>67</v>
      </c>
      <c r="H2732">
        <v>2</v>
      </c>
      <c r="I2732" s="31" t="s">
        <v>66</v>
      </c>
      <c r="J2732" s="32" t="str">
        <f>MID(F2732,2,1)</f>
        <v>0</v>
      </c>
      <c r="K2732" s="32" t="str">
        <f>MID(F2732,4,1)</f>
        <v>0</v>
      </c>
      <c r="L2732" s="31" t="str">
        <f>IF(J2732="0", IF(K2732="0", "Sim", "Não"), "Não")</f>
        <v>Sim</v>
      </c>
    </row>
    <row r="2733" spans="1:12" x14ac:dyDescent="0.25">
      <c r="A2733" s="31" t="s">
        <v>536</v>
      </c>
      <c r="B2733" s="31" t="s">
        <v>496</v>
      </c>
      <c r="C2733" s="31" t="s">
        <v>73</v>
      </c>
      <c r="D2733" s="31" t="s">
        <v>478</v>
      </c>
      <c r="E2733" s="31" t="s">
        <v>64</v>
      </c>
      <c r="F2733" s="31" t="s">
        <v>71</v>
      </c>
      <c r="G2733" s="31" t="s">
        <v>67</v>
      </c>
      <c r="H2733">
        <v>2</v>
      </c>
      <c r="I2733" s="31" t="s">
        <v>66</v>
      </c>
      <c r="J2733" s="32" t="str">
        <f>MID(F2733,2,1)</f>
        <v>1</v>
      </c>
      <c r="K2733" s="32" t="str">
        <f>MID(F2733,4,1)</f>
        <v>0</v>
      </c>
      <c r="L2733" s="31" t="str">
        <f>IF(J2733="0", IF(K2733="0", "Sim", "Não"), "Não")</f>
        <v>Não</v>
      </c>
    </row>
    <row r="2734" spans="1:12" x14ac:dyDescent="0.25">
      <c r="A2734" s="31" t="s">
        <v>536</v>
      </c>
      <c r="B2734" s="31" t="s">
        <v>244</v>
      </c>
      <c r="C2734" s="31" t="s">
        <v>94</v>
      </c>
      <c r="D2734" s="31" t="s">
        <v>249</v>
      </c>
      <c r="E2734" s="31" t="s">
        <v>64</v>
      </c>
      <c r="F2734" s="31" t="s">
        <v>72</v>
      </c>
      <c r="G2734" s="31" t="s">
        <v>67</v>
      </c>
      <c r="H2734">
        <v>1</v>
      </c>
      <c r="I2734" s="31" t="s">
        <v>67</v>
      </c>
      <c r="J2734" s="32" t="str">
        <f>MID(F2734,2,1)</f>
        <v>0</v>
      </c>
      <c r="K2734" s="32" t="str">
        <f>MID(F2734,4,1)</f>
        <v>1</v>
      </c>
      <c r="L2734" s="31" t="str">
        <f>IF(J2734="0", IF(K2734="0", "Sim", "Não"), "Não")</f>
        <v>Não</v>
      </c>
    </row>
    <row r="2735" spans="1:12" x14ac:dyDescent="0.25">
      <c r="A2735" s="31" t="s">
        <v>536</v>
      </c>
      <c r="B2735" s="31" t="s">
        <v>394</v>
      </c>
      <c r="C2735" s="31" t="s">
        <v>89</v>
      </c>
      <c r="D2735" s="31" t="s">
        <v>396</v>
      </c>
      <c r="E2735" s="31" t="s">
        <v>64</v>
      </c>
      <c r="F2735" s="31" t="s">
        <v>133</v>
      </c>
      <c r="G2735" s="31" t="s">
        <v>66</v>
      </c>
      <c r="H2735">
        <v>5</v>
      </c>
      <c r="I2735" s="31" t="s">
        <v>66</v>
      </c>
      <c r="J2735" s="32" t="str">
        <f>MID(F2735,2,1)</f>
        <v>3</v>
      </c>
      <c r="K2735" s="32" t="str">
        <f>MID(F2735,4,1)</f>
        <v>1</v>
      </c>
      <c r="L2735" s="31" t="str">
        <f>IF(J2735="0", IF(K2735="0", "Sim", "Não"), "Não")</f>
        <v>Não</v>
      </c>
    </row>
    <row r="2736" spans="1:12" x14ac:dyDescent="0.25">
      <c r="A2736" s="31" t="s">
        <v>536</v>
      </c>
      <c r="B2736" s="31" t="s">
        <v>440</v>
      </c>
      <c r="C2736" s="31" t="s">
        <v>98</v>
      </c>
      <c r="D2736" s="31" t="s">
        <v>433</v>
      </c>
      <c r="E2736" s="31" t="s">
        <v>64</v>
      </c>
      <c r="F2736" s="31" t="s">
        <v>69</v>
      </c>
      <c r="G2736" s="31" t="s">
        <v>66</v>
      </c>
      <c r="H2736">
        <v>6</v>
      </c>
      <c r="I2736" s="31" t="s">
        <v>66</v>
      </c>
      <c r="J2736" s="32" t="str">
        <f>MID(F2736,2,1)</f>
        <v>1</v>
      </c>
      <c r="K2736" s="32" t="str">
        <f>MID(F2736,4,1)</f>
        <v>1</v>
      </c>
      <c r="L2736" s="31" t="str">
        <f>IF(J2736="0", IF(K2736="0", "Sim", "Não"), "Não")</f>
        <v>Não</v>
      </c>
    </row>
    <row r="2737" spans="1:12" x14ac:dyDescent="0.25">
      <c r="A2737" s="31" t="s">
        <v>536</v>
      </c>
      <c r="B2737" s="31" t="s">
        <v>273</v>
      </c>
      <c r="C2737" s="31" t="s">
        <v>70</v>
      </c>
      <c r="D2737" s="31" t="s">
        <v>259</v>
      </c>
      <c r="E2737" s="31" t="s">
        <v>64</v>
      </c>
      <c r="F2737" s="31" t="s">
        <v>71</v>
      </c>
      <c r="G2737" s="31" t="s">
        <v>67</v>
      </c>
      <c r="H2737">
        <v>2</v>
      </c>
      <c r="I2737" s="31" t="s">
        <v>67</v>
      </c>
      <c r="J2737" s="32" t="str">
        <f>MID(F2737,2,1)</f>
        <v>1</v>
      </c>
      <c r="K2737" s="32" t="str">
        <f>MID(F2737,4,1)</f>
        <v>0</v>
      </c>
      <c r="L2737" s="31" t="str">
        <f>IF(J2737="0", IF(K2737="0", "Sim", "Não"), "Não")</f>
        <v>Não</v>
      </c>
    </row>
    <row r="2738" spans="1:12" x14ac:dyDescent="0.25">
      <c r="A2738" s="31" t="s">
        <v>536</v>
      </c>
      <c r="B2738" s="31" t="s">
        <v>481</v>
      </c>
      <c r="C2738" s="31" t="s">
        <v>89</v>
      </c>
      <c r="D2738" s="31" t="s">
        <v>483</v>
      </c>
      <c r="E2738" s="31" t="s">
        <v>64</v>
      </c>
      <c r="F2738" s="31" t="s">
        <v>72</v>
      </c>
      <c r="G2738" s="31" t="s">
        <v>66</v>
      </c>
      <c r="H2738">
        <v>5</v>
      </c>
      <c r="I2738" s="31" t="s">
        <v>66</v>
      </c>
      <c r="J2738" s="32" t="str">
        <f>MID(F2738,2,1)</f>
        <v>0</v>
      </c>
      <c r="K2738" s="32" t="str">
        <f>MID(F2738,4,1)</f>
        <v>1</v>
      </c>
      <c r="L2738" s="31" t="str">
        <f>IF(J2738="0", IF(K2738="0", "Sim", "Não"), "Não")</f>
        <v>Não</v>
      </c>
    </row>
    <row r="2739" spans="1:12" x14ac:dyDescent="0.25">
      <c r="A2739" s="31" t="s">
        <v>536</v>
      </c>
      <c r="B2739" s="31" t="s">
        <v>239</v>
      </c>
      <c r="C2739" s="31" t="s">
        <v>68</v>
      </c>
      <c r="D2739" s="31" t="s">
        <v>251</v>
      </c>
      <c r="E2739" s="31" t="s">
        <v>64</v>
      </c>
      <c r="F2739" s="31" t="s">
        <v>65</v>
      </c>
      <c r="G2739" s="31" t="s">
        <v>66</v>
      </c>
      <c r="H2739">
        <v>3</v>
      </c>
      <c r="I2739" s="31" t="s">
        <v>66</v>
      </c>
      <c r="J2739" s="32" t="str">
        <f>MID(F2739,2,1)</f>
        <v>0</v>
      </c>
      <c r="K2739" s="32" t="str">
        <f>MID(F2739,4,1)</f>
        <v>0</v>
      </c>
      <c r="L2739" s="31" t="str">
        <f>IF(J2739="0", IF(K2739="0", "Sim", "Não"), "Não")</f>
        <v>Sim</v>
      </c>
    </row>
    <row r="2740" spans="1:12" x14ac:dyDescent="0.25">
      <c r="A2740" s="31" t="s">
        <v>536</v>
      </c>
      <c r="B2740" s="31" t="s">
        <v>397</v>
      </c>
      <c r="C2740" s="31" t="s">
        <v>94</v>
      </c>
      <c r="D2740" s="31" t="s">
        <v>390</v>
      </c>
      <c r="E2740" s="31" t="s">
        <v>64</v>
      </c>
      <c r="F2740" s="31" t="s">
        <v>65</v>
      </c>
      <c r="G2740" s="31" t="s">
        <v>67</v>
      </c>
      <c r="H2740">
        <v>1</v>
      </c>
      <c r="I2740" s="31" t="s">
        <v>67</v>
      </c>
      <c r="J2740" s="32" t="str">
        <f>MID(F2740,2,1)</f>
        <v>0</v>
      </c>
      <c r="K2740" s="32" t="str">
        <f>MID(F2740,4,1)</f>
        <v>0</v>
      </c>
      <c r="L2740" s="31" t="str">
        <f>IF(J2740="0", IF(K2740="0", "Sim", "Não"), "Não")</f>
        <v>Sim</v>
      </c>
    </row>
    <row r="2741" spans="1:12" x14ac:dyDescent="0.25">
      <c r="A2741" s="31" t="s">
        <v>536</v>
      </c>
      <c r="B2741" s="31" t="s">
        <v>424</v>
      </c>
      <c r="C2741" s="31" t="s">
        <v>103</v>
      </c>
      <c r="D2741" s="31" t="s">
        <v>436</v>
      </c>
      <c r="E2741" s="31" t="s">
        <v>64</v>
      </c>
      <c r="F2741" s="31" t="s">
        <v>83</v>
      </c>
      <c r="G2741" s="31" t="s">
        <v>66</v>
      </c>
      <c r="H2741">
        <v>5</v>
      </c>
      <c r="I2741" s="31" t="s">
        <v>66</v>
      </c>
      <c r="J2741" s="32" t="str">
        <f>MID(F2741,2,1)</f>
        <v>2</v>
      </c>
      <c r="K2741" s="32" t="str">
        <f>MID(F2741,4,1)</f>
        <v>1</v>
      </c>
      <c r="L2741" s="31" t="str">
        <f>IF(J2741="0", IF(K2741="0", "Sim", "Não"), "Não")</f>
        <v>Não</v>
      </c>
    </row>
    <row r="2742" spans="1:12" x14ac:dyDescent="0.25">
      <c r="A2742" s="31" t="s">
        <v>536</v>
      </c>
      <c r="B2742" s="31" t="s">
        <v>492</v>
      </c>
      <c r="C2742" s="31" t="s">
        <v>73</v>
      </c>
      <c r="D2742" s="31" t="s">
        <v>484</v>
      </c>
      <c r="E2742" s="31" t="s">
        <v>64</v>
      </c>
      <c r="F2742" s="31" t="s">
        <v>65</v>
      </c>
      <c r="G2742" s="31" t="s">
        <v>67</v>
      </c>
      <c r="H2742">
        <v>2</v>
      </c>
      <c r="I2742" s="31" t="s">
        <v>66</v>
      </c>
      <c r="J2742" s="32" t="str">
        <f>MID(F2742,2,1)</f>
        <v>0</v>
      </c>
      <c r="K2742" s="32" t="str">
        <f>MID(F2742,4,1)</f>
        <v>0</v>
      </c>
      <c r="L2742" s="31" t="str">
        <f>IF(J2742="0", IF(K2742="0", "Sim", "Não"), "Não")</f>
        <v>Sim</v>
      </c>
    </row>
    <row r="2743" spans="1:12" x14ac:dyDescent="0.25">
      <c r="A2743" s="31" t="s">
        <v>536</v>
      </c>
      <c r="B2743" s="31" t="s">
        <v>247</v>
      </c>
      <c r="C2743" s="31" t="s">
        <v>177</v>
      </c>
      <c r="D2743" s="31" t="s">
        <v>252</v>
      </c>
      <c r="E2743" s="31" t="s">
        <v>64</v>
      </c>
      <c r="F2743" s="31" t="s">
        <v>72</v>
      </c>
      <c r="G2743" s="31" t="s">
        <v>66</v>
      </c>
      <c r="H2743">
        <v>4</v>
      </c>
      <c r="I2743" s="31" t="s">
        <v>66</v>
      </c>
      <c r="J2743" s="32" t="str">
        <f>MID(F2743,2,1)</f>
        <v>0</v>
      </c>
      <c r="K2743" s="32" t="str">
        <f>MID(F2743,4,1)</f>
        <v>1</v>
      </c>
      <c r="L2743" s="31" t="str">
        <f>IF(J2743="0", IF(K2743="0", "Sim", "Não"), "Não")</f>
        <v>Não</v>
      </c>
    </row>
    <row r="2744" spans="1:12" x14ac:dyDescent="0.25">
      <c r="A2744" s="31" t="s">
        <v>536</v>
      </c>
      <c r="B2744" s="31" t="s">
        <v>379</v>
      </c>
      <c r="C2744" s="31" t="s">
        <v>102</v>
      </c>
      <c r="D2744" s="31" t="s">
        <v>382</v>
      </c>
      <c r="E2744" s="31" t="s">
        <v>64</v>
      </c>
      <c r="F2744" s="31" t="s">
        <v>185</v>
      </c>
      <c r="G2744" s="31" t="s">
        <v>66</v>
      </c>
      <c r="H2744">
        <v>4</v>
      </c>
      <c r="I2744" s="31" t="s">
        <v>67</v>
      </c>
      <c r="J2744" s="32" t="str">
        <f>MID(F2744,2,1)</f>
        <v>0</v>
      </c>
      <c r="K2744" s="32" t="str">
        <f>MID(F2744,4,1)</f>
        <v>3</v>
      </c>
      <c r="L2744" s="31" t="str">
        <f>IF(J2744="0", IF(K2744="0", "Sim", "Não"), "Não")</f>
        <v>Não</v>
      </c>
    </row>
    <row r="2745" spans="1:12" x14ac:dyDescent="0.25">
      <c r="A2745" s="31" t="s">
        <v>536</v>
      </c>
      <c r="B2745" s="31" t="s">
        <v>430</v>
      </c>
      <c r="C2745" s="31" t="s">
        <v>70</v>
      </c>
      <c r="D2745" s="31" t="s">
        <v>432</v>
      </c>
      <c r="E2745" s="31" t="s">
        <v>64</v>
      </c>
      <c r="F2745" s="31" t="s">
        <v>71</v>
      </c>
      <c r="G2745" s="31" t="s">
        <v>67</v>
      </c>
      <c r="H2745">
        <v>2</v>
      </c>
      <c r="I2745" s="31" t="s">
        <v>67</v>
      </c>
      <c r="J2745" s="32" t="str">
        <f>MID(F2745,2,1)</f>
        <v>1</v>
      </c>
      <c r="K2745" s="32" t="str">
        <f>MID(F2745,4,1)</f>
        <v>0</v>
      </c>
      <c r="L2745" s="31" t="str">
        <f>IF(J2745="0", IF(K2745="0", "Sim", "Não"), "Não")</f>
        <v>Não</v>
      </c>
    </row>
    <row r="2746" spans="1:12" x14ac:dyDescent="0.25">
      <c r="A2746" s="31" t="s">
        <v>536</v>
      </c>
      <c r="B2746" s="31" t="s">
        <v>482</v>
      </c>
      <c r="C2746" s="31" t="s">
        <v>98</v>
      </c>
      <c r="D2746" s="31" t="s">
        <v>480</v>
      </c>
      <c r="E2746" s="31" t="s">
        <v>64</v>
      </c>
      <c r="F2746" s="31" t="s">
        <v>159</v>
      </c>
      <c r="G2746" s="31" t="s">
        <v>66</v>
      </c>
      <c r="H2746">
        <v>6</v>
      </c>
      <c r="I2746" s="31" t="s">
        <v>66</v>
      </c>
      <c r="J2746" s="32" t="str">
        <f>MID(F2746,2,1)</f>
        <v>2</v>
      </c>
      <c r="K2746" s="32" t="str">
        <f>MID(F2746,4,1)</f>
        <v>2</v>
      </c>
      <c r="L2746" s="31" t="str">
        <f>IF(J2746="0", IF(K2746="0", "Sim", "Não"), "Não")</f>
        <v>Não</v>
      </c>
    </row>
    <row r="2747" spans="1:12" x14ac:dyDescent="0.25">
      <c r="A2747" s="31" t="s">
        <v>536</v>
      </c>
      <c r="B2747" s="31" t="s">
        <v>242</v>
      </c>
      <c r="C2747" s="31" t="s">
        <v>68</v>
      </c>
      <c r="D2747" s="31" t="s">
        <v>246</v>
      </c>
      <c r="E2747" s="31" t="s">
        <v>64</v>
      </c>
      <c r="F2747" s="31" t="s">
        <v>65</v>
      </c>
      <c r="G2747" s="31" t="s">
        <v>66</v>
      </c>
      <c r="H2747">
        <v>3</v>
      </c>
      <c r="I2747" s="31" t="s">
        <v>66</v>
      </c>
      <c r="J2747" s="32" t="str">
        <f>MID(F2747,2,1)</f>
        <v>0</v>
      </c>
      <c r="K2747" s="32" t="str">
        <f>MID(F2747,4,1)</f>
        <v>0</v>
      </c>
      <c r="L2747" s="31" t="str">
        <f>IF(J2747="0", IF(K2747="0", "Sim", "Não"), "Não")</f>
        <v>Sim</v>
      </c>
    </row>
    <row r="2748" spans="1:12" x14ac:dyDescent="0.25">
      <c r="A2748" s="31" t="s">
        <v>536</v>
      </c>
      <c r="B2748" s="31" t="s">
        <v>385</v>
      </c>
      <c r="C2748" s="31" t="s">
        <v>68</v>
      </c>
      <c r="D2748" s="31" t="s">
        <v>383</v>
      </c>
      <c r="E2748" s="31" t="s">
        <v>64</v>
      </c>
      <c r="F2748" s="31" t="s">
        <v>65</v>
      </c>
      <c r="G2748" s="31" t="s">
        <v>66</v>
      </c>
      <c r="H2748">
        <v>3</v>
      </c>
      <c r="I2748" s="31" t="s">
        <v>66</v>
      </c>
      <c r="J2748" s="32" t="str">
        <f>MID(F2748,2,1)</f>
        <v>0</v>
      </c>
      <c r="K2748" s="32" t="str">
        <f>MID(F2748,4,1)</f>
        <v>0</v>
      </c>
      <c r="L2748" s="31" t="str">
        <f>IF(J2748="0", IF(K2748="0", "Sim", "Não"), "Não")</f>
        <v>Sim</v>
      </c>
    </row>
    <row r="2749" spans="1:12" x14ac:dyDescent="0.25">
      <c r="A2749" s="31" t="s">
        <v>536</v>
      </c>
      <c r="B2749" s="31" t="s">
        <v>434</v>
      </c>
      <c r="C2749" s="31" t="s">
        <v>73</v>
      </c>
      <c r="D2749" s="31" t="s">
        <v>426</v>
      </c>
      <c r="E2749" s="31" t="s">
        <v>64</v>
      </c>
      <c r="F2749" s="31" t="s">
        <v>69</v>
      </c>
      <c r="G2749" s="31" t="s">
        <v>67</v>
      </c>
      <c r="H2749">
        <v>2</v>
      </c>
      <c r="I2749" s="31" t="s">
        <v>66</v>
      </c>
      <c r="J2749" s="32" t="str">
        <f>MID(F2749,2,1)</f>
        <v>1</v>
      </c>
      <c r="K2749" s="32" t="str">
        <f>MID(F2749,4,1)</f>
        <v>1</v>
      </c>
      <c r="L2749" s="31" t="str">
        <f>IF(J2749="0", IF(K2749="0", "Sim", "Não"), "Não")</f>
        <v>Não</v>
      </c>
    </row>
    <row r="2750" spans="1:12" x14ac:dyDescent="0.25">
      <c r="A2750" s="31" t="s">
        <v>536</v>
      </c>
      <c r="B2750" s="31" t="s">
        <v>526</v>
      </c>
      <c r="C2750" s="31" t="s">
        <v>73</v>
      </c>
      <c r="D2750" s="31" t="s">
        <v>523</v>
      </c>
      <c r="E2750" s="31" t="s">
        <v>64</v>
      </c>
      <c r="F2750" s="31" t="s">
        <v>69</v>
      </c>
      <c r="G2750" s="31" t="s">
        <v>67</v>
      </c>
      <c r="H2750">
        <v>2</v>
      </c>
      <c r="I2750" s="31" t="s">
        <v>66</v>
      </c>
      <c r="J2750" s="32" t="str">
        <f>MID(F2750,2,1)</f>
        <v>1</v>
      </c>
      <c r="K2750" s="32" t="str">
        <f>MID(F2750,4,1)</f>
        <v>1</v>
      </c>
      <c r="L2750" s="31" t="str">
        <f>IF(J2750="0", IF(K2750="0", "Sim", "Não"), "Não")</f>
        <v>Não</v>
      </c>
    </row>
    <row r="2751" spans="1:12" x14ac:dyDescent="0.25">
      <c r="A2751" s="31" t="s">
        <v>536</v>
      </c>
      <c r="B2751" s="31" t="s">
        <v>297</v>
      </c>
      <c r="C2751" s="31" t="s">
        <v>91</v>
      </c>
      <c r="D2751" s="31" t="s">
        <v>280</v>
      </c>
      <c r="E2751" s="31" t="s">
        <v>64</v>
      </c>
      <c r="F2751" s="31" t="s">
        <v>185</v>
      </c>
      <c r="G2751" s="31" t="s">
        <v>66</v>
      </c>
      <c r="H2751">
        <v>5</v>
      </c>
      <c r="I2751" s="31" t="s">
        <v>66</v>
      </c>
      <c r="J2751" s="32" t="str">
        <f>MID(F2751,2,1)</f>
        <v>0</v>
      </c>
      <c r="K2751" s="32" t="str">
        <f>MID(F2751,4,1)</f>
        <v>3</v>
      </c>
      <c r="L2751" s="31" t="str">
        <f>IF(J2751="0", IF(K2751="0", "Sim", "Não"), "Não")</f>
        <v>Não</v>
      </c>
    </row>
    <row r="2752" spans="1:12" x14ac:dyDescent="0.25">
      <c r="A2752" s="31" t="s">
        <v>536</v>
      </c>
      <c r="B2752" s="31" t="s">
        <v>333</v>
      </c>
      <c r="C2752" s="31" t="s">
        <v>82</v>
      </c>
      <c r="D2752" s="31" t="s">
        <v>332</v>
      </c>
      <c r="E2752" s="31" t="s">
        <v>64</v>
      </c>
      <c r="F2752" s="31" t="s">
        <v>69</v>
      </c>
      <c r="G2752" s="31" t="s">
        <v>66</v>
      </c>
      <c r="H2752">
        <v>4</v>
      </c>
      <c r="I2752" s="31" t="s">
        <v>66</v>
      </c>
      <c r="J2752" s="32" t="str">
        <f>MID(F2752,2,1)</f>
        <v>1</v>
      </c>
      <c r="K2752" s="32" t="str">
        <f>MID(F2752,4,1)</f>
        <v>1</v>
      </c>
      <c r="L2752" s="31" t="str">
        <f>IF(J2752="0", IF(K2752="0", "Sim", "Não"), "Não")</f>
        <v>Não</v>
      </c>
    </row>
    <row r="2753" spans="1:12" x14ac:dyDescent="0.25">
      <c r="A2753" s="31" t="s">
        <v>536</v>
      </c>
      <c r="B2753" s="31" t="s">
        <v>384</v>
      </c>
      <c r="C2753" s="31" t="s">
        <v>84</v>
      </c>
      <c r="D2753" s="31" t="s">
        <v>386</v>
      </c>
      <c r="E2753" s="31" t="s">
        <v>64</v>
      </c>
      <c r="F2753" s="31" t="s">
        <v>69</v>
      </c>
      <c r="G2753" s="31" t="s">
        <v>66</v>
      </c>
      <c r="H2753">
        <v>4</v>
      </c>
      <c r="I2753" s="31" t="s">
        <v>66</v>
      </c>
      <c r="J2753" s="32" t="str">
        <f>MID(F2753,2,1)</f>
        <v>1</v>
      </c>
      <c r="K2753" s="32" t="str">
        <f>MID(F2753,4,1)</f>
        <v>1</v>
      </c>
      <c r="L2753" s="31" t="str">
        <f>IF(J2753="0", IF(K2753="0", "Sim", "Não"), "Não")</f>
        <v>Não</v>
      </c>
    </row>
    <row r="2754" spans="1:12" x14ac:dyDescent="0.25">
      <c r="A2754" s="31" t="s">
        <v>536</v>
      </c>
      <c r="B2754" s="31" t="s">
        <v>431</v>
      </c>
      <c r="C2754" s="31" t="s">
        <v>74</v>
      </c>
      <c r="D2754" s="31" t="s">
        <v>437</v>
      </c>
      <c r="E2754" s="31" t="s">
        <v>64</v>
      </c>
      <c r="F2754" s="31" t="s">
        <v>72</v>
      </c>
      <c r="G2754" s="31" t="s">
        <v>66</v>
      </c>
      <c r="H2754">
        <v>3</v>
      </c>
      <c r="I2754" s="31" t="s">
        <v>66</v>
      </c>
      <c r="J2754" s="32" t="str">
        <f>MID(F2754,2,1)</f>
        <v>0</v>
      </c>
      <c r="K2754" s="32" t="str">
        <f>MID(F2754,4,1)</f>
        <v>1</v>
      </c>
      <c r="L2754" s="31" t="str">
        <f>IF(J2754="0", IF(K2754="0", "Sim", "Não"), "Não")</f>
        <v>Não</v>
      </c>
    </row>
    <row r="2755" spans="1:12" x14ac:dyDescent="0.25">
      <c r="A2755" s="31" t="s">
        <v>536</v>
      </c>
      <c r="B2755" s="31" t="s">
        <v>509</v>
      </c>
      <c r="C2755" s="31" t="s">
        <v>68</v>
      </c>
      <c r="D2755" s="31" t="s">
        <v>508</v>
      </c>
      <c r="E2755" s="31" t="s">
        <v>64</v>
      </c>
      <c r="F2755" s="31" t="s">
        <v>71</v>
      </c>
      <c r="G2755" s="31" t="s">
        <v>66</v>
      </c>
      <c r="H2755">
        <v>3</v>
      </c>
      <c r="I2755" s="31" t="s">
        <v>66</v>
      </c>
      <c r="J2755" s="32" t="str">
        <f>MID(F2755,2,1)</f>
        <v>1</v>
      </c>
      <c r="K2755" s="32" t="str">
        <f>MID(F2755,4,1)</f>
        <v>0</v>
      </c>
      <c r="L2755" s="31" t="str">
        <f>IF(J2755="0", IF(K2755="0", "Sim", "Não"), "Não")</f>
        <v>Não</v>
      </c>
    </row>
    <row r="2756" spans="1:12" x14ac:dyDescent="0.25">
      <c r="A2756" s="31" t="s">
        <v>536</v>
      </c>
      <c r="B2756" s="31" t="s">
        <v>278</v>
      </c>
      <c r="C2756" s="31" t="s">
        <v>78</v>
      </c>
      <c r="D2756" s="31" t="s">
        <v>279</v>
      </c>
      <c r="E2756" s="31" t="s">
        <v>64</v>
      </c>
      <c r="F2756" s="31" t="s">
        <v>65</v>
      </c>
      <c r="G2756" s="31" t="s">
        <v>67</v>
      </c>
      <c r="H2756">
        <v>1</v>
      </c>
      <c r="I2756" s="31" t="s">
        <v>67</v>
      </c>
      <c r="J2756" s="32" t="str">
        <f>MID(F2756,2,1)</f>
        <v>0</v>
      </c>
      <c r="K2756" s="32" t="str">
        <f>MID(F2756,4,1)</f>
        <v>0</v>
      </c>
      <c r="L2756" s="31" t="str">
        <f>IF(J2756="0", IF(K2756="0", "Sim", "Não"), "Não")</f>
        <v>Sim</v>
      </c>
    </row>
    <row r="2757" spans="1:12" x14ac:dyDescent="0.25">
      <c r="A2757" s="31" t="s">
        <v>536</v>
      </c>
      <c r="B2757" s="31" t="s">
        <v>325</v>
      </c>
      <c r="C2757" s="31" t="s">
        <v>70</v>
      </c>
      <c r="D2757" s="31" t="s">
        <v>330</v>
      </c>
      <c r="E2757" s="31" t="s">
        <v>64</v>
      </c>
      <c r="F2757" s="31" t="s">
        <v>65</v>
      </c>
      <c r="G2757" s="31" t="s">
        <v>67</v>
      </c>
      <c r="H2757">
        <v>2</v>
      </c>
      <c r="I2757" s="31" t="s">
        <v>67</v>
      </c>
      <c r="J2757" s="32" t="str">
        <f>MID(F2757,2,1)</f>
        <v>0</v>
      </c>
      <c r="K2757" s="32" t="str">
        <f>MID(F2757,4,1)</f>
        <v>0</v>
      </c>
      <c r="L2757" s="31" t="str">
        <f>IF(J2757="0", IF(K2757="0", "Sim", "Não"), "Não")</f>
        <v>Sim</v>
      </c>
    </row>
    <row r="2758" spans="1:12" x14ac:dyDescent="0.25">
      <c r="A2758" s="31" t="s">
        <v>536</v>
      </c>
      <c r="B2758" s="31" t="s">
        <v>388</v>
      </c>
      <c r="C2758" s="31" t="s">
        <v>78</v>
      </c>
      <c r="D2758" s="31" t="s">
        <v>393</v>
      </c>
      <c r="E2758" s="31" t="s">
        <v>64</v>
      </c>
      <c r="F2758" s="31" t="s">
        <v>65</v>
      </c>
      <c r="G2758" s="31" t="s">
        <v>67</v>
      </c>
      <c r="H2758">
        <v>1</v>
      </c>
      <c r="I2758" s="31" t="s">
        <v>67</v>
      </c>
      <c r="J2758" s="32" t="str">
        <f>MID(F2758,2,1)</f>
        <v>0</v>
      </c>
      <c r="K2758" s="32" t="str">
        <f>MID(F2758,4,1)</f>
        <v>0</v>
      </c>
      <c r="L2758" s="31" t="str">
        <f>IF(J2758="0", IF(K2758="0", "Sim", "Não"), "Não")</f>
        <v>Sim</v>
      </c>
    </row>
    <row r="2759" spans="1:12" x14ac:dyDescent="0.25">
      <c r="A2759" s="31" t="s">
        <v>536</v>
      </c>
      <c r="B2759" s="31" t="s">
        <v>516</v>
      </c>
      <c r="C2759" s="31" t="s">
        <v>94</v>
      </c>
      <c r="D2759" s="31" t="s">
        <v>522</v>
      </c>
      <c r="E2759" s="31" t="s">
        <v>64</v>
      </c>
      <c r="F2759" s="31" t="s">
        <v>65</v>
      </c>
      <c r="G2759" s="31" t="s">
        <v>67</v>
      </c>
      <c r="H2759">
        <v>1</v>
      </c>
      <c r="I2759" s="31" t="s">
        <v>67</v>
      </c>
      <c r="J2759" s="32" t="str">
        <f>MID(F2759,2,1)</f>
        <v>0</v>
      </c>
      <c r="K2759" s="32" t="str">
        <f>MID(F2759,4,1)</f>
        <v>0</v>
      </c>
      <c r="L2759" s="31" t="str">
        <f>IF(J2759="0", IF(K2759="0", "Sim", "Não"), "Não")</f>
        <v>Sim</v>
      </c>
    </row>
    <row r="2760" spans="1:12" x14ac:dyDescent="0.25">
      <c r="A2760" s="31" t="s">
        <v>536</v>
      </c>
      <c r="B2760" s="31" t="s">
        <v>293</v>
      </c>
      <c r="C2760" s="31" t="s">
        <v>81</v>
      </c>
      <c r="D2760" s="31" t="s">
        <v>291</v>
      </c>
      <c r="E2760" s="31" t="s">
        <v>64</v>
      </c>
      <c r="F2760" s="31" t="s">
        <v>65</v>
      </c>
      <c r="G2760" s="31" t="s">
        <v>67</v>
      </c>
      <c r="H2760">
        <v>0</v>
      </c>
      <c r="I2760" s="31" t="s">
        <v>67</v>
      </c>
      <c r="J2760" s="32" t="str">
        <f>MID(F2760,2,1)</f>
        <v>0</v>
      </c>
      <c r="K2760" s="32" t="str">
        <f>MID(F2760,4,1)</f>
        <v>0</v>
      </c>
      <c r="L2760" s="31" t="str">
        <f>IF(J2760="0", IF(K2760="0", "Sim", "Não"), "Não")</f>
        <v>Sim</v>
      </c>
    </row>
    <row r="2761" spans="1:12" x14ac:dyDescent="0.25">
      <c r="A2761" s="31" t="s">
        <v>536</v>
      </c>
      <c r="B2761" s="31" t="s">
        <v>657</v>
      </c>
      <c r="C2761" s="31" t="s">
        <v>73</v>
      </c>
      <c r="D2761" s="31" t="s">
        <v>652</v>
      </c>
      <c r="E2761" s="31" t="s">
        <v>64</v>
      </c>
      <c r="F2761" s="31" t="s">
        <v>71</v>
      </c>
      <c r="G2761" s="31" t="s">
        <v>67</v>
      </c>
      <c r="H2761">
        <v>2</v>
      </c>
      <c r="I2761" s="31" t="s">
        <v>66</v>
      </c>
      <c r="J2761" s="32" t="str">
        <f>MID(F2761,2,1)</f>
        <v>1</v>
      </c>
      <c r="K2761" s="32" t="str">
        <f>MID(F2761,4,1)</f>
        <v>0</v>
      </c>
      <c r="L2761" s="31" t="str">
        <f>IF(J2761="0", IF(K2761="0", "Sim", "Não"), "Não")</f>
        <v>Não</v>
      </c>
    </row>
    <row r="2762" spans="1:12" x14ac:dyDescent="0.25">
      <c r="A2762" s="31" t="s">
        <v>536</v>
      </c>
      <c r="B2762" s="31" t="s">
        <v>54</v>
      </c>
      <c r="C2762" s="31" t="s">
        <v>73</v>
      </c>
      <c r="D2762" s="31" t="s">
        <v>53</v>
      </c>
      <c r="E2762" s="31" t="s">
        <v>64</v>
      </c>
      <c r="F2762" s="31" t="s">
        <v>72</v>
      </c>
      <c r="G2762" s="31" t="s">
        <v>67</v>
      </c>
      <c r="H2762">
        <v>2</v>
      </c>
      <c r="I2762" s="31" t="s">
        <v>66</v>
      </c>
      <c r="J2762" s="32" t="str">
        <f>MID(F2762,2,1)</f>
        <v>0</v>
      </c>
      <c r="K2762" s="32" t="str">
        <f>MID(F2762,4,1)</f>
        <v>1</v>
      </c>
      <c r="L2762" s="31" t="str">
        <f>IF(J2762="0", IF(K2762="0", "Sim", "Não"), "Não")</f>
        <v>Não</v>
      </c>
    </row>
    <row r="2763" spans="1:12" x14ac:dyDescent="0.25">
      <c r="A2763" s="31" t="s">
        <v>536</v>
      </c>
      <c r="B2763" s="31" t="s">
        <v>20</v>
      </c>
      <c r="C2763" s="31" t="s">
        <v>78</v>
      </c>
      <c r="D2763" s="31" t="s">
        <v>21</v>
      </c>
      <c r="E2763" s="31" t="s">
        <v>64</v>
      </c>
      <c r="F2763" s="31" t="s">
        <v>71</v>
      </c>
      <c r="G2763" s="31" t="s">
        <v>67</v>
      </c>
      <c r="H2763">
        <v>1</v>
      </c>
      <c r="I2763" s="31" t="s">
        <v>67</v>
      </c>
      <c r="J2763" s="32" t="str">
        <f>MID(F2763,2,1)</f>
        <v>1</v>
      </c>
      <c r="K2763" s="32" t="str">
        <f>MID(F2763,4,1)</f>
        <v>0</v>
      </c>
      <c r="L2763" s="31" t="str">
        <f>IF(J2763="0", IF(K2763="0", "Sim", "Não"), "Não")</f>
        <v>Não</v>
      </c>
    </row>
    <row r="2764" spans="1:12" x14ac:dyDescent="0.25">
      <c r="A2764" s="31" t="s">
        <v>536</v>
      </c>
      <c r="B2764" s="31" t="s">
        <v>525</v>
      </c>
      <c r="C2764" s="31" t="s">
        <v>81</v>
      </c>
      <c r="D2764" s="31" t="s">
        <v>515</v>
      </c>
      <c r="E2764" s="31" t="s">
        <v>64</v>
      </c>
      <c r="F2764" s="31" t="s">
        <v>65</v>
      </c>
      <c r="G2764" s="31" t="s">
        <v>67</v>
      </c>
      <c r="H2764">
        <v>0</v>
      </c>
      <c r="I2764" s="31" t="s">
        <v>67</v>
      </c>
      <c r="J2764" s="32" t="str">
        <f>MID(F2764,2,1)</f>
        <v>0</v>
      </c>
      <c r="K2764" s="32" t="str">
        <f>MID(F2764,4,1)</f>
        <v>0</v>
      </c>
      <c r="L2764" s="31" t="str">
        <f>IF(J2764="0", IF(K2764="0", "Sim", "Não"), "Não")</f>
        <v>Sim</v>
      </c>
    </row>
    <row r="2765" spans="1:12" x14ac:dyDescent="0.25">
      <c r="A2765" s="31" t="s">
        <v>536</v>
      </c>
      <c r="B2765" s="31" t="s">
        <v>296</v>
      </c>
      <c r="C2765" s="31" t="s">
        <v>78</v>
      </c>
      <c r="D2765" s="31" t="s">
        <v>287</v>
      </c>
      <c r="E2765" s="31" t="s">
        <v>64</v>
      </c>
      <c r="F2765" s="31" t="s">
        <v>71</v>
      </c>
      <c r="G2765" s="31" t="s">
        <v>67</v>
      </c>
      <c r="H2765">
        <v>1</v>
      </c>
      <c r="I2765" s="31" t="s">
        <v>67</v>
      </c>
      <c r="J2765" s="32" t="str">
        <f>MID(F2765,2,1)</f>
        <v>1</v>
      </c>
      <c r="K2765" s="32" t="str">
        <f>MID(F2765,4,1)</f>
        <v>0</v>
      </c>
      <c r="L2765" s="31" t="str">
        <f>IF(J2765="0", IF(K2765="0", "Sim", "Não"), "Não")</f>
        <v>Não</v>
      </c>
    </row>
    <row r="2766" spans="1:12" x14ac:dyDescent="0.25">
      <c r="A2766" s="31" t="s">
        <v>536</v>
      </c>
      <c r="B2766" s="31" t="s">
        <v>650</v>
      </c>
      <c r="C2766" s="31" t="s">
        <v>77</v>
      </c>
      <c r="D2766" s="31" t="s">
        <v>659</v>
      </c>
      <c r="E2766" s="31" t="s">
        <v>64</v>
      </c>
      <c r="F2766" s="31" t="s">
        <v>88</v>
      </c>
      <c r="G2766" s="31" t="s">
        <v>66</v>
      </c>
      <c r="H2766">
        <v>3</v>
      </c>
      <c r="I2766" s="31" t="s">
        <v>67</v>
      </c>
      <c r="J2766" s="32" t="str">
        <f>MID(F2766,2,1)</f>
        <v>2</v>
      </c>
      <c r="K2766" s="32" t="str">
        <f>MID(F2766,4,1)</f>
        <v>0</v>
      </c>
      <c r="L2766" s="31" t="str">
        <f>IF(J2766="0", IF(K2766="0", "Sim", "Não"), "Não")</f>
        <v>Não</v>
      </c>
    </row>
    <row r="2767" spans="1:12" x14ac:dyDescent="0.25">
      <c r="A2767" s="31" t="s">
        <v>536</v>
      </c>
      <c r="B2767" s="31" t="s">
        <v>315</v>
      </c>
      <c r="C2767" s="31" t="s">
        <v>74</v>
      </c>
      <c r="D2767" s="31" t="s">
        <v>300</v>
      </c>
      <c r="E2767" s="31" t="s">
        <v>64</v>
      </c>
      <c r="F2767" s="31" t="s">
        <v>65</v>
      </c>
      <c r="G2767" s="31" t="s">
        <v>66</v>
      </c>
      <c r="H2767">
        <v>3</v>
      </c>
      <c r="I2767" s="31" t="s">
        <v>66</v>
      </c>
      <c r="J2767" s="32" t="str">
        <f>MID(F2767,2,1)</f>
        <v>0</v>
      </c>
      <c r="K2767" s="32" t="str">
        <f>MID(F2767,4,1)</f>
        <v>0</v>
      </c>
      <c r="L2767" s="31" t="str">
        <f>IF(J2767="0", IF(K2767="0", "Sim", "Não"), "Não")</f>
        <v>Sim</v>
      </c>
    </row>
    <row r="2768" spans="1:12" x14ac:dyDescent="0.25">
      <c r="A2768" s="31" t="s">
        <v>536</v>
      </c>
      <c r="B2768" s="31" t="s">
        <v>27</v>
      </c>
      <c r="C2768" s="31" t="s">
        <v>101</v>
      </c>
      <c r="D2768" s="31" t="s">
        <v>25</v>
      </c>
      <c r="E2768" s="31" t="s">
        <v>64</v>
      </c>
      <c r="F2768" s="31" t="s">
        <v>72</v>
      </c>
      <c r="G2768" s="31" t="s">
        <v>67</v>
      </c>
      <c r="H2768">
        <v>2</v>
      </c>
      <c r="I2768" s="31" t="s">
        <v>67</v>
      </c>
      <c r="J2768" s="32" t="str">
        <f>MID(F2768,2,1)</f>
        <v>0</v>
      </c>
      <c r="K2768" s="32" t="str">
        <f>MID(F2768,4,1)</f>
        <v>1</v>
      </c>
      <c r="L2768" s="31" t="str">
        <f>IF(J2768="0", IF(K2768="0", "Sim", "Não"), "Não")</f>
        <v>Não</v>
      </c>
    </row>
    <row r="2769" spans="1:12" x14ac:dyDescent="0.25">
      <c r="A2769" s="31" t="s">
        <v>536</v>
      </c>
      <c r="B2769" s="31" t="s">
        <v>518</v>
      </c>
      <c r="C2769" s="31" t="s">
        <v>73</v>
      </c>
      <c r="D2769" s="31" t="s">
        <v>506</v>
      </c>
      <c r="E2769" s="31" t="s">
        <v>64</v>
      </c>
      <c r="F2769" s="31" t="s">
        <v>65</v>
      </c>
      <c r="G2769" s="31" t="s">
        <v>67</v>
      </c>
      <c r="H2769">
        <v>2</v>
      </c>
      <c r="I2769" s="31" t="s">
        <v>66</v>
      </c>
      <c r="J2769" s="32" t="str">
        <f>MID(F2769,2,1)</f>
        <v>0</v>
      </c>
      <c r="K2769" s="32" t="str">
        <f>MID(F2769,4,1)</f>
        <v>0</v>
      </c>
      <c r="L2769" s="31" t="str">
        <f>IF(J2769="0", IF(K2769="0", "Sim", "Não"), "Não")</f>
        <v>Sim</v>
      </c>
    </row>
    <row r="2770" spans="1:12" x14ac:dyDescent="0.25">
      <c r="A2770" s="31" t="s">
        <v>536</v>
      </c>
      <c r="B2770" s="31" t="s">
        <v>655</v>
      </c>
      <c r="C2770" s="31" t="s">
        <v>70</v>
      </c>
      <c r="D2770" s="31" t="s">
        <v>660</v>
      </c>
      <c r="E2770" s="31" t="s">
        <v>64</v>
      </c>
      <c r="F2770" s="31" t="s">
        <v>71</v>
      </c>
      <c r="G2770" s="31" t="s">
        <v>67</v>
      </c>
      <c r="H2770">
        <v>2</v>
      </c>
      <c r="I2770" s="31" t="s">
        <v>67</v>
      </c>
      <c r="J2770" s="32" t="str">
        <f>MID(F2770,2,1)</f>
        <v>1</v>
      </c>
      <c r="K2770" s="32" t="str">
        <f>MID(F2770,4,1)</f>
        <v>0</v>
      </c>
      <c r="L2770" s="31" t="str">
        <f>IF(J2770="0", IF(K2770="0", "Sim", "Não"), "Não")</f>
        <v>Não</v>
      </c>
    </row>
    <row r="2771" spans="1:12" x14ac:dyDescent="0.25">
      <c r="A2771" s="31" t="s">
        <v>536</v>
      </c>
      <c r="B2771" s="31" t="s">
        <v>307</v>
      </c>
      <c r="C2771" s="31" t="s">
        <v>70</v>
      </c>
      <c r="D2771" s="31" t="s">
        <v>298</v>
      </c>
      <c r="E2771" s="31" t="s">
        <v>64</v>
      </c>
      <c r="F2771" s="31" t="s">
        <v>71</v>
      </c>
      <c r="G2771" s="31" t="s">
        <v>67</v>
      </c>
      <c r="H2771">
        <v>2</v>
      </c>
      <c r="I2771" s="31" t="s">
        <v>67</v>
      </c>
      <c r="J2771" s="32" t="str">
        <f>MID(F2771,2,1)</f>
        <v>1</v>
      </c>
      <c r="K2771" s="32" t="str">
        <f>MID(F2771,4,1)</f>
        <v>0</v>
      </c>
      <c r="L2771" s="31" t="str">
        <f>IF(J2771="0", IF(K2771="0", "Sim", "Não"), "Não")</f>
        <v>Não</v>
      </c>
    </row>
    <row r="2772" spans="1:12" x14ac:dyDescent="0.25">
      <c r="A2772" s="31" t="s">
        <v>536</v>
      </c>
      <c r="B2772" s="31" t="s">
        <v>22</v>
      </c>
      <c r="C2772" s="31" t="s">
        <v>94</v>
      </c>
      <c r="D2772" s="31" t="s">
        <v>28</v>
      </c>
      <c r="E2772" s="31" t="s">
        <v>64</v>
      </c>
      <c r="F2772" s="31" t="s">
        <v>65</v>
      </c>
      <c r="G2772" s="31" t="s">
        <v>67</v>
      </c>
      <c r="H2772">
        <v>1</v>
      </c>
      <c r="I2772" s="31" t="s">
        <v>67</v>
      </c>
      <c r="J2772" s="32" t="str">
        <f>MID(F2772,2,1)</f>
        <v>0</v>
      </c>
      <c r="K2772" s="32" t="str">
        <f>MID(F2772,4,1)</f>
        <v>0</v>
      </c>
      <c r="L2772" s="31" t="str">
        <f>IF(J2772="0", IF(K2772="0", "Sim", "Não"), "Não")</f>
        <v>Sim</v>
      </c>
    </row>
    <row r="2773" spans="1:12" x14ac:dyDescent="0.25">
      <c r="A2773" s="31" t="s">
        <v>536</v>
      </c>
      <c r="B2773" s="31" t="s">
        <v>458</v>
      </c>
      <c r="C2773" s="31" t="s">
        <v>177</v>
      </c>
      <c r="D2773" s="31" t="s">
        <v>447</v>
      </c>
      <c r="E2773" s="31" t="s">
        <v>64</v>
      </c>
      <c r="F2773" s="31" t="s">
        <v>92</v>
      </c>
      <c r="G2773" s="31" t="s">
        <v>66</v>
      </c>
      <c r="H2773">
        <v>4</v>
      </c>
      <c r="I2773" s="31" t="s">
        <v>66</v>
      </c>
      <c r="J2773" s="32" t="str">
        <f>MID(F2773,2,1)</f>
        <v>0</v>
      </c>
      <c r="K2773" s="32" t="str">
        <f>MID(F2773,4,1)</f>
        <v>2</v>
      </c>
      <c r="L2773" s="31" t="str">
        <f>IF(J2773="0", IF(K2773="0", "Sim", "Não"), "Não")</f>
        <v>Não</v>
      </c>
    </row>
    <row r="2774" spans="1:12" x14ac:dyDescent="0.25">
      <c r="A2774" s="31" t="s">
        <v>536</v>
      </c>
      <c r="B2774" s="31" t="s">
        <v>310</v>
      </c>
      <c r="C2774" s="31" t="s">
        <v>70</v>
      </c>
      <c r="D2774" s="31" t="s">
        <v>313</v>
      </c>
      <c r="E2774" s="31" t="s">
        <v>64</v>
      </c>
      <c r="F2774" s="31" t="s">
        <v>71</v>
      </c>
      <c r="G2774" s="31" t="s">
        <v>67</v>
      </c>
      <c r="H2774">
        <v>2</v>
      </c>
      <c r="I2774" s="31" t="s">
        <v>67</v>
      </c>
      <c r="J2774" s="32" t="str">
        <f>MID(F2774,2,1)</f>
        <v>1</v>
      </c>
      <c r="K2774" s="32" t="str">
        <f>MID(F2774,4,1)</f>
        <v>0</v>
      </c>
      <c r="L2774" s="31" t="str">
        <f>IF(J2774="0", IF(K2774="0", "Sim", "Não"), "Não")</f>
        <v>Não</v>
      </c>
    </row>
    <row r="2775" spans="1:12" x14ac:dyDescent="0.25">
      <c r="A2775" s="31" t="s">
        <v>536</v>
      </c>
      <c r="B2775" s="31" t="s">
        <v>23</v>
      </c>
      <c r="C2775" s="31" t="s">
        <v>74</v>
      </c>
      <c r="D2775" s="31" t="s">
        <v>30</v>
      </c>
      <c r="E2775" s="31" t="s">
        <v>64</v>
      </c>
      <c r="F2775" s="31" t="s">
        <v>72</v>
      </c>
      <c r="G2775" s="31" t="s">
        <v>66</v>
      </c>
      <c r="H2775">
        <v>3</v>
      </c>
      <c r="I2775" s="31" t="s">
        <v>66</v>
      </c>
      <c r="J2775" s="32" t="str">
        <f>MID(F2775,2,1)</f>
        <v>0</v>
      </c>
      <c r="K2775" s="32" t="str">
        <f>MID(F2775,4,1)</f>
        <v>1</v>
      </c>
      <c r="L2775" s="31" t="str">
        <f>IF(J2775="0", IF(K2775="0", "Sim", "Não"), "Não")</f>
        <v>Não</v>
      </c>
    </row>
    <row r="2776" spans="1:12" x14ac:dyDescent="0.25">
      <c r="A2776" s="31" t="s">
        <v>536</v>
      </c>
      <c r="B2776" s="31" t="s">
        <v>314</v>
      </c>
      <c r="C2776" s="31" t="s">
        <v>81</v>
      </c>
      <c r="D2776" s="31" t="s">
        <v>299</v>
      </c>
      <c r="E2776" s="31" t="s">
        <v>64</v>
      </c>
      <c r="F2776" s="31" t="s">
        <v>65</v>
      </c>
      <c r="G2776" s="31" t="s">
        <v>67</v>
      </c>
      <c r="H2776">
        <v>0</v>
      </c>
      <c r="I2776" s="31" t="s">
        <v>67</v>
      </c>
      <c r="J2776" s="32" t="str">
        <f>MID(F2776,2,1)</f>
        <v>0</v>
      </c>
      <c r="K2776" s="32" t="str">
        <f>MID(F2776,4,1)</f>
        <v>0</v>
      </c>
      <c r="L2776" s="31" t="str">
        <f>IF(J2776="0", IF(K2776="0", "Sim", "Não"), "Não")</f>
        <v>Sim</v>
      </c>
    </row>
    <row r="2777" spans="1:12" x14ac:dyDescent="0.25">
      <c r="A2777" s="31" t="s">
        <v>536</v>
      </c>
      <c r="B2777" s="31" t="s">
        <v>304</v>
      </c>
      <c r="C2777" s="31" t="s">
        <v>73</v>
      </c>
      <c r="D2777" s="31" t="s">
        <v>306</v>
      </c>
      <c r="E2777" s="31" t="s">
        <v>64</v>
      </c>
      <c r="F2777" s="31" t="s">
        <v>65</v>
      </c>
      <c r="G2777" s="31" t="s">
        <v>67</v>
      </c>
      <c r="H2777">
        <v>2</v>
      </c>
      <c r="I2777" s="31" t="s">
        <v>66</v>
      </c>
      <c r="J2777" s="32" t="str">
        <f>MID(F2777,2,1)</f>
        <v>0</v>
      </c>
      <c r="K2777" s="32" t="str">
        <f>MID(F2777,4,1)</f>
        <v>0</v>
      </c>
      <c r="L2777" s="31" t="str">
        <f>IF(J2777="0", IF(K2777="0", "Sim", "Não"), "Não")</f>
        <v>Sim</v>
      </c>
    </row>
    <row r="2778" spans="1:12" x14ac:dyDescent="0.25">
      <c r="A2778" s="31" t="s">
        <v>536</v>
      </c>
      <c r="B2778" s="31" t="s">
        <v>309</v>
      </c>
      <c r="C2778" s="31" t="s">
        <v>94</v>
      </c>
      <c r="D2778" s="31" t="s">
        <v>312</v>
      </c>
      <c r="E2778" s="31" t="s">
        <v>64</v>
      </c>
      <c r="F2778" s="31" t="s">
        <v>65</v>
      </c>
      <c r="G2778" s="31" t="s">
        <v>67</v>
      </c>
      <c r="H2778">
        <v>1</v>
      </c>
      <c r="I2778" s="31" t="s">
        <v>67</v>
      </c>
      <c r="J2778" s="32" t="str">
        <f>MID(F2778,2,1)</f>
        <v>0</v>
      </c>
      <c r="K2778" s="32" t="str">
        <f>MID(F2778,4,1)</f>
        <v>0</v>
      </c>
      <c r="L2778" s="31" t="str">
        <f>IF(J2778="0", IF(K2778="0", "Sim", "Não"), "Não")</f>
        <v>Sim</v>
      </c>
    </row>
    <row r="2779" spans="1:12" x14ac:dyDescent="0.25">
      <c r="A2779" s="31" t="s">
        <v>143</v>
      </c>
      <c r="B2779" s="31" t="s">
        <v>563</v>
      </c>
      <c r="C2779" s="31" t="s">
        <v>77</v>
      </c>
      <c r="D2779" s="31" t="s">
        <v>558</v>
      </c>
      <c r="E2779" s="31" t="s">
        <v>64</v>
      </c>
      <c r="F2779" s="31" t="s">
        <v>88</v>
      </c>
      <c r="G2779" s="31" t="s">
        <v>66</v>
      </c>
      <c r="H2779">
        <v>3</v>
      </c>
      <c r="I2779" s="31" t="s">
        <v>67</v>
      </c>
      <c r="J2779" s="32" t="str">
        <f>MID(F2779,2,1)</f>
        <v>2</v>
      </c>
      <c r="K2779" s="32" t="str">
        <f>MID(F2779,4,1)</f>
        <v>0</v>
      </c>
      <c r="L2779" s="31" t="str">
        <f>IF(J2779="0", IF(K2779="0", "Sim", "Não"), "Não")</f>
        <v>Não</v>
      </c>
    </row>
    <row r="2780" spans="1:12" x14ac:dyDescent="0.25">
      <c r="A2780" s="31" t="s">
        <v>143</v>
      </c>
      <c r="B2780" s="31" t="s">
        <v>22</v>
      </c>
      <c r="C2780" s="31" t="s">
        <v>94</v>
      </c>
      <c r="D2780" s="31" t="s">
        <v>20</v>
      </c>
      <c r="E2780" s="31" t="s">
        <v>64</v>
      </c>
      <c r="F2780" s="31" t="s">
        <v>72</v>
      </c>
      <c r="G2780" s="31" t="s">
        <v>67</v>
      </c>
      <c r="H2780">
        <v>1</v>
      </c>
      <c r="I2780" s="31" t="s">
        <v>67</v>
      </c>
      <c r="J2780" s="32" t="str">
        <f>MID(F2780,2,1)</f>
        <v>0</v>
      </c>
      <c r="K2780" s="32" t="str">
        <f>MID(F2780,4,1)</f>
        <v>1</v>
      </c>
      <c r="L2780" s="31" t="str">
        <f>IF(J2780="0", IF(K2780="0", "Sim", "Não"), "Não")</f>
        <v>Não</v>
      </c>
    </row>
    <row r="2781" spans="1:12" x14ac:dyDescent="0.25">
      <c r="A2781" s="31" t="s">
        <v>143</v>
      </c>
      <c r="B2781" s="31" t="s">
        <v>393</v>
      </c>
      <c r="C2781" s="31" t="s">
        <v>74</v>
      </c>
      <c r="D2781" s="31" t="s">
        <v>384</v>
      </c>
      <c r="E2781" s="31" t="s">
        <v>64</v>
      </c>
      <c r="F2781" s="31" t="s">
        <v>71</v>
      </c>
      <c r="G2781" s="31" t="s">
        <v>66</v>
      </c>
      <c r="H2781">
        <v>3</v>
      </c>
      <c r="I2781" s="31" t="s">
        <v>66</v>
      </c>
      <c r="J2781" s="32" t="str">
        <f>MID(F2781,2,1)</f>
        <v>1</v>
      </c>
      <c r="K2781" s="32" t="str">
        <f>MID(F2781,4,1)</f>
        <v>0</v>
      </c>
      <c r="L2781" s="31" t="str">
        <f>IF(J2781="0", IF(K2781="0", "Sim", "Não"), "Não")</f>
        <v>Não</v>
      </c>
    </row>
    <row r="2782" spans="1:12" x14ac:dyDescent="0.25">
      <c r="A2782" s="31" t="s">
        <v>143</v>
      </c>
      <c r="B2782" s="31" t="s">
        <v>49</v>
      </c>
      <c r="C2782" s="31" t="s">
        <v>78</v>
      </c>
      <c r="D2782" s="31" t="s">
        <v>40</v>
      </c>
      <c r="E2782" s="31" t="s">
        <v>64</v>
      </c>
      <c r="F2782" s="31" t="s">
        <v>65</v>
      </c>
      <c r="G2782" s="31" t="s">
        <v>67</v>
      </c>
      <c r="H2782">
        <v>1</v>
      </c>
      <c r="I2782" s="31" t="s">
        <v>67</v>
      </c>
      <c r="J2782" s="32" t="str">
        <f>MID(F2782,2,1)</f>
        <v>0</v>
      </c>
      <c r="K2782" s="32" t="str">
        <f>MID(F2782,4,1)</f>
        <v>0</v>
      </c>
      <c r="L2782" s="31" t="str">
        <f>IF(J2782="0", IF(K2782="0", "Sim", "Não"), "Não")</f>
        <v>Sim</v>
      </c>
    </row>
    <row r="2783" spans="1:12" x14ac:dyDescent="0.25">
      <c r="A2783" s="31" t="s">
        <v>143</v>
      </c>
      <c r="B2783" s="31" t="s">
        <v>565</v>
      </c>
      <c r="C2783" s="31" t="s">
        <v>94</v>
      </c>
      <c r="D2783" s="31" t="s">
        <v>564</v>
      </c>
      <c r="E2783" s="31" t="s">
        <v>64</v>
      </c>
      <c r="F2783" s="31" t="s">
        <v>72</v>
      </c>
      <c r="G2783" s="31" t="s">
        <v>67</v>
      </c>
      <c r="H2783">
        <v>1</v>
      </c>
      <c r="I2783" s="31" t="s">
        <v>67</v>
      </c>
      <c r="J2783" s="32" t="str">
        <f>MID(F2783,2,1)</f>
        <v>0</v>
      </c>
      <c r="K2783" s="32" t="str">
        <f>MID(F2783,4,1)</f>
        <v>1</v>
      </c>
      <c r="L2783" s="31" t="str">
        <f>IF(J2783="0", IF(K2783="0", "Sim", "Não"), "Não")</f>
        <v>Não</v>
      </c>
    </row>
    <row r="2784" spans="1:12" x14ac:dyDescent="0.25">
      <c r="A2784" s="31" t="s">
        <v>143</v>
      </c>
      <c r="B2784" s="31" t="s">
        <v>18</v>
      </c>
      <c r="C2784" s="31" t="s">
        <v>84</v>
      </c>
      <c r="D2784" s="31" t="s">
        <v>14</v>
      </c>
      <c r="E2784" s="31" t="s">
        <v>64</v>
      </c>
      <c r="F2784" s="31" t="s">
        <v>71</v>
      </c>
      <c r="G2784" s="31" t="s">
        <v>66</v>
      </c>
      <c r="H2784">
        <v>4</v>
      </c>
      <c r="I2784" s="31" t="s">
        <v>66</v>
      </c>
      <c r="J2784" s="32" t="str">
        <f>MID(F2784,2,1)</f>
        <v>1</v>
      </c>
      <c r="K2784" s="32" t="str">
        <f>MID(F2784,4,1)</f>
        <v>0</v>
      </c>
      <c r="L2784" s="31" t="str">
        <f>IF(J2784="0", IF(K2784="0", "Sim", "Não"), "Não")</f>
        <v>Não</v>
      </c>
    </row>
    <row r="2785" spans="1:12" x14ac:dyDescent="0.25">
      <c r="A2785" s="31" t="s">
        <v>143</v>
      </c>
      <c r="B2785" s="31" t="s">
        <v>381</v>
      </c>
      <c r="C2785" s="31" t="s">
        <v>101</v>
      </c>
      <c r="D2785" s="31" t="s">
        <v>385</v>
      </c>
      <c r="E2785" s="31" t="s">
        <v>64</v>
      </c>
      <c r="F2785" s="31" t="s">
        <v>92</v>
      </c>
      <c r="G2785" s="31" t="s">
        <v>67</v>
      </c>
      <c r="H2785">
        <v>2</v>
      </c>
      <c r="I2785" s="31" t="s">
        <v>67</v>
      </c>
      <c r="J2785" s="32" t="str">
        <f>MID(F2785,2,1)</f>
        <v>0</v>
      </c>
      <c r="K2785" s="32" t="str">
        <f>MID(F2785,4,1)</f>
        <v>2</v>
      </c>
      <c r="L2785" s="31" t="str">
        <f>IF(J2785="0", IF(K2785="0", "Sim", "Não"), "Não")</f>
        <v>Não</v>
      </c>
    </row>
    <row r="2786" spans="1:12" x14ac:dyDescent="0.25">
      <c r="A2786" s="31" t="s">
        <v>143</v>
      </c>
      <c r="B2786" s="31" t="s">
        <v>39</v>
      </c>
      <c r="C2786" s="31" t="s">
        <v>78</v>
      </c>
      <c r="D2786" s="31" t="s">
        <v>35</v>
      </c>
      <c r="E2786" s="31" t="s">
        <v>64</v>
      </c>
      <c r="F2786" s="31" t="s">
        <v>71</v>
      </c>
      <c r="G2786" s="31" t="s">
        <v>67</v>
      </c>
      <c r="H2786">
        <v>1</v>
      </c>
      <c r="I2786" s="31" t="s">
        <v>67</v>
      </c>
      <c r="J2786" s="32" t="str">
        <f>MID(F2786,2,1)</f>
        <v>1</v>
      </c>
      <c r="K2786" s="32" t="str">
        <f>MID(F2786,4,1)</f>
        <v>0</v>
      </c>
      <c r="L2786" s="31" t="str">
        <f>IF(J2786="0", IF(K2786="0", "Sim", "Não"), "Não")</f>
        <v>Não</v>
      </c>
    </row>
    <row r="2787" spans="1:12" x14ac:dyDescent="0.25">
      <c r="A2787" s="31" t="s">
        <v>143</v>
      </c>
      <c r="B2787" s="31" t="s">
        <v>570</v>
      </c>
      <c r="C2787" s="31" t="s">
        <v>81</v>
      </c>
      <c r="D2787" s="31" t="s">
        <v>573</v>
      </c>
      <c r="E2787" s="31" t="s">
        <v>64</v>
      </c>
      <c r="F2787" s="31" t="s">
        <v>65</v>
      </c>
      <c r="G2787" s="31" t="s">
        <v>67</v>
      </c>
      <c r="H2787">
        <v>0</v>
      </c>
      <c r="I2787" s="31" t="s">
        <v>67</v>
      </c>
      <c r="J2787" s="32" t="str">
        <f>MID(F2787,2,1)</f>
        <v>0</v>
      </c>
      <c r="K2787" s="32" t="str">
        <f>MID(F2787,4,1)</f>
        <v>0</v>
      </c>
      <c r="L2787" s="31" t="str">
        <f>IF(J2787="0", IF(K2787="0", "Sim", "Não"), "Não")</f>
        <v>Sim</v>
      </c>
    </row>
    <row r="2788" spans="1:12" x14ac:dyDescent="0.25">
      <c r="A2788" s="31" t="s">
        <v>143</v>
      </c>
      <c r="B2788" s="31" t="s">
        <v>34</v>
      </c>
      <c r="C2788" s="31" t="s">
        <v>78</v>
      </c>
      <c r="D2788" s="31" t="s">
        <v>29</v>
      </c>
      <c r="E2788" s="31" t="s">
        <v>64</v>
      </c>
      <c r="F2788" s="31" t="s">
        <v>65</v>
      </c>
      <c r="G2788" s="31" t="s">
        <v>67</v>
      </c>
      <c r="H2788">
        <v>1</v>
      </c>
      <c r="I2788" s="31" t="s">
        <v>67</v>
      </c>
      <c r="J2788" s="32" t="str">
        <f>MID(F2788,2,1)</f>
        <v>0</v>
      </c>
      <c r="K2788" s="32" t="str">
        <f>MID(F2788,4,1)</f>
        <v>0</v>
      </c>
      <c r="L2788" s="31" t="str">
        <f>IF(J2788="0", IF(K2788="0", "Sim", "Não"), "Não")</f>
        <v>Sim</v>
      </c>
    </row>
    <row r="2789" spans="1:12" x14ac:dyDescent="0.25">
      <c r="A2789" s="31" t="s">
        <v>143</v>
      </c>
      <c r="B2789" s="31" t="s">
        <v>395</v>
      </c>
      <c r="C2789" s="31" t="s">
        <v>89</v>
      </c>
      <c r="D2789" s="31" t="s">
        <v>382</v>
      </c>
      <c r="E2789" s="31" t="s">
        <v>64</v>
      </c>
      <c r="F2789" s="31" t="s">
        <v>159</v>
      </c>
      <c r="G2789" s="31" t="s">
        <v>66</v>
      </c>
      <c r="H2789">
        <v>5</v>
      </c>
      <c r="I2789" s="31" t="s">
        <v>66</v>
      </c>
      <c r="J2789" s="32" t="str">
        <f>MID(F2789,2,1)</f>
        <v>2</v>
      </c>
      <c r="K2789" s="32" t="str">
        <f>MID(F2789,4,1)</f>
        <v>2</v>
      </c>
      <c r="L2789" s="31" t="str">
        <f>IF(J2789="0", IF(K2789="0", "Sim", "Não"), "Não")</f>
        <v>Não</v>
      </c>
    </row>
    <row r="2790" spans="1:12" x14ac:dyDescent="0.25">
      <c r="A2790" s="31" t="s">
        <v>143</v>
      </c>
      <c r="B2790" s="31" t="s">
        <v>455</v>
      </c>
      <c r="C2790" s="31" t="s">
        <v>68</v>
      </c>
      <c r="D2790" s="31" t="s">
        <v>450</v>
      </c>
      <c r="E2790" s="31" t="s">
        <v>64</v>
      </c>
      <c r="F2790" s="31" t="s">
        <v>65</v>
      </c>
      <c r="G2790" s="31" t="s">
        <v>66</v>
      </c>
      <c r="H2790">
        <v>3</v>
      </c>
      <c r="I2790" s="31" t="s">
        <v>66</v>
      </c>
      <c r="J2790" s="32" t="str">
        <f>MID(F2790,2,1)</f>
        <v>0</v>
      </c>
      <c r="K2790" s="32" t="str">
        <f>MID(F2790,4,1)</f>
        <v>0</v>
      </c>
      <c r="L2790" s="31" t="str">
        <f>IF(J2790="0", IF(K2790="0", "Sim", "Não"), "Não")</f>
        <v>Sim</v>
      </c>
    </row>
    <row r="2791" spans="1:12" x14ac:dyDescent="0.25">
      <c r="A2791" s="31" t="s">
        <v>143</v>
      </c>
      <c r="B2791" s="31" t="s">
        <v>572</v>
      </c>
      <c r="C2791" s="31" t="s">
        <v>70</v>
      </c>
      <c r="D2791" s="31" t="s">
        <v>571</v>
      </c>
      <c r="E2791" s="31" t="s">
        <v>64</v>
      </c>
      <c r="F2791" s="31" t="s">
        <v>71</v>
      </c>
      <c r="G2791" s="31" t="s">
        <v>67</v>
      </c>
      <c r="H2791">
        <v>2</v>
      </c>
      <c r="I2791" s="31" t="s">
        <v>67</v>
      </c>
      <c r="J2791" s="32" t="str">
        <f>MID(F2791,2,1)</f>
        <v>1</v>
      </c>
      <c r="K2791" s="32" t="str">
        <f>MID(F2791,4,1)</f>
        <v>0</v>
      </c>
      <c r="L2791" s="31" t="str">
        <f>IF(J2791="0", IF(K2791="0", "Sim", "Não"), "Não")</f>
        <v>Não</v>
      </c>
    </row>
    <row r="2792" spans="1:12" x14ac:dyDescent="0.25">
      <c r="A2792" s="31" t="s">
        <v>143</v>
      </c>
      <c r="B2792" s="31" t="s">
        <v>33</v>
      </c>
      <c r="C2792" s="31" t="s">
        <v>101</v>
      </c>
      <c r="D2792" s="31" t="s">
        <v>17</v>
      </c>
      <c r="E2792" s="31" t="s">
        <v>64</v>
      </c>
      <c r="F2792" s="31" t="s">
        <v>72</v>
      </c>
      <c r="G2792" s="31" t="s">
        <v>67</v>
      </c>
      <c r="H2792">
        <v>2</v>
      </c>
      <c r="I2792" s="31" t="s">
        <v>67</v>
      </c>
      <c r="J2792" s="32" t="str">
        <f>MID(F2792,2,1)</f>
        <v>0</v>
      </c>
      <c r="K2792" s="32" t="str">
        <f>MID(F2792,4,1)</f>
        <v>1</v>
      </c>
      <c r="L2792" s="31" t="str">
        <f>IF(J2792="0", IF(K2792="0", "Sim", "Não"), "Não")</f>
        <v>Não</v>
      </c>
    </row>
    <row r="2793" spans="1:12" x14ac:dyDescent="0.25">
      <c r="A2793" s="31" t="s">
        <v>143</v>
      </c>
      <c r="B2793" s="31" t="s">
        <v>392</v>
      </c>
      <c r="C2793" s="31" t="s">
        <v>125</v>
      </c>
      <c r="D2793" s="31" t="s">
        <v>394</v>
      </c>
      <c r="E2793" s="31" t="s">
        <v>64</v>
      </c>
      <c r="F2793" s="31" t="s">
        <v>83</v>
      </c>
      <c r="G2793" s="31" t="s">
        <v>66</v>
      </c>
      <c r="H2793">
        <v>6</v>
      </c>
      <c r="I2793" s="31" t="s">
        <v>66</v>
      </c>
      <c r="J2793" s="32" t="str">
        <f>MID(F2793,2,1)</f>
        <v>2</v>
      </c>
      <c r="K2793" s="32" t="str">
        <f>MID(F2793,4,1)</f>
        <v>1</v>
      </c>
      <c r="L2793" s="31" t="str">
        <f>IF(J2793="0", IF(K2793="0", "Sim", "Não"), "Não")</f>
        <v>Não</v>
      </c>
    </row>
    <row r="2794" spans="1:12" x14ac:dyDescent="0.25">
      <c r="A2794" s="31" t="s">
        <v>143</v>
      </c>
      <c r="B2794" s="31" t="s">
        <v>466</v>
      </c>
      <c r="C2794" s="31" t="s">
        <v>74</v>
      </c>
      <c r="D2794" s="31" t="s">
        <v>453</v>
      </c>
      <c r="E2794" s="31" t="s">
        <v>64</v>
      </c>
      <c r="F2794" s="31" t="s">
        <v>72</v>
      </c>
      <c r="G2794" s="31" t="s">
        <v>66</v>
      </c>
      <c r="H2794">
        <v>3</v>
      </c>
      <c r="I2794" s="31" t="s">
        <v>66</v>
      </c>
      <c r="J2794" s="32" t="str">
        <f>MID(F2794,2,1)</f>
        <v>0</v>
      </c>
      <c r="K2794" s="32" t="str">
        <f>MID(F2794,4,1)</f>
        <v>1</v>
      </c>
      <c r="L2794" s="31" t="str">
        <f>IF(J2794="0", IF(K2794="0", "Sim", "Não"), "Não")</f>
        <v>Não</v>
      </c>
    </row>
    <row r="2795" spans="1:12" x14ac:dyDescent="0.25">
      <c r="A2795" s="31" t="s">
        <v>143</v>
      </c>
      <c r="B2795" s="31" t="s">
        <v>568</v>
      </c>
      <c r="C2795" s="31" t="s">
        <v>94</v>
      </c>
      <c r="D2795" s="31" t="s">
        <v>557</v>
      </c>
      <c r="E2795" s="31" t="s">
        <v>64</v>
      </c>
      <c r="F2795" s="31" t="s">
        <v>72</v>
      </c>
      <c r="G2795" s="31" t="s">
        <v>67</v>
      </c>
      <c r="H2795">
        <v>1</v>
      </c>
      <c r="I2795" s="31" t="s">
        <v>67</v>
      </c>
      <c r="J2795" s="32" t="str">
        <f>MID(F2795,2,1)</f>
        <v>0</v>
      </c>
      <c r="K2795" s="32" t="str">
        <f>MID(F2795,4,1)</f>
        <v>1</v>
      </c>
      <c r="L2795" s="31" t="str">
        <f>IF(J2795="0", IF(K2795="0", "Sim", "Não"), "Não")</f>
        <v>Não</v>
      </c>
    </row>
    <row r="2796" spans="1:12" x14ac:dyDescent="0.25">
      <c r="A2796" s="31" t="s">
        <v>143</v>
      </c>
      <c r="B2796" s="31" t="s">
        <v>24</v>
      </c>
      <c r="C2796" s="31" t="s">
        <v>77</v>
      </c>
      <c r="D2796" s="31" t="s">
        <v>25</v>
      </c>
      <c r="E2796" s="31" t="s">
        <v>64</v>
      </c>
      <c r="F2796" s="31" t="s">
        <v>65</v>
      </c>
      <c r="G2796" s="31" t="s">
        <v>66</v>
      </c>
      <c r="H2796">
        <v>3</v>
      </c>
      <c r="I2796" s="31" t="s">
        <v>67</v>
      </c>
      <c r="J2796" s="32" t="str">
        <f>MID(F2796,2,1)</f>
        <v>0</v>
      </c>
      <c r="K2796" s="32" t="str">
        <f>MID(F2796,4,1)</f>
        <v>0</v>
      </c>
      <c r="L2796" s="31" t="str">
        <f>IF(J2796="0", IF(K2796="0", "Sim", "Não"), "Não")</f>
        <v>Sim</v>
      </c>
    </row>
    <row r="2797" spans="1:12" x14ac:dyDescent="0.25">
      <c r="A2797" s="31" t="s">
        <v>143</v>
      </c>
      <c r="B2797" s="31" t="s">
        <v>397</v>
      </c>
      <c r="C2797" s="31" t="s">
        <v>84</v>
      </c>
      <c r="D2797" s="31" t="s">
        <v>388</v>
      </c>
      <c r="E2797" s="31" t="s">
        <v>64</v>
      </c>
      <c r="F2797" s="31" t="s">
        <v>72</v>
      </c>
      <c r="G2797" s="31" t="s">
        <v>66</v>
      </c>
      <c r="H2797">
        <v>4</v>
      </c>
      <c r="I2797" s="31" t="s">
        <v>66</v>
      </c>
      <c r="J2797" s="32" t="str">
        <f>MID(F2797,2,1)</f>
        <v>0</v>
      </c>
      <c r="K2797" s="32" t="str">
        <f>MID(F2797,4,1)</f>
        <v>1</v>
      </c>
      <c r="L2797" s="31" t="str">
        <f>IF(J2797="0", IF(K2797="0", "Sim", "Não"), "Não")</f>
        <v>Não</v>
      </c>
    </row>
    <row r="2798" spans="1:12" x14ac:dyDescent="0.25">
      <c r="A2798" s="31" t="s">
        <v>143</v>
      </c>
      <c r="B2798" s="31" t="s">
        <v>454</v>
      </c>
      <c r="C2798" s="31" t="s">
        <v>82</v>
      </c>
      <c r="D2798" s="31" t="s">
        <v>449</v>
      </c>
      <c r="E2798" s="31" t="s">
        <v>64</v>
      </c>
      <c r="F2798" s="31" t="s">
        <v>92</v>
      </c>
      <c r="G2798" s="31" t="s">
        <v>66</v>
      </c>
      <c r="H2798">
        <v>4</v>
      </c>
      <c r="I2798" s="31" t="s">
        <v>66</v>
      </c>
      <c r="J2798" s="32" t="str">
        <f>MID(F2798,2,1)</f>
        <v>0</v>
      </c>
      <c r="K2798" s="32" t="str">
        <f>MID(F2798,4,1)</f>
        <v>2</v>
      </c>
      <c r="L2798" s="31" t="str">
        <f>IF(J2798="0", IF(K2798="0", "Sim", "Não"), "Não")</f>
        <v>Não</v>
      </c>
    </row>
    <row r="2799" spans="1:12" x14ac:dyDescent="0.25">
      <c r="A2799" s="31" t="s">
        <v>143</v>
      </c>
      <c r="B2799" s="31" t="s">
        <v>562</v>
      </c>
      <c r="C2799" s="31" t="s">
        <v>336</v>
      </c>
      <c r="D2799" s="31" t="s">
        <v>561</v>
      </c>
      <c r="E2799" s="31" t="s">
        <v>64</v>
      </c>
      <c r="F2799" s="31" t="s">
        <v>106</v>
      </c>
      <c r="G2799" s="31" t="s">
        <v>66</v>
      </c>
      <c r="H2799">
        <v>7</v>
      </c>
      <c r="I2799" s="31" t="s">
        <v>66</v>
      </c>
      <c r="J2799" s="32" t="str">
        <f>MID(F2799,2,1)</f>
        <v>1</v>
      </c>
      <c r="K2799" s="32" t="str">
        <f>MID(F2799,4,1)</f>
        <v>3</v>
      </c>
      <c r="L2799" s="31" t="str">
        <f>IF(J2799="0", IF(K2799="0", "Sim", "Não"), "Não")</f>
        <v>Não</v>
      </c>
    </row>
    <row r="2800" spans="1:12" x14ac:dyDescent="0.25">
      <c r="A2800" s="31" t="s">
        <v>143</v>
      </c>
      <c r="B2800" s="31" t="s">
        <v>23</v>
      </c>
      <c r="C2800" s="31" t="s">
        <v>81</v>
      </c>
      <c r="D2800" s="31" t="s">
        <v>19</v>
      </c>
      <c r="E2800" s="31" t="s">
        <v>64</v>
      </c>
      <c r="F2800" s="31" t="s">
        <v>65</v>
      </c>
      <c r="G2800" s="31" t="s">
        <v>67</v>
      </c>
      <c r="H2800">
        <v>0</v>
      </c>
      <c r="I2800" s="31" t="s">
        <v>67</v>
      </c>
      <c r="J2800" s="32" t="str">
        <f>MID(F2800,2,1)</f>
        <v>0</v>
      </c>
      <c r="K2800" s="32" t="str">
        <f>MID(F2800,4,1)</f>
        <v>0</v>
      </c>
      <c r="L2800" s="31" t="str">
        <f>IF(J2800="0", IF(K2800="0", "Sim", "Não"), "Não")</f>
        <v>Sim</v>
      </c>
    </row>
    <row r="2801" spans="1:12" x14ac:dyDescent="0.25">
      <c r="A2801" s="31" t="s">
        <v>143</v>
      </c>
      <c r="B2801" s="31" t="s">
        <v>383</v>
      </c>
      <c r="C2801" s="31" t="s">
        <v>122</v>
      </c>
      <c r="D2801" s="31" t="s">
        <v>379</v>
      </c>
      <c r="E2801" s="31" t="s">
        <v>64</v>
      </c>
      <c r="F2801" s="31" t="s">
        <v>88</v>
      </c>
      <c r="G2801" s="31" t="s">
        <v>66</v>
      </c>
      <c r="H2801">
        <v>4</v>
      </c>
      <c r="I2801" s="31" t="s">
        <v>67</v>
      </c>
      <c r="J2801" s="32" t="str">
        <f>MID(F2801,2,1)</f>
        <v>2</v>
      </c>
      <c r="K2801" s="32" t="str">
        <f>MID(F2801,4,1)</f>
        <v>0</v>
      </c>
      <c r="L2801" s="31" t="str">
        <f>IF(J2801="0", IF(K2801="0", "Sim", "Não"), "Não")</f>
        <v>Não</v>
      </c>
    </row>
    <row r="2802" spans="1:12" x14ac:dyDescent="0.25">
      <c r="A2802" s="31" t="s">
        <v>143</v>
      </c>
      <c r="B2802" s="31" t="s">
        <v>559</v>
      </c>
      <c r="C2802" s="31" t="s">
        <v>94</v>
      </c>
      <c r="D2802" s="31" t="s">
        <v>560</v>
      </c>
      <c r="E2802" s="31" t="s">
        <v>64</v>
      </c>
      <c r="F2802" s="31" t="s">
        <v>72</v>
      </c>
      <c r="G2802" s="31" t="s">
        <v>67</v>
      </c>
      <c r="H2802">
        <v>1</v>
      </c>
      <c r="I2802" s="31" t="s">
        <v>67</v>
      </c>
      <c r="J2802" s="32" t="str">
        <f>MID(F2802,2,1)</f>
        <v>0</v>
      </c>
      <c r="K2802" s="32" t="str">
        <f>MID(F2802,4,1)</f>
        <v>1</v>
      </c>
      <c r="L2802" s="31" t="str">
        <f>IF(J2802="0", IF(K2802="0", "Sim", "Não"), "Não")</f>
        <v>Não</v>
      </c>
    </row>
    <row r="2803" spans="1:12" x14ac:dyDescent="0.25">
      <c r="A2803" s="31" t="s">
        <v>636</v>
      </c>
      <c r="B2803" s="31" t="s">
        <v>491</v>
      </c>
      <c r="C2803" s="31" t="s">
        <v>177</v>
      </c>
      <c r="D2803" s="31" t="s">
        <v>496</v>
      </c>
      <c r="E2803" s="31" t="s">
        <v>64</v>
      </c>
      <c r="F2803" s="31" t="s">
        <v>69</v>
      </c>
      <c r="G2803" s="31" t="s">
        <v>66</v>
      </c>
      <c r="H2803">
        <v>4</v>
      </c>
      <c r="I2803" s="31" t="s">
        <v>66</v>
      </c>
      <c r="J2803" s="32" t="str">
        <f>MID(F2803,2,1)</f>
        <v>1</v>
      </c>
      <c r="K2803" s="32" t="str">
        <f>MID(F2803,4,1)</f>
        <v>1</v>
      </c>
      <c r="L2803" s="31" t="str">
        <f>IF(J2803="0", IF(K2803="0", "Sim", "Não"), "Não")</f>
        <v>Não</v>
      </c>
    </row>
    <row r="2804" spans="1:12" x14ac:dyDescent="0.25">
      <c r="A2804" s="31" t="s">
        <v>636</v>
      </c>
      <c r="B2804" s="31" t="s">
        <v>257</v>
      </c>
      <c r="C2804" s="31" t="s">
        <v>74</v>
      </c>
      <c r="D2804" s="31" t="s">
        <v>250</v>
      </c>
      <c r="E2804" s="31" t="s">
        <v>64</v>
      </c>
      <c r="F2804" s="31" t="s">
        <v>72</v>
      </c>
      <c r="G2804" s="31" t="s">
        <v>66</v>
      </c>
      <c r="H2804">
        <v>3</v>
      </c>
      <c r="I2804" s="31" t="s">
        <v>66</v>
      </c>
      <c r="J2804" s="32" t="str">
        <f>MID(F2804,2,1)</f>
        <v>0</v>
      </c>
      <c r="K2804" s="32" t="str">
        <f>MID(F2804,4,1)</f>
        <v>1</v>
      </c>
      <c r="L2804" s="31" t="str">
        <f>IF(J2804="0", IF(K2804="0", "Sim", "Não"), "Não")</f>
        <v>Não</v>
      </c>
    </row>
    <row r="2805" spans="1:12" x14ac:dyDescent="0.25">
      <c r="A2805" s="31" t="s">
        <v>636</v>
      </c>
      <c r="B2805" s="31" t="s">
        <v>489</v>
      </c>
      <c r="C2805" s="31" t="s">
        <v>435</v>
      </c>
      <c r="D2805" s="31" t="s">
        <v>485</v>
      </c>
      <c r="E2805" s="31" t="s">
        <v>64</v>
      </c>
      <c r="F2805" s="31" t="s">
        <v>611</v>
      </c>
      <c r="G2805" s="31" t="s">
        <v>66</v>
      </c>
      <c r="H2805">
        <v>6</v>
      </c>
      <c r="I2805" s="31" t="s">
        <v>66</v>
      </c>
      <c r="J2805" s="32" t="str">
        <f>MID(F2805,2,1)</f>
        <v>1</v>
      </c>
      <c r="K2805" s="32" t="str">
        <f>MID(F2805,4,1)</f>
        <v>4</v>
      </c>
      <c r="L2805" s="31" t="str">
        <f>IF(J2805="0", IF(K2805="0", "Sim", "Não"), "Não")</f>
        <v>Não</v>
      </c>
    </row>
    <row r="2806" spans="1:12" x14ac:dyDescent="0.25">
      <c r="A2806" s="31" t="s">
        <v>636</v>
      </c>
      <c r="B2806" s="31" t="s">
        <v>256</v>
      </c>
      <c r="C2806" s="31" t="s">
        <v>77</v>
      </c>
      <c r="D2806" s="31" t="s">
        <v>253</v>
      </c>
      <c r="E2806" s="31" t="s">
        <v>64</v>
      </c>
      <c r="F2806" s="31" t="s">
        <v>71</v>
      </c>
      <c r="G2806" s="31" t="s">
        <v>66</v>
      </c>
      <c r="H2806">
        <v>3</v>
      </c>
      <c r="I2806" s="31" t="s">
        <v>67</v>
      </c>
      <c r="J2806" s="32" t="str">
        <f>MID(F2806,2,1)</f>
        <v>1</v>
      </c>
      <c r="K2806" s="32" t="str">
        <f>MID(F2806,4,1)</f>
        <v>0</v>
      </c>
      <c r="L2806" s="31" t="str">
        <f>IF(J2806="0", IF(K2806="0", "Sim", "Não"), "Não")</f>
        <v>Não</v>
      </c>
    </row>
    <row r="2807" spans="1:12" x14ac:dyDescent="0.25">
      <c r="A2807" s="31" t="s">
        <v>636</v>
      </c>
      <c r="B2807" s="31" t="s">
        <v>486</v>
      </c>
      <c r="C2807" s="31" t="s">
        <v>77</v>
      </c>
      <c r="D2807" s="31" t="s">
        <v>492</v>
      </c>
      <c r="E2807" s="31" t="s">
        <v>64</v>
      </c>
      <c r="F2807" s="31" t="s">
        <v>65</v>
      </c>
      <c r="G2807" s="31" t="s">
        <v>66</v>
      </c>
      <c r="H2807">
        <v>3</v>
      </c>
      <c r="I2807" s="31" t="s">
        <v>67</v>
      </c>
      <c r="J2807" s="32" t="str">
        <f>MID(F2807,2,1)</f>
        <v>0</v>
      </c>
      <c r="K2807" s="32" t="str">
        <f>MID(F2807,4,1)</f>
        <v>0</v>
      </c>
      <c r="L2807" s="31" t="str">
        <f>IF(J2807="0", IF(K2807="0", "Sim", "Não"), "Não")</f>
        <v>Sim</v>
      </c>
    </row>
    <row r="2808" spans="1:12" x14ac:dyDescent="0.25">
      <c r="A2808" s="31" t="s">
        <v>636</v>
      </c>
      <c r="B2808" s="31" t="s">
        <v>243</v>
      </c>
      <c r="C2808" s="31" t="s">
        <v>63</v>
      </c>
      <c r="D2808" s="31" t="s">
        <v>238</v>
      </c>
      <c r="E2808" s="31" t="s">
        <v>64</v>
      </c>
      <c r="F2808" s="31" t="s">
        <v>92</v>
      </c>
      <c r="G2808" s="31" t="s">
        <v>66</v>
      </c>
      <c r="H2808">
        <v>3</v>
      </c>
      <c r="I2808" s="31" t="s">
        <v>67</v>
      </c>
      <c r="J2808" s="32" t="str">
        <f>MID(F2808,2,1)</f>
        <v>0</v>
      </c>
      <c r="K2808" s="32" t="str">
        <f>MID(F2808,4,1)</f>
        <v>2</v>
      </c>
      <c r="L2808" s="31" t="str">
        <f>IF(J2808="0", IF(K2808="0", "Sim", "Não"), "Não")</f>
        <v>Não</v>
      </c>
    </row>
    <row r="2809" spans="1:12" x14ac:dyDescent="0.25">
      <c r="A2809" s="31" t="s">
        <v>636</v>
      </c>
      <c r="B2809" s="31" t="s">
        <v>254</v>
      </c>
      <c r="C2809" s="31" t="s">
        <v>74</v>
      </c>
      <c r="D2809" s="31" t="s">
        <v>249</v>
      </c>
      <c r="E2809" s="31" t="s">
        <v>64</v>
      </c>
      <c r="F2809" s="31" t="s">
        <v>71</v>
      </c>
      <c r="G2809" s="31" t="s">
        <v>66</v>
      </c>
      <c r="H2809">
        <v>3</v>
      </c>
      <c r="I2809" s="31" t="s">
        <v>66</v>
      </c>
      <c r="J2809" s="32" t="str">
        <f>MID(F2809,2,1)</f>
        <v>1</v>
      </c>
      <c r="K2809" s="32" t="str">
        <f>MID(F2809,4,1)</f>
        <v>0</v>
      </c>
      <c r="L2809" s="31" t="str">
        <f>IF(J2809="0", IF(K2809="0", "Sim", "Não"), "Não")</f>
        <v>Não</v>
      </c>
    </row>
    <row r="2810" spans="1:12" x14ac:dyDescent="0.25">
      <c r="A2810" s="31" t="s">
        <v>636</v>
      </c>
      <c r="B2810" s="31" t="s">
        <v>239</v>
      </c>
      <c r="C2810" s="31" t="s">
        <v>73</v>
      </c>
      <c r="D2810" s="31" t="s">
        <v>240</v>
      </c>
      <c r="E2810" s="31" t="s">
        <v>64</v>
      </c>
      <c r="F2810" s="31" t="s">
        <v>69</v>
      </c>
      <c r="G2810" s="31" t="s">
        <v>67</v>
      </c>
      <c r="H2810">
        <v>2</v>
      </c>
      <c r="I2810" s="31" t="s">
        <v>66</v>
      </c>
      <c r="J2810" s="32" t="str">
        <f>MID(F2810,2,1)</f>
        <v>1</v>
      </c>
      <c r="K2810" s="32" t="str">
        <f>MID(F2810,4,1)</f>
        <v>1</v>
      </c>
      <c r="L2810" s="31" t="str">
        <f>IF(J2810="0", IF(K2810="0", "Sim", "Não"), "Não")</f>
        <v>Não</v>
      </c>
    </row>
    <row r="2811" spans="1:12" x14ac:dyDescent="0.25">
      <c r="A2811" s="31" t="s">
        <v>96</v>
      </c>
      <c r="B2811" s="31" t="s">
        <v>559</v>
      </c>
      <c r="C2811" s="31" t="s">
        <v>94</v>
      </c>
      <c r="D2811" s="31" t="s">
        <v>563</v>
      </c>
      <c r="E2811" s="31" t="s">
        <v>64</v>
      </c>
      <c r="F2811" s="31" t="s">
        <v>65</v>
      </c>
      <c r="G2811" s="31" t="s">
        <v>67</v>
      </c>
      <c r="H2811">
        <v>1</v>
      </c>
      <c r="I2811" s="31" t="s">
        <v>67</v>
      </c>
      <c r="J2811" s="32" t="str">
        <f>MID(F2811,2,1)</f>
        <v>0</v>
      </c>
      <c r="K2811" s="32" t="str">
        <f>MID(F2811,4,1)</f>
        <v>0</v>
      </c>
      <c r="L2811" s="31" t="str">
        <f>IF(J2811="0", IF(K2811="0", "Sim", "Não"), "Não")</f>
        <v>Sim</v>
      </c>
    </row>
    <row r="2812" spans="1:12" x14ac:dyDescent="0.25">
      <c r="A2812" s="31" t="s">
        <v>96</v>
      </c>
      <c r="B2812" s="31" t="s">
        <v>19</v>
      </c>
      <c r="C2812" s="31" t="s">
        <v>70</v>
      </c>
      <c r="D2812" s="31" t="s">
        <v>17</v>
      </c>
      <c r="E2812" s="31" t="s">
        <v>64</v>
      </c>
      <c r="F2812" s="31" t="s">
        <v>71</v>
      </c>
      <c r="G2812" s="31" t="s">
        <v>67</v>
      </c>
      <c r="H2812">
        <v>2</v>
      </c>
      <c r="I2812" s="31" t="s">
        <v>67</v>
      </c>
      <c r="J2812" s="32" t="str">
        <f>MID(F2812,2,1)</f>
        <v>1</v>
      </c>
      <c r="K2812" s="32" t="str">
        <f>MID(F2812,4,1)</f>
        <v>0</v>
      </c>
      <c r="L2812" s="31" t="str">
        <f>IF(J2812="0", IF(K2812="0", "Sim", "Não"), "Não")</f>
        <v>Não</v>
      </c>
    </row>
    <row r="2813" spans="1:12" x14ac:dyDescent="0.25">
      <c r="A2813" s="31" t="s">
        <v>96</v>
      </c>
      <c r="B2813" s="31" t="s">
        <v>387</v>
      </c>
      <c r="C2813" s="31" t="s">
        <v>81</v>
      </c>
      <c r="D2813" s="31" t="s">
        <v>393</v>
      </c>
      <c r="E2813" s="31" t="s">
        <v>64</v>
      </c>
      <c r="F2813" s="31" t="s">
        <v>65</v>
      </c>
      <c r="G2813" s="31" t="s">
        <v>67</v>
      </c>
      <c r="H2813">
        <v>0</v>
      </c>
      <c r="I2813" s="31" t="s">
        <v>67</v>
      </c>
      <c r="J2813" s="32" t="str">
        <f>MID(F2813,2,1)</f>
        <v>0</v>
      </c>
      <c r="K2813" s="32" t="str">
        <f>MID(F2813,4,1)</f>
        <v>0</v>
      </c>
      <c r="L2813" s="31" t="str">
        <f>IF(J2813="0", IF(K2813="0", "Sim", "Não"), "Não")</f>
        <v>Sim</v>
      </c>
    </row>
    <row r="2814" spans="1:12" x14ac:dyDescent="0.25">
      <c r="A2814" s="31" t="s">
        <v>96</v>
      </c>
      <c r="B2814" s="31" t="s">
        <v>51</v>
      </c>
      <c r="C2814" s="31" t="s">
        <v>70</v>
      </c>
      <c r="D2814" s="31" t="s">
        <v>43</v>
      </c>
      <c r="E2814" s="31" t="s">
        <v>64</v>
      </c>
      <c r="F2814" s="31" t="s">
        <v>88</v>
      </c>
      <c r="G2814" s="31" t="s">
        <v>67</v>
      </c>
      <c r="H2814">
        <v>2</v>
      </c>
      <c r="I2814" s="31" t="s">
        <v>67</v>
      </c>
      <c r="J2814" s="32" t="str">
        <f>MID(F2814,2,1)</f>
        <v>2</v>
      </c>
      <c r="K2814" s="32" t="str">
        <f>MID(F2814,4,1)</f>
        <v>0</v>
      </c>
      <c r="L2814" s="31" t="str">
        <f>IF(J2814="0", IF(K2814="0", "Sim", "Não"), "Não")</f>
        <v>Não</v>
      </c>
    </row>
    <row r="2815" spans="1:12" x14ac:dyDescent="0.25">
      <c r="A2815" s="31" t="s">
        <v>96</v>
      </c>
      <c r="B2815" s="31" t="s">
        <v>556</v>
      </c>
      <c r="C2815" s="31" t="s">
        <v>81</v>
      </c>
      <c r="D2815" s="31" t="s">
        <v>564</v>
      </c>
      <c r="E2815" s="31" t="s">
        <v>64</v>
      </c>
      <c r="F2815" s="31" t="s">
        <v>65</v>
      </c>
      <c r="G2815" s="31" t="s">
        <v>67</v>
      </c>
      <c r="H2815">
        <v>0</v>
      </c>
      <c r="I2815" s="31" t="s">
        <v>67</v>
      </c>
      <c r="J2815" s="32" t="str">
        <f>MID(F2815,2,1)</f>
        <v>0</v>
      </c>
      <c r="K2815" s="32" t="str">
        <f>MID(F2815,4,1)</f>
        <v>0</v>
      </c>
      <c r="L2815" s="31" t="str">
        <f>IF(J2815="0", IF(K2815="0", "Sim", "Não"), "Não")</f>
        <v>Sim</v>
      </c>
    </row>
    <row r="2816" spans="1:12" x14ac:dyDescent="0.25">
      <c r="A2816" s="31" t="s">
        <v>96</v>
      </c>
      <c r="B2816" s="31" t="s">
        <v>18</v>
      </c>
      <c r="C2816" s="31" t="s">
        <v>84</v>
      </c>
      <c r="D2816" s="31" t="s">
        <v>22</v>
      </c>
      <c r="E2816" s="31" t="s">
        <v>64</v>
      </c>
      <c r="F2816" s="31" t="s">
        <v>71</v>
      </c>
      <c r="G2816" s="31" t="s">
        <v>66</v>
      </c>
      <c r="H2816">
        <v>4</v>
      </c>
      <c r="I2816" s="31" t="s">
        <v>66</v>
      </c>
      <c r="J2816" s="32" t="str">
        <f>MID(F2816,2,1)</f>
        <v>1</v>
      </c>
      <c r="K2816" s="32" t="str">
        <f>MID(F2816,4,1)</f>
        <v>0</v>
      </c>
      <c r="L2816" s="31" t="str">
        <f>IF(J2816="0", IF(K2816="0", "Sim", "Não"), "Não")</f>
        <v>Não</v>
      </c>
    </row>
    <row r="2817" spans="1:12" x14ac:dyDescent="0.25">
      <c r="A2817" s="31" t="s">
        <v>96</v>
      </c>
      <c r="B2817" s="31" t="s">
        <v>397</v>
      </c>
      <c r="C2817" s="31" t="s">
        <v>94</v>
      </c>
      <c r="D2817" s="31" t="s">
        <v>383</v>
      </c>
      <c r="E2817" s="31" t="s">
        <v>64</v>
      </c>
      <c r="F2817" s="31" t="s">
        <v>65</v>
      </c>
      <c r="G2817" s="31" t="s">
        <v>67</v>
      </c>
      <c r="H2817">
        <v>1</v>
      </c>
      <c r="I2817" s="31" t="s">
        <v>67</v>
      </c>
      <c r="J2817" s="32" t="str">
        <f>MID(F2817,2,1)</f>
        <v>0</v>
      </c>
      <c r="K2817" s="32" t="str">
        <f>MID(F2817,4,1)</f>
        <v>0</v>
      </c>
      <c r="L2817" s="31" t="str">
        <f>IF(J2817="0", IF(K2817="0", "Sim", "Não"), "Não")</f>
        <v>Sim</v>
      </c>
    </row>
    <row r="2818" spans="1:12" x14ac:dyDescent="0.25">
      <c r="A2818" s="31" t="s">
        <v>96</v>
      </c>
      <c r="B2818" s="31" t="s">
        <v>49</v>
      </c>
      <c r="C2818" s="31" t="s">
        <v>81</v>
      </c>
      <c r="D2818" s="31" t="s">
        <v>39</v>
      </c>
      <c r="E2818" s="31" t="s">
        <v>64</v>
      </c>
      <c r="F2818" s="31" t="s">
        <v>65</v>
      </c>
      <c r="G2818" s="31" t="s">
        <v>67</v>
      </c>
      <c r="H2818">
        <v>0</v>
      </c>
      <c r="I2818" s="31" t="s">
        <v>67</v>
      </c>
      <c r="J2818" s="32" t="str">
        <f>MID(F2818,2,1)</f>
        <v>0</v>
      </c>
      <c r="K2818" s="32" t="str">
        <f>MID(F2818,4,1)</f>
        <v>0</v>
      </c>
      <c r="L2818" s="31" t="str">
        <f>IF(J2818="0", IF(K2818="0", "Sim", "Não"), "Não")</f>
        <v>Sim</v>
      </c>
    </row>
    <row r="2819" spans="1:12" x14ac:dyDescent="0.25">
      <c r="A2819" s="31" t="s">
        <v>96</v>
      </c>
      <c r="B2819" s="31" t="s">
        <v>567</v>
      </c>
      <c r="C2819" s="31" t="s">
        <v>84</v>
      </c>
      <c r="D2819" s="31" t="s">
        <v>557</v>
      </c>
      <c r="E2819" s="31" t="s">
        <v>64</v>
      </c>
      <c r="F2819" s="31" t="s">
        <v>72</v>
      </c>
      <c r="G2819" s="31" t="s">
        <v>66</v>
      </c>
      <c r="H2819">
        <v>4</v>
      </c>
      <c r="I2819" s="31" t="s">
        <v>66</v>
      </c>
      <c r="J2819" s="32" t="str">
        <f>MID(F2819,2,1)</f>
        <v>0</v>
      </c>
      <c r="K2819" s="32" t="str">
        <f>MID(F2819,4,1)</f>
        <v>1</v>
      </c>
      <c r="L2819" s="31" t="str">
        <f>IF(J2819="0", IF(K2819="0", "Sim", "Não"), "Não")</f>
        <v>Não</v>
      </c>
    </row>
    <row r="2820" spans="1:12" x14ac:dyDescent="0.25">
      <c r="A2820" s="31" t="s">
        <v>96</v>
      </c>
      <c r="B2820" s="31" t="s">
        <v>16</v>
      </c>
      <c r="C2820" s="31" t="s">
        <v>68</v>
      </c>
      <c r="D2820" s="31" t="s">
        <v>25</v>
      </c>
      <c r="E2820" s="31" t="s">
        <v>64</v>
      </c>
      <c r="F2820" s="31" t="s">
        <v>69</v>
      </c>
      <c r="G2820" s="31" t="s">
        <v>66</v>
      </c>
      <c r="H2820">
        <v>3</v>
      </c>
      <c r="I2820" s="31" t="s">
        <v>66</v>
      </c>
      <c r="J2820" s="32" t="str">
        <f>MID(F2820,2,1)</f>
        <v>1</v>
      </c>
      <c r="K2820" s="32" t="str">
        <f>MID(F2820,4,1)</f>
        <v>1</v>
      </c>
      <c r="L2820" s="31" t="str">
        <f>IF(J2820="0", IF(K2820="0", "Sim", "Não"), "Não")</f>
        <v>Não</v>
      </c>
    </row>
    <row r="2821" spans="1:12" x14ac:dyDescent="0.25">
      <c r="A2821" s="31" t="s">
        <v>96</v>
      </c>
      <c r="B2821" s="31" t="s">
        <v>379</v>
      </c>
      <c r="C2821" s="31" t="s">
        <v>73</v>
      </c>
      <c r="D2821" s="31" t="s">
        <v>394</v>
      </c>
      <c r="E2821" s="31" t="s">
        <v>64</v>
      </c>
      <c r="F2821" s="31" t="s">
        <v>65</v>
      </c>
      <c r="G2821" s="31" t="s">
        <v>67</v>
      </c>
      <c r="H2821">
        <v>2</v>
      </c>
      <c r="I2821" s="31" t="s">
        <v>66</v>
      </c>
      <c r="J2821" s="32" t="str">
        <f>MID(F2821,2,1)</f>
        <v>0</v>
      </c>
      <c r="K2821" s="32" t="str">
        <f>MID(F2821,4,1)</f>
        <v>0</v>
      </c>
      <c r="L2821" s="31" t="str">
        <f>IF(J2821="0", IF(K2821="0", "Sim", "Não"), "Não")</f>
        <v>Sim</v>
      </c>
    </row>
    <row r="2822" spans="1:12" x14ac:dyDescent="0.25">
      <c r="A2822" s="31" t="s">
        <v>96</v>
      </c>
      <c r="B2822" s="31" t="s">
        <v>571</v>
      </c>
      <c r="C2822" s="31" t="s">
        <v>77</v>
      </c>
      <c r="D2822" s="31" t="s">
        <v>572</v>
      </c>
      <c r="E2822" s="31" t="s">
        <v>64</v>
      </c>
      <c r="F2822" s="31" t="s">
        <v>71</v>
      </c>
      <c r="G2822" s="31" t="s">
        <v>66</v>
      </c>
      <c r="H2822">
        <v>3</v>
      </c>
      <c r="I2822" s="31" t="s">
        <v>67</v>
      </c>
      <c r="J2822" s="32" t="str">
        <f>MID(F2822,2,1)</f>
        <v>1</v>
      </c>
      <c r="K2822" s="32" t="str">
        <f>MID(F2822,4,1)</f>
        <v>0</v>
      </c>
      <c r="L2822" s="31" t="str">
        <f>IF(J2822="0", IF(K2822="0", "Sim", "Não"), "Não")</f>
        <v>Não</v>
      </c>
    </row>
    <row r="2823" spans="1:12" x14ac:dyDescent="0.25">
      <c r="A2823" s="31" t="s">
        <v>96</v>
      </c>
      <c r="B2823" s="31" t="s">
        <v>29</v>
      </c>
      <c r="C2823" s="31" t="s">
        <v>98</v>
      </c>
      <c r="D2823" s="31" t="s">
        <v>20</v>
      </c>
      <c r="E2823" s="31" t="s">
        <v>64</v>
      </c>
      <c r="F2823" s="31" t="s">
        <v>69</v>
      </c>
      <c r="G2823" s="31" t="s">
        <v>66</v>
      </c>
      <c r="H2823">
        <v>6</v>
      </c>
      <c r="I2823" s="31" t="s">
        <v>66</v>
      </c>
      <c r="J2823" s="32" t="str">
        <f>MID(F2823,2,1)</f>
        <v>1</v>
      </c>
      <c r="K2823" s="32" t="str">
        <f>MID(F2823,4,1)</f>
        <v>1</v>
      </c>
      <c r="L2823" s="31" t="str">
        <f>IF(J2823="0", IF(K2823="0", "Sim", "Não"), "Não")</f>
        <v>Não</v>
      </c>
    </row>
    <row r="2824" spans="1:12" x14ac:dyDescent="0.25">
      <c r="A2824" s="31" t="s">
        <v>96</v>
      </c>
      <c r="B2824" s="31" t="s">
        <v>381</v>
      </c>
      <c r="C2824" s="31" t="s">
        <v>102</v>
      </c>
      <c r="D2824" s="31" t="s">
        <v>386</v>
      </c>
      <c r="E2824" s="31" t="s">
        <v>64</v>
      </c>
      <c r="F2824" s="31" t="s">
        <v>72</v>
      </c>
      <c r="G2824" s="31" t="s">
        <v>66</v>
      </c>
      <c r="H2824">
        <v>4</v>
      </c>
      <c r="I2824" s="31" t="s">
        <v>67</v>
      </c>
      <c r="J2824" s="32" t="str">
        <f>MID(F2824,2,1)</f>
        <v>0</v>
      </c>
      <c r="K2824" s="32" t="str">
        <f>MID(F2824,4,1)</f>
        <v>1</v>
      </c>
      <c r="L2824" s="31" t="str">
        <f>IF(J2824="0", IF(K2824="0", "Sim", "Não"), "Não")</f>
        <v>Não</v>
      </c>
    </row>
    <row r="2825" spans="1:12" x14ac:dyDescent="0.25">
      <c r="A2825" s="31" t="s">
        <v>96</v>
      </c>
      <c r="B2825" s="31" t="s">
        <v>562</v>
      </c>
      <c r="C2825" s="31" t="s">
        <v>78</v>
      </c>
      <c r="D2825" s="31" t="s">
        <v>568</v>
      </c>
      <c r="E2825" s="31" t="s">
        <v>64</v>
      </c>
      <c r="F2825" s="31" t="s">
        <v>65</v>
      </c>
      <c r="G2825" s="31" t="s">
        <v>67</v>
      </c>
      <c r="H2825">
        <v>1</v>
      </c>
      <c r="I2825" s="31" t="s">
        <v>67</v>
      </c>
      <c r="J2825" s="32" t="str">
        <f>MID(F2825,2,1)</f>
        <v>0</v>
      </c>
      <c r="K2825" s="32" t="str">
        <f>MID(F2825,4,1)</f>
        <v>0</v>
      </c>
      <c r="L2825" s="31" t="str">
        <f>IF(J2825="0", IF(K2825="0", "Sim", "Não"), "Não")</f>
        <v>Sim</v>
      </c>
    </row>
    <row r="2826" spans="1:12" x14ac:dyDescent="0.25">
      <c r="A2826" s="31" t="s">
        <v>96</v>
      </c>
      <c r="B2826" s="31" t="s">
        <v>33</v>
      </c>
      <c r="C2826" s="31" t="s">
        <v>70</v>
      </c>
      <c r="D2826" s="31" t="s">
        <v>30</v>
      </c>
      <c r="E2826" s="31" t="s">
        <v>64</v>
      </c>
      <c r="F2826" s="31" t="s">
        <v>71</v>
      </c>
      <c r="G2826" s="31" t="s">
        <v>67</v>
      </c>
      <c r="H2826">
        <v>2</v>
      </c>
      <c r="I2826" s="31" t="s">
        <v>67</v>
      </c>
      <c r="J2826" s="32" t="str">
        <f>MID(F2826,2,1)</f>
        <v>1</v>
      </c>
      <c r="K2826" s="32" t="str">
        <f>MID(F2826,4,1)</f>
        <v>0</v>
      </c>
      <c r="L2826" s="31" t="str">
        <f>IF(J2826="0", IF(K2826="0", "Sim", "Não"), "Não")</f>
        <v>Não</v>
      </c>
    </row>
    <row r="2827" spans="1:12" x14ac:dyDescent="0.25">
      <c r="A2827" s="31" t="s">
        <v>96</v>
      </c>
      <c r="B2827" s="31" t="s">
        <v>395</v>
      </c>
      <c r="C2827" s="31" t="s">
        <v>73</v>
      </c>
      <c r="D2827" s="31" t="s">
        <v>390</v>
      </c>
      <c r="E2827" s="31" t="s">
        <v>64</v>
      </c>
      <c r="F2827" s="31" t="s">
        <v>65</v>
      </c>
      <c r="G2827" s="31" t="s">
        <v>67</v>
      </c>
      <c r="H2827">
        <v>2</v>
      </c>
      <c r="I2827" s="31" t="s">
        <v>66</v>
      </c>
      <c r="J2827" s="32" t="str">
        <f>MID(F2827,2,1)</f>
        <v>0</v>
      </c>
      <c r="K2827" s="32" t="str">
        <f>MID(F2827,4,1)</f>
        <v>0</v>
      </c>
      <c r="L2827" s="31" t="str">
        <f>IF(J2827="0", IF(K2827="0", "Sim", "Não"), "Não")</f>
        <v>Sim</v>
      </c>
    </row>
    <row r="2828" spans="1:12" x14ac:dyDescent="0.25">
      <c r="A2828" s="31" t="s">
        <v>96</v>
      </c>
      <c r="B2828" s="31" t="s">
        <v>573</v>
      </c>
      <c r="C2828" s="31" t="s">
        <v>103</v>
      </c>
      <c r="D2828" s="31" t="s">
        <v>565</v>
      </c>
      <c r="E2828" s="31" t="s">
        <v>64</v>
      </c>
      <c r="F2828" s="31" t="s">
        <v>69</v>
      </c>
      <c r="G2828" s="31" t="s">
        <v>66</v>
      </c>
      <c r="H2828">
        <v>5</v>
      </c>
      <c r="I2828" s="31" t="s">
        <v>66</v>
      </c>
      <c r="J2828" s="32" t="str">
        <f>MID(F2828,2,1)</f>
        <v>1</v>
      </c>
      <c r="K2828" s="32" t="str">
        <f>MID(F2828,4,1)</f>
        <v>1</v>
      </c>
      <c r="L2828" s="31" t="str">
        <f>IF(J2828="0", IF(K2828="0", "Sim", "Não"), "Não")</f>
        <v>Não</v>
      </c>
    </row>
    <row r="2829" spans="1:12" x14ac:dyDescent="0.25">
      <c r="A2829" s="31" t="s">
        <v>96</v>
      </c>
      <c r="B2829" s="31" t="s">
        <v>14</v>
      </c>
      <c r="C2829" s="31" t="s">
        <v>74</v>
      </c>
      <c r="D2829" s="31" t="s">
        <v>24</v>
      </c>
      <c r="E2829" s="31" t="s">
        <v>64</v>
      </c>
      <c r="F2829" s="31" t="s">
        <v>71</v>
      </c>
      <c r="G2829" s="31" t="s">
        <v>66</v>
      </c>
      <c r="H2829">
        <v>3</v>
      </c>
      <c r="I2829" s="31" t="s">
        <v>66</v>
      </c>
      <c r="J2829" s="32" t="str">
        <f>MID(F2829,2,1)</f>
        <v>1</v>
      </c>
      <c r="K2829" s="32" t="str">
        <f>MID(F2829,4,1)</f>
        <v>0</v>
      </c>
      <c r="L2829" s="31" t="str">
        <f>IF(J2829="0", IF(K2829="0", "Sim", "Não"), "Não")</f>
        <v>Não</v>
      </c>
    </row>
    <row r="2830" spans="1:12" x14ac:dyDescent="0.25">
      <c r="A2830" s="31" t="s">
        <v>96</v>
      </c>
      <c r="B2830" s="31" t="s">
        <v>388</v>
      </c>
      <c r="C2830" s="31" t="s">
        <v>74</v>
      </c>
      <c r="D2830" s="31" t="s">
        <v>382</v>
      </c>
      <c r="E2830" s="31" t="s">
        <v>64</v>
      </c>
      <c r="F2830" s="31" t="s">
        <v>65</v>
      </c>
      <c r="G2830" s="31" t="s">
        <v>66</v>
      </c>
      <c r="H2830">
        <v>3</v>
      </c>
      <c r="I2830" s="31" t="s">
        <v>66</v>
      </c>
      <c r="J2830" s="32" t="str">
        <f>MID(F2830,2,1)</f>
        <v>0</v>
      </c>
      <c r="K2830" s="32" t="str">
        <f>MID(F2830,4,1)</f>
        <v>0</v>
      </c>
      <c r="L2830" s="31" t="str">
        <f>IF(J2830="0", IF(K2830="0", "Sim", "Não"), "Não")</f>
        <v>Sim</v>
      </c>
    </row>
    <row r="2831" spans="1:12" x14ac:dyDescent="0.25">
      <c r="A2831" s="31" t="s">
        <v>96</v>
      </c>
      <c r="B2831" s="31" t="s">
        <v>28</v>
      </c>
      <c r="C2831" s="31" t="s">
        <v>97</v>
      </c>
      <c r="D2831" s="31" t="s">
        <v>31</v>
      </c>
      <c r="E2831" s="31" t="s">
        <v>64</v>
      </c>
      <c r="F2831" s="31" t="s">
        <v>72</v>
      </c>
      <c r="G2831" s="31" t="s">
        <v>66</v>
      </c>
      <c r="H2831">
        <v>5</v>
      </c>
      <c r="I2831" s="31" t="s">
        <v>67</v>
      </c>
      <c r="J2831" s="32" t="str">
        <f>MID(F2831,2,1)</f>
        <v>0</v>
      </c>
      <c r="K2831" s="32" t="str">
        <f>MID(F2831,4,1)</f>
        <v>1</v>
      </c>
      <c r="L2831" s="31" t="str">
        <f>IF(J2831="0", IF(K2831="0", "Sim", "Não"), "Não")</f>
        <v>Não</v>
      </c>
    </row>
    <row r="2832" spans="1:12" x14ac:dyDescent="0.25">
      <c r="A2832" s="31" t="s">
        <v>362</v>
      </c>
      <c r="B2832" s="31" t="s">
        <v>258</v>
      </c>
      <c r="C2832" s="31" t="s">
        <v>78</v>
      </c>
      <c r="D2832" s="31" t="s">
        <v>270</v>
      </c>
      <c r="E2832" s="31" t="s">
        <v>64</v>
      </c>
      <c r="F2832" s="31" t="s">
        <v>65</v>
      </c>
      <c r="G2832" s="31" t="s">
        <v>67</v>
      </c>
      <c r="H2832">
        <v>1</v>
      </c>
      <c r="I2832" s="31" t="s">
        <v>67</v>
      </c>
      <c r="J2832" s="32" t="str">
        <f>MID(F2832,2,1)</f>
        <v>0</v>
      </c>
      <c r="K2832" s="32" t="str">
        <f>MID(F2832,4,1)</f>
        <v>0</v>
      </c>
      <c r="L2832" s="31" t="str">
        <f>IF(J2832="0", IF(K2832="0", "Sim", "Não"), "Não")</f>
        <v>Sim</v>
      </c>
    </row>
    <row r="2833" spans="1:12" x14ac:dyDescent="0.25">
      <c r="A2833" s="31" t="s">
        <v>362</v>
      </c>
      <c r="B2833" s="31" t="s">
        <v>30</v>
      </c>
      <c r="C2833" s="31" t="s">
        <v>89</v>
      </c>
      <c r="D2833" s="31" t="s">
        <v>29</v>
      </c>
      <c r="E2833" s="31" t="s">
        <v>64</v>
      </c>
      <c r="F2833" s="31" t="s">
        <v>71</v>
      </c>
      <c r="G2833" s="31" t="s">
        <v>66</v>
      </c>
      <c r="H2833">
        <v>5</v>
      </c>
      <c r="I2833" s="31" t="s">
        <v>66</v>
      </c>
      <c r="J2833" s="32" t="str">
        <f>MID(F2833,2,1)</f>
        <v>1</v>
      </c>
      <c r="K2833" s="32" t="str">
        <f>MID(F2833,4,1)</f>
        <v>0</v>
      </c>
      <c r="L2833" s="31" t="str">
        <f>IF(J2833="0", IF(K2833="0", "Sim", "Não"), "Não")</f>
        <v>Não</v>
      </c>
    </row>
    <row r="2834" spans="1:12" x14ac:dyDescent="0.25">
      <c r="A2834" s="31" t="s">
        <v>362</v>
      </c>
      <c r="B2834" s="31" t="s">
        <v>394</v>
      </c>
      <c r="C2834" s="31" t="s">
        <v>380</v>
      </c>
      <c r="D2834" s="31" t="s">
        <v>384</v>
      </c>
      <c r="E2834" s="31" t="s">
        <v>64</v>
      </c>
      <c r="F2834" s="31" t="s">
        <v>71</v>
      </c>
      <c r="G2834" s="31" t="s">
        <v>66</v>
      </c>
      <c r="H2834">
        <v>7</v>
      </c>
      <c r="I2834" s="31" t="s">
        <v>66</v>
      </c>
      <c r="J2834" s="32" t="str">
        <f>MID(F2834,2,1)</f>
        <v>1</v>
      </c>
      <c r="K2834" s="32" t="str">
        <f>MID(F2834,4,1)</f>
        <v>0</v>
      </c>
      <c r="L2834" s="31" t="str">
        <f>IF(J2834="0", IF(K2834="0", "Sim", "Não"), "Não")</f>
        <v>Não</v>
      </c>
    </row>
    <row r="2835" spans="1:12" x14ac:dyDescent="0.25">
      <c r="A2835" s="31" t="s">
        <v>362</v>
      </c>
      <c r="B2835" s="31" t="s">
        <v>519</v>
      </c>
      <c r="C2835" s="31" t="s">
        <v>78</v>
      </c>
      <c r="D2835" s="31" t="s">
        <v>523</v>
      </c>
      <c r="E2835" s="31" t="s">
        <v>64</v>
      </c>
      <c r="F2835" s="31" t="s">
        <v>71</v>
      </c>
      <c r="G2835" s="31" t="s">
        <v>67</v>
      </c>
      <c r="H2835">
        <v>1</v>
      </c>
      <c r="I2835" s="31" t="s">
        <v>67</v>
      </c>
      <c r="J2835" s="32" t="str">
        <f>MID(F2835,2,1)</f>
        <v>1</v>
      </c>
      <c r="K2835" s="32" t="str">
        <f>MID(F2835,4,1)</f>
        <v>0</v>
      </c>
      <c r="L2835" s="31" t="str">
        <f>IF(J2835="0", IF(K2835="0", "Sim", "Não"), "Não")</f>
        <v>Não</v>
      </c>
    </row>
    <row r="2836" spans="1:12" x14ac:dyDescent="0.25">
      <c r="A2836" s="31" t="s">
        <v>362</v>
      </c>
      <c r="B2836" s="31" t="s">
        <v>262</v>
      </c>
      <c r="C2836" s="31" t="s">
        <v>82</v>
      </c>
      <c r="D2836" s="31" t="s">
        <v>268</v>
      </c>
      <c r="E2836" s="31" t="s">
        <v>64</v>
      </c>
      <c r="F2836" s="31" t="s">
        <v>75</v>
      </c>
      <c r="G2836" s="31" t="s">
        <v>66</v>
      </c>
      <c r="H2836">
        <v>4</v>
      </c>
      <c r="I2836" s="31" t="s">
        <v>66</v>
      </c>
      <c r="J2836" s="32" t="str">
        <f>MID(F2836,2,1)</f>
        <v>1</v>
      </c>
      <c r="K2836" s="32" t="str">
        <f>MID(F2836,4,1)</f>
        <v>2</v>
      </c>
      <c r="L2836" s="31" t="str">
        <f>IF(J2836="0", IF(K2836="0", "Sim", "Não"), "Não")</f>
        <v>Não</v>
      </c>
    </row>
    <row r="2837" spans="1:12" x14ac:dyDescent="0.25">
      <c r="A2837" s="31" t="s">
        <v>362</v>
      </c>
      <c r="B2837" s="31" t="s">
        <v>31</v>
      </c>
      <c r="C2837" s="31" t="s">
        <v>74</v>
      </c>
      <c r="D2837" s="31" t="s">
        <v>32</v>
      </c>
      <c r="E2837" s="31" t="s">
        <v>64</v>
      </c>
      <c r="F2837" s="31" t="s">
        <v>69</v>
      </c>
      <c r="G2837" s="31" t="s">
        <v>66</v>
      </c>
      <c r="H2837">
        <v>3</v>
      </c>
      <c r="I2837" s="31" t="s">
        <v>66</v>
      </c>
      <c r="J2837" s="32" t="str">
        <f>MID(F2837,2,1)</f>
        <v>1</v>
      </c>
      <c r="K2837" s="32" t="str">
        <f>MID(F2837,4,1)</f>
        <v>1</v>
      </c>
      <c r="L2837" s="31" t="str">
        <f>IF(J2837="0", IF(K2837="0", "Sim", "Não"), "Não")</f>
        <v>Não</v>
      </c>
    </row>
    <row r="2838" spans="1:12" x14ac:dyDescent="0.25">
      <c r="A2838" s="31" t="s">
        <v>362</v>
      </c>
      <c r="B2838" s="31" t="s">
        <v>392</v>
      </c>
      <c r="C2838" s="31" t="s">
        <v>94</v>
      </c>
      <c r="D2838" s="31" t="s">
        <v>381</v>
      </c>
      <c r="E2838" s="31" t="s">
        <v>64</v>
      </c>
      <c r="F2838" s="31" t="s">
        <v>65</v>
      </c>
      <c r="G2838" s="31" t="s">
        <v>67</v>
      </c>
      <c r="H2838">
        <v>1</v>
      </c>
      <c r="I2838" s="31" t="s">
        <v>67</v>
      </c>
      <c r="J2838" s="32" t="str">
        <f>MID(F2838,2,1)</f>
        <v>0</v>
      </c>
      <c r="K2838" s="32" t="str">
        <f>MID(F2838,4,1)</f>
        <v>0</v>
      </c>
      <c r="L2838" s="31" t="str">
        <f>IF(J2838="0", IF(K2838="0", "Sim", "Não"), "Não")</f>
        <v>Sim</v>
      </c>
    </row>
    <row r="2839" spans="1:12" x14ac:dyDescent="0.25">
      <c r="A2839" s="31" t="s">
        <v>362</v>
      </c>
      <c r="B2839" s="31" t="s">
        <v>518</v>
      </c>
      <c r="C2839" s="31" t="s">
        <v>74</v>
      </c>
      <c r="D2839" s="31" t="s">
        <v>517</v>
      </c>
      <c r="E2839" s="31" t="s">
        <v>64</v>
      </c>
      <c r="F2839" s="31" t="s">
        <v>72</v>
      </c>
      <c r="G2839" s="31" t="s">
        <v>66</v>
      </c>
      <c r="H2839">
        <v>3</v>
      </c>
      <c r="I2839" s="31" t="s">
        <v>66</v>
      </c>
      <c r="J2839" s="32" t="str">
        <f>MID(F2839,2,1)</f>
        <v>0</v>
      </c>
      <c r="K2839" s="32" t="str">
        <f>MID(F2839,4,1)</f>
        <v>1</v>
      </c>
      <c r="L2839" s="31" t="str">
        <f>IF(J2839="0", IF(K2839="0", "Sim", "Não"), "Não")</f>
        <v>Não</v>
      </c>
    </row>
    <row r="2840" spans="1:12" x14ac:dyDescent="0.25">
      <c r="A2840" s="31" t="s">
        <v>362</v>
      </c>
      <c r="B2840" s="31" t="s">
        <v>276</v>
      </c>
      <c r="C2840" s="31" t="s">
        <v>82</v>
      </c>
      <c r="D2840" s="31" t="s">
        <v>272</v>
      </c>
      <c r="E2840" s="31" t="s">
        <v>64</v>
      </c>
      <c r="F2840" s="31" t="s">
        <v>71</v>
      </c>
      <c r="G2840" s="31" t="s">
        <v>66</v>
      </c>
      <c r="H2840">
        <v>4</v>
      </c>
      <c r="I2840" s="31" t="s">
        <v>66</v>
      </c>
      <c r="J2840" s="32" t="str">
        <f>MID(F2840,2,1)</f>
        <v>1</v>
      </c>
      <c r="K2840" s="32" t="str">
        <f>MID(F2840,4,1)</f>
        <v>0</v>
      </c>
      <c r="L2840" s="31" t="str">
        <f>IF(J2840="0", IF(K2840="0", "Sim", "Não"), "Não")</f>
        <v>Não</v>
      </c>
    </row>
    <row r="2841" spans="1:12" x14ac:dyDescent="0.25">
      <c r="A2841" s="31" t="s">
        <v>362</v>
      </c>
      <c r="B2841" s="31" t="s">
        <v>27</v>
      </c>
      <c r="C2841" s="31" t="s">
        <v>89</v>
      </c>
      <c r="D2841" s="31" t="s">
        <v>14</v>
      </c>
      <c r="E2841" s="31" t="s">
        <v>64</v>
      </c>
      <c r="F2841" s="31" t="s">
        <v>75</v>
      </c>
      <c r="G2841" s="31" t="s">
        <v>66</v>
      </c>
      <c r="H2841">
        <v>5</v>
      </c>
      <c r="I2841" s="31" t="s">
        <v>66</v>
      </c>
      <c r="J2841" s="32" t="str">
        <f>MID(F2841,2,1)</f>
        <v>1</v>
      </c>
      <c r="K2841" s="32" t="str">
        <f>MID(F2841,4,1)</f>
        <v>2</v>
      </c>
      <c r="L2841" s="31" t="str">
        <f>IF(J2841="0", IF(K2841="0", "Sim", "Não"), "Não")</f>
        <v>Não</v>
      </c>
    </row>
    <row r="2842" spans="1:12" x14ac:dyDescent="0.25">
      <c r="A2842" s="31" t="s">
        <v>362</v>
      </c>
      <c r="B2842" s="31" t="s">
        <v>379</v>
      </c>
      <c r="C2842" s="31" t="s">
        <v>78</v>
      </c>
      <c r="D2842" s="31" t="s">
        <v>388</v>
      </c>
      <c r="E2842" s="31" t="s">
        <v>64</v>
      </c>
      <c r="F2842" s="31" t="s">
        <v>65</v>
      </c>
      <c r="G2842" s="31" t="s">
        <v>67</v>
      </c>
      <c r="H2842">
        <v>1</v>
      </c>
      <c r="I2842" s="31" t="s">
        <v>67</v>
      </c>
      <c r="J2842" s="32" t="str">
        <f>MID(F2842,2,1)</f>
        <v>0</v>
      </c>
      <c r="K2842" s="32" t="str">
        <f>MID(F2842,4,1)</f>
        <v>0</v>
      </c>
      <c r="L2842" s="31" t="str">
        <f>IF(J2842="0", IF(K2842="0", "Sim", "Não"), "Não")</f>
        <v>Sim</v>
      </c>
    </row>
    <row r="2843" spans="1:12" x14ac:dyDescent="0.25">
      <c r="A2843" s="31" t="s">
        <v>362</v>
      </c>
      <c r="B2843" s="31" t="s">
        <v>514</v>
      </c>
      <c r="C2843" s="31" t="s">
        <v>73</v>
      </c>
      <c r="D2843" s="31" t="s">
        <v>510</v>
      </c>
      <c r="E2843" s="31" t="s">
        <v>64</v>
      </c>
      <c r="F2843" s="31" t="s">
        <v>65</v>
      </c>
      <c r="G2843" s="31" t="s">
        <v>67</v>
      </c>
      <c r="H2843">
        <v>2</v>
      </c>
      <c r="I2843" s="31" t="s">
        <v>66</v>
      </c>
      <c r="J2843" s="32" t="str">
        <f>MID(F2843,2,1)</f>
        <v>0</v>
      </c>
      <c r="K2843" s="32" t="str">
        <f>MID(F2843,4,1)</f>
        <v>0</v>
      </c>
      <c r="L2843" s="31" t="str">
        <f>IF(J2843="0", IF(K2843="0", "Sim", "Não"), "Não")</f>
        <v>Sim</v>
      </c>
    </row>
    <row r="2844" spans="1:12" x14ac:dyDescent="0.25">
      <c r="A2844" s="31" t="s">
        <v>362</v>
      </c>
      <c r="B2844" s="31" t="s">
        <v>277</v>
      </c>
      <c r="C2844" s="31" t="s">
        <v>73</v>
      </c>
      <c r="D2844" s="31" t="s">
        <v>259</v>
      </c>
      <c r="E2844" s="31" t="s">
        <v>64</v>
      </c>
      <c r="F2844" s="31" t="s">
        <v>65</v>
      </c>
      <c r="G2844" s="31" t="s">
        <v>67</v>
      </c>
      <c r="H2844">
        <v>2</v>
      </c>
      <c r="I2844" s="31" t="s">
        <v>66</v>
      </c>
      <c r="J2844" s="32" t="str">
        <f>MID(F2844,2,1)</f>
        <v>0</v>
      </c>
      <c r="K2844" s="32" t="str">
        <f>MID(F2844,4,1)</f>
        <v>0</v>
      </c>
      <c r="L2844" s="31" t="str">
        <f>IF(J2844="0", IF(K2844="0", "Sim", "Não"), "Não")</f>
        <v>Sim</v>
      </c>
    </row>
    <row r="2845" spans="1:12" x14ac:dyDescent="0.25">
      <c r="A2845" s="31" t="s">
        <v>362</v>
      </c>
      <c r="B2845" s="31" t="s">
        <v>26</v>
      </c>
      <c r="C2845" s="31" t="s">
        <v>101</v>
      </c>
      <c r="D2845" s="31" t="s">
        <v>19</v>
      </c>
      <c r="E2845" s="31" t="s">
        <v>64</v>
      </c>
      <c r="F2845" s="31" t="s">
        <v>92</v>
      </c>
      <c r="G2845" s="31" t="s">
        <v>67</v>
      </c>
      <c r="H2845">
        <v>2</v>
      </c>
      <c r="I2845" s="31" t="s">
        <v>67</v>
      </c>
      <c r="J2845" s="32" t="str">
        <f>MID(F2845,2,1)</f>
        <v>0</v>
      </c>
      <c r="K2845" s="32" t="str">
        <f>MID(F2845,4,1)</f>
        <v>2</v>
      </c>
      <c r="L2845" s="31" t="str">
        <f>IF(J2845="0", IF(K2845="0", "Sim", "Não"), "Não")</f>
        <v>Não</v>
      </c>
    </row>
    <row r="2846" spans="1:12" x14ac:dyDescent="0.25">
      <c r="A2846" s="31" t="s">
        <v>362</v>
      </c>
      <c r="B2846" s="31" t="s">
        <v>396</v>
      </c>
      <c r="C2846" s="31" t="s">
        <v>74</v>
      </c>
      <c r="D2846" s="31" t="s">
        <v>385</v>
      </c>
      <c r="E2846" s="31" t="s">
        <v>64</v>
      </c>
      <c r="F2846" s="31" t="s">
        <v>69</v>
      </c>
      <c r="G2846" s="31" t="s">
        <v>66</v>
      </c>
      <c r="H2846">
        <v>3</v>
      </c>
      <c r="I2846" s="31" t="s">
        <v>66</v>
      </c>
      <c r="J2846" s="32" t="str">
        <f>MID(F2846,2,1)</f>
        <v>1</v>
      </c>
      <c r="K2846" s="32" t="str">
        <f>MID(F2846,4,1)</f>
        <v>1</v>
      </c>
      <c r="L2846" s="31" t="str">
        <f>IF(J2846="0", IF(K2846="0", "Sim", "Não"), "Não")</f>
        <v>Não</v>
      </c>
    </row>
    <row r="2847" spans="1:12" x14ac:dyDescent="0.25">
      <c r="A2847" s="31" t="s">
        <v>362</v>
      </c>
      <c r="B2847" s="31" t="s">
        <v>525</v>
      </c>
      <c r="C2847" s="31" t="s">
        <v>78</v>
      </c>
      <c r="D2847" s="31" t="s">
        <v>522</v>
      </c>
      <c r="E2847" s="31" t="s">
        <v>64</v>
      </c>
      <c r="F2847" s="31" t="s">
        <v>65</v>
      </c>
      <c r="G2847" s="31" t="s">
        <v>67</v>
      </c>
      <c r="H2847">
        <v>1</v>
      </c>
      <c r="I2847" s="31" t="s">
        <v>67</v>
      </c>
      <c r="J2847" s="32" t="str">
        <f>MID(F2847,2,1)</f>
        <v>0</v>
      </c>
      <c r="K2847" s="32" t="str">
        <f>MID(F2847,4,1)</f>
        <v>0</v>
      </c>
      <c r="L2847" s="31" t="str">
        <f>IF(J2847="0", IF(K2847="0", "Sim", "Não"), "Não")</f>
        <v>Sim</v>
      </c>
    </row>
    <row r="2848" spans="1:12" x14ac:dyDescent="0.25">
      <c r="A2848" s="31" t="s">
        <v>362</v>
      </c>
      <c r="B2848" s="31" t="s">
        <v>245</v>
      </c>
      <c r="C2848" s="31" t="s">
        <v>68</v>
      </c>
      <c r="D2848" s="31" t="s">
        <v>247</v>
      </c>
      <c r="E2848" s="31" t="s">
        <v>64</v>
      </c>
      <c r="F2848" s="31" t="s">
        <v>71</v>
      </c>
      <c r="G2848" s="31" t="s">
        <v>66</v>
      </c>
      <c r="H2848">
        <v>3</v>
      </c>
      <c r="I2848" s="31" t="s">
        <v>66</v>
      </c>
      <c r="J2848" s="32" t="str">
        <f>MID(F2848,2,1)</f>
        <v>1</v>
      </c>
      <c r="K2848" s="32" t="str">
        <f>MID(F2848,4,1)</f>
        <v>0</v>
      </c>
      <c r="L2848" s="31" t="str">
        <f>IF(J2848="0", IF(K2848="0", "Sim", "Não"), "Não")</f>
        <v>Não</v>
      </c>
    </row>
    <row r="2849" spans="1:12" x14ac:dyDescent="0.25">
      <c r="A2849" s="31" t="s">
        <v>362</v>
      </c>
      <c r="B2849" s="31" t="s">
        <v>430</v>
      </c>
      <c r="C2849" s="31" t="s">
        <v>101</v>
      </c>
      <c r="D2849" s="31" t="s">
        <v>425</v>
      </c>
      <c r="E2849" s="31" t="s">
        <v>64</v>
      </c>
      <c r="F2849" s="31" t="s">
        <v>72</v>
      </c>
      <c r="G2849" s="31" t="s">
        <v>67</v>
      </c>
      <c r="H2849">
        <v>2</v>
      </c>
      <c r="I2849" s="31" t="s">
        <v>67</v>
      </c>
      <c r="J2849" s="32" t="str">
        <f>MID(F2849,2,1)</f>
        <v>0</v>
      </c>
      <c r="K2849" s="32" t="str">
        <f>MID(F2849,4,1)</f>
        <v>1</v>
      </c>
      <c r="L2849" s="31" t="str">
        <f>IF(J2849="0", IF(K2849="0", "Sim", "Não"), "Não")</f>
        <v>Não</v>
      </c>
    </row>
    <row r="2850" spans="1:12" x14ac:dyDescent="0.25">
      <c r="A2850" s="31" t="s">
        <v>362</v>
      </c>
      <c r="B2850" s="31" t="s">
        <v>16</v>
      </c>
      <c r="C2850" s="31" t="s">
        <v>73</v>
      </c>
      <c r="D2850" s="31" t="s">
        <v>20</v>
      </c>
      <c r="E2850" s="31" t="s">
        <v>64</v>
      </c>
      <c r="F2850" s="31" t="s">
        <v>69</v>
      </c>
      <c r="G2850" s="31" t="s">
        <v>67</v>
      </c>
      <c r="H2850">
        <v>2</v>
      </c>
      <c r="I2850" s="31" t="s">
        <v>66</v>
      </c>
      <c r="J2850" s="32" t="str">
        <f>MID(F2850,2,1)</f>
        <v>1</v>
      </c>
      <c r="K2850" s="32" t="str">
        <f>MID(F2850,4,1)</f>
        <v>1</v>
      </c>
      <c r="L2850" s="31" t="str">
        <f>IF(J2850="0", IF(K2850="0", "Sim", "Não"), "Não")</f>
        <v>Não</v>
      </c>
    </row>
    <row r="2851" spans="1:12" x14ac:dyDescent="0.25">
      <c r="A2851" s="31" t="s">
        <v>362</v>
      </c>
      <c r="B2851" s="31" t="s">
        <v>397</v>
      </c>
      <c r="C2851" s="31" t="s">
        <v>74</v>
      </c>
      <c r="D2851" s="31" t="s">
        <v>387</v>
      </c>
      <c r="E2851" s="31" t="s">
        <v>64</v>
      </c>
      <c r="F2851" s="31" t="s">
        <v>72</v>
      </c>
      <c r="G2851" s="31" t="s">
        <v>66</v>
      </c>
      <c r="H2851">
        <v>3</v>
      </c>
      <c r="I2851" s="31" t="s">
        <v>66</v>
      </c>
      <c r="J2851" s="32" t="str">
        <f>MID(F2851,2,1)</f>
        <v>0</v>
      </c>
      <c r="K2851" s="32" t="str">
        <f>MID(F2851,4,1)</f>
        <v>1</v>
      </c>
      <c r="L2851" s="31" t="str">
        <f>IF(J2851="0", IF(K2851="0", "Sim", "Não"), "Não")</f>
        <v>Não</v>
      </c>
    </row>
    <row r="2852" spans="1:12" x14ac:dyDescent="0.25">
      <c r="A2852" s="31" t="s">
        <v>362</v>
      </c>
      <c r="B2852" s="31" t="s">
        <v>301</v>
      </c>
      <c r="C2852" s="31" t="s">
        <v>73</v>
      </c>
      <c r="D2852" s="31" t="s">
        <v>302</v>
      </c>
      <c r="E2852" s="31" t="s">
        <v>64</v>
      </c>
      <c r="F2852" s="31" t="s">
        <v>72</v>
      </c>
      <c r="G2852" s="31" t="s">
        <v>67</v>
      </c>
      <c r="H2852">
        <v>2</v>
      </c>
      <c r="I2852" s="31" t="s">
        <v>66</v>
      </c>
      <c r="J2852" s="32" t="str">
        <f>MID(F2852,2,1)</f>
        <v>0</v>
      </c>
      <c r="K2852" s="32" t="str">
        <f>MID(F2852,4,1)</f>
        <v>1</v>
      </c>
      <c r="L2852" s="31" t="str">
        <f>IF(J2852="0", IF(K2852="0", "Sim", "Não"), "Não")</f>
        <v>Não</v>
      </c>
    </row>
    <row r="2853" spans="1:12" x14ac:dyDescent="0.25">
      <c r="A2853" s="31" t="s">
        <v>362</v>
      </c>
      <c r="B2853" s="31" t="s">
        <v>250</v>
      </c>
      <c r="C2853" s="31" t="s">
        <v>89</v>
      </c>
      <c r="D2853" s="31" t="s">
        <v>240</v>
      </c>
      <c r="E2853" s="31" t="s">
        <v>64</v>
      </c>
      <c r="F2853" s="31" t="s">
        <v>83</v>
      </c>
      <c r="G2853" s="31" t="s">
        <v>66</v>
      </c>
      <c r="H2853">
        <v>5</v>
      </c>
      <c r="I2853" s="31" t="s">
        <v>66</v>
      </c>
      <c r="J2853" s="32" t="str">
        <f>MID(F2853,2,1)</f>
        <v>2</v>
      </c>
      <c r="K2853" s="32" t="str">
        <f>MID(F2853,4,1)</f>
        <v>1</v>
      </c>
      <c r="L2853" s="31" t="str">
        <f>IF(J2853="0", IF(K2853="0", "Sim", "Não"), "Não")</f>
        <v>Não</v>
      </c>
    </row>
    <row r="2854" spans="1:12" x14ac:dyDescent="0.25">
      <c r="A2854" s="31" t="s">
        <v>362</v>
      </c>
      <c r="B2854" s="31" t="s">
        <v>432</v>
      </c>
      <c r="C2854" s="31" t="s">
        <v>63</v>
      </c>
      <c r="D2854" s="31" t="s">
        <v>426</v>
      </c>
      <c r="E2854" s="31" t="s">
        <v>64</v>
      </c>
      <c r="F2854" s="31" t="s">
        <v>72</v>
      </c>
      <c r="G2854" s="31" t="s">
        <v>66</v>
      </c>
      <c r="H2854">
        <v>3</v>
      </c>
      <c r="I2854" s="31" t="s">
        <v>67</v>
      </c>
      <c r="J2854" s="32" t="str">
        <f>MID(F2854,2,1)</f>
        <v>0</v>
      </c>
      <c r="K2854" s="32" t="str">
        <f>MID(F2854,4,1)</f>
        <v>1</v>
      </c>
      <c r="L2854" s="31" t="str">
        <f>IF(J2854="0", IF(K2854="0", "Sim", "Não"), "Não")</f>
        <v>Não</v>
      </c>
    </row>
    <row r="2855" spans="1:12" x14ac:dyDescent="0.25">
      <c r="A2855" s="31" t="s">
        <v>362</v>
      </c>
      <c r="B2855" s="31" t="s">
        <v>17</v>
      </c>
      <c r="C2855" s="31" t="s">
        <v>74</v>
      </c>
      <c r="D2855" s="31" t="s">
        <v>22</v>
      </c>
      <c r="E2855" s="31" t="s">
        <v>64</v>
      </c>
      <c r="F2855" s="31" t="s">
        <v>65</v>
      </c>
      <c r="G2855" s="31" t="s">
        <v>66</v>
      </c>
      <c r="H2855">
        <v>3</v>
      </c>
      <c r="I2855" s="31" t="s">
        <v>66</v>
      </c>
      <c r="J2855" s="32" t="str">
        <f>MID(F2855,2,1)</f>
        <v>0</v>
      </c>
      <c r="K2855" s="32" t="str">
        <f>MID(F2855,4,1)</f>
        <v>0</v>
      </c>
      <c r="L2855" s="31" t="str">
        <f>IF(J2855="0", IF(K2855="0", "Sim", "Não"), "Não")</f>
        <v>Sim</v>
      </c>
    </row>
    <row r="2856" spans="1:12" x14ac:dyDescent="0.25">
      <c r="A2856" s="31" t="s">
        <v>362</v>
      </c>
      <c r="B2856" s="31" t="s">
        <v>393</v>
      </c>
      <c r="C2856" s="31" t="s">
        <v>78</v>
      </c>
      <c r="D2856" s="31" t="s">
        <v>390</v>
      </c>
      <c r="E2856" s="31" t="s">
        <v>64</v>
      </c>
      <c r="F2856" s="31" t="s">
        <v>65</v>
      </c>
      <c r="G2856" s="31" t="s">
        <v>67</v>
      </c>
      <c r="H2856">
        <v>1</v>
      </c>
      <c r="I2856" s="31" t="s">
        <v>67</v>
      </c>
      <c r="J2856" s="32" t="str">
        <f>MID(F2856,2,1)</f>
        <v>0</v>
      </c>
      <c r="K2856" s="32" t="str">
        <f>MID(F2856,4,1)</f>
        <v>0</v>
      </c>
      <c r="L2856" s="31" t="str">
        <f>IF(J2856="0", IF(K2856="0", "Sim", "Não"), "Não")</f>
        <v>Sim</v>
      </c>
    </row>
    <row r="2857" spans="1:12" x14ac:dyDescent="0.25">
      <c r="A2857" s="31" t="s">
        <v>362</v>
      </c>
      <c r="B2857" s="31" t="s">
        <v>305</v>
      </c>
      <c r="C2857" s="31" t="s">
        <v>77</v>
      </c>
      <c r="D2857" s="31" t="s">
        <v>300</v>
      </c>
      <c r="E2857" s="31" t="s">
        <v>64</v>
      </c>
      <c r="F2857" s="31" t="s">
        <v>88</v>
      </c>
      <c r="G2857" s="31" t="s">
        <v>66</v>
      </c>
      <c r="H2857">
        <v>3</v>
      </c>
      <c r="I2857" s="31" t="s">
        <v>67</v>
      </c>
      <c r="J2857" s="32" t="str">
        <f>MID(F2857,2,1)</f>
        <v>2</v>
      </c>
      <c r="K2857" s="32" t="str">
        <f>MID(F2857,4,1)</f>
        <v>0</v>
      </c>
      <c r="L2857" s="31" t="str">
        <f>IF(J2857="0", IF(K2857="0", "Sim", "Não"), "Não")</f>
        <v>Não</v>
      </c>
    </row>
    <row r="2858" spans="1:12" x14ac:dyDescent="0.25">
      <c r="A2858" s="31" t="s">
        <v>362</v>
      </c>
      <c r="B2858" s="31" t="s">
        <v>242</v>
      </c>
      <c r="C2858" s="31" t="s">
        <v>116</v>
      </c>
      <c r="D2858" s="31" t="s">
        <v>239</v>
      </c>
      <c r="E2858" s="31" t="s">
        <v>64</v>
      </c>
      <c r="F2858" s="31" t="s">
        <v>92</v>
      </c>
      <c r="G2858" s="31" t="s">
        <v>66</v>
      </c>
      <c r="H2858">
        <v>5</v>
      </c>
      <c r="I2858" s="31" t="s">
        <v>66</v>
      </c>
      <c r="J2858" s="32" t="str">
        <f>MID(F2858,2,1)</f>
        <v>0</v>
      </c>
      <c r="K2858" s="32" t="str">
        <f>MID(F2858,4,1)</f>
        <v>2</v>
      </c>
      <c r="L2858" s="31" t="str">
        <f>IF(J2858="0", IF(K2858="0", "Sim", "Não"), "Não")</f>
        <v>Não</v>
      </c>
    </row>
    <row r="2859" spans="1:12" x14ac:dyDescent="0.25">
      <c r="A2859" s="31" t="s">
        <v>362</v>
      </c>
      <c r="B2859" s="31" t="s">
        <v>431</v>
      </c>
      <c r="C2859" s="31" t="s">
        <v>102</v>
      </c>
      <c r="D2859" s="31" t="s">
        <v>422</v>
      </c>
      <c r="E2859" s="31" t="s">
        <v>64</v>
      </c>
      <c r="F2859" s="31" t="s">
        <v>65</v>
      </c>
      <c r="G2859" s="31" t="s">
        <v>66</v>
      </c>
      <c r="H2859">
        <v>4</v>
      </c>
      <c r="I2859" s="31" t="s">
        <v>67</v>
      </c>
      <c r="J2859" s="32" t="str">
        <f>MID(F2859,2,1)</f>
        <v>0</v>
      </c>
      <c r="K2859" s="32" t="str">
        <f>MID(F2859,4,1)</f>
        <v>0</v>
      </c>
      <c r="L2859" s="31" t="str">
        <f>IF(J2859="0", IF(K2859="0", "Sim", "Não"), "Não")</f>
        <v>Sim</v>
      </c>
    </row>
    <row r="2860" spans="1:12" x14ac:dyDescent="0.25">
      <c r="A2860" s="31" t="s">
        <v>362</v>
      </c>
      <c r="B2860" s="31" t="s">
        <v>386</v>
      </c>
      <c r="C2860" s="31" t="s">
        <v>177</v>
      </c>
      <c r="D2860" s="31" t="s">
        <v>382</v>
      </c>
      <c r="E2860" s="31" t="s">
        <v>64</v>
      </c>
      <c r="F2860" s="31" t="s">
        <v>75</v>
      </c>
      <c r="G2860" s="31" t="s">
        <v>66</v>
      </c>
      <c r="H2860">
        <v>4</v>
      </c>
      <c r="I2860" s="31" t="s">
        <v>66</v>
      </c>
      <c r="J2860" s="32" t="str">
        <f>MID(F2860,2,1)</f>
        <v>1</v>
      </c>
      <c r="K2860" s="32" t="str">
        <f>MID(F2860,4,1)</f>
        <v>2</v>
      </c>
      <c r="L2860" s="31" t="str">
        <f>IF(J2860="0", IF(K2860="0", "Sim", "Não"), "Não")</f>
        <v>Não</v>
      </c>
    </row>
    <row r="2861" spans="1:12" x14ac:dyDescent="0.25">
      <c r="A2861" s="31" t="s">
        <v>362</v>
      </c>
      <c r="B2861" s="31" t="s">
        <v>304</v>
      </c>
      <c r="C2861" s="31" t="s">
        <v>98</v>
      </c>
      <c r="D2861" s="31" t="s">
        <v>303</v>
      </c>
      <c r="E2861" s="31" t="s">
        <v>64</v>
      </c>
      <c r="F2861" s="31" t="s">
        <v>133</v>
      </c>
      <c r="G2861" s="31" t="s">
        <v>66</v>
      </c>
      <c r="H2861">
        <v>6</v>
      </c>
      <c r="I2861" s="31" t="s">
        <v>66</v>
      </c>
      <c r="J2861" s="32" t="str">
        <f>MID(F2861,2,1)</f>
        <v>3</v>
      </c>
      <c r="K2861" s="32" t="str">
        <f>MID(F2861,4,1)</f>
        <v>1</v>
      </c>
      <c r="L2861" s="31" t="str">
        <f>IF(J2861="0", IF(K2861="0", "Sim", "Não"), "Não")</f>
        <v>Não</v>
      </c>
    </row>
    <row r="2862" spans="1:12" x14ac:dyDescent="0.25">
      <c r="A2862" s="31" t="s">
        <v>362</v>
      </c>
      <c r="B2862" s="31" t="s">
        <v>253</v>
      </c>
      <c r="C2862" s="31" t="s">
        <v>177</v>
      </c>
      <c r="D2862" s="31" t="s">
        <v>244</v>
      </c>
      <c r="E2862" s="31" t="s">
        <v>64</v>
      </c>
      <c r="F2862" s="31" t="s">
        <v>69</v>
      </c>
      <c r="G2862" s="31" t="s">
        <v>66</v>
      </c>
      <c r="H2862">
        <v>4</v>
      </c>
      <c r="I2862" s="31" t="s">
        <v>66</v>
      </c>
      <c r="J2862" s="32" t="str">
        <f>MID(F2862,2,1)</f>
        <v>1</v>
      </c>
      <c r="K2862" s="32" t="str">
        <f>MID(F2862,4,1)</f>
        <v>1</v>
      </c>
      <c r="L2862" s="31" t="str">
        <f>IF(J2862="0", IF(K2862="0", "Sim", "Não"), "Não")</f>
        <v>Não</v>
      </c>
    </row>
    <row r="2863" spans="1:12" x14ac:dyDescent="0.25">
      <c r="A2863" s="31" t="s">
        <v>362</v>
      </c>
      <c r="B2863" s="31" t="s">
        <v>424</v>
      </c>
      <c r="C2863" s="31" t="s">
        <v>74</v>
      </c>
      <c r="D2863" s="31" t="s">
        <v>428</v>
      </c>
      <c r="E2863" s="31" t="s">
        <v>64</v>
      </c>
      <c r="F2863" s="31" t="s">
        <v>72</v>
      </c>
      <c r="G2863" s="31" t="s">
        <v>66</v>
      </c>
      <c r="H2863">
        <v>3</v>
      </c>
      <c r="I2863" s="31" t="s">
        <v>66</v>
      </c>
      <c r="J2863" s="32" t="str">
        <f>MID(F2863,2,1)</f>
        <v>0</v>
      </c>
      <c r="K2863" s="32" t="str">
        <f>MID(F2863,4,1)</f>
        <v>1</v>
      </c>
      <c r="L2863" s="31" t="str">
        <f>IF(J2863="0", IF(K2863="0", "Sim", "Não"), "Não")</f>
        <v>Não</v>
      </c>
    </row>
    <row r="2864" spans="1:12" x14ac:dyDescent="0.25">
      <c r="A2864" s="31" t="s">
        <v>362</v>
      </c>
      <c r="B2864" s="31" t="s">
        <v>313</v>
      </c>
      <c r="C2864" s="31" t="s">
        <v>177</v>
      </c>
      <c r="D2864" s="31" t="s">
        <v>311</v>
      </c>
      <c r="E2864" s="31" t="s">
        <v>64</v>
      </c>
      <c r="F2864" s="31" t="s">
        <v>92</v>
      </c>
      <c r="G2864" s="31" t="s">
        <v>66</v>
      </c>
      <c r="H2864">
        <v>4</v>
      </c>
      <c r="I2864" s="31" t="s">
        <v>66</v>
      </c>
      <c r="J2864" s="32" t="str">
        <f>MID(F2864,2,1)</f>
        <v>0</v>
      </c>
      <c r="K2864" s="32" t="str">
        <f>MID(F2864,4,1)</f>
        <v>2</v>
      </c>
      <c r="L2864" s="31" t="str">
        <f>IF(J2864="0", IF(K2864="0", "Sim", "Não"), "Não")</f>
        <v>Não</v>
      </c>
    </row>
    <row r="2865" spans="1:12" x14ac:dyDescent="0.25">
      <c r="A2865" s="31" t="s">
        <v>362</v>
      </c>
      <c r="B2865" s="31" t="s">
        <v>252</v>
      </c>
      <c r="C2865" s="31" t="s">
        <v>77</v>
      </c>
      <c r="D2865" s="31" t="s">
        <v>254</v>
      </c>
      <c r="E2865" s="31" t="s">
        <v>64</v>
      </c>
      <c r="F2865" s="31" t="s">
        <v>88</v>
      </c>
      <c r="G2865" s="31" t="s">
        <v>66</v>
      </c>
      <c r="H2865">
        <v>3</v>
      </c>
      <c r="I2865" s="31" t="s">
        <v>67</v>
      </c>
      <c r="J2865" s="32" t="str">
        <f>MID(F2865,2,1)</f>
        <v>2</v>
      </c>
      <c r="K2865" s="32" t="str">
        <f>MID(F2865,4,1)</f>
        <v>0</v>
      </c>
      <c r="L2865" s="31" t="str">
        <f>IF(J2865="0", IF(K2865="0", "Sim", "Não"), "Não")</f>
        <v>Não</v>
      </c>
    </row>
    <row r="2866" spans="1:12" x14ac:dyDescent="0.25">
      <c r="A2866" s="31" t="s">
        <v>362</v>
      </c>
      <c r="B2866" s="31" t="s">
        <v>297</v>
      </c>
      <c r="C2866" s="31" t="s">
        <v>74</v>
      </c>
      <c r="D2866" s="31" t="s">
        <v>288</v>
      </c>
      <c r="E2866" s="31" t="s">
        <v>64</v>
      </c>
      <c r="F2866" s="31" t="s">
        <v>72</v>
      </c>
      <c r="G2866" s="31" t="s">
        <v>66</v>
      </c>
      <c r="H2866">
        <v>3</v>
      </c>
      <c r="I2866" s="31" t="s">
        <v>66</v>
      </c>
      <c r="J2866" s="32" t="str">
        <f>MID(F2866,2,1)</f>
        <v>0</v>
      </c>
      <c r="K2866" s="32" t="str">
        <f>MID(F2866,4,1)</f>
        <v>1</v>
      </c>
      <c r="L2866" s="31" t="str">
        <f>IF(J2866="0", IF(K2866="0", "Sim", "Não"), "Não")</f>
        <v>Não</v>
      </c>
    </row>
    <row r="2867" spans="1:12" x14ac:dyDescent="0.25">
      <c r="A2867" s="31" t="s">
        <v>362</v>
      </c>
      <c r="B2867" s="31" t="s">
        <v>494</v>
      </c>
      <c r="C2867" s="31" t="s">
        <v>78</v>
      </c>
      <c r="D2867" s="31" t="s">
        <v>495</v>
      </c>
      <c r="E2867" s="31" t="s">
        <v>64</v>
      </c>
      <c r="F2867" s="31" t="s">
        <v>65</v>
      </c>
      <c r="G2867" s="31" t="s">
        <v>67</v>
      </c>
      <c r="H2867">
        <v>1</v>
      </c>
      <c r="I2867" s="31" t="s">
        <v>67</v>
      </c>
      <c r="J2867" s="32" t="str">
        <f>MID(F2867,2,1)</f>
        <v>0</v>
      </c>
      <c r="K2867" s="32" t="str">
        <f>MID(F2867,4,1)</f>
        <v>0</v>
      </c>
      <c r="L2867" s="31" t="str">
        <f>IF(J2867="0", IF(K2867="0", "Sim", "Não"), "Não")</f>
        <v>Sim</v>
      </c>
    </row>
    <row r="2868" spans="1:12" x14ac:dyDescent="0.25">
      <c r="A2868" s="31" t="s">
        <v>362</v>
      </c>
      <c r="B2868" s="31" t="s">
        <v>659</v>
      </c>
      <c r="C2868" s="31" t="s">
        <v>81</v>
      </c>
      <c r="D2868" s="31" t="s">
        <v>656</v>
      </c>
      <c r="E2868" s="31" t="s">
        <v>64</v>
      </c>
      <c r="F2868" s="31" t="s">
        <v>65</v>
      </c>
      <c r="G2868" s="31" t="s">
        <v>67</v>
      </c>
      <c r="H2868">
        <v>0</v>
      </c>
      <c r="I2868" s="31" t="s">
        <v>67</v>
      </c>
      <c r="J2868" s="32" t="str">
        <f>MID(F2868,2,1)</f>
        <v>0</v>
      </c>
      <c r="K2868" s="32" t="str">
        <f>MID(F2868,4,1)</f>
        <v>0</v>
      </c>
      <c r="L2868" s="31" t="str">
        <f>IF(J2868="0", IF(K2868="0", "Sim", "Não"), "Não")</f>
        <v>Sim</v>
      </c>
    </row>
    <row r="2869" spans="1:12" x14ac:dyDescent="0.25">
      <c r="A2869" s="31" t="s">
        <v>362</v>
      </c>
      <c r="B2869" s="31" t="s">
        <v>298</v>
      </c>
      <c r="C2869" s="31" t="s">
        <v>73</v>
      </c>
      <c r="D2869" s="31" t="s">
        <v>315</v>
      </c>
      <c r="E2869" s="31" t="s">
        <v>64</v>
      </c>
      <c r="F2869" s="31" t="s">
        <v>72</v>
      </c>
      <c r="G2869" s="31" t="s">
        <v>67</v>
      </c>
      <c r="H2869">
        <v>2</v>
      </c>
      <c r="I2869" s="31" t="s">
        <v>66</v>
      </c>
      <c r="J2869" s="32" t="str">
        <f>MID(F2869,2,1)</f>
        <v>0</v>
      </c>
      <c r="K2869" s="32" t="str">
        <f>MID(F2869,4,1)</f>
        <v>1</v>
      </c>
      <c r="L2869" s="31" t="str">
        <f>IF(J2869="0", IF(K2869="0", "Sim", "Não"), "Não")</f>
        <v>Não</v>
      </c>
    </row>
    <row r="2870" spans="1:12" x14ac:dyDescent="0.25">
      <c r="A2870" s="31" t="s">
        <v>362</v>
      </c>
      <c r="B2870" s="31" t="s">
        <v>320</v>
      </c>
      <c r="C2870" s="31" t="s">
        <v>70</v>
      </c>
      <c r="D2870" s="31" t="s">
        <v>325</v>
      </c>
      <c r="E2870" s="31" t="s">
        <v>64</v>
      </c>
      <c r="F2870" s="31" t="s">
        <v>71</v>
      </c>
      <c r="G2870" s="31" t="s">
        <v>67</v>
      </c>
      <c r="H2870">
        <v>2</v>
      </c>
      <c r="I2870" s="31" t="s">
        <v>67</v>
      </c>
      <c r="J2870" s="32" t="str">
        <f>MID(F2870,2,1)</f>
        <v>1</v>
      </c>
      <c r="K2870" s="32" t="str">
        <f>MID(F2870,4,1)</f>
        <v>0</v>
      </c>
      <c r="L2870" s="31" t="str">
        <f>IF(J2870="0", IF(K2870="0", "Sim", "Não"), "Não")</f>
        <v>Não</v>
      </c>
    </row>
    <row r="2871" spans="1:12" x14ac:dyDescent="0.25">
      <c r="A2871" s="31" t="s">
        <v>362</v>
      </c>
      <c r="B2871" s="31" t="s">
        <v>283</v>
      </c>
      <c r="C2871" s="31" t="s">
        <v>82</v>
      </c>
      <c r="D2871" s="31" t="s">
        <v>285</v>
      </c>
      <c r="E2871" s="31" t="s">
        <v>64</v>
      </c>
      <c r="F2871" s="31" t="s">
        <v>159</v>
      </c>
      <c r="G2871" s="31" t="s">
        <v>66</v>
      </c>
      <c r="H2871">
        <v>4</v>
      </c>
      <c r="I2871" s="31" t="s">
        <v>66</v>
      </c>
      <c r="J2871" s="32" t="str">
        <f>MID(F2871,2,1)</f>
        <v>2</v>
      </c>
      <c r="K2871" s="32" t="str">
        <f>MID(F2871,4,1)</f>
        <v>2</v>
      </c>
      <c r="L2871" s="31" t="str">
        <f>IF(J2871="0", IF(K2871="0", "Sim", "Não"), "Não")</f>
        <v>Não</v>
      </c>
    </row>
    <row r="2872" spans="1:12" x14ac:dyDescent="0.25">
      <c r="A2872" s="31" t="s">
        <v>362</v>
      </c>
      <c r="B2872" s="31" t="s">
        <v>490</v>
      </c>
      <c r="C2872" s="31" t="s">
        <v>101</v>
      </c>
      <c r="D2872" s="31" t="s">
        <v>485</v>
      </c>
      <c r="E2872" s="31" t="s">
        <v>64</v>
      </c>
      <c r="F2872" s="31" t="s">
        <v>92</v>
      </c>
      <c r="G2872" s="31" t="s">
        <v>67</v>
      </c>
      <c r="H2872">
        <v>2</v>
      </c>
      <c r="I2872" s="31" t="s">
        <v>67</v>
      </c>
      <c r="J2872" s="32" t="str">
        <f>MID(F2872,2,1)</f>
        <v>0</v>
      </c>
      <c r="K2872" s="32" t="str">
        <f>MID(F2872,4,1)</f>
        <v>2</v>
      </c>
      <c r="L2872" s="31" t="str">
        <f>IF(J2872="0", IF(K2872="0", "Sim", "Não"), "Não")</f>
        <v>Não</v>
      </c>
    </row>
    <row r="2873" spans="1:12" x14ac:dyDescent="0.25">
      <c r="A2873" s="31" t="s">
        <v>362</v>
      </c>
      <c r="B2873" s="31" t="s">
        <v>648</v>
      </c>
      <c r="C2873" s="31" t="s">
        <v>177</v>
      </c>
      <c r="D2873" s="31" t="s">
        <v>650</v>
      </c>
      <c r="E2873" s="31" t="s">
        <v>64</v>
      </c>
      <c r="F2873" s="31" t="s">
        <v>92</v>
      </c>
      <c r="G2873" s="31" t="s">
        <v>66</v>
      </c>
      <c r="H2873">
        <v>4</v>
      </c>
      <c r="I2873" s="31" t="s">
        <v>66</v>
      </c>
      <c r="J2873" s="32" t="str">
        <f>MID(F2873,2,1)</f>
        <v>0</v>
      </c>
      <c r="K2873" s="32" t="str">
        <f>MID(F2873,4,1)</f>
        <v>2</v>
      </c>
      <c r="L2873" s="31" t="str">
        <f>IF(J2873="0", IF(K2873="0", "Sim", "Não"), "Não")</f>
        <v>Não</v>
      </c>
    </row>
    <row r="2874" spans="1:12" x14ac:dyDescent="0.25">
      <c r="A2874" s="31" t="s">
        <v>362</v>
      </c>
      <c r="B2874" s="31" t="s">
        <v>316</v>
      </c>
      <c r="C2874" s="31" t="s">
        <v>77</v>
      </c>
      <c r="D2874" s="31" t="s">
        <v>323</v>
      </c>
      <c r="E2874" s="31" t="s">
        <v>64</v>
      </c>
      <c r="F2874" s="31" t="s">
        <v>88</v>
      </c>
      <c r="G2874" s="31" t="s">
        <v>66</v>
      </c>
      <c r="H2874">
        <v>3</v>
      </c>
      <c r="I2874" s="31" t="s">
        <v>67</v>
      </c>
      <c r="J2874" s="32" t="str">
        <f>MID(F2874,2,1)</f>
        <v>2</v>
      </c>
      <c r="K2874" s="32" t="str">
        <f>MID(F2874,4,1)</f>
        <v>0</v>
      </c>
      <c r="L2874" s="31" t="str">
        <f>IF(J2874="0", IF(K2874="0", "Sim", "Não"), "Não")</f>
        <v>Não</v>
      </c>
    </row>
    <row r="2875" spans="1:12" x14ac:dyDescent="0.25">
      <c r="A2875" s="31" t="s">
        <v>362</v>
      </c>
      <c r="B2875" s="31" t="s">
        <v>287</v>
      </c>
      <c r="C2875" s="31" t="s">
        <v>82</v>
      </c>
      <c r="D2875" s="31" t="s">
        <v>284</v>
      </c>
      <c r="E2875" s="31" t="s">
        <v>64</v>
      </c>
      <c r="F2875" s="31" t="s">
        <v>83</v>
      </c>
      <c r="G2875" s="31" t="s">
        <v>66</v>
      </c>
      <c r="H2875">
        <v>4</v>
      </c>
      <c r="I2875" s="31" t="s">
        <v>66</v>
      </c>
      <c r="J2875" s="32" t="str">
        <f>MID(F2875,2,1)</f>
        <v>2</v>
      </c>
      <c r="K2875" s="32" t="str">
        <f>MID(F2875,4,1)</f>
        <v>1</v>
      </c>
      <c r="L2875" s="31" t="str">
        <f>IF(J2875="0", IF(K2875="0", "Sim", "Não"), "Não")</f>
        <v>Não</v>
      </c>
    </row>
    <row r="2876" spans="1:12" x14ac:dyDescent="0.25">
      <c r="A2876" s="31" t="s">
        <v>362</v>
      </c>
      <c r="B2876" s="31" t="s">
        <v>483</v>
      </c>
      <c r="C2876" s="31" t="s">
        <v>70</v>
      </c>
      <c r="D2876" s="31" t="s">
        <v>489</v>
      </c>
      <c r="E2876" s="31" t="s">
        <v>64</v>
      </c>
      <c r="F2876" s="31" t="s">
        <v>71</v>
      </c>
      <c r="G2876" s="31" t="s">
        <v>67</v>
      </c>
      <c r="H2876">
        <v>2</v>
      </c>
      <c r="I2876" s="31" t="s">
        <v>67</v>
      </c>
      <c r="J2876" s="32" t="str">
        <f>MID(F2876,2,1)</f>
        <v>1</v>
      </c>
      <c r="K2876" s="32" t="str">
        <f>MID(F2876,4,1)</f>
        <v>0</v>
      </c>
      <c r="L2876" s="31" t="str">
        <f>IF(J2876="0", IF(K2876="0", "Sim", "Não"), "Não")</f>
        <v>Não</v>
      </c>
    </row>
    <row r="2877" spans="1:12" x14ac:dyDescent="0.25">
      <c r="A2877" s="31" t="s">
        <v>362</v>
      </c>
      <c r="B2877" s="31" t="s">
        <v>42</v>
      </c>
      <c r="C2877" s="31" t="s">
        <v>78</v>
      </c>
      <c r="D2877" s="31" t="s">
        <v>54</v>
      </c>
      <c r="E2877" s="31" t="s">
        <v>64</v>
      </c>
      <c r="F2877" s="31" t="s">
        <v>71</v>
      </c>
      <c r="G2877" s="31" t="s">
        <v>67</v>
      </c>
      <c r="H2877">
        <v>1</v>
      </c>
      <c r="I2877" s="31" t="s">
        <v>67</v>
      </c>
      <c r="J2877" s="32" t="str">
        <f>MID(F2877,2,1)</f>
        <v>1</v>
      </c>
      <c r="K2877" s="32" t="str">
        <f>MID(F2877,4,1)</f>
        <v>0</v>
      </c>
      <c r="L2877" s="31" t="str">
        <f>IF(J2877="0", IF(K2877="0", "Sim", "Não"), "Não")</f>
        <v>Não</v>
      </c>
    </row>
    <row r="2878" spans="1:12" x14ac:dyDescent="0.25">
      <c r="A2878" s="31" t="s">
        <v>362</v>
      </c>
      <c r="B2878" s="31" t="s">
        <v>327</v>
      </c>
      <c r="C2878" s="31" t="s">
        <v>77</v>
      </c>
      <c r="D2878" s="31" t="s">
        <v>322</v>
      </c>
      <c r="E2878" s="31" t="s">
        <v>64</v>
      </c>
      <c r="F2878" s="31" t="s">
        <v>88</v>
      </c>
      <c r="G2878" s="31" t="s">
        <v>66</v>
      </c>
      <c r="H2878">
        <v>3</v>
      </c>
      <c r="I2878" s="31" t="s">
        <v>67</v>
      </c>
      <c r="J2878" s="32" t="str">
        <f>MID(F2878,2,1)</f>
        <v>2</v>
      </c>
      <c r="K2878" s="32" t="str">
        <f>MID(F2878,4,1)</f>
        <v>0</v>
      </c>
      <c r="L2878" s="31" t="str">
        <f>IF(J2878="0", IF(K2878="0", "Sim", "Não"), "Não")</f>
        <v>Não</v>
      </c>
    </row>
    <row r="2879" spans="1:12" x14ac:dyDescent="0.25">
      <c r="A2879" s="31" t="s">
        <v>362</v>
      </c>
      <c r="B2879" s="31" t="s">
        <v>281</v>
      </c>
      <c r="C2879" s="31" t="s">
        <v>68</v>
      </c>
      <c r="D2879" s="31" t="s">
        <v>294</v>
      </c>
      <c r="E2879" s="31" t="s">
        <v>64</v>
      </c>
      <c r="F2879" s="31" t="s">
        <v>71</v>
      </c>
      <c r="G2879" s="31" t="s">
        <v>66</v>
      </c>
      <c r="H2879">
        <v>3</v>
      </c>
      <c r="I2879" s="31" t="s">
        <v>66</v>
      </c>
      <c r="J2879" s="32" t="str">
        <f>MID(F2879,2,1)</f>
        <v>1</v>
      </c>
      <c r="K2879" s="32" t="str">
        <f>MID(F2879,4,1)</f>
        <v>0</v>
      </c>
      <c r="L2879" s="31" t="str">
        <f>IF(J2879="0", IF(K2879="0", "Sim", "Não"), "Não")</f>
        <v>Não</v>
      </c>
    </row>
    <row r="2880" spans="1:12" x14ac:dyDescent="0.25">
      <c r="A2880" s="31" t="s">
        <v>362</v>
      </c>
      <c r="B2880" s="31" t="s">
        <v>488</v>
      </c>
      <c r="C2880" s="31" t="s">
        <v>84</v>
      </c>
      <c r="D2880" s="31" t="s">
        <v>492</v>
      </c>
      <c r="E2880" s="31" t="s">
        <v>64</v>
      </c>
      <c r="F2880" s="31" t="s">
        <v>69</v>
      </c>
      <c r="G2880" s="31" t="s">
        <v>66</v>
      </c>
      <c r="H2880">
        <v>4</v>
      </c>
      <c r="I2880" s="31" t="s">
        <v>66</v>
      </c>
      <c r="J2880" s="32" t="str">
        <f>MID(F2880,2,1)</f>
        <v>1</v>
      </c>
      <c r="K2880" s="32" t="str">
        <f>MID(F2880,4,1)</f>
        <v>1</v>
      </c>
      <c r="L2880" s="31" t="str">
        <f>IF(J2880="0", IF(K2880="0", "Sim", "Não"), "Não")</f>
        <v>Não</v>
      </c>
    </row>
    <row r="2881" spans="1:12" x14ac:dyDescent="0.25">
      <c r="A2881" s="31" t="s">
        <v>362</v>
      </c>
      <c r="B2881" s="31" t="s">
        <v>278</v>
      </c>
      <c r="C2881" s="31" t="s">
        <v>73</v>
      </c>
      <c r="D2881" s="31" t="s">
        <v>292</v>
      </c>
      <c r="E2881" s="31" t="s">
        <v>64</v>
      </c>
      <c r="F2881" s="31" t="s">
        <v>69</v>
      </c>
      <c r="G2881" s="31" t="s">
        <v>67</v>
      </c>
      <c r="H2881">
        <v>2</v>
      </c>
      <c r="I2881" s="31" t="s">
        <v>66</v>
      </c>
      <c r="J2881" s="32" t="str">
        <f>MID(F2881,2,1)</f>
        <v>1</v>
      </c>
      <c r="K2881" s="32" t="str">
        <f>MID(F2881,4,1)</f>
        <v>1</v>
      </c>
      <c r="L2881" s="31" t="str">
        <f>IF(J2881="0", IF(K2881="0", "Sim", "Não"), "Não")</f>
        <v>Não</v>
      </c>
    </row>
    <row r="2882" spans="1:12" x14ac:dyDescent="0.25">
      <c r="A2882" s="31" t="s">
        <v>576</v>
      </c>
      <c r="B2882" s="31" t="s">
        <v>557</v>
      </c>
      <c r="C2882" s="31" t="s">
        <v>68</v>
      </c>
      <c r="D2882" s="31" t="s">
        <v>565</v>
      </c>
      <c r="E2882" s="31" t="s">
        <v>64</v>
      </c>
      <c r="F2882" s="31" t="s">
        <v>65</v>
      </c>
      <c r="G2882" s="31" t="s">
        <v>66</v>
      </c>
      <c r="H2882">
        <v>3</v>
      </c>
      <c r="I2882" s="31" t="s">
        <v>66</v>
      </c>
      <c r="J2882" s="32" t="str">
        <f>MID(F2882,2,1)</f>
        <v>0</v>
      </c>
      <c r="K2882" s="32" t="str">
        <f>MID(F2882,4,1)</f>
        <v>0</v>
      </c>
      <c r="L2882" s="31" t="str">
        <f>IF(J2882="0", IF(K2882="0", "Sim", "Não"), "Não")</f>
        <v>Sim</v>
      </c>
    </row>
    <row r="2883" spans="1:12" x14ac:dyDescent="0.25">
      <c r="A2883" s="31" t="s">
        <v>576</v>
      </c>
      <c r="B2883" s="31" t="s">
        <v>571</v>
      </c>
      <c r="C2883" s="31" t="s">
        <v>81</v>
      </c>
      <c r="D2883" s="31" t="s">
        <v>556</v>
      </c>
      <c r="E2883" s="31" t="s">
        <v>64</v>
      </c>
      <c r="F2883" s="31" t="s">
        <v>65</v>
      </c>
      <c r="G2883" s="31" t="s">
        <v>67</v>
      </c>
      <c r="H2883">
        <v>0</v>
      </c>
      <c r="I2883" s="31" t="s">
        <v>67</v>
      </c>
      <c r="J2883" s="32" t="str">
        <f>MID(F2883,2,1)</f>
        <v>0</v>
      </c>
      <c r="K2883" s="32" t="str">
        <f>MID(F2883,4,1)</f>
        <v>0</v>
      </c>
      <c r="L2883" s="31" t="str">
        <f>IF(J2883="0", IF(K2883="0", "Sim", "Não"), "Não")</f>
        <v>Sim</v>
      </c>
    </row>
    <row r="2884" spans="1:12" x14ac:dyDescent="0.25">
      <c r="A2884" s="31" t="s">
        <v>576</v>
      </c>
      <c r="B2884" s="31" t="s">
        <v>561</v>
      </c>
      <c r="C2884" s="31" t="s">
        <v>70</v>
      </c>
      <c r="D2884" s="31" t="s">
        <v>562</v>
      </c>
      <c r="E2884" s="31" t="s">
        <v>64</v>
      </c>
      <c r="F2884" s="31" t="s">
        <v>71</v>
      </c>
      <c r="G2884" s="31" t="s">
        <v>67</v>
      </c>
      <c r="H2884">
        <v>2</v>
      </c>
      <c r="I2884" s="31" t="s">
        <v>67</v>
      </c>
      <c r="J2884" s="32" t="str">
        <f>MID(F2884,2,1)</f>
        <v>1</v>
      </c>
      <c r="K2884" s="32" t="str">
        <f>MID(F2884,4,1)</f>
        <v>0</v>
      </c>
      <c r="L2884" s="31" t="str">
        <f>IF(J2884="0", IF(K2884="0", "Sim", "Não"), "Não")</f>
        <v>Não</v>
      </c>
    </row>
    <row r="2885" spans="1:12" x14ac:dyDescent="0.25">
      <c r="A2885" s="31" t="s">
        <v>576</v>
      </c>
      <c r="B2885" s="31" t="s">
        <v>560</v>
      </c>
      <c r="C2885" s="31" t="s">
        <v>82</v>
      </c>
      <c r="D2885" s="31" t="s">
        <v>569</v>
      </c>
      <c r="E2885" s="31" t="s">
        <v>64</v>
      </c>
      <c r="F2885" s="31" t="s">
        <v>71</v>
      </c>
      <c r="G2885" s="31" t="s">
        <v>66</v>
      </c>
      <c r="H2885">
        <v>4</v>
      </c>
      <c r="I2885" s="31" t="s">
        <v>66</v>
      </c>
      <c r="J2885" s="32" t="str">
        <f>MID(F2885,2,1)</f>
        <v>1</v>
      </c>
      <c r="K2885" s="32" t="str">
        <f>MID(F2885,4,1)</f>
        <v>0</v>
      </c>
      <c r="L2885" s="31" t="str">
        <f>IF(J2885="0", IF(K2885="0", "Sim", "Não"), "Não")</f>
        <v>Não</v>
      </c>
    </row>
    <row r="2886" spans="1:12" x14ac:dyDescent="0.25">
      <c r="A2886" s="31" t="s">
        <v>576</v>
      </c>
      <c r="B2886" s="31" t="s">
        <v>564</v>
      </c>
      <c r="C2886" s="31" t="s">
        <v>78</v>
      </c>
      <c r="D2886" s="31" t="s">
        <v>563</v>
      </c>
      <c r="E2886" s="31" t="s">
        <v>64</v>
      </c>
      <c r="F2886" s="31" t="s">
        <v>71</v>
      </c>
      <c r="G2886" s="31" t="s">
        <v>67</v>
      </c>
      <c r="H2886">
        <v>1</v>
      </c>
      <c r="I2886" s="31" t="s">
        <v>67</v>
      </c>
      <c r="J2886" s="32" t="str">
        <f>MID(F2886,2,1)</f>
        <v>1</v>
      </c>
      <c r="K2886" s="32" t="str">
        <f>MID(F2886,4,1)</f>
        <v>0</v>
      </c>
      <c r="L2886" s="31" t="str">
        <f>IF(J2886="0", IF(K2886="0", "Sim", "Não"), "Não")</f>
        <v>Não</v>
      </c>
    </row>
    <row r="2887" spans="1:12" x14ac:dyDescent="0.25">
      <c r="A2887" s="31" t="s">
        <v>576</v>
      </c>
      <c r="B2887" s="31" t="s">
        <v>566</v>
      </c>
      <c r="C2887" s="31" t="s">
        <v>81</v>
      </c>
      <c r="D2887" s="31" t="s">
        <v>570</v>
      </c>
      <c r="E2887" s="31" t="s">
        <v>64</v>
      </c>
      <c r="F2887" s="31" t="s">
        <v>65</v>
      </c>
      <c r="G2887" s="31" t="s">
        <v>67</v>
      </c>
      <c r="H2887">
        <v>0</v>
      </c>
      <c r="I2887" s="31" t="s">
        <v>67</v>
      </c>
      <c r="J2887" s="32" t="str">
        <f>MID(F2887,2,1)</f>
        <v>0</v>
      </c>
      <c r="K2887" s="32" t="str">
        <f>MID(F2887,4,1)</f>
        <v>0</v>
      </c>
      <c r="L2887" s="31" t="str">
        <f>IF(J2887="0", IF(K2887="0", "Sim", "Não"), "Não")</f>
        <v>Sim</v>
      </c>
    </row>
    <row r="2888" spans="1:12" x14ac:dyDescent="0.25">
      <c r="A2888" s="31" t="s">
        <v>576</v>
      </c>
      <c r="B2888" s="31" t="s">
        <v>567</v>
      </c>
      <c r="C2888" s="31" t="s">
        <v>78</v>
      </c>
      <c r="D2888" s="31" t="s">
        <v>568</v>
      </c>
      <c r="E2888" s="31" t="s">
        <v>64</v>
      </c>
      <c r="F2888" s="31" t="s">
        <v>65</v>
      </c>
      <c r="G2888" s="31" t="s">
        <v>67</v>
      </c>
      <c r="H2888">
        <v>1</v>
      </c>
      <c r="I2888" s="31" t="s">
        <v>67</v>
      </c>
      <c r="J2888" s="32" t="str">
        <f>MID(F2888,2,1)</f>
        <v>0</v>
      </c>
      <c r="K2888" s="32" t="str">
        <f>MID(F2888,4,1)</f>
        <v>0</v>
      </c>
      <c r="L2888" s="31" t="str">
        <f>IF(J2888="0", IF(K2888="0", "Sim", "Não"), "Não")</f>
        <v>Sim</v>
      </c>
    </row>
    <row r="2889" spans="1:12" x14ac:dyDescent="0.25">
      <c r="A2889" s="31" t="s">
        <v>576</v>
      </c>
      <c r="B2889" s="31" t="s">
        <v>559</v>
      </c>
      <c r="C2889" s="31" t="s">
        <v>91</v>
      </c>
      <c r="D2889" s="31" t="s">
        <v>558</v>
      </c>
      <c r="E2889" s="31" t="s">
        <v>64</v>
      </c>
      <c r="F2889" s="31" t="s">
        <v>75</v>
      </c>
      <c r="G2889" s="31" t="s">
        <v>66</v>
      </c>
      <c r="H2889">
        <v>5</v>
      </c>
      <c r="I2889" s="31" t="s">
        <v>66</v>
      </c>
      <c r="J2889" s="32" t="str">
        <f>MID(F2889,2,1)</f>
        <v>1</v>
      </c>
      <c r="K2889" s="32" t="str">
        <f>MID(F2889,4,1)</f>
        <v>2</v>
      </c>
      <c r="L2889" s="31" t="str">
        <f>IF(J2889="0", IF(K2889="0", "Sim", "Não"), "Não")</f>
        <v>Não</v>
      </c>
    </row>
    <row r="2890" spans="1:12" x14ac:dyDescent="0.25">
      <c r="A2890" s="31" t="s">
        <v>131</v>
      </c>
      <c r="B2890" s="31" t="s">
        <v>386</v>
      </c>
      <c r="C2890" s="31" t="s">
        <v>70</v>
      </c>
      <c r="D2890" s="31" t="s">
        <v>385</v>
      </c>
      <c r="E2890" s="31" t="s">
        <v>64</v>
      </c>
      <c r="F2890" s="31" t="s">
        <v>71</v>
      </c>
      <c r="G2890" s="31" t="s">
        <v>67</v>
      </c>
      <c r="H2890">
        <v>2</v>
      </c>
      <c r="I2890" s="31" t="s">
        <v>67</v>
      </c>
      <c r="J2890" s="32" t="str">
        <f>MID(F2890,2,1)</f>
        <v>1</v>
      </c>
      <c r="K2890" s="32" t="str">
        <f>MID(F2890,4,1)</f>
        <v>0</v>
      </c>
      <c r="L2890" s="31" t="str">
        <f>IF(J2890="0", IF(K2890="0", "Sim", "Não"), "Não")</f>
        <v>Não</v>
      </c>
    </row>
    <row r="2891" spans="1:12" x14ac:dyDescent="0.25">
      <c r="A2891" s="31" t="s">
        <v>131</v>
      </c>
      <c r="B2891" s="31" t="s">
        <v>51</v>
      </c>
      <c r="C2891" s="31" t="s">
        <v>81</v>
      </c>
      <c r="D2891" s="31" t="s">
        <v>47</v>
      </c>
      <c r="E2891" s="31" t="s">
        <v>64</v>
      </c>
      <c r="F2891" s="31" t="s">
        <v>65</v>
      </c>
      <c r="G2891" s="31" t="s">
        <v>67</v>
      </c>
      <c r="H2891">
        <v>0</v>
      </c>
      <c r="I2891" s="31" t="s">
        <v>67</v>
      </c>
      <c r="J2891" s="32" t="str">
        <f>MID(F2891,2,1)</f>
        <v>0</v>
      </c>
      <c r="K2891" s="32" t="str">
        <f>MID(F2891,4,1)</f>
        <v>0</v>
      </c>
      <c r="L2891" s="31" t="str">
        <f>IF(J2891="0", IF(K2891="0", "Sim", "Não"), "Não")</f>
        <v>Sim</v>
      </c>
    </row>
    <row r="2892" spans="1:12" x14ac:dyDescent="0.25">
      <c r="A2892" s="31" t="s">
        <v>131</v>
      </c>
      <c r="B2892" s="31" t="s">
        <v>26</v>
      </c>
      <c r="C2892" s="31" t="s">
        <v>70</v>
      </c>
      <c r="D2892" s="31" t="s">
        <v>30</v>
      </c>
      <c r="E2892" s="31" t="s">
        <v>64</v>
      </c>
      <c r="F2892" s="31" t="s">
        <v>88</v>
      </c>
      <c r="G2892" s="31" t="s">
        <v>67</v>
      </c>
      <c r="H2892">
        <v>2</v>
      </c>
      <c r="I2892" s="31" t="s">
        <v>67</v>
      </c>
      <c r="J2892" s="32" t="str">
        <f>MID(F2892,2,1)</f>
        <v>2</v>
      </c>
      <c r="K2892" s="32" t="str">
        <f>MID(F2892,4,1)</f>
        <v>0</v>
      </c>
      <c r="L2892" s="31" t="str">
        <f>IF(J2892="0", IF(K2892="0", "Sim", "Não"), "Não")</f>
        <v>Não</v>
      </c>
    </row>
    <row r="2893" spans="1:12" x14ac:dyDescent="0.25">
      <c r="A2893" s="31" t="s">
        <v>131</v>
      </c>
      <c r="B2893" s="31" t="s">
        <v>383</v>
      </c>
      <c r="C2893" s="31" t="s">
        <v>101</v>
      </c>
      <c r="D2893" s="31" t="s">
        <v>382</v>
      </c>
      <c r="E2893" s="31" t="s">
        <v>64</v>
      </c>
      <c r="F2893" s="31" t="s">
        <v>72</v>
      </c>
      <c r="G2893" s="31" t="s">
        <v>67</v>
      </c>
      <c r="H2893">
        <v>2</v>
      </c>
      <c r="I2893" s="31" t="s">
        <v>67</v>
      </c>
      <c r="J2893" s="32" t="str">
        <f>MID(F2893,2,1)</f>
        <v>0</v>
      </c>
      <c r="K2893" s="32" t="str">
        <f>MID(F2893,4,1)</f>
        <v>1</v>
      </c>
      <c r="L2893" s="31" t="str">
        <f>IF(J2893="0", IF(K2893="0", "Sim", "Não"), "Não")</f>
        <v>Não</v>
      </c>
    </row>
    <row r="2894" spans="1:12" x14ac:dyDescent="0.25">
      <c r="A2894" s="31" t="s">
        <v>131</v>
      </c>
      <c r="B2894" s="31" t="s">
        <v>40</v>
      </c>
      <c r="C2894" s="31" t="s">
        <v>68</v>
      </c>
      <c r="D2894" s="31" t="s">
        <v>41</v>
      </c>
      <c r="E2894" s="31" t="s">
        <v>64</v>
      </c>
      <c r="F2894" s="31" t="s">
        <v>65</v>
      </c>
      <c r="G2894" s="31" t="s">
        <v>66</v>
      </c>
      <c r="H2894">
        <v>3</v>
      </c>
      <c r="I2894" s="31" t="s">
        <v>66</v>
      </c>
      <c r="J2894" s="32" t="str">
        <f>MID(F2894,2,1)</f>
        <v>0</v>
      </c>
      <c r="K2894" s="32" t="str">
        <f>MID(F2894,4,1)</f>
        <v>0</v>
      </c>
      <c r="L2894" s="31" t="str">
        <f>IF(J2894="0", IF(K2894="0", "Sim", "Não"), "Não")</f>
        <v>Sim</v>
      </c>
    </row>
    <row r="2895" spans="1:12" x14ac:dyDescent="0.25">
      <c r="A2895" s="31" t="s">
        <v>131</v>
      </c>
      <c r="B2895" s="31" t="s">
        <v>20</v>
      </c>
      <c r="C2895" s="31" t="s">
        <v>81</v>
      </c>
      <c r="D2895" s="31" t="s">
        <v>33</v>
      </c>
      <c r="E2895" s="31" t="s">
        <v>64</v>
      </c>
      <c r="F2895" s="31" t="s">
        <v>65</v>
      </c>
      <c r="G2895" s="31" t="s">
        <v>67</v>
      </c>
      <c r="H2895">
        <v>0</v>
      </c>
      <c r="I2895" s="31" t="s">
        <v>67</v>
      </c>
      <c r="J2895" s="32" t="str">
        <f>MID(F2895,2,1)</f>
        <v>0</v>
      </c>
      <c r="K2895" s="32" t="str">
        <f>MID(F2895,4,1)</f>
        <v>0</v>
      </c>
      <c r="L2895" s="31" t="str">
        <f>IF(J2895="0", IF(K2895="0", "Sim", "Não"), "Não")</f>
        <v>Sim</v>
      </c>
    </row>
    <row r="2896" spans="1:12" x14ac:dyDescent="0.25">
      <c r="A2896" s="31" t="s">
        <v>131</v>
      </c>
      <c r="B2896" s="31" t="s">
        <v>384</v>
      </c>
      <c r="C2896" s="31" t="s">
        <v>74</v>
      </c>
      <c r="D2896" s="31" t="s">
        <v>388</v>
      </c>
      <c r="E2896" s="31" t="s">
        <v>64</v>
      </c>
      <c r="F2896" s="31" t="s">
        <v>71</v>
      </c>
      <c r="G2896" s="31" t="s">
        <v>66</v>
      </c>
      <c r="H2896">
        <v>3</v>
      </c>
      <c r="I2896" s="31" t="s">
        <v>66</v>
      </c>
      <c r="J2896" s="32" t="str">
        <f>MID(F2896,2,1)</f>
        <v>1</v>
      </c>
      <c r="K2896" s="32" t="str">
        <f>MID(F2896,4,1)</f>
        <v>0</v>
      </c>
      <c r="L2896" s="31" t="str">
        <f>IF(J2896="0", IF(K2896="0", "Sim", "Não"), "Não")</f>
        <v>Não</v>
      </c>
    </row>
    <row r="2897" spans="1:12" x14ac:dyDescent="0.25">
      <c r="A2897" s="31" t="s">
        <v>131</v>
      </c>
      <c r="B2897" s="31" t="s">
        <v>27</v>
      </c>
      <c r="C2897" s="31" t="s">
        <v>78</v>
      </c>
      <c r="D2897" s="31" t="s">
        <v>16</v>
      </c>
      <c r="E2897" s="31" t="s">
        <v>64</v>
      </c>
      <c r="F2897" s="31" t="s">
        <v>65</v>
      </c>
      <c r="G2897" s="31" t="s">
        <v>67</v>
      </c>
      <c r="H2897">
        <v>1</v>
      </c>
      <c r="I2897" s="31" t="s">
        <v>67</v>
      </c>
      <c r="J2897" s="32" t="str">
        <f>MID(F2897,2,1)</f>
        <v>0</v>
      </c>
      <c r="K2897" s="32" t="str">
        <f>MID(F2897,4,1)</f>
        <v>0</v>
      </c>
      <c r="L2897" s="31" t="str">
        <f>IF(J2897="0", IF(K2897="0", "Sim", "Não"), "Não")</f>
        <v>Sim</v>
      </c>
    </row>
    <row r="2898" spans="1:12" x14ac:dyDescent="0.25">
      <c r="A2898" s="31" t="s">
        <v>131</v>
      </c>
      <c r="B2898" s="31" t="s">
        <v>392</v>
      </c>
      <c r="C2898" s="31" t="s">
        <v>81</v>
      </c>
      <c r="D2898" s="31" t="s">
        <v>379</v>
      </c>
      <c r="E2898" s="31" t="s">
        <v>64</v>
      </c>
      <c r="F2898" s="31" t="s">
        <v>65</v>
      </c>
      <c r="G2898" s="31" t="s">
        <v>67</v>
      </c>
      <c r="H2898">
        <v>0</v>
      </c>
      <c r="I2898" s="31" t="s">
        <v>67</v>
      </c>
      <c r="J2898" s="32" t="str">
        <f>MID(F2898,2,1)</f>
        <v>0</v>
      </c>
      <c r="K2898" s="32" t="str">
        <f>MID(F2898,4,1)</f>
        <v>0</v>
      </c>
      <c r="L2898" s="31" t="str">
        <f>IF(J2898="0", IF(K2898="0", "Sim", "Não"), "Não")</f>
        <v>Sim</v>
      </c>
    </row>
    <row r="2899" spans="1:12" x14ac:dyDescent="0.25">
      <c r="A2899" s="31" t="s">
        <v>131</v>
      </c>
      <c r="B2899" s="31" t="s">
        <v>29</v>
      </c>
      <c r="C2899" s="31" t="s">
        <v>101</v>
      </c>
      <c r="D2899" s="31" t="s">
        <v>19</v>
      </c>
      <c r="E2899" s="31" t="s">
        <v>64</v>
      </c>
      <c r="F2899" s="31" t="s">
        <v>65</v>
      </c>
      <c r="G2899" s="31" t="s">
        <v>67</v>
      </c>
      <c r="H2899">
        <v>2</v>
      </c>
      <c r="I2899" s="31" t="s">
        <v>67</v>
      </c>
      <c r="J2899" s="32" t="str">
        <f>MID(F2899,2,1)</f>
        <v>0</v>
      </c>
      <c r="K2899" s="32" t="str">
        <f>MID(F2899,4,1)</f>
        <v>0</v>
      </c>
      <c r="L2899" s="31" t="str">
        <f>IF(J2899="0", IF(K2899="0", "Sim", "Não"), "Não")</f>
        <v>Sim</v>
      </c>
    </row>
    <row r="2900" spans="1:12" x14ac:dyDescent="0.25">
      <c r="A2900" s="31" t="s">
        <v>131</v>
      </c>
      <c r="B2900" s="31" t="s">
        <v>390</v>
      </c>
      <c r="C2900" s="31" t="s">
        <v>380</v>
      </c>
      <c r="D2900" s="31" t="s">
        <v>394</v>
      </c>
      <c r="E2900" s="31" t="s">
        <v>64</v>
      </c>
      <c r="F2900" s="31" t="s">
        <v>163</v>
      </c>
      <c r="G2900" s="31" t="s">
        <v>66</v>
      </c>
      <c r="H2900">
        <v>7</v>
      </c>
      <c r="I2900" s="31" t="s">
        <v>66</v>
      </c>
      <c r="J2900" s="32" t="str">
        <f>MID(F2900,2,1)</f>
        <v>3</v>
      </c>
      <c r="K2900" s="32" t="str">
        <f>MID(F2900,4,1)</f>
        <v>2</v>
      </c>
      <c r="L2900" s="31" t="str">
        <f>IF(J2900="0", IF(K2900="0", "Sim", "Não"), "Não")</f>
        <v>Não</v>
      </c>
    </row>
    <row r="2901" spans="1:12" x14ac:dyDescent="0.25">
      <c r="A2901" s="31" t="s">
        <v>131</v>
      </c>
      <c r="B2901" s="31" t="s">
        <v>32</v>
      </c>
      <c r="C2901" s="31" t="s">
        <v>132</v>
      </c>
      <c r="D2901" s="31" t="s">
        <v>28</v>
      </c>
      <c r="E2901" s="31" t="s">
        <v>64</v>
      </c>
      <c r="F2901" s="31" t="s">
        <v>133</v>
      </c>
      <c r="G2901" s="31" t="s">
        <v>66</v>
      </c>
      <c r="H2901">
        <v>7</v>
      </c>
      <c r="I2901" s="31" t="s">
        <v>66</v>
      </c>
      <c r="J2901" s="32" t="str">
        <f>MID(F2901,2,1)</f>
        <v>3</v>
      </c>
      <c r="K2901" s="32" t="str">
        <f>MID(F2901,4,1)</f>
        <v>1</v>
      </c>
      <c r="L2901" s="31" t="str">
        <f>IF(J2901="0", IF(K2901="0", "Sim", "Não"), "Não")</f>
        <v>Não</v>
      </c>
    </row>
    <row r="2902" spans="1:12" x14ac:dyDescent="0.25">
      <c r="A2902" s="31" t="s">
        <v>131</v>
      </c>
      <c r="B2902" s="31" t="s">
        <v>397</v>
      </c>
      <c r="C2902" s="31" t="s">
        <v>81</v>
      </c>
      <c r="D2902" s="31" t="s">
        <v>396</v>
      </c>
      <c r="E2902" s="31" t="s">
        <v>64</v>
      </c>
      <c r="F2902" s="31" t="s">
        <v>65</v>
      </c>
      <c r="G2902" s="31" t="s">
        <v>67</v>
      </c>
      <c r="H2902">
        <v>0</v>
      </c>
      <c r="I2902" s="31" t="s">
        <v>67</v>
      </c>
      <c r="J2902" s="32" t="str">
        <f>MID(F2902,2,1)</f>
        <v>0</v>
      </c>
      <c r="K2902" s="32" t="str">
        <f>MID(F2902,4,1)</f>
        <v>0</v>
      </c>
      <c r="L2902" s="31" t="str">
        <f>IF(J2902="0", IF(K2902="0", "Sim", "Não"), "Não")</f>
        <v>Sim</v>
      </c>
    </row>
    <row r="2903" spans="1:12" x14ac:dyDescent="0.25">
      <c r="A2903" s="31" t="s">
        <v>667</v>
      </c>
      <c r="B2903" s="31" t="s">
        <v>496</v>
      </c>
      <c r="C2903" s="31" t="s">
        <v>73</v>
      </c>
      <c r="D2903" s="31" t="s">
        <v>486</v>
      </c>
      <c r="E2903" s="31" t="s">
        <v>64</v>
      </c>
      <c r="F2903" s="31" t="s">
        <v>72</v>
      </c>
      <c r="G2903" s="31" t="s">
        <v>67</v>
      </c>
      <c r="H2903">
        <v>2</v>
      </c>
      <c r="I2903" s="31" t="s">
        <v>66</v>
      </c>
      <c r="J2903" s="32" t="str">
        <f>MID(F2903,2,1)</f>
        <v>0</v>
      </c>
      <c r="K2903" s="32" t="str">
        <f>MID(F2903,4,1)</f>
        <v>1</v>
      </c>
      <c r="L2903" s="31" t="str">
        <f>IF(J2903="0", IF(K2903="0", "Sim", "Não"), "Não")</f>
        <v>Não</v>
      </c>
    </row>
    <row r="2904" spans="1:12" x14ac:dyDescent="0.25">
      <c r="A2904" s="31" t="s">
        <v>667</v>
      </c>
      <c r="B2904" s="31" t="s">
        <v>497</v>
      </c>
      <c r="C2904" s="31" t="s">
        <v>68</v>
      </c>
      <c r="D2904" s="31" t="s">
        <v>495</v>
      </c>
      <c r="E2904" s="31" t="s">
        <v>64</v>
      </c>
      <c r="F2904" s="31" t="s">
        <v>88</v>
      </c>
      <c r="G2904" s="31" t="s">
        <v>66</v>
      </c>
      <c r="H2904">
        <v>3</v>
      </c>
      <c r="I2904" s="31" t="s">
        <v>66</v>
      </c>
      <c r="J2904" s="32" t="str">
        <f>MID(F2904,2,1)</f>
        <v>2</v>
      </c>
      <c r="K2904" s="32" t="str">
        <f>MID(F2904,4,1)</f>
        <v>0</v>
      </c>
      <c r="L2904" s="31" t="str">
        <f>IF(J2904="0", IF(K2904="0", "Sim", "Não"), "Não")</f>
        <v>Não</v>
      </c>
    </row>
    <row r="2905" spans="1:12" x14ac:dyDescent="0.25">
      <c r="A2905" s="31" t="s">
        <v>104</v>
      </c>
      <c r="B2905" s="31" t="s">
        <v>27</v>
      </c>
      <c r="C2905" s="31" t="s">
        <v>81</v>
      </c>
      <c r="D2905" s="31" t="s">
        <v>33</v>
      </c>
      <c r="E2905" s="31" t="s">
        <v>64</v>
      </c>
      <c r="F2905" s="31" t="s">
        <v>65</v>
      </c>
      <c r="G2905" s="31" t="s">
        <v>67</v>
      </c>
      <c r="H2905">
        <v>0</v>
      </c>
      <c r="I2905" s="31" t="s">
        <v>67</v>
      </c>
      <c r="J2905" s="32" t="str">
        <f>MID(F2905,2,1)</f>
        <v>0</v>
      </c>
      <c r="K2905" s="32" t="str">
        <f>MID(F2905,4,1)</f>
        <v>0</v>
      </c>
      <c r="L2905" s="31" t="str">
        <f>IF(J2905="0", IF(K2905="0", "Sim", "Não"), "Não")</f>
        <v>Sim</v>
      </c>
    </row>
    <row r="2906" spans="1:12" x14ac:dyDescent="0.25">
      <c r="A2906" s="31" t="s">
        <v>104</v>
      </c>
      <c r="B2906" s="31" t="s">
        <v>19</v>
      </c>
      <c r="C2906" s="31" t="s">
        <v>77</v>
      </c>
      <c r="D2906" s="31" t="s">
        <v>21</v>
      </c>
      <c r="E2906" s="31" t="s">
        <v>64</v>
      </c>
      <c r="F2906" s="31" t="s">
        <v>71</v>
      </c>
      <c r="G2906" s="31" t="s">
        <v>66</v>
      </c>
      <c r="H2906">
        <v>3</v>
      </c>
      <c r="I2906" s="31" t="s">
        <v>67</v>
      </c>
      <c r="J2906" s="32" t="str">
        <f>MID(F2906,2,1)</f>
        <v>1</v>
      </c>
      <c r="K2906" s="32" t="str">
        <f>MID(F2906,4,1)</f>
        <v>0</v>
      </c>
      <c r="L2906" s="31" t="str">
        <f>IF(J2906="0", IF(K2906="0", "Sim", "Não"), "Não")</f>
        <v>Não</v>
      </c>
    </row>
    <row r="2907" spans="1:12" x14ac:dyDescent="0.25">
      <c r="A2907" s="31" t="s">
        <v>104</v>
      </c>
      <c r="B2907" s="31" t="s">
        <v>22</v>
      </c>
      <c r="C2907" s="31" t="s">
        <v>73</v>
      </c>
      <c r="D2907" s="31" t="s">
        <v>34</v>
      </c>
      <c r="E2907" s="31" t="s">
        <v>64</v>
      </c>
      <c r="F2907" s="31" t="s">
        <v>71</v>
      </c>
      <c r="G2907" s="31" t="s">
        <v>67</v>
      </c>
      <c r="H2907">
        <v>2</v>
      </c>
      <c r="I2907" s="31" t="s">
        <v>66</v>
      </c>
      <c r="J2907" s="32" t="str">
        <f>MID(F2907,2,1)</f>
        <v>1</v>
      </c>
      <c r="K2907" s="32" t="str">
        <f>MID(F2907,4,1)</f>
        <v>0</v>
      </c>
      <c r="L2907" s="31" t="str">
        <f>IF(J2907="0", IF(K2907="0", "Sim", "Não"), "Não")</f>
        <v>Não</v>
      </c>
    </row>
    <row r="2908" spans="1:12" x14ac:dyDescent="0.25">
      <c r="A2908" s="31" t="s">
        <v>200</v>
      </c>
      <c r="B2908" s="31" t="s">
        <v>42</v>
      </c>
      <c r="C2908" s="31" t="s">
        <v>73</v>
      </c>
      <c r="D2908" s="31" t="s">
        <v>43</v>
      </c>
      <c r="E2908" s="31" t="s">
        <v>64</v>
      </c>
      <c r="F2908" s="31" t="s">
        <v>72</v>
      </c>
      <c r="G2908" s="31" t="s">
        <v>67</v>
      </c>
      <c r="H2908">
        <v>2</v>
      </c>
      <c r="I2908" s="31" t="s">
        <v>66</v>
      </c>
      <c r="J2908" s="32" t="str">
        <f>MID(F2908,2,1)</f>
        <v>0</v>
      </c>
      <c r="K2908" s="32" t="str">
        <f>MID(F2908,4,1)</f>
        <v>1</v>
      </c>
      <c r="L2908" s="31" t="str">
        <f>IF(J2908="0", IF(K2908="0", "Sim", "Não"), "Não")</f>
        <v>Não</v>
      </c>
    </row>
    <row r="2909" spans="1:12" x14ac:dyDescent="0.25">
      <c r="A2909" s="31" t="s">
        <v>156</v>
      </c>
      <c r="B2909" s="31" t="s">
        <v>32</v>
      </c>
      <c r="C2909" s="31" t="s">
        <v>63</v>
      </c>
      <c r="D2909" s="31" t="s">
        <v>23</v>
      </c>
      <c r="E2909" s="31" t="s">
        <v>64</v>
      </c>
      <c r="F2909" s="31" t="s">
        <v>72</v>
      </c>
      <c r="G2909" s="31" t="s">
        <v>66</v>
      </c>
      <c r="H2909">
        <v>3</v>
      </c>
      <c r="I2909" s="31" t="s">
        <v>67</v>
      </c>
      <c r="J2909" s="32" t="str">
        <f>MID(F2909,2,1)</f>
        <v>0</v>
      </c>
      <c r="K2909" s="32" t="str">
        <f>MID(F2909,4,1)</f>
        <v>1</v>
      </c>
      <c r="L2909" s="31" t="str">
        <f>IF(J2909="0", IF(K2909="0", "Sim", "Não"), "Não")</f>
        <v>Não</v>
      </c>
    </row>
    <row r="2910" spans="1:12" x14ac:dyDescent="0.25">
      <c r="A2910" s="31" t="s">
        <v>156</v>
      </c>
      <c r="B2910" s="31" t="s">
        <v>513</v>
      </c>
      <c r="C2910" s="31" t="s">
        <v>78</v>
      </c>
      <c r="D2910" s="31" t="s">
        <v>512</v>
      </c>
      <c r="E2910" s="31" t="s">
        <v>64</v>
      </c>
      <c r="F2910" s="31" t="s">
        <v>71</v>
      </c>
      <c r="G2910" s="31" t="s">
        <v>67</v>
      </c>
      <c r="H2910">
        <v>1</v>
      </c>
      <c r="I2910" s="31" t="s">
        <v>67</v>
      </c>
      <c r="J2910" s="32" t="str">
        <f>MID(F2910,2,1)</f>
        <v>1</v>
      </c>
      <c r="K2910" s="32" t="str">
        <f>MID(F2910,4,1)</f>
        <v>0</v>
      </c>
      <c r="L2910" s="31" t="str">
        <f>IF(J2910="0", IF(K2910="0", "Sim", "Não"), "Não")</f>
        <v>Não</v>
      </c>
    </row>
    <row r="2911" spans="1:12" x14ac:dyDescent="0.25">
      <c r="A2911" s="31" t="s">
        <v>156</v>
      </c>
      <c r="B2911" s="31" t="s">
        <v>46</v>
      </c>
      <c r="C2911" s="31" t="s">
        <v>82</v>
      </c>
      <c r="D2911" s="31" t="s">
        <v>44</v>
      </c>
      <c r="E2911" s="31" t="s">
        <v>64</v>
      </c>
      <c r="F2911" s="31" t="s">
        <v>159</v>
      </c>
      <c r="G2911" s="31" t="s">
        <v>66</v>
      </c>
      <c r="H2911">
        <v>4</v>
      </c>
      <c r="I2911" s="31" t="s">
        <v>66</v>
      </c>
      <c r="J2911" s="32" t="str">
        <f>MID(F2911,2,1)</f>
        <v>2</v>
      </c>
      <c r="K2911" s="32" t="str">
        <f>MID(F2911,4,1)</f>
        <v>2</v>
      </c>
      <c r="L2911" s="31" t="str">
        <f>IF(J2911="0", IF(K2911="0", "Sim", "Não"), "Não")</f>
        <v>Não</v>
      </c>
    </row>
    <row r="2912" spans="1:12" x14ac:dyDescent="0.25">
      <c r="A2912" s="31" t="s">
        <v>156</v>
      </c>
      <c r="B2912" s="31" t="s">
        <v>22</v>
      </c>
      <c r="C2912" s="31" t="s">
        <v>157</v>
      </c>
      <c r="D2912" s="31" t="s">
        <v>18</v>
      </c>
      <c r="E2912" s="31" t="s">
        <v>64</v>
      </c>
      <c r="F2912" s="31" t="s">
        <v>106</v>
      </c>
      <c r="G2912" s="31" t="s">
        <v>66</v>
      </c>
      <c r="H2912">
        <v>6</v>
      </c>
      <c r="I2912" s="31" t="s">
        <v>66</v>
      </c>
      <c r="J2912" s="32" t="str">
        <f>MID(F2912,2,1)</f>
        <v>1</v>
      </c>
      <c r="K2912" s="32" t="str">
        <f>MID(F2912,4,1)</f>
        <v>3</v>
      </c>
      <c r="L2912" s="31" t="str">
        <f>IF(J2912="0", IF(K2912="0", "Sim", "Não"), "Não")</f>
        <v>Não</v>
      </c>
    </row>
    <row r="2913" spans="1:12" x14ac:dyDescent="0.25">
      <c r="A2913" s="31" t="s">
        <v>156</v>
      </c>
      <c r="B2913" s="31" t="s">
        <v>517</v>
      </c>
      <c r="C2913" s="31" t="s">
        <v>68</v>
      </c>
      <c r="D2913" s="31" t="s">
        <v>515</v>
      </c>
      <c r="E2913" s="31" t="s">
        <v>64</v>
      </c>
      <c r="F2913" s="31" t="s">
        <v>72</v>
      </c>
      <c r="G2913" s="31" t="s">
        <v>66</v>
      </c>
      <c r="H2913">
        <v>3</v>
      </c>
      <c r="I2913" s="31" t="s">
        <v>66</v>
      </c>
      <c r="J2913" s="32" t="str">
        <f>MID(F2913,2,1)</f>
        <v>0</v>
      </c>
      <c r="K2913" s="32" t="str">
        <f>MID(F2913,4,1)</f>
        <v>1</v>
      </c>
      <c r="L2913" s="31" t="str">
        <f>IF(J2913="0", IF(K2913="0", "Sim", "Não"), "Não")</f>
        <v>Não</v>
      </c>
    </row>
    <row r="2914" spans="1:12" x14ac:dyDescent="0.25">
      <c r="A2914" s="31" t="s">
        <v>156</v>
      </c>
      <c r="B2914" s="31" t="s">
        <v>27</v>
      </c>
      <c r="C2914" s="31" t="s">
        <v>68</v>
      </c>
      <c r="D2914" s="31" t="s">
        <v>21</v>
      </c>
      <c r="E2914" s="31" t="s">
        <v>64</v>
      </c>
      <c r="F2914" s="31" t="s">
        <v>69</v>
      </c>
      <c r="G2914" s="31" t="s">
        <v>66</v>
      </c>
      <c r="H2914">
        <v>3</v>
      </c>
      <c r="I2914" s="31" t="s">
        <v>66</v>
      </c>
      <c r="J2914" s="32" t="str">
        <f>MID(F2914,2,1)</f>
        <v>1</v>
      </c>
      <c r="K2914" s="32" t="str">
        <f>MID(F2914,4,1)</f>
        <v>1</v>
      </c>
      <c r="L2914" s="31" t="str">
        <f>IF(J2914="0", IF(K2914="0", "Sim", "Não"), "Não")</f>
        <v>Não</v>
      </c>
    </row>
    <row r="2915" spans="1:12" x14ac:dyDescent="0.25">
      <c r="A2915" s="31" t="s">
        <v>156</v>
      </c>
      <c r="B2915" s="31" t="s">
        <v>20</v>
      </c>
      <c r="C2915" s="31" t="s">
        <v>70</v>
      </c>
      <c r="D2915" s="31" t="s">
        <v>29</v>
      </c>
      <c r="E2915" s="31" t="s">
        <v>64</v>
      </c>
      <c r="F2915" s="31" t="s">
        <v>88</v>
      </c>
      <c r="G2915" s="31" t="s">
        <v>67</v>
      </c>
      <c r="H2915">
        <v>2</v>
      </c>
      <c r="I2915" s="31" t="s">
        <v>67</v>
      </c>
      <c r="J2915" s="32" t="str">
        <f>MID(F2915,2,1)</f>
        <v>2</v>
      </c>
      <c r="K2915" s="32" t="str">
        <f>MID(F2915,4,1)</f>
        <v>0</v>
      </c>
      <c r="L2915" s="31" t="str">
        <f>IF(J2915="0", IF(K2915="0", "Sim", "Não"), "Não")</f>
        <v>Não</v>
      </c>
    </row>
    <row r="2916" spans="1:12" x14ac:dyDescent="0.25">
      <c r="A2916" s="31" t="s">
        <v>212</v>
      </c>
      <c r="B2916" s="31" t="s">
        <v>53</v>
      </c>
      <c r="C2916" s="31" t="s">
        <v>70</v>
      </c>
      <c r="D2916" s="31" t="s">
        <v>47</v>
      </c>
      <c r="E2916" s="31" t="s">
        <v>64</v>
      </c>
      <c r="F2916" s="31" t="s">
        <v>88</v>
      </c>
      <c r="G2916" s="31" t="s">
        <v>67</v>
      </c>
      <c r="H2916">
        <v>2</v>
      </c>
      <c r="I2916" s="31" t="s">
        <v>67</v>
      </c>
      <c r="J2916" s="32" t="str">
        <f>MID(F2916,2,1)</f>
        <v>2</v>
      </c>
      <c r="K2916" s="32" t="str">
        <f>MID(F2916,4,1)</f>
        <v>0</v>
      </c>
      <c r="L2916" s="31" t="str">
        <f>IF(J2916="0", IF(K2916="0", "Sim", "Não"), "Não")</f>
        <v>Não</v>
      </c>
    </row>
    <row r="2917" spans="1:12" x14ac:dyDescent="0.25">
      <c r="A2917" s="31" t="s">
        <v>212</v>
      </c>
      <c r="B2917" s="31" t="s">
        <v>504</v>
      </c>
      <c r="C2917" s="31" t="s">
        <v>68</v>
      </c>
      <c r="D2917" s="31" t="s">
        <v>509</v>
      </c>
      <c r="E2917" s="31" t="s">
        <v>64</v>
      </c>
      <c r="F2917" s="31" t="s">
        <v>71</v>
      </c>
      <c r="G2917" s="31" t="s">
        <v>66</v>
      </c>
      <c r="H2917">
        <v>3</v>
      </c>
      <c r="I2917" s="31" t="s">
        <v>66</v>
      </c>
      <c r="J2917" s="32" t="str">
        <f>MID(F2917,2,1)</f>
        <v>1</v>
      </c>
      <c r="K2917" s="32" t="str">
        <f>MID(F2917,4,1)</f>
        <v>0</v>
      </c>
      <c r="L2917" s="31" t="str">
        <f>IF(J2917="0", IF(K2917="0", "Sim", "Não"), "Não")</f>
        <v>Não</v>
      </c>
    </row>
    <row r="2918" spans="1:12" x14ac:dyDescent="0.25">
      <c r="A2918" s="31" t="s">
        <v>212</v>
      </c>
      <c r="B2918" s="31" t="s">
        <v>46</v>
      </c>
      <c r="C2918" s="31" t="s">
        <v>101</v>
      </c>
      <c r="D2918" s="31" t="s">
        <v>36</v>
      </c>
      <c r="E2918" s="31" t="s">
        <v>64</v>
      </c>
      <c r="F2918" s="31" t="s">
        <v>65</v>
      </c>
      <c r="G2918" s="31" t="s">
        <v>67</v>
      </c>
      <c r="H2918">
        <v>2</v>
      </c>
      <c r="I2918" s="31" t="s">
        <v>67</v>
      </c>
      <c r="J2918" s="32" t="str">
        <f>MID(F2918,2,1)</f>
        <v>0</v>
      </c>
      <c r="K2918" s="32" t="str">
        <f>MID(F2918,4,1)</f>
        <v>0</v>
      </c>
      <c r="L2918" s="31" t="str">
        <f>IF(J2918="0", IF(K2918="0", "Sim", "Não"), "Não")</f>
        <v>Sim</v>
      </c>
    </row>
    <row r="2919" spans="1:12" x14ac:dyDescent="0.25">
      <c r="A2919" s="31" t="s">
        <v>416</v>
      </c>
      <c r="B2919" s="31" t="s">
        <v>36</v>
      </c>
      <c r="C2919" s="31" t="s">
        <v>84</v>
      </c>
      <c r="D2919" s="31" t="s">
        <v>35</v>
      </c>
      <c r="E2919" s="31" t="s">
        <v>64</v>
      </c>
      <c r="F2919" s="31" t="s">
        <v>71</v>
      </c>
      <c r="G2919" s="31" t="s">
        <v>66</v>
      </c>
      <c r="H2919">
        <v>4</v>
      </c>
      <c r="I2919" s="31" t="s">
        <v>66</v>
      </c>
      <c r="J2919" s="32" t="str">
        <f>MID(F2919,2,1)</f>
        <v>1</v>
      </c>
      <c r="K2919" s="32" t="str">
        <f>MID(F2919,4,1)</f>
        <v>0</v>
      </c>
      <c r="L2919" s="31" t="str">
        <f>IF(J2919="0", IF(K2919="0", "Sim", "Não"), "Não")</f>
        <v>Não</v>
      </c>
    </row>
    <row r="2920" spans="1:12" x14ac:dyDescent="0.25">
      <c r="A2920" s="31" t="s">
        <v>416</v>
      </c>
      <c r="B2920" s="31" t="s">
        <v>511</v>
      </c>
      <c r="C2920" s="31" t="s">
        <v>78</v>
      </c>
      <c r="D2920" s="31" t="s">
        <v>521</v>
      </c>
      <c r="E2920" s="31" t="s">
        <v>64</v>
      </c>
      <c r="F2920" s="31" t="s">
        <v>65</v>
      </c>
      <c r="G2920" s="31" t="s">
        <v>67</v>
      </c>
      <c r="H2920">
        <v>1</v>
      </c>
      <c r="I2920" s="31" t="s">
        <v>67</v>
      </c>
      <c r="J2920" s="32" t="str">
        <f>MID(F2920,2,1)</f>
        <v>0</v>
      </c>
      <c r="K2920" s="32" t="str">
        <f>MID(F2920,4,1)</f>
        <v>0</v>
      </c>
      <c r="L2920" s="31" t="str">
        <f>IF(J2920="0", IF(K2920="0", "Sim", "Não"), "Não")</f>
        <v>Sim</v>
      </c>
    </row>
    <row r="2921" spans="1:12" x14ac:dyDescent="0.25">
      <c r="A2921" s="31" t="s">
        <v>416</v>
      </c>
      <c r="B2921" s="31" t="s">
        <v>23</v>
      </c>
      <c r="C2921" s="31" t="s">
        <v>101</v>
      </c>
      <c r="D2921" s="31" t="s">
        <v>25</v>
      </c>
      <c r="E2921" s="31" t="s">
        <v>64</v>
      </c>
      <c r="F2921" s="31" t="s">
        <v>92</v>
      </c>
      <c r="G2921" s="31" t="s">
        <v>67</v>
      </c>
      <c r="H2921">
        <v>2</v>
      </c>
      <c r="I2921" s="31" t="s">
        <v>67</v>
      </c>
      <c r="J2921" s="32" t="str">
        <f>MID(F2921,2,1)</f>
        <v>0</v>
      </c>
      <c r="K2921" s="32" t="str">
        <f>MID(F2921,4,1)</f>
        <v>2</v>
      </c>
      <c r="L2921" s="31" t="str">
        <f>IF(J2921="0", IF(K2921="0", "Sim", "Não"), "Não")</f>
        <v>Não</v>
      </c>
    </row>
    <row r="2922" spans="1:12" x14ac:dyDescent="0.25">
      <c r="A2922" s="31" t="s">
        <v>416</v>
      </c>
      <c r="B2922" s="31" t="s">
        <v>52</v>
      </c>
      <c r="C2922" s="31" t="s">
        <v>68</v>
      </c>
      <c r="D2922" s="31" t="s">
        <v>53</v>
      </c>
      <c r="E2922" s="31" t="s">
        <v>64</v>
      </c>
      <c r="F2922" s="31" t="s">
        <v>72</v>
      </c>
      <c r="G2922" s="31" t="s">
        <v>66</v>
      </c>
      <c r="H2922">
        <v>3</v>
      </c>
      <c r="I2922" s="31" t="s">
        <v>66</v>
      </c>
      <c r="J2922" s="32" t="str">
        <f>MID(F2922,2,1)</f>
        <v>0</v>
      </c>
      <c r="K2922" s="32" t="str">
        <f>MID(F2922,4,1)</f>
        <v>1</v>
      </c>
      <c r="L2922" s="31" t="str">
        <f>IF(J2922="0", IF(K2922="0", "Sim", "Não"), "Não")</f>
        <v>Não</v>
      </c>
    </row>
    <row r="2923" spans="1:12" x14ac:dyDescent="0.25">
      <c r="A2923" s="31" t="s">
        <v>416</v>
      </c>
      <c r="B2923" s="31" t="s">
        <v>510</v>
      </c>
      <c r="C2923" s="31" t="s">
        <v>89</v>
      </c>
      <c r="D2923" s="31" t="s">
        <v>500</v>
      </c>
      <c r="E2923" s="31" t="s">
        <v>64</v>
      </c>
      <c r="F2923" s="31" t="s">
        <v>83</v>
      </c>
      <c r="G2923" s="31" t="s">
        <v>66</v>
      </c>
      <c r="H2923">
        <v>5</v>
      </c>
      <c r="I2923" s="31" t="s">
        <v>66</v>
      </c>
      <c r="J2923" s="32" t="str">
        <f>MID(F2923,2,1)</f>
        <v>2</v>
      </c>
      <c r="K2923" s="32" t="str">
        <f>MID(F2923,4,1)</f>
        <v>1</v>
      </c>
      <c r="L2923" s="31" t="str">
        <f>IF(J2923="0", IF(K2923="0", "Sim", "Não"), "Não")</f>
        <v>Não</v>
      </c>
    </row>
    <row r="2924" spans="1:12" x14ac:dyDescent="0.25">
      <c r="A2924" s="31" t="s">
        <v>416</v>
      </c>
      <c r="B2924" s="31" t="s">
        <v>31</v>
      </c>
      <c r="C2924" s="31" t="s">
        <v>101</v>
      </c>
      <c r="D2924" s="31" t="s">
        <v>17</v>
      </c>
      <c r="E2924" s="31" t="s">
        <v>64</v>
      </c>
      <c r="F2924" s="31" t="s">
        <v>72</v>
      </c>
      <c r="G2924" s="31" t="s">
        <v>67</v>
      </c>
      <c r="H2924">
        <v>2</v>
      </c>
      <c r="I2924" s="31" t="s">
        <v>67</v>
      </c>
      <c r="J2924" s="32" t="str">
        <f>MID(F2924,2,1)</f>
        <v>0</v>
      </c>
      <c r="K2924" s="32" t="str">
        <f>MID(F2924,4,1)</f>
        <v>1</v>
      </c>
      <c r="L2924" s="31" t="str">
        <f>IF(J2924="0", IF(K2924="0", "Sim", "Não"), "Não")</f>
        <v>Não</v>
      </c>
    </row>
    <row r="2925" spans="1:12" x14ac:dyDescent="0.25">
      <c r="A2925" s="31" t="s">
        <v>416</v>
      </c>
      <c r="B2925" s="31" t="s">
        <v>520</v>
      </c>
      <c r="C2925" s="31" t="s">
        <v>73</v>
      </c>
      <c r="D2925" s="31" t="s">
        <v>526</v>
      </c>
      <c r="E2925" s="31" t="s">
        <v>64</v>
      </c>
      <c r="F2925" s="31" t="s">
        <v>72</v>
      </c>
      <c r="G2925" s="31" t="s">
        <v>67</v>
      </c>
      <c r="H2925">
        <v>2</v>
      </c>
      <c r="I2925" s="31" t="s">
        <v>66</v>
      </c>
      <c r="J2925" s="32" t="str">
        <f>MID(F2925,2,1)</f>
        <v>0</v>
      </c>
      <c r="K2925" s="32" t="str">
        <f>MID(F2925,4,1)</f>
        <v>1</v>
      </c>
      <c r="L2925" s="31" t="str">
        <f>IF(J2925="0", IF(K2925="0", "Sim", "Não"), "Não")</f>
        <v>Não</v>
      </c>
    </row>
    <row r="2926" spans="1:12" x14ac:dyDescent="0.25">
      <c r="A2926" s="31" t="s">
        <v>416</v>
      </c>
      <c r="B2926" s="31" t="s">
        <v>26</v>
      </c>
      <c r="C2926" s="31" t="s">
        <v>98</v>
      </c>
      <c r="D2926" s="31" t="s">
        <v>21</v>
      </c>
      <c r="E2926" s="31" t="s">
        <v>64</v>
      </c>
      <c r="F2926" s="31" t="s">
        <v>106</v>
      </c>
      <c r="G2926" s="31" t="s">
        <v>66</v>
      </c>
      <c r="H2926">
        <v>6</v>
      </c>
      <c r="I2926" s="31" t="s">
        <v>66</v>
      </c>
      <c r="J2926" s="32" t="str">
        <f>MID(F2926,2,1)</f>
        <v>1</v>
      </c>
      <c r="K2926" s="32" t="str">
        <f>MID(F2926,4,1)</f>
        <v>3</v>
      </c>
      <c r="L2926" s="31" t="str">
        <f>IF(J2926="0", IF(K2926="0", "Sim", "Não"), "Não")</f>
        <v>Não</v>
      </c>
    </row>
    <row r="2927" spans="1:12" x14ac:dyDescent="0.25">
      <c r="A2927" s="31" t="s">
        <v>416</v>
      </c>
      <c r="B2927" s="31" t="s">
        <v>522</v>
      </c>
      <c r="C2927" s="31" t="s">
        <v>73</v>
      </c>
      <c r="D2927" s="31" t="s">
        <v>518</v>
      </c>
      <c r="E2927" s="31" t="s">
        <v>64</v>
      </c>
      <c r="F2927" s="31" t="s">
        <v>71</v>
      </c>
      <c r="G2927" s="31" t="s">
        <v>67</v>
      </c>
      <c r="H2927">
        <v>2</v>
      </c>
      <c r="I2927" s="31" t="s">
        <v>66</v>
      </c>
      <c r="J2927" s="32" t="str">
        <f>MID(F2927,2,1)</f>
        <v>1</v>
      </c>
      <c r="K2927" s="32" t="str">
        <f>MID(F2927,4,1)</f>
        <v>0</v>
      </c>
      <c r="L2927" s="31" t="str">
        <f>IF(J2927="0", IF(K2927="0", "Sim", "Não"), "Não")</f>
        <v>Não</v>
      </c>
    </row>
    <row r="2928" spans="1:12" x14ac:dyDescent="0.25">
      <c r="A2928" s="31" t="s">
        <v>416</v>
      </c>
      <c r="B2928" s="31" t="s">
        <v>32</v>
      </c>
      <c r="C2928" s="31" t="s">
        <v>177</v>
      </c>
      <c r="D2928" s="31" t="s">
        <v>20</v>
      </c>
      <c r="E2928" s="31" t="s">
        <v>64</v>
      </c>
      <c r="F2928" s="31" t="s">
        <v>92</v>
      </c>
      <c r="G2928" s="31" t="s">
        <v>66</v>
      </c>
      <c r="H2928">
        <v>4</v>
      </c>
      <c r="I2928" s="31" t="s">
        <v>66</v>
      </c>
      <c r="J2928" s="32" t="str">
        <f>MID(F2928,2,1)</f>
        <v>0</v>
      </c>
      <c r="K2928" s="32" t="str">
        <f>MID(F2928,4,1)</f>
        <v>2</v>
      </c>
      <c r="L2928" s="31" t="str">
        <f>IF(J2928="0", IF(K2928="0", "Sim", "Não"), "Não")</f>
        <v>Não</v>
      </c>
    </row>
    <row r="2929" spans="1:12" x14ac:dyDescent="0.25">
      <c r="A2929" s="31" t="s">
        <v>416</v>
      </c>
      <c r="B2929" s="31" t="s">
        <v>507</v>
      </c>
      <c r="C2929" s="31" t="s">
        <v>82</v>
      </c>
      <c r="D2929" s="31" t="s">
        <v>519</v>
      </c>
      <c r="E2929" s="31" t="s">
        <v>64</v>
      </c>
      <c r="F2929" s="31" t="s">
        <v>83</v>
      </c>
      <c r="G2929" s="31" t="s">
        <v>66</v>
      </c>
      <c r="H2929">
        <v>4</v>
      </c>
      <c r="I2929" s="31" t="s">
        <v>66</v>
      </c>
      <c r="J2929" s="32" t="str">
        <f>MID(F2929,2,1)</f>
        <v>2</v>
      </c>
      <c r="K2929" s="32" t="str">
        <f>MID(F2929,4,1)</f>
        <v>1</v>
      </c>
      <c r="L2929" s="31" t="str">
        <f>IF(J2929="0", IF(K2929="0", "Sim", "Não"), "Não")</f>
        <v>Não</v>
      </c>
    </row>
    <row r="2930" spans="1:12" x14ac:dyDescent="0.25">
      <c r="A2930" s="31" t="s">
        <v>532</v>
      </c>
      <c r="B2930" s="31" t="s">
        <v>424</v>
      </c>
      <c r="C2930" s="31" t="s">
        <v>70</v>
      </c>
      <c r="D2930" s="31" t="s">
        <v>433</v>
      </c>
      <c r="E2930" s="31" t="s">
        <v>64</v>
      </c>
      <c r="F2930" s="31" t="s">
        <v>65</v>
      </c>
      <c r="G2930" s="31" t="s">
        <v>67</v>
      </c>
      <c r="H2930">
        <v>2</v>
      </c>
      <c r="I2930" s="31" t="s">
        <v>67</v>
      </c>
      <c r="J2930" s="32" t="str">
        <f>MID(F2930,2,1)</f>
        <v>0</v>
      </c>
      <c r="K2930" s="32" t="str">
        <f>MID(F2930,4,1)</f>
        <v>0</v>
      </c>
      <c r="L2930" s="31" t="str">
        <f>IF(J2930="0", IF(K2930="0", "Sim", "Não"), "Não")</f>
        <v>Sim</v>
      </c>
    </row>
    <row r="2931" spans="1:12" x14ac:dyDescent="0.25">
      <c r="A2931" s="31" t="s">
        <v>532</v>
      </c>
      <c r="B2931" s="31" t="s">
        <v>24</v>
      </c>
      <c r="C2931" s="31" t="s">
        <v>101</v>
      </c>
      <c r="D2931" s="31" t="s">
        <v>34</v>
      </c>
      <c r="E2931" s="31" t="s">
        <v>64</v>
      </c>
      <c r="F2931" s="31" t="s">
        <v>65</v>
      </c>
      <c r="G2931" s="31" t="s">
        <v>67</v>
      </c>
      <c r="H2931">
        <v>2</v>
      </c>
      <c r="I2931" s="31" t="s">
        <v>67</v>
      </c>
      <c r="J2931" s="32" t="str">
        <f>MID(F2931,2,1)</f>
        <v>0</v>
      </c>
      <c r="K2931" s="32" t="str">
        <f>MID(F2931,4,1)</f>
        <v>0</v>
      </c>
      <c r="L2931" s="31" t="str">
        <f>IF(J2931="0", IF(K2931="0", "Sim", "Não"), "Não")</f>
        <v>Sim</v>
      </c>
    </row>
    <row r="2932" spans="1:12" x14ac:dyDescent="0.25">
      <c r="A2932" s="31" t="s">
        <v>532</v>
      </c>
      <c r="B2932" s="31" t="s">
        <v>28</v>
      </c>
      <c r="C2932" s="31" t="s">
        <v>101</v>
      </c>
      <c r="D2932" s="31" t="s">
        <v>20</v>
      </c>
      <c r="E2932" s="31" t="s">
        <v>64</v>
      </c>
      <c r="F2932" s="31" t="s">
        <v>72</v>
      </c>
      <c r="G2932" s="31" t="s">
        <v>67</v>
      </c>
      <c r="H2932">
        <v>2</v>
      </c>
      <c r="I2932" s="31" t="s">
        <v>67</v>
      </c>
      <c r="J2932" s="32" t="str">
        <f>MID(F2932,2,1)</f>
        <v>0</v>
      </c>
      <c r="K2932" s="32" t="str">
        <f>MID(F2932,4,1)</f>
        <v>1</v>
      </c>
      <c r="L2932" s="31" t="str">
        <f>IF(J2932="0", IF(K2932="0", "Sim", "Não"), "Não")</f>
        <v>Não</v>
      </c>
    </row>
    <row r="2933" spans="1:12" x14ac:dyDescent="0.25">
      <c r="A2933" s="31" t="s">
        <v>532</v>
      </c>
      <c r="B2933" s="31" t="s">
        <v>33</v>
      </c>
      <c r="C2933" s="31" t="s">
        <v>78</v>
      </c>
      <c r="D2933" s="31" t="s">
        <v>23</v>
      </c>
      <c r="E2933" s="31" t="s">
        <v>64</v>
      </c>
      <c r="F2933" s="31" t="s">
        <v>65</v>
      </c>
      <c r="G2933" s="31" t="s">
        <v>67</v>
      </c>
      <c r="H2933">
        <v>1</v>
      </c>
      <c r="I2933" s="31" t="s">
        <v>67</v>
      </c>
      <c r="J2933" s="32" t="str">
        <f>MID(F2933,2,1)</f>
        <v>0</v>
      </c>
      <c r="K2933" s="32" t="str">
        <f>MID(F2933,4,1)</f>
        <v>0</v>
      </c>
      <c r="L2933" s="31" t="str">
        <f>IF(J2933="0", IF(K2933="0", "Sim", "Não"), "Não")</f>
        <v>Sim</v>
      </c>
    </row>
    <row r="2934" spans="1:12" x14ac:dyDescent="0.25">
      <c r="A2934" s="31" t="s">
        <v>622</v>
      </c>
      <c r="B2934" s="31" t="s">
        <v>282</v>
      </c>
      <c r="C2934" s="31" t="s">
        <v>81</v>
      </c>
      <c r="D2934" s="31" t="s">
        <v>294</v>
      </c>
      <c r="E2934" s="31" t="s">
        <v>64</v>
      </c>
      <c r="F2934" s="31" t="s">
        <v>65</v>
      </c>
      <c r="G2934" s="31" t="s">
        <v>67</v>
      </c>
      <c r="H2934">
        <v>0</v>
      </c>
      <c r="I2934" s="31" t="s">
        <v>67</v>
      </c>
      <c r="J2934" s="32" t="str">
        <f>MID(F2934,2,1)</f>
        <v>0</v>
      </c>
      <c r="K2934" s="32" t="str">
        <f>MID(F2934,4,1)</f>
        <v>0</v>
      </c>
      <c r="L2934" s="31" t="str">
        <f>IF(J2934="0", IF(K2934="0", "Sim", "Não"), "Não")</f>
        <v>Sim</v>
      </c>
    </row>
    <row r="2935" spans="1:12" x14ac:dyDescent="0.25">
      <c r="A2935" s="31" t="s">
        <v>622</v>
      </c>
      <c r="B2935" s="31" t="s">
        <v>265</v>
      </c>
      <c r="C2935" s="31" t="s">
        <v>73</v>
      </c>
      <c r="D2935" s="31" t="s">
        <v>262</v>
      </c>
      <c r="E2935" s="31" t="s">
        <v>64</v>
      </c>
      <c r="F2935" s="31" t="s">
        <v>71</v>
      </c>
      <c r="G2935" s="31" t="s">
        <v>67</v>
      </c>
      <c r="H2935">
        <v>2</v>
      </c>
      <c r="I2935" s="31" t="s">
        <v>66</v>
      </c>
      <c r="J2935" s="32" t="str">
        <f>MID(F2935,2,1)</f>
        <v>1</v>
      </c>
      <c r="K2935" s="32" t="str">
        <f>MID(F2935,4,1)</f>
        <v>0</v>
      </c>
      <c r="L2935" s="31" t="str">
        <f>IF(J2935="0", IF(K2935="0", "Sim", "Não"), "Não")</f>
        <v>Não</v>
      </c>
    </row>
    <row r="2936" spans="1:12" x14ac:dyDescent="0.25">
      <c r="A2936" s="31" t="s">
        <v>622</v>
      </c>
      <c r="B2936" s="31" t="s">
        <v>480</v>
      </c>
      <c r="C2936" s="31" t="s">
        <v>81</v>
      </c>
      <c r="D2936" s="31" t="s">
        <v>488</v>
      </c>
      <c r="E2936" s="31" t="s">
        <v>64</v>
      </c>
      <c r="F2936" s="31" t="s">
        <v>65</v>
      </c>
      <c r="G2936" s="31" t="s">
        <v>67</v>
      </c>
      <c r="H2936">
        <v>0</v>
      </c>
      <c r="I2936" s="31" t="s">
        <v>67</v>
      </c>
      <c r="J2936" s="32" t="str">
        <f>MID(F2936,2,1)</f>
        <v>0</v>
      </c>
      <c r="K2936" s="32" t="str">
        <f>MID(F2936,4,1)</f>
        <v>0</v>
      </c>
      <c r="L2936" s="31" t="str">
        <f>IF(J2936="0", IF(K2936="0", "Sim", "Não"), "Não")</f>
        <v>Sim</v>
      </c>
    </row>
    <row r="2937" spans="1:12" x14ac:dyDescent="0.25">
      <c r="A2937" s="31" t="s">
        <v>622</v>
      </c>
      <c r="B2937" s="31" t="s">
        <v>289</v>
      </c>
      <c r="C2937" s="31" t="s">
        <v>89</v>
      </c>
      <c r="D2937" s="31" t="s">
        <v>290</v>
      </c>
      <c r="E2937" s="31" t="s">
        <v>64</v>
      </c>
      <c r="F2937" s="31" t="s">
        <v>69</v>
      </c>
      <c r="G2937" s="31" t="s">
        <v>66</v>
      </c>
      <c r="H2937">
        <v>5</v>
      </c>
      <c r="I2937" s="31" t="s">
        <v>66</v>
      </c>
      <c r="J2937" s="32" t="str">
        <f>MID(F2937,2,1)</f>
        <v>1</v>
      </c>
      <c r="K2937" s="32" t="str">
        <f>MID(F2937,4,1)</f>
        <v>1</v>
      </c>
      <c r="L2937" s="31" t="str">
        <f>IF(J2937="0", IF(K2937="0", "Sim", "Não"), "Não")</f>
        <v>Não</v>
      </c>
    </row>
    <row r="2938" spans="1:12" x14ac:dyDescent="0.25">
      <c r="A2938" s="31" t="s">
        <v>622</v>
      </c>
      <c r="B2938" s="31" t="s">
        <v>494</v>
      </c>
      <c r="C2938" s="31" t="s">
        <v>125</v>
      </c>
      <c r="D2938" s="31" t="s">
        <v>493</v>
      </c>
      <c r="E2938" s="31" t="s">
        <v>64</v>
      </c>
      <c r="F2938" s="31" t="s">
        <v>133</v>
      </c>
      <c r="G2938" s="31" t="s">
        <v>66</v>
      </c>
      <c r="H2938">
        <v>6</v>
      </c>
      <c r="I2938" s="31" t="s">
        <v>66</v>
      </c>
      <c r="J2938" s="32" t="str">
        <f>MID(F2938,2,1)</f>
        <v>3</v>
      </c>
      <c r="K2938" s="32" t="str">
        <f>MID(F2938,4,1)</f>
        <v>1</v>
      </c>
      <c r="L2938" s="31" t="str">
        <f>IF(J2938="0", IF(K2938="0", "Sim", "Não"), "Não")</f>
        <v>Não</v>
      </c>
    </row>
    <row r="2939" spans="1:12" x14ac:dyDescent="0.25">
      <c r="A2939" s="31" t="s">
        <v>622</v>
      </c>
      <c r="B2939" s="31" t="s">
        <v>278</v>
      </c>
      <c r="C2939" s="31" t="s">
        <v>94</v>
      </c>
      <c r="D2939" s="31" t="s">
        <v>293</v>
      </c>
      <c r="E2939" s="31" t="s">
        <v>64</v>
      </c>
      <c r="F2939" s="31" t="s">
        <v>65</v>
      </c>
      <c r="G2939" s="31" t="s">
        <v>67</v>
      </c>
      <c r="H2939">
        <v>1</v>
      </c>
      <c r="I2939" s="31" t="s">
        <v>67</v>
      </c>
      <c r="J2939" s="32" t="str">
        <f>MID(F2939,2,1)</f>
        <v>0</v>
      </c>
      <c r="K2939" s="32" t="str">
        <f>MID(F2939,4,1)</f>
        <v>0</v>
      </c>
      <c r="L2939" s="31" t="str">
        <f>IF(J2939="0", IF(K2939="0", "Sim", "Não"), "Não")</f>
        <v>Sim</v>
      </c>
    </row>
    <row r="2940" spans="1:12" x14ac:dyDescent="0.25">
      <c r="A2940" s="31" t="s">
        <v>622</v>
      </c>
      <c r="B2940" s="31" t="s">
        <v>483</v>
      </c>
      <c r="C2940" s="31" t="s">
        <v>177</v>
      </c>
      <c r="D2940" s="31" t="s">
        <v>479</v>
      </c>
      <c r="E2940" s="31" t="s">
        <v>64</v>
      </c>
      <c r="F2940" s="31" t="s">
        <v>69</v>
      </c>
      <c r="G2940" s="31" t="s">
        <v>66</v>
      </c>
      <c r="H2940">
        <v>4</v>
      </c>
      <c r="I2940" s="31" t="s">
        <v>66</v>
      </c>
      <c r="J2940" s="32" t="str">
        <f>MID(F2940,2,1)</f>
        <v>1</v>
      </c>
      <c r="K2940" s="32" t="str">
        <f>MID(F2940,4,1)</f>
        <v>1</v>
      </c>
      <c r="L2940" s="31" t="str">
        <f>IF(J2940="0", IF(K2940="0", "Sim", "Não"), "Não")</f>
        <v>Não</v>
      </c>
    </row>
    <row r="2941" spans="1:12" x14ac:dyDescent="0.25">
      <c r="A2941" s="31" t="s">
        <v>622</v>
      </c>
      <c r="B2941" s="31" t="s">
        <v>292</v>
      </c>
      <c r="C2941" s="31" t="s">
        <v>73</v>
      </c>
      <c r="D2941" s="31" t="s">
        <v>286</v>
      </c>
      <c r="E2941" s="31" t="s">
        <v>64</v>
      </c>
      <c r="F2941" s="31" t="s">
        <v>72</v>
      </c>
      <c r="G2941" s="31" t="s">
        <v>67</v>
      </c>
      <c r="H2941">
        <v>2</v>
      </c>
      <c r="I2941" s="31" t="s">
        <v>66</v>
      </c>
      <c r="J2941" s="32" t="str">
        <f>MID(F2941,2,1)</f>
        <v>0</v>
      </c>
      <c r="K2941" s="32" t="str">
        <f>MID(F2941,4,1)</f>
        <v>1</v>
      </c>
      <c r="L2941" s="31" t="str">
        <f>IF(J2941="0", IF(K2941="0", "Sim", "Não"), "Não")</f>
        <v>Não</v>
      </c>
    </row>
    <row r="2942" spans="1:12" x14ac:dyDescent="0.25">
      <c r="A2942" s="31" t="s">
        <v>622</v>
      </c>
      <c r="B2942" s="31" t="s">
        <v>495</v>
      </c>
      <c r="C2942" s="31" t="s">
        <v>73</v>
      </c>
      <c r="D2942" s="31" t="s">
        <v>492</v>
      </c>
      <c r="E2942" s="31" t="s">
        <v>64</v>
      </c>
      <c r="F2942" s="31" t="s">
        <v>72</v>
      </c>
      <c r="G2942" s="31" t="s">
        <v>67</v>
      </c>
      <c r="H2942">
        <v>2</v>
      </c>
      <c r="I2942" s="31" t="s">
        <v>66</v>
      </c>
      <c r="J2942" s="32" t="str">
        <f>MID(F2942,2,1)</f>
        <v>0</v>
      </c>
      <c r="K2942" s="32" t="str">
        <f>MID(F2942,4,1)</f>
        <v>1</v>
      </c>
      <c r="L2942" s="31" t="str">
        <f>IF(J2942="0", IF(K2942="0", "Sim", "Não"), "Não")</f>
        <v>Não</v>
      </c>
    </row>
    <row r="2943" spans="1:12" x14ac:dyDescent="0.25">
      <c r="A2943" s="31" t="s">
        <v>166</v>
      </c>
      <c r="B2943" s="31" t="s">
        <v>504</v>
      </c>
      <c r="C2943" s="31" t="s">
        <v>77</v>
      </c>
      <c r="D2943" s="31" t="s">
        <v>517</v>
      </c>
      <c r="E2943" s="31" t="s">
        <v>64</v>
      </c>
      <c r="F2943" s="31" t="s">
        <v>65</v>
      </c>
      <c r="G2943" s="31" t="s">
        <v>66</v>
      </c>
      <c r="H2943">
        <v>3</v>
      </c>
      <c r="I2943" s="31" t="s">
        <v>67</v>
      </c>
      <c r="J2943" s="32" t="str">
        <f>MID(F2943,2,1)</f>
        <v>0</v>
      </c>
      <c r="K2943" s="32" t="str">
        <f>MID(F2943,4,1)</f>
        <v>0</v>
      </c>
      <c r="L2943" s="31" t="str">
        <f>IF(J2943="0", IF(K2943="0", "Sim", "Não"), "Não")</f>
        <v>Sim</v>
      </c>
    </row>
    <row r="2944" spans="1:12" x14ac:dyDescent="0.25">
      <c r="A2944" s="31" t="s">
        <v>166</v>
      </c>
      <c r="B2944" s="31" t="s">
        <v>29</v>
      </c>
      <c r="C2944" s="31" t="s">
        <v>78</v>
      </c>
      <c r="D2944" s="31" t="s">
        <v>31</v>
      </c>
      <c r="E2944" s="31" t="s">
        <v>64</v>
      </c>
      <c r="F2944" s="31" t="s">
        <v>71</v>
      </c>
      <c r="G2944" s="31" t="s">
        <v>67</v>
      </c>
      <c r="H2944">
        <v>1</v>
      </c>
      <c r="I2944" s="31" t="s">
        <v>67</v>
      </c>
      <c r="J2944" s="32" t="str">
        <f>MID(F2944,2,1)</f>
        <v>1</v>
      </c>
      <c r="K2944" s="32" t="str">
        <f>MID(F2944,4,1)</f>
        <v>0</v>
      </c>
      <c r="L2944" s="31" t="str">
        <f>IF(J2944="0", IF(K2944="0", "Sim", "Não"), "Não")</f>
        <v>Não</v>
      </c>
    </row>
    <row r="2945" spans="1:12" x14ac:dyDescent="0.25">
      <c r="A2945" s="31" t="s">
        <v>166</v>
      </c>
      <c r="B2945" s="31" t="s">
        <v>519</v>
      </c>
      <c r="C2945" s="31" t="s">
        <v>78</v>
      </c>
      <c r="D2945" s="31" t="s">
        <v>499</v>
      </c>
      <c r="E2945" s="31" t="s">
        <v>64</v>
      </c>
      <c r="F2945" s="31" t="s">
        <v>65</v>
      </c>
      <c r="G2945" s="31" t="s">
        <v>67</v>
      </c>
      <c r="H2945">
        <v>1</v>
      </c>
      <c r="I2945" s="31" t="s">
        <v>67</v>
      </c>
      <c r="J2945" s="32" t="str">
        <f>MID(F2945,2,1)</f>
        <v>0</v>
      </c>
      <c r="K2945" s="32" t="str">
        <f>MID(F2945,4,1)</f>
        <v>0</v>
      </c>
      <c r="L2945" s="31" t="str">
        <f>IF(J2945="0", IF(K2945="0", "Sim", "Não"), "Não")</f>
        <v>Sim</v>
      </c>
    </row>
    <row r="2946" spans="1:12" x14ac:dyDescent="0.25">
      <c r="A2946" s="31" t="s">
        <v>166</v>
      </c>
      <c r="B2946" s="31" t="s">
        <v>16</v>
      </c>
      <c r="C2946" s="31" t="s">
        <v>68</v>
      </c>
      <c r="D2946" s="31" t="s">
        <v>30</v>
      </c>
      <c r="E2946" s="31" t="s">
        <v>64</v>
      </c>
      <c r="F2946" s="31" t="s">
        <v>69</v>
      </c>
      <c r="G2946" s="31" t="s">
        <v>66</v>
      </c>
      <c r="H2946">
        <v>3</v>
      </c>
      <c r="I2946" s="31" t="s">
        <v>66</v>
      </c>
      <c r="J2946" s="32" t="str">
        <f>MID(F2946,2,1)</f>
        <v>1</v>
      </c>
      <c r="K2946" s="32" t="str">
        <f>MID(F2946,4,1)</f>
        <v>1</v>
      </c>
      <c r="L2946" s="31" t="str">
        <f>IF(J2946="0", IF(K2946="0", "Sim", "Não"), "Não")</f>
        <v>Não</v>
      </c>
    </row>
    <row r="2947" spans="1:12" x14ac:dyDescent="0.25">
      <c r="A2947" s="31" t="s">
        <v>166</v>
      </c>
      <c r="B2947" s="31" t="s">
        <v>500</v>
      </c>
      <c r="C2947" s="31" t="s">
        <v>84</v>
      </c>
      <c r="D2947" s="31" t="s">
        <v>523</v>
      </c>
      <c r="E2947" s="31" t="s">
        <v>64</v>
      </c>
      <c r="F2947" s="31" t="s">
        <v>71</v>
      </c>
      <c r="G2947" s="31" t="s">
        <v>66</v>
      </c>
      <c r="H2947">
        <v>4</v>
      </c>
      <c r="I2947" s="31" t="s">
        <v>66</v>
      </c>
      <c r="J2947" s="32" t="str">
        <f>MID(F2947,2,1)</f>
        <v>1</v>
      </c>
      <c r="K2947" s="32" t="str">
        <f>MID(F2947,4,1)</f>
        <v>0</v>
      </c>
      <c r="L2947" s="31" t="str">
        <f>IF(J2947="0", IF(K2947="0", "Sim", "Não"), "Não")</f>
        <v>Não</v>
      </c>
    </row>
    <row r="2948" spans="1:12" x14ac:dyDescent="0.25">
      <c r="A2948" s="31" t="s">
        <v>166</v>
      </c>
      <c r="B2948" s="31" t="s">
        <v>34</v>
      </c>
      <c r="C2948" s="31" t="s">
        <v>125</v>
      </c>
      <c r="D2948" s="31" t="s">
        <v>22</v>
      </c>
      <c r="E2948" s="31" t="s">
        <v>64</v>
      </c>
      <c r="F2948" s="31" t="s">
        <v>88</v>
      </c>
      <c r="G2948" s="31" t="s">
        <v>66</v>
      </c>
      <c r="H2948">
        <v>6</v>
      </c>
      <c r="I2948" s="31" t="s">
        <v>66</v>
      </c>
      <c r="J2948" s="32" t="str">
        <f>MID(F2948,2,1)</f>
        <v>2</v>
      </c>
      <c r="K2948" s="32" t="str">
        <f>MID(F2948,4,1)</f>
        <v>0</v>
      </c>
      <c r="L2948" s="31" t="str">
        <f>IF(J2948="0", IF(K2948="0", "Sim", "Não"), "Não")</f>
        <v>Não</v>
      </c>
    </row>
    <row r="2949" spans="1:12" x14ac:dyDescent="0.25">
      <c r="A2949" s="31" t="s">
        <v>166</v>
      </c>
      <c r="B2949" s="31" t="s">
        <v>525</v>
      </c>
      <c r="C2949" s="31" t="s">
        <v>81</v>
      </c>
      <c r="D2949" s="31" t="s">
        <v>511</v>
      </c>
      <c r="E2949" s="31" t="s">
        <v>64</v>
      </c>
      <c r="F2949" s="31" t="s">
        <v>65</v>
      </c>
      <c r="G2949" s="31" t="s">
        <v>67</v>
      </c>
      <c r="H2949">
        <v>0</v>
      </c>
      <c r="I2949" s="31" t="s">
        <v>67</v>
      </c>
      <c r="J2949" s="32" t="str">
        <f>MID(F2949,2,1)</f>
        <v>0</v>
      </c>
      <c r="K2949" s="32" t="str">
        <f>MID(F2949,4,1)</f>
        <v>0</v>
      </c>
      <c r="L2949" s="31" t="str">
        <f>IF(J2949="0", IF(K2949="0", "Sim", "Não"), "Não")</f>
        <v>Sim</v>
      </c>
    </row>
    <row r="2950" spans="1:12" x14ac:dyDescent="0.25">
      <c r="A2950" s="31" t="s">
        <v>121</v>
      </c>
      <c r="B2950" s="31" t="s">
        <v>51</v>
      </c>
      <c r="C2950" s="31" t="s">
        <v>77</v>
      </c>
      <c r="D2950" s="31" t="s">
        <v>45</v>
      </c>
      <c r="E2950" s="31" t="s">
        <v>64</v>
      </c>
      <c r="F2950" s="31" t="s">
        <v>88</v>
      </c>
      <c r="G2950" s="31" t="s">
        <v>66</v>
      </c>
      <c r="H2950">
        <v>3</v>
      </c>
      <c r="I2950" s="31" t="s">
        <v>67</v>
      </c>
      <c r="J2950" s="32" t="str">
        <f>MID(F2950,2,1)</f>
        <v>2</v>
      </c>
      <c r="K2950" s="32" t="str">
        <f>MID(F2950,4,1)</f>
        <v>0</v>
      </c>
      <c r="L2950" s="31" t="str">
        <f>IF(J2950="0", IF(K2950="0", "Sim", "Não"), "Não")</f>
        <v>Não</v>
      </c>
    </row>
    <row r="2951" spans="1:12" x14ac:dyDescent="0.25">
      <c r="A2951" s="31" t="s">
        <v>121</v>
      </c>
      <c r="B2951" s="31" t="s">
        <v>34</v>
      </c>
      <c r="C2951" s="31" t="s">
        <v>94</v>
      </c>
      <c r="D2951" s="31" t="s">
        <v>28</v>
      </c>
      <c r="E2951" s="31" t="s">
        <v>64</v>
      </c>
      <c r="F2951" s="31" t="s">
        <v>65</v>
      </c>
      <c r="G2951" s="31" t="s">
        <v>67</v>
      </c>
      <c r="H2951">
        <v>1</v>
      </c>
      <c r="I2951" s="31" t="s">
        <v>67</v>
      </c>
      <c r="J2951" s="32" t="str">
        <f>MID(F2951,2,1)</f>
        <v>0</v>
      </c>
      <c r="K2951" s="32" t="str">
        <f>MID(F2951,4,1)</f>
        <v>0</v>
      </c>
      <c r="L2951" s="31" t="str">
        <f>IF(J2951="0", IF(K2951="0", "Sim", "Não"), "Não")</f>
        <v>Sim</v>
      </c>
    </row>
    <row r="2952" spans="1:12" x14ac:dyDescent="0.25">
      <c r="A2952" s="31" t="s">
        <v>121</v>
      </c>
      <c r="B2952" s="31" t="s">
        <v>20</v>
      </c>
      <c r="C2952" s="31" t="s">
        <v>122</v>
      </c>
      <c r="D2952" s="31" t="s">
        <v>25</v>
      </c>
      <c r="E2952" s="31" t="s">
        <v>64</v>
      </c>
      <c r="F2952" s="31" t="s">
        <v>71</v>
      </c>
      <c r="G2952" s="31" t="s">
        <v>66</v>
      </c>
      <c r="H2952">
        <v>4</v>
      </c>
      <c r="I2952" s="31" t="s">
        <v>67</v>
      </c>
      <c r="J2952" s="32" t="str">
        <f>MID(F2952,2,1)</f>
        <v>1</v>
      </c>
      <c r="K2952" s="32" t="str">
        <f>MID(F2952,4,1)</f>
        <v>0</v>
      </c>
      <c r="L2952" s="31" t="str">
        <f>IF(J2952="0", IF(K2952="0", "Sim", "Não"), "Não")</f>
        <v>Não</v>
      </c>
    </row>
    <row r="2953" spans="1:12" x14ac:dyDescent="0.25">
      <c r="A2953" s="31" t="s">
        <v>121</v>
      </c>
      <c r="B2953" s="31" t="s">
        <v>24</v>
      </c>
      <c r="C2953" s="31" t="s">
        <v>94</v>
      </c>
      <c r="D2953" s="31" t="s">
        <v>19</v>
      </c>
      <c r="E2953" s="31" t="s">
        <v>64</v>
      </c>
      <c r="F2953" s="31" t="s">
        <v>65</v>
      </c>
      <c r="G2953" s="31" t="s">
        <v>67</v>
      </c>
      <c r="H2953">
        <v>1</v>
      </c>
      <c r="I2953" s="31" t="s">
        <v>67</v>
      </c>
      <c r="J2953" s="32" t="str">
        <f>MID(F2953,2,1)</f>
        <v>0</v>
      </c>
      <c r="K2953" s="32" t="str">
        <f>MID(F2953,4,1)</f>
        <v>0</v>
      </c>
      <c r="L2953" s="31" t="str">
        <f>IF(J2953="0", IF(K2953="0", "Sim", "Não"), "Não")</f>
        <v>Sim</v>
      </c>
    </row>
    <row r="2954" spans="1:12" x14ac:dyDescent="0.25">
      <c r="A2954" s="31" t="s">
        <v>121</v>
      </c>
      <c r="B2954" s="31" t="s">
        <v>29</v>
      </c>
      <c r="C2954" s="31" t="s">
        <v>84</v>
      </c>
      <c r="D2954" s="31" t="s">
        <v>14</v>
      </c>
      <c r="E2954" s="31" t="s">
        <v>64</v>
      </c>
      <c r="F2954" s="31" t="s">
        <v>69</v>
      </c>
      <c r="G2954" s="31" t="s">
        <v>66</v>
      </c>
      <c r="H2954">
        <v>4</v>
      </c>
      <c r="I2954" s="31" t="s">
        <v>66</v>
      </c>
      <c r="J2954" s="32" t="str">
        <f>MID(F2954,2,1)</f>
        <v>1</v>
      </c>
      <c r="K2954" s="32" t="str">
        <f>MID(F2954,4,1)</f>
        <v>1</v>
      </c>
      <c r="L2954" s="31" t="str">
        <f>IF(J2954="0", IF(K2954="0", "Sim", "Não"), "Não")</f>
        <v>Não</v>
      </c>
    </row>
    <row r="2955" spans="1:12" x14ac:dyDescent="0.25">
      <c r="A2955" s="31" t="s">
        <v>121</v>
      </c>
      <c r="B2955" s="31" t="s">
        <v>22</v>
      </c>
      <c r="C2955" s="31" t="s">
        <v>94</v>
      </c>
      <c r="D2955" s="31" t="s">
        <v>30</v>
      </c>
      <c r="E2955" s="31" t="s">
        <v>64</v>
      </c>
      <c r="F2955" s="31" t="s">
        <v>65</v>
      </c>
      <c r="G2955" s="31" t="s">
        <v>67</v>
      </c>
      <c r="H2955">
        <v>1</v>
      </c>
      <c r="I2955" s="31" t="s">
        <v>67</v>
      </c>
      <c r="J2955" s="32" t="str">
        <f>MID(F2955,2,1)</f>
        <v>0</v>
      </c>
      <c r="K2955" s="32" t="str">
        <f>MID(F2955,4,1)</f>
        <v>0</v>
      </c>
      <c r="L2955" s="31" t="str">
        <f>IF(J2955="0", IF(K2955="0", "Sim", "Não"), "Não")</f>
        <v>Sim</v>
      </c>
    </row>
    <row r="2956" spans="1:12" x14ac:dyDescent="0.25">
      <c r="A2956" s="31" t="s">
        <v>594</v>
      </c>
      <c r="B2956" s="31" t="s">
        <v>25</v>
      </c>
      <c r="C2956" s="31" t="s">
        <v>78</v>
      </c>
      <c r="D2956" s="31" t="s">
        <v>20</v>
      </c>
      <c r="E2956" s="31" t="s">
        <v>64</v>
      </c>
      <c r="F2956" s="31" t="s">
        <v>65</v>
      </c>
      <c r="G2956" s="31" t="s">
        <v>67</v>
      </c>
      <c r="H2956">
        <v>1</v>
      </c>
      <c r="I2956" s="31" t="s">
        <v>67</v>
      </c>
      <c r="J2956" s="32" t="str">
        <f>MID(F2956,2,1)</f>
        <v>0</v>
      </c>
      <c r="K2956" s="32" t="str">
        <f>MID(F2956,4,1)</f>
        <v>0</v>
      </c>
      <c r="L2956" s="31" t="str">
        <f>IF(J2956="0", IF(K2956="0", "Sim", "Não"), "Não")</f>
        <v>Sim</v>
      </c>
    </row>
    <row r="2957" spans="1:12" x14ac:dyDescent="0.25">
      <c r="A2957" s="31" t="s">
        <v>594</v>
      </c>
      <c r="B2957" s="31" t="s">
        <v>27</v>
      </c>
      <c r="C2957" s="31" t="s">
        <v>82</v>
      </c>
      <c r="D2957" s="31" t="s">
        <v>19</v>
      </c>
      <c r="E2957" s="31" t="s">
        <v>64</v>
      </c>
      <c r="F2957" s="31" t="s">
        <v>83</v>
      </c>
      <c r="G2957" s="31" t="s">
        <v>66</v>
      </c>
      <c r="H2957">
        <v>4</v>
      </c>
      <c r="I2957" s="31" t="s">
        <v>66</v>
      </c>
      <c r="J2957" s="32" t="str">
        <f>MID(F2957,2,1)</f>
        <v>2</v>
      </c>
      <c r="K2957" s="32" t="str">
        <f>MID(F2957,4,1)</f>
        <v>1</v>
      </c>
      <c r="L2957" s="31" t="str">
        <f>IF(J2957="0", IF(K2957="0", "Sim", "Não"), "Não")</f>
        <v>Não</v>
      </c>
    </row>
    <row r="2958" spans="1:12" x14ac:dyDescent="0.25">
      <c r="A2958" s="31" t="s">
        <v>674</v>
      </c>
      <c r="B2958" s="31" t="s">
        <v>495</v>
      </c>
      <c r="C2958" s="31" t="s">
        <v>70</v>
      </c>
      <c r="D2958" s="31" t="s">
        <v>491</v>
      </c>
      <c r="E2958" s="31" t="s">
        <v>64</v>
      </c>
      <c r="F2958" s="31" t="s">
        <v>71</v>
      </c>
      <c r="G2958" s="31" t="s">
        <v>67</v>
      </c>
      <c r="H2958">
        <v>2</v>
      </c>
      <c r="I2958" s="31" t="s">
        <v>67</v>
      </c>
      <c r="J2958" s="32" t="str">
        <f>MID(F2958,2,1)</f>
        <v>1</v>
      </c>
      <c r="K2958" s="32" t="str">
        <f>MID(F2958,4,1)</f>
        <v>0</v>
      </c>
      <c r="L2958" s="31" t="str">
        <f>IF(J2958="0", IF(K2958="0", "Sim", "Não"), "Não")</f>
        <v>Não</v>
      </c>
    </row>
    <row r="2959" spans="1:12" x14ac:dyDescent="0.25">
      <c r="A2959" s="31" t="s">
        <v>674</v>
      </c>
      <c r="B2959" s="31" t="s">
        <v>486</v>
      </c>
      <c r="C2959" s="31" t="s">
        <v>84</v>
      </c>
      <c r="D2959" s="31" t="s">
        <v>489</v>
      </c>
      <c r="E2959" s="31" t="s">
        <v>64</v>
      </c>
      <c r="F2959" s="31" t="s">
        <v>69</v>
      </c>
      <c r="G2959" s="31" t="s">
        <v>66</v>
      </c>
      <c r="H2959">
        <v>4</v>
      </c>
      <c r="I2959" s="31" t="s">
        <v>66</v>
      </c>
      <c r="J2959" s="32" t="str">
        <f>MID(F2959,2,1)</f>
        <v>1</v>
      </c>
      <c r="K2959" s="32" t="str">
        <f>MID(F2959,4,1)</f>
        <v>1</v>
      </c>
      <c r="L2959" s="31" t="str">
        <f>IF(J2959="0", IF(K2959="0", "Sim", "Não"), "Não")</f>
        <v>Não</v>
      </c>
    </row>
    <row r="2960" spans="1:12" x14ac:dyDescent="0.25">
      <c r="A2960" s="31" t="s">
        <v>674</v>
      </c>
      <c r="B2960" s="31" t="s">
        <v>494</v>
      </c>
      <c r="C2960" s="31" t="s">
        <v>78</v>
      </c>
      <c r="D2960" s="31" t="s">
        <v>497</v>
      </c>
      <c r="E2960" s="31" t="s">
        <v>64</v>
      </c>
      <c r="F2960" s="31" t="s">
        <v>65</v>
      </c>
      <c r="G2960" s="31" t="s">
        <v>67</v>
      </c>
      <c r="H2960">
        <v>1</v>
      </c>
      <c r="I2960" s="31" t="s">
        <v>67</v>
      </c>
      <c r="J2960" s="32" t="str">
        <f>MID(F2960,2,1)</f>
        <v>0</v>
      </c>
      <c r="K2960" s="32" t="str">
        <f>MID(F2960,4,1)</f>
        <v>0</v>
      </c>
      <c r="L2960" s="31" t="str">
        <f>IF(J2960="0", IF(K2960="0", "Sim", "Não"), "Não")</f>
        <v>Sim</v>
      </c>
    </row>
    <row r="2961" spans="1:12" x14ac:dyDescent="0.25">
      <c r="A2961" s="31" t="s">
        <v>444</v>
      </c>
      <c r="B2961" s="31" t="s">
        <v>32</v>
      </c>
      <c r="C2961" s="31" t="s">
        <v>68</v>
      </c>
      <c r="D2961" s="31" t="s">
        <v>22</v>
      </c>
      <c r="E2961" s="31" t="s">
        <v>64</v>
      </c>
      <c r="F2961" s="31" t="s">
        <v>69</v>
      </c>
      <c r="G2961" s="31" t="s">
        <v>66</v>
      </c>
      <c r="H2961">
        <v>3</v>
      </c>
      <c r="I2961" s="31" t="s">
        <v>66</v>
      </c>
      <c r="J2961" s="32" t="str">
        <f>MID(F2961,2,1)</f>
        <v>1</v>
      </c>
      <c r="K2961" s="32" t="str">
        <f>MID(F2961,4,1)</f>
        <v>1</v>
      </c>
      <c r="L2961" s="31" t="str">
        <f>IF(J2961="0", IF(K2961="0", "Sim", "Não"), "Não")</f>
        <v>Não</v>
      </c>
    </row>
    <row r="2962" spans="1:12" x14ac:dyDescent="0.25">
      <c r="A2962" s="31" t="s">
        <v>444</v>
      </c>
      <c r="B2962" s="31" t="s">
        <v>515</v>
      </c>
      <c r="C2962" s="31" t="s">
        <v>68</v>
      </c>
      <c r="D2962" s="31" t="s">
        <v>524</v>
      </c>
      <c r="E2962" s="31" t="s">
        <v>64</v>
      </c>
      <c r="F2962" s="31" t="s">
        <v>71</v>
      </c>
      <c r="G2962" s="31" t="s">
        <v>66</v>
      </c>
      <c r="H2962">
        <v>3</v>
      </c>
      <c r="I2962" s="31" t="s">
        <v>66</v>
      </c>
      <c r="J2962" s="32" t="str">
        <f>MID(F2962,2,1)</f>
        <v>1</v>
      </c>
      <c r="K2962" s="32" t="str">
        <f>MID(F2962,4,1)</f>
        <v>0</v>
      </c>
      <c r="L2962" s="31" t="str">
        <f>IF(J2962="0", IF(K2962="0", "Sim", "Não"), "Não")</f>
        <v>Não</v>
      </c>
    </row>
    <row r="2963" spans="1:12" x14ac:dyDescent="0.25">
      <c r="A2963" s="31" t="s">
        <v>444</v>
      </c>
      <c r="B2963" s="31" t="s">
        <v>35</v>
      </c>
      <c r="C2963" s="31" t="s">
        <v>73</v>
      </c>
      <c r="D2963" s="31" t="s">
        <v>37</v>
      </c>
      <c r="E2963" s="31" t="s">
        <v>64</v>
      </c>
      <c r="F2963" s="31" t="s">
        <v>72</v>
      </c>
      <c r="G2963" s="31" t="s">
        <v>67</v>
      </c>
      <c r="H2963">
        <v>2</v>
      </c>
      <c r="I2963" s="31" t="s">
        <v>66</v>
      </c>
      <c r="J2963" s="32" t="str">
        <f>MID(F2963,2,1)</f>
        <v>0</v>
      </c>
      <c r="K2963" s="32" t="str">
        <f>MID(F2963,4,1)</f>
        <v>1</v>
      </c>
      <c r="L2963" s="31" t="str">
        <f>IF(J2963="0", IF(K2963="0", "Sim", "Não"), "Não")</f>
        <v>Não</v>
      </c>
    </row>
    <row r="2964" spans="1:12" x14ac:dyDescent="0.25">
      <c r="A2964" s="31" t="s">
        <v>444</v>
      </c>
      <c r="B2964" s="31" t="s">
        <v>34</v>
      </c>
      <c r="C2964" s="31" t="s">
        <v>74</v>
      </c>
      <c r="D2964" s="31" t="s">
        <v>30</v>
      </c>
      <c r="E2964" s="31" t="s">
        <v>64</v>
      </c>
      <c r="F2964" s="31" t="s">
        <v>72</v>
      </c>
      <c r="G2964" s="31" t="s">
        <v>66</v>
      </c>
      <c r="H2964">
        <v>3</v>
      </c>
      <c r="I2964" s="31" t="s">
        <v>66</v>
      </c>
      <c r="J2964" s="32" t="str">
        <f>MID(F2964,2,1)</f>
        <v>0</v>
      </c>
      <c r="K2964" s="32" t="str">
        <f>MID(F2964,4,1)</f>
        <v>1</v>
      </c>
      <c r="L2964" s="31" t="str">
        <f>IF(J2964="0", IF(K2964="0", "Sim", "Não"), "Não")</f>
        <v>Não</v>
      </c>
    </row>
    <row r="2965" spans="1:12" x14ac:dyDescent="0.25">
      <c r="A2965" s="31" t="s">
        <v>444</v>
      </c>
      <c r="B2965" s="31" t="s">
        <v>516</v>
      </c>
      <c r="C2965" s="31" t="s">
        <v>101</v>
      </c>
      <c r="D2965" s="31" t="s">
        <v>511</v>
      </c>
      <c r="E2965" s="31" t="s">
        <v>64</v>
      </c>
      <c r="F2965" s="31" t="s">
        <v>72</v>
      </c>
      <c r="G2965" s="31" t="s">
        <v>67</v>
      </c>
      <c r="H2965">
        <v>2</v>
      </c>
      <c r="I2965" s="31" t="s">
        <v>67</v>
      </c>
      <c r="J2965" s="32" t="str">
        <f>MID(F2965,2,1)</f>
        <v>0</v>
      </c>
      <c r="K2965" s="32" t="str">
        <f>MID(F2965,4,1)</f>
        <v>1</v>
      </c>
      <c r="L2965" s="31" t="str">
        <f>IF(J2965="0", IF(K2965="0", "Sim", "Não"), "Não")</f>
        <v>Não</v>
      </c>
    </row>
    <row r="2966" spans="1:12" x14ac:dyDescent="0.25">
      <c r="A2966" s="31" t="s">
        <v>444</v>
      </c>
      <c r="B2966" s="31" t="s">
        <v>521</v>
      </c>
      <c r="C2966" s="31" t="s">
        <v>73</v>
      </c>
      <c r="D2966" s="31" t="s">
        <v>517</v>
      </c>
      <c r="E2966" s="31" t="s">
        <v>64</v>
      </c>
      <c r="F2966" s="31" t="s">
        <v>65</v>
      </c>
      <c r="G2966" s="31" t="s">
        <v>67</v>
      </c>
      <c r="H2966">
        <v>2</v>
      </c>
      <c r="I2966" s="31" t="s">
        <v>66</v>
      </c>
      <c r="J2966" s="32" t="str">
        <f>MID(F2966,2,1)</f>
        <v>0</v>
      </c>
      <c r="K2966" s="32" t="str">
        <f>MID(F2966,4,1)</f>
        <v>0</v>
      </c>
      <c r="L2966" s="31" t="str">
        <f>IF(J2966="0", IF(K2966="0", "Sim", "Não"), "Não")</f>
        <v>Sim</v>
      </c>
    </row>
    <row r="2967" spans="1:12" x14ac:dyDescent="0.25">
      <c r="A2967" s="31" t="s">
        <v>621</v>
      </c>
      <c r="B2967" s="31" t="s">
        <v>258</v>
      </c>
      <c r="C2967" s="31" t="s">
        <v>101</v>
      </c>
      <c r="D2967" s="31" t="s">
        <v>276</v>
      </c>
      <c r="E2967" s="31" t="s">
        <v>64</v>
      </c>
      <c r="F2967" s="31" t="s">
        <v>72</v>
      </c>
      <c r="G2967" s="31" t="s">
        <v>67</v>
      </c>
      <c r="H2967">
        <v>2</v>
      </c>
      <c r="I2967" s="31" t="s">
        <v>67</v>
      </c>
      <c r="J2967" s="32" t="str">
        <f>MID(F2967,2,1)</f>
        <v>0</v>
      </c>
      <c r="K2967" s="32" t="str">
        <f>MID(F2967,4,1)</f>
        <v>1</v>
      </c>
      <c r="L2967" s="31" t="str">
        <f>IF(J2967="0", IF(K2967="0", "Sim", "Não"), "Não")</f>
        <v>Não</v>
      </c>
    </row>
    <row r="2968" spans="1:12" x14ac:dyDescent="0.25">
      <c r="A2968" s="31" t="s">
        <v>621</v>
      </c>
      <c r="B2968" s="31" t="s">
        <v>262</v>
      </c>
      <c r="C2968" s="31" t="s">
        <v>87</v>
      </c>
      <c r="D2968" s="31" t="s">
        <v>275</v>
      </c>
      <c r="E2968" s="31" t="s">
        <v>64</v>
      </c>
      <c r="F2968" s="31" t="s">
        <v>88</v>
      </c>
      <c r="G2968" s="31" t="s">
        <v>66</v>
      </c>
      <c r="H2968">
        <v>6</v>
      </c>
      <c r="I2968" s="31" t="s">
        <v>66</v>
      </c>
      <c r="J2968" s="32" t="str">
        <f>MID(F2968,2,1)</f>
        <v>2</v>
      </c>
      <c r="K2968" s="32" t="str">
        <f>MID(F2968,4,1)</f>
        <v>0</v>
      </c>
      <c r="L2968" s="31" t="str">
        <f>IF(J2968="0", IF(K2968="0", "Sim", "Não"), "Não")</f>
        <v>Não</v>
      </c>
    </row>
    <row r="2969" spans="1:12" x14ac:dyDescent="0.25">
      <c r="A2969" s="31" t="s">
        <v>361</v>
      </c>
      <c r="B2969" s="31" t="s">
        <v>46</v>
      </c>
      <c r="C2969" s="31" t="s">
        <v>78</v>
      </c>
      <c r="D2969" s="31" t="s">
        <v>50</v>
      </c>
      <c r="E2969" s="31" t="s">
        <v>64</v>
      </c>
      <c r="F2969" s="31" t="s">
        <v>71</v>
      </c>
      <c r="G2969" s="31" t="s">
        <v>67</v>
      </c>
      <c r="H2969">
        <v>1</v>
      </c>
      <c r="I2969" s="31" t="s">
        <v>67</v>
      </c>
      <c r="J2969" s="32" t="str">
        <f>MID(F2969,2,1)</f>
        <v>1</v>
      </c>
      <c r="K2969" s="32" t="str">
        <f>MID(F2969,4,1)</f>
        <v>0</v>
      </c>
      <c r="L2969" s="31" t="str">
        <f>IF(J2969="0", IF(K2969="0", "Sim", "Não"), "Não")</f>
        <v>Não</v>
      </c>
    </row>
    <row r="2970" spans="1:12" x14ac:dyDescent="0.25">
      <c r="A2970" s="31" t="s">
        <v>361</v>
      </c>
      <c r="B2970" s="31" t="s">
        <v>287</v>
      </c>
      <c r="C2970" s="31" t="s">
        <v>73</v>
      </c>
      <c r="D2970" s="31" t="s">
        <v>292</v>
      </c>
      <c r="E2970" s="31" t="s">
        <v>64</v>
      </c>
      <c r="F2970" s="31" t="s">
        <v>65</v>
      </c>
      <c r="G2970" s="31" t="s">
        <v>67</v>
      </c>
      <c r="H2970">
        <v>2</v>
      </c>
      <c r="I2970" s="31" t="s">
        <v>66</v>
      </c>
      <c r="J2970" s="32" t="str">
        <f>MID(F2970,2,1)</f>
        <v>0</v>
      </c>
      <c r="K2970" s="32" t="str">
        <f>MID(F2970,4,1)</f>
        <v>0</v>
      </c>
      <c r="L2970" s="31" t="str">
        <f>IF(J2970="0", IF(K2970="0", "Sim", "Não"), "Não")</f>
        <v>Sim</v>
      </c>
    </row>
    <row r="2971" spans="1:12" x14ac:dyDescent="0.25">
      <c r="A2971" s="31" t="s">
        <v>361</v>
      </c>
      <c r="B2971" s="31" t="s">
        <v>428</v>
      </c>
      <c r="C2971" s="31" t="s">
        <v>73</v>
      </c>
      <c r="D2971" s="31" t="s">
        <v>429</v>
      </c>
      <c r="E2971" s="31" t="s">
        <v>64</v>
      </c>
      <c r="F2971" s="31" t="s">
        <v>71</v>
      </c>
      <c r="G2971" s="31" t="s">
        <v>67</v>
      </c>
      <c r="H2971">
        <v>2</v>
      </c>
      <c r="I2971" s="31" t="s">
        <v>66</v>
      </c>
      <c r="J2971" s="32" t="str">
        <f>MID(F2971,2,1)</f>
        <v>1</v>
      </c>
      <c r="K2971" s="32" t="str">
        <f>MID(F2971,4,1)</f>
        <v>0</v>
      </c>
      <c r="L2971" s="31" t="str">
        <f>IF(J2971="0", IF(K2971="0", "Sim", "Não"), "Não")</f>
        <v>Não</v>
      </c>
    </row>
    <row r="2972" spans="1:12" x14ac:dyDescent="0.25">
      <c r="A2972" s="31" t="s">
        <v>361</v>
      </c>
      <c r="B2972" s="31" t="s">
        <v>47</v>
      </c>
      <c r="C2972" s="31" t="s">
        <v>78</v>
      </c>
      <c r="D2972" s="31" t="s">
        <v>41</v>
      </c>
      <c r="E2972" s="31" t="s">
        <v>64</v>
      </c>
      <c r="F2972" s="31" t="s">
        <v>71</v>
      </c>
      <c r="G2972" s="31" t="s">
        <v>67</v>
      </c>
      <c r="H2972">
        <v>1</v>
      </c>
      <c r="I2972" s="31" t="s">
        <v>67</v>
      </c>
      <c r="J2972" s="32" t="str">
        <f>MID(F2972,2,1)</f>
        <v>1</v>
      </c>
      <c r="K2972" s="32" t="str">
        <f>MID(F2972,4,1)</f>
        <v>0</v>
      </c>
      <c r="L2972" s="31" t="str">
        <f>IF(J2972="0", IF(K2972="0", "Sim", "Não"), "Não")</f>
        <v>Não</v>
      </c>
    </row>
    <row r="2973" spans="1:12" x14ac:dyDescent="0.25">
      <c r="A2973" s="31" t="s">
        <v>361</v>
      </c>
      <c r="B2973" s="31" t="s">
        <v>290</v>
      </c>
      <c r="C2973" s="31" t="s">
        <v>101</v>
      </c>
      <c r="D2973" s="31" t="s">
        <v>281</v>
      </c>
      <c r="E2973" s="31" t="s">
        <v>64</v>
      </c>
      <c r="F2973" s="31" t="s">
        <v>72</v>
      </c>
      <c r="G2973" s="31" t="s">
        <v>67</v>
      </c>
      <c r="H2973">
        <v>2</v>
      </c>
      <c r="I2973" s="31" t="s">
        <v>67</v>
      </c>
      <c r="J2973" s="32" t="str">
        <f>MID(F2973,2,1)</f>
        <v>0</v>
      </c>
      <c r="K2973" s="32" t="str">
        <f>MID(F2973,4,1)</f>
        <v>1</v>
      </c>
      <c r="L2973" s="31" t="str">
        <f>IF(J2973="0", IF(K2973="0", "Sim", "Não"), "Não")</f>
        <v>Não</v>
      </c>
    </row>
    <row r="2974" spans="1:12" x14ac:dyDescent="0.25">
      <c r="A2974" s="31" t="s">
        <v>361</v>
      </c>
      <c r="B2974" s="31" t="s">
        <v>252</v>
      </c>
      <c r="C2974" s="31" t="s">
        <v>81</v>
      </c>
      <c r="D2974" s="31" t="s">
        <v>241</v>
      </c>
      <c r="E2974" s="31" t="s">
        <v>64</v>
      </c>
      <c r="F2974" s="31" t="s">
        <v>65</v>
      </c>
      <c r="G2974" s="31" t="s">
        <v>67</v>
      </c>
      <c r="H2974">
        <v>0</v>
      </c>
      <c r="I2974" s="31" t="s">
        <v>67</v>
      </c>
      <c r="J2974" s="32" t="str">
        <f>MID(F2974,2,1)</f>
        <v>0</v>
      </c>
      <c r="K2974" s="32" t="str">
        <f>MID(F2974,4,1)</f>
        <v>0</v>
      </c>
      <c r="L2974" s="31" t="str">
        <f>IF(J2974="0", IF(K2974="0", "Sim", "Não"), "Não")</f>
        <v>Sim</v>
      </c>
    </row>
    <row r="2975" spans="1:12" x14ac:dyDescent="0.25">
      <c r="A2975" s="31" t="s">
        <v>361</v>
      </c>
      <c r="B2975" s="31" t="s">
        <v>485</v>
      </c>
      <c r="C2975" s="31" t="s">
        <v>122</v>
      </c>
      <c r="D2975" s="31" t="s">
        <v>482</v>
      </c>
      <c r="E2975" s="31" t="s">
        <v>64</v>
      </c>
      <c r="F2975" s="31" t="s">
        <v>204</v>
      </c>
      <c r="G2975" s="31" t="s">
        <v>66</v>
      </c>
      <c r="H2975">
        <v>4</v>
      </c>
      <c r="I2975" s="31" t="s">
        <v>67</v>
      </c>
      <c r="J2975" s="32" t="str">
        <f>MID(F2975,2,1)</f>
        <v>3</v>
      </c>
      <c r="K2975" s="32" t="str">
        <f>MID(F2975,4,1)</f>
        <v>0</v>
      </c>
      <c r="L2975" s="31" t="str">
        <f>IF(J2975="0", IF(K2975="0", "Sim", "Não"), "Não")</f>
        <v>Não</v>
      </c>
    </row>
    <row r="2976" spans="1:12" x14ac:dyDescent="0.25">
      <c r="A2976" s="31" t="s">
        <v>361</v>
      </c>
      <c r="B2976" s="31" t="s">
        <v>283</v>
      </c>
      <c r="C2976" s="31" t="s">
        <v>73</v>
      </c>
      <c r="D2976" s="31" t="s">
        <v>278</v>
      </c>
      <c r="E2976" s="31" t="s">
        <v>64</v>
      </c>
      <c r="F2976" s="31" t="s">
        <v>71</v>
      </c>
      <c r="G2976" s="31" t="s">
        <v>67</v>
      </c>
      <c r="H2976">
        <v>2</v>
      </c>
      <c r="I2976" s="31" t="s">
        <v>66</v>
      </c>
      <c r="J2976" s="32" t="str">
        <f>MID(F2976,2,1)</f>
        <v>1</v>
      </c>
      <c r="K2976" s="32" t="str">
        <f>MID(F2976,4,1)</f>
        <v>0</v>
      </c>
      <c r="L2976" s="31" t="str">
        <f>IF(J2976="0", IF(K2976="0", "Sim", "Não"), "Não")</f>
        <v>Não</v>
      </c>
    </row>
    <row r="2977" spans="1:12" x14ac:dyDescent="0.25">
      <c r="A2977" s="31" t="s">
        <v>361</v>
      </c>
      <c r="B2977" s="31" t="s">
        <v>245</v>
      </c>
      <c r="C2977" s="31" t="s">
        <v>73</v>
      </c>
      <c r="D2977" s="31" t="s">
        <v>244</v>
      </c>
      <c r="E2977" s="31" t="s">
        <v>64</v>
      </c>
      <c r="F2977" s="31" t="s">
        <v>72</v>
      </c>
      <c r="G2977" s="31" t="s">
        <v>67</v>
      </c>
      <c r="H2977">
        <v>2</v>
      </c>
      <c r="I2977" s="31" t="s">
        <v>66</v>
      </c>
      <c r="J2977" s="32" t="str">
        <f>MID(F2977,2,1)</f>
        <v>0</v>
      </c>
      <c r="K2977" s="32" t="str">
        <f>MID(F2977,4,1)</f>
        <v>1</v>
      </c>
      <c r="L2977" s="31" t="str">
        <f>IF(J2977="0", IF(K2977="0", "Sim", "Não"), "Não")</f>
        <v>Não</v>
      </c>
    </row>
    <row r="2978" spans="1:12" x14ac:dyDescent="0.25">
      <c r="A2978" s="31" t="s">
        <v>361</v>
      </c>
      <c r="B2978" s="31" t="s">
        <v>246</v>
      </c>
      <c r="C2978" s="31" t="s">
        <v>103</v>
      </c>
      <c r="D2978" s="31" t="s">
        <v>239</v>
      </c>
      <c r="E2978" s="31" t="s">
        <v>64</v>
      </c>
      <c r="F2978" s="31" t="s">
        <v>83</v>
      </c>
      <c r="G2978" s="31" t="s">
        <v>66</v>
      </c>
      <c r="H2978">
        <v>5</v>
      </c>
      <c r="I2978" s="31" t="s">
        <v>66</v>
      </c>
      <c r="J2978" s="32" t="str">
        <f>MID(F2978,2,1)</f>
        <v>2</v>
      </c>
      <c r="K2978" s="32" t="str">
        <f>MID(F2978,4,1)</f>
        <v>1</v>
      </c>
      <c r="L2978" s="31" t="str">
        <f>IF(J2978="0", IF(K2978="0", "Sim", "Não"), "Não")</f>
        <v>Não</v>
      </c>
    </row>
    <row r="2979" spans="1:12" x14ac:dyDescent="0.25">
      <c r="A2979" s="31" t="s">
        <v>603</v>
      </c>
      <c r="B2979" s="31" t="s">
        <v>20</v>
      </c>
      <c r="C2979" s="31" t="s">
        <v>74</v>
      </c>
      <c r="D2979" s="31" t="s">
        <v>27</v>
      </c>
      <c r="E2979" s="31" t="s">
        <v>64</v>
      </c>
      <c r="F2979" s="31" t="s">
        <v>75</v>
      </c>
      <c r="G2979" s="31" t="s">
        <v>66</v>
      </c>
      <c r="H2979">
        <v>3</v>
      </c>
      <c r="I2979" s="31" t="s">
        <v>66</v>
      </c>
      <c r="J2979" s="32" t="str">
        <f>MID(F2979,2,1)</f>
        <v>1</v>
      </c>
      <c r="K2979" s="32" t="str">
        <f>MID(F2979,4,1)</f>
        <v>2</v>
      </c>
      <c r="L2979" s="31" t="str">
        <f>IF(J2979="0", IF(K2979="0", "Sim", "Não"), "Não")</f>
        <v>Não</v>
      </c>
    </row>
    <row r="2980" spans="1:12" x14ac:dyDescent="0.25">
      <c r="A2980" s="31" t="s">
        <v>603</v>
      </c>
      <c r="B2980" s="31" t="s">
        <v>29</v>
      </c>
      <c r="C2980" s="31" t="s">
        <v>68</v>
      </c>
      <c r="D2980" s="31" t="s">
        <v>28</v>
      </c>
      <c r="E2980" s="31" t="s">
        <v>64</v>
      </c>
      <c r="F2980" s="31" t="s">
        <v>72</v>
      </c>
      <c r="G2980" s="31" t="s">
        <v>66</v>
      </c>
      <c r="H2980">
        <v>3</v>
      </c>
      <c r="I2980" s="31" t="s">
        <v>66</v>
      </c>
      <c r="J2980" s="32" t="str">
        <f>MID(F2980,2,1)</f>
        <v>0</v>
      </c>
      <c r="K2980" s="32" t="str">
        <f>MID(F2980,4,1)</f>
        <v>1</v>
      </c>
      <c r="L2980" s="31" t="str">
        <f>IF(J2980="0", IF(K2980="0", "Sim", "Não"), "Não")</f>
        <v>Não</v>
      </c>
    </row>
    <row r="2981" spans="1:12" x14ac:dyDescent="0.25">
      <c r="A2981" s="31" t="s">
        <v>603</v>
      </c>
      <c r="B2981" s="31" t="s">
        <v>23</v>
      </c>
      <c r="C2981" s="31" t="s">
        <v>73</v>
      </c>
      <c r="D2981" s="31" t="s">
        <v>16</v>
      </c>
      <c r="E2981" s="31" t="s">
        <v>64</v>
      </c>
      <c r="F2981" s="31" t="s">
        <v>65</v>
      </c>
      <c r="G2981" s="31" t="s">
        <v>67</v>
      </c>
      <c r="H2981">
        <v>2</v>
      </c>
      <c r="I2981" s="31" t="s">
        <v>66</v>
      </c>
      <c r="J2981" s="32" t="str">
        <f>MID(F2981,2,1)</f>
        <v>0</v>
      </c>
      <c r="K2981" s="32" t="str">
        <f>MID(F2981,4,1)</f>
        <v>0</v>
      </c>
      <c r="L2981" s="31" t="str">
        <f>IF(J2981="0", IF(K2981="0", "Sim", "Não"), "Não")</f>
        <v>Sim</v>
      </c>
    </row>
    <row r="2982" spans="1:12" x14ac:dyDescent="0.25">
      <c r="A2982" s="31" t="s">
        <v>219</v>
      </c>
      <c r="B2982" s="31" t="s">
        <v>45</v>
      </c>
      <c r="C2982" s="31" t="s">
        <v>81</v>
      </c>
      <c r="D2982" s="31" t="s">
        <v>40</v>
      </c>
      <c r="E2982" s="31" t="s">
        <v>64</v>
      </c>
      <c r="F2982" s="31" t="s">
        <v>65</v>
      </c>
      <c r="G2982" s="31" t="s">
        <v>67</v>
      </c>
      <c r="H2982">
        <v>0</v>
      </c>
      <c r="I2982" s="31" t="s">
        <v>67</v>
      </c>
      <c r="J2982" s="32" t="str">
        <f>MID(F2982,2,1)</f>
        <v>0</v>
      </c>
      <c r="K2982" s="32" t="str">
        <f>MID(F2982,4,1)</f>
        <v>0</v>
      </c>
      <c r="L2982" s="31" t="str">
        <f>IF(J2982="0", IF(K2982="0", "Sim", "Não"), "Não")</f>
        <v>Sim</v>
      </c>
    </row>
    <row r="2983" spans="1:12" x14ac:dyDescent="0.25">
      <c r="A2983" s="31" t="s">
        <v>635</v>
      </c>
      <c r="B2983" s="31" t="s">
        <v>288</v>
      </c>
      <c r="C2983" s="31" t="s">
        <v>74</v>
      </c>
      <c r="D2983" s="31" t="s">
        <v>284</v>
      </c>
      <c r="E2983" s="31" t="s">
        <v>64</v>
      </c>
      <c r="F2983" s="31" t="s">
        <v>71</v>
      </c>
      <c r="G2983" s="31" t="s">
        <v>66</v>
      </c>
      <c r="H2983">
        <v>3</v>
      </c>
      <c r="I2983" s="31" t="s">
        <v>66</v>
      </c>
      <c r="J2983" s="32" t="str">
        <f>MID(F2983,2,1)</f>
        <v>1</v>
      </c>
      <c r="K2983" s="32" t="str">
        <f>MID(F2983,4,1)</f>
        <v>0</v>
      </c>
      <c r="L2983" s="31" t="str">
        <f>IF(J2983="0", IF(K2983="0", "Sim", "Não"), "Não")</f>
        <v>Não</v>
      </c>
    </row>
    <row r="2984" spans="1:12" x14ac:dyDescent="0.25">
      <c r="A2984" s="31" t="s">
        <v>635</v>
      </c>
      <c r="B2984" s="31" t="s">
        <v>295</v>
      </c>
      <c r="C2984" s="31" t="s">
        <v>101</v>
      </c>
      <c r="D2984" s="31" t="s">
        <v>280</v>
      </c>
      <c r="E2984" s="31" t="s">
        <v>64</v>
      </c>
      <c r="F2984" s="31" t="s">
        <v>72</v>
      </c>
      <c r="G2984" s="31" t="s">
        <v>67</v>
      </c>
      <c r="H2984">
        <v>2</v>
      </c>
      <c r="I2984" s="31" t="s">
        <v>67</v>
      </c>
      <c r="J2984" s="32" t="str">
        <f>MID(F2984,2,1)</f>
        <v>0</v>
      </c>
      <c r="K2984" s="32" t="str">
        <f>MID(F2984,4,1)</f>
        <v>1</v>
      </c>
      <c r="L2984" s="31" t="str">
        <f>IF(J2984="0", IF(K2984="0", "Sim", "Não"), "Não")</f>
        <v>Não</v>
      </c>
    </row>
    <row r="2985" spans="1:12" x14ac:dyDescent="0.25">
      <c r="A2985" s="31" t="s">
        <v>635</v>
      </c>
      <c r="B2985" s="31" t="s">
        <v>290</v>
      </c>
      <c r="C2985" s="31" t="s">
        <v>78</v>
      </c>
      <c r="D2985" s="31" t="s">
        <v>279</v>
      </c>
      <c r="E2985" s="31" t="s">
        <v>64</v>
      </c>
      <c r="F2985" s="31" t="s">
        <v>71</v>
      </c>
      <c r="G2985" s="31" t="s">
        <v>67</v>
      </c>
      <c r="H2985">
        <v>1</v>
      </c>
      <c r="I2985" s="31" t="s">
        <v>67</v>
      </c>
      <c r="J2985" s="32" t="str">
        <f>MID(F2985,2,1)</f>
        <v>1</v>
      </c>
      <c r="K2985" s="32" t="str">
        <f>MID(F2985,4,1)</f>
        <v>0</v>
      </c>
      <c r="L2985" s="31" t="str">
        <f>IF(J2985="0", IF(K2985="0", "Sim", "Não"), "Não")</f>
        <v>Não</v>
      </c>
    </row>
    <row r="2986" spans="1:12" x14ac:dyDescent="0.25">
      <c r="A2986" s="31" t="s">
        <v>360</v>
      </c>
      <c r="B2986" s="31" t="s">
        <v>40</v>
      </c>
      <c r="C2986" s="31" t="s">
        <v>81</v>
      </c>
      <c r="D2986" s="31" t="s">
        <v>35</v>
      </c>
      <c r="E2986" s="31" t="s">
        <v>64</v>
      </c>
      <c r="F2986" s="31" t="s">
        <v>65</v>
      </c>
      <c r="G2986" s="31" t="s">
        <v>67</v>
      </c>
      <c r="H2986">
        <v>0</v>
      </c>
      <c r="I2986" s="31" t="s">
        <v>67</v>
      </c>
      <c r="J2986" s="32" t="str">
        <f>MID(F2986,2,1)</f>
        <v>0</v>
      </c>
      <c r="K2986" s="32" t="str">
        <f>MID(F2986,4,1)</f>
        <v>0</v>
      </c>
      <c r="L2986" s="31" t="str">
        <f>IF(J2986="0", IF(K2986="0", "Sim", "Não"), "Não")</f>
        <v>Sim</v>
      </c>
    </row>
    <row r="2987" spans="1:12" x14ac:dyDescent="0.25">
      <c r="A2987" s="31" t="s">
        <v>602</v>
      </c>
      <c r="B2987" s="31" t="s">
        <v>298</v>
      </c>
      <c r="C2987" s="31" t="s">
        <v>73</v>
      </c>
      <c r="D2987" s="31" t="s">
        <v>314</v>
      </c>
      <c r="E2987" s="31" t="s">
        <v>64</v>
      </c>
      <c r="F2987" s="31" t="s">
        <v>71</v>
      </c>
      <c r="G2987" s="31" t="s">
        <v>67</v>
      </c>
      <c r="H2987">
        <v>2</v>
      </c>
      <c r="I2987" s="31" t="s">
        <v>66</v>
      </c>
      <c r="J2987" s="32" t="str">
        <f>MID(F2987,2,1)</f>
        <v>1</v>
      </c>
      <c r="K2987" s="32" t="str">
        <f>MID(F2987,4,1)</f>
        <v>0</v>
      </c>
      <c r="L2987" s="31" t="str">
        <f>IF(J2987="0", IF(K2987="0", "Sim", "Não"), "Não")</f>
        <v>Não</v>
      </c>
    </row>
    <row r="2988" spans="1:12" x14ac:dyDescent="0.25">
      <c r="A2988" s="31" t="s">
        <v>602</v>
      </c>
      <c r="B2988" s="31" t="s">
        <v>422</v>
      </c>
      <c r="C2988" s="31" t="s">
        <v>70</v>
      </c>
      <c r="D2988" s="31" t="s">
        <v>436</v>
      </c>
      <c r="E2988" s="31" t="s">
        <v>64</v>
      </c>
      <c r="F2988" s="31" t="s">
        <v>71</v>
      </c>
      <c r="G2988" s="31" t="s">
        <v>67</v>
      </c>
      <c r="H2988">
        <v>2</v>
      </c>
      <c r="I2988" s="31" t="s">
        <v>67</v>
      </c>
      <c r="J2988" s="32" t="str">
        <f>MID(F2988,2,1)</f>
        <v>1</v>
      </c>
      <c r="K2988" s="32" t="str">
        <f>MID(F2988,4,1)</f>
        <v>0</v>
      </c>
      <c r="L2988" s="31" t="str">
        <f>IF(J2988="0", IF(K2988="0", "Sim", "Não"), "Não")</f>
        <v>Não</v>
      </c>
    </row>
    <row r="2989" spans="1:12" x14ac:dyDescent="0.25">
      <c r="A2989" s="31" t="s">
        <v>602</v>
      </c>
      <c r="B2989" s="31" t="s">
        <v>275</v>
      </c>
      <c r="C2989" s="31" t="s">
        <v>74</v>
      </c>
      <c r="D2989" s="31" t="s">
        <v>276</v>
      </c>
      <c r="E2989" s="31" t="s">
        <v>64</v>
      </c>
      <c r="F2989" s="31" t="s">
        <v>71</v>
      </c>
      <c r="G2989" s="31" t="s">
        <v>66</v>
      </c>
      <c r="H2989">
        <v>3</v>
      </c>
      <c r="I2989" s="31" t="s">
        <v>66</v>
      </c>
      <c r="J2989" s="32" t="str">
        <f>MID(F2989,2,1)</f>
        <v>1</v>
      </c>
      <c r="K2989" s="32" t="str">
        <f>MID(F2989,4,1)</f>
        <v>0</v>
      </c>
      <c r="L2989" s="31" t="str">
        <f>IF(J2989="0", IF(K2989="0", "Sim", "Não"), "Não")</f>
        <v>Não</v>
      </c>
    </row>
    <row r="2990" spans="1:12" x14ac:dyDescent="0.25">
      <c r="A2990" s="31" t="s">
        <v>602</v>
      </c>
      <c r="B2990" s="31" t="s">
        <v>425</v>
      </c>
      <c r="C2990" s="31" t="s">
        <v>84</v>
      </c>
      <c r="D2990" s="31" t="s">
        <v>433</v>
      </c>
      <c r="E2990" s="31" t="s">
        <v>64</v>
      </c>
      <c r="F2990" s="31" t="s">
        <v>69</v>
      </c>
      <c r="G2990" s="31" t="s">
        <v>66</v>
      </c>
      <c r="H2990">
        <v>4</v>
      </c>
      <c r="I2990" s="31" t="s">
        <v>66</v>
      </c>
      <c r="J2990" s="32" t="str">
        <f>MID(F2990,2,1)</f>
        <v>1</v>
      </c>
      <c r="K2990" s="32" t="str">
        <f>MID(F2990,4,1)</f>
        <v>1</v>
      </c>
      <c r="L2990" s="31" t="str">
        <f>IF(J2990="0", IF(K2990="0", "Sim", "Não"), "Não")</f>
        <v>Não</v>
      </c>
    </row>
    <row r="2991" spans="1:12" x14ac:dyDescent="0.25">
      <c r="A2991" s="31" t="s">
        <v>602</v>
      </c>
      <c r="B2991" s="31" t="s">
        <v>266</v>
      </c>
      <c r="C2991" s="31" t="s">
        <v>77</v>
      </c>
      <c r="D2991" s="31" t="s">
        <v>272</v>
      </c>
      <c r="E2991" s="31" t="s">
        <v>64</v>
      </c>
      <c r="F2991" s="31" t="s">
        <v>65</v>
      </c>
      <c r="G2991" s="31" t="s">
        <v>66</v>
      </c>
      <c r="H2991">
        <v>3</v>
      </c>
      <c r="I2991" s="31" t="s">
        <v>67</v>
      </c>
      <c r="J2991" s="32" t="str">
        <f>MID(F2991,2,1)</f>
        <v>0</v>
      </c>
      <c r="K2991" s="32" t="str">
        <f>MID(F2991,4,1)</f>
        <v>0</v>
      </c>
      <c r="L2991" s="31" t="str">
        <f>IF(J2991="0", IF(K2991="0", "Sim", "Não"), "Não")</f>
        <v>Sim</v>
      </c>
    </row>
    <row r="2992" spans="1:12" x14ac:dyDescent="0.25">
      <c r="A2992" s="31" t="s">
        <v>223</v>
      </c>
      <c r="B2992" s="31" t="s">
        <v>52</v>
      </c>
      <c r="C2992" s="31" t="s">
        <v>77</v>
      </c>
      <c r="D2992" s="31" t="s">
        <v>35</v>
      </c>
      <c r="E2992" s="31" t="s">
        <v>64</v>
      </c>
      <c r="F2992" s="31" t="s">
        <v>71</v>
      </c>
      <c r="G2992" s="31" t="s">
        <v>66</v>
      </c>
      <c r="H2992">
        <v>3</v>
      </c>
      <c r="I2992" s="31" t="s">
        <v>67</v>
      </c>
      <c r="J2992" s="32" t="str">
        <f>MID(F2992,2,1)</f>
        <v>1</v>
      </c>
      <c r="K2992" s="32" t="str">
        <f>MID(F2992,4,1)</f>
        <v>0</v>
      </c>
      <c r="L2992" s="31" t="str">
        <f>IF(J2992="0", IF(K2992="0", "Sim", "Não"), "Não")</f>
        <v>Não</v>
      </c>
    </row>
    <row r="2993" spans="1:12" x14ac:dyDescent="0.25">
      <c r="A2993" s="31" t="s">
        <v>190</v>
      </c>
      <c r="B2993" s="31" t="s">
        <v>42</v>
      </c>
      <c r="C2993" s="31" t="s">
        <v>94</v>
      </c>
      <c r="D2993" s="31" t="s">
        <v>45</v>
      </c>
      <c r="E2993" s="31" t="s">
        <v>64</v>
      </c>
      <c r="F2993" s="31" t="s">
        <v>65</v>
      </c>
      <c r="G2993" s="31" t="s">
        <v>67</v>
      </c>
      <c r="H2993">
        <v>1</v>
      </c>
      <c r="I2993" s="31" t="s">
        <v>67</v>
      </c>
      <c r="J2993" s="32" t="str">
        <f>MID(F2993,2,1)</f>
        <v>0</v>
      </c>
      <c r="K2993" s="32" t="str">
        <f>MID(F2993,4,1)</f>
        <v>0</v>
      </c>
      <c r="L2993" s="31" t="str">
        <f>IF(J2993="0", IF(K2993="0", "Sim", "Não"), "Não")</f>
        <v>Sim</v>
      </c>
    </row>
    <row r="2994" spans="1:12" x14ac:dyDescent="0.25">
      <c r="A2994" s="31" t="s">
        <v>544</v>
      </c>
      <c r="B2994" s="31" t="s">
        <v>21</v>
      </c>
      <c r="C2994" s="31" t="s">
        <v>73</v>
      </c>
      <c r="D2994" s="31" t="s">
        <v>17</v>
      </c>
      <c r="E2994" s="31" t="s">
        <v>64</v>
      </c>
      <c r="F2994" s="31" t="s">
        <v>71</v>
      </c>
      <c r="G2994" s="31" t="s">
        <v>67</v>
      </c>
      <c r="H2994">
        <v>2</v>
      </c>
      <c r="I2994" s="31" t="s">
        <v>66</v>
      </c>
      <c r="J2994" s="32" t="str">
        <f>MID(F2994,2,1)</f>
        <v>1</v>
      </c>
      <c r="K2994" s="32" t="str">
        <f>MID(F2994,4,1)</f>
        <v>0</v>
      </c>
      <c r="L2994" s="31" t="str">
        <f>IF(J2994="0", IF(K2994="0", "Sim", "Não"), "Não")</f>
        <v>Não</v>
      </c>
    </row>
    <row r="2995" spans="1:12" x14ac:dyDescent="0.25">
      <c r="A2995" s="31" t="s">
        <v>544</v>
      </c>
      <c r="B2995" s="31" t="s">
        <v>19</v>
      </c>
      <c r="C2995" s="31" t="s">
        <v>336</v>
      </c>
      <c r="D2995" s="31" t="s">
        <v>29</v>
      </c>
      <c r="E2995" s="31" t="s">
        <v>64</v>
      </c>
      <c r="F2995" s="31" t="s">
        <v>83</v>
      </c>
      <c r="G2995" s="31" t="s">
        <v>66</v>
      </c>
      <c r="H2995">
        <v>7</v>
      </c>
      <c r="I2995" s="31" t="s">
        <v>66</v>
      </c>
      <c r="J2995" s="32" t="str">
        <f>MID(F2995,2,1)</f>
        <v>2</v>
      </c>
      <c r="K2995" s="32" t="str">
        <f>MID(F2995,4,1)</f>
        <v>1</v>
      </c>
      <c r="L2995" s="31" t="str">
        <f>IF(J2995="0", IF(K2995="0", "Sim", "Não"), "Não")</f>
        <v>Não</v>
      </c>
    </row>
    <row r="2996" spans="1:12" x14ac:dyDescent="0.25">
      <c r="A2996" s="31" t="s">
        <v>544</v>
      </c>
      <c r="B2996" s="31" t="s">
        <v>28</v>
      </c>
      <c r="C2996" s="31" t="s">
        <v>94</v>
      </c>
      <c r="D2996" s="31" t="s">
        <v>32</v>
      </c>
      <c r="E2996" s="31" t="s">
        <v>64</v>
      </c>
      <c r="F2996" s="31" t="s">
        <v>65</v>
      </c>
      <c r="G2996" s="31" t="s">
        <v>67</v>
      </c>
      <c r="H2996">
        <v>1</v>
      </c>
      <c r="I2996" s="31" t="s">
        <v>67</v>
      </c>
      <c r="J2996" s="32" t="str">
        <f>MID(F2996,2,1)</f>
        <v>0</v>
      </c>
      <c r="K2996" s="32" t="str">
        <f>MID(F2996,4,1)</f>
        <v>0</v>
      </c>
      <c r="L2996" s="31" t="str">
        <f>IF(J2996="0", IF(K2996="0", "Sim", "Não"), "Não")</f>
        <v>Sim</v>
      </c>
    </row>
    <row r="2997" spans="1:12" x14ac:dyDescent="0.25">
      <c r="A2997" s="31" t="s">
        <v>544</v>
      </c>
      <c r="B2997" s="31" t="s">
        <v>18</v>
      </c>
      <c r="C2997" s="31" t="s">
        <v>63</v>
      </c>
      <c r="D2997" s="31" t="s">
        <v>24</v>
      </c>
      <c r="E2997" s="31" t="s">
        <v>64</v>
      </c>
      <c r="F2997" s="31" t="s">
        <v>72</v>
      </c>
      <c r="G2997" s="31" t="s">
        <v>66</v>
      </c>
      <c r="H2997">
        <v>3</v>
      </c>
      <c r="I2997" s="31" t="s">
        <v>67</v>
      </c>
      <c r="J2997" s="32" t="str">
        <f>MID(F2997,2,1)</f>
        <v>0</v>
      </c>
      <c r="K2997" s="32" t="str">
        <f>MID(F2997,4,1)</f>
        <v>1</v>
      </c>
      <c r="L2997" s="31" t="str">
        <f>IF(J2997="0", IF(K2997="0", "Sim", "Não"), "Não")</f>
        <v>Não</v>
      </c>
    </row>
    <row r="2998" spans="1:12" x14ac:dyDescent="0.25">
      <c r="A2998" s="31" t="s">
        <v>207</v>
      </c>
      <c r="B2998" s="31" t="s">
        <v>50</v>
      </c>
      <c r="C2998" s="31" t="s">
        <v>81</v>
      </c>
      <c r="D2998" s="31" t="s">
        <v>38</v>
      </c>
      <c r="E2998" s="31" t="s">
        <v>64</v>
      </c>
      <c r="F2998" s="31" t="s">
        <v>65</v>
      </c>
      <c r="G2998" s="31" t="s">
        <v>67</v>
      </c>
      <c r="H2998">
        <v>0</v>
      </c>
      <c r="I2998" s="31" t="s">
        <v>67</v>
      </c>
      <c r="J2998" s="32" t="str">
        <f>MID(F2998,2,1)</f>
        <v>0</v>
      </c>
      <c r="K2998" s="32" t="str">
        <f>MID(F2998,4,1)</f>
        <v>0</v>
      </c>
      <c r="L2998" s="31" t="str">
        <f>IF(J2998="0", IF(K2998="0", "Sim", "Não"), "Não")</f>
        <v>Sim</v>
      </c>
    </row>
    <row r="2999" spans="1:12" x14ac:dyDescent="0.25">
      <c r="A2999" s="31" t="s">
        <v>207</v>
      </c>
      <c r="B2999" s="31" t="s">
        <v>47</v>
      </c>
      <c r="C2999" s="31" t="s">
        <v>82</v>
      </c>
      <c r="D2999" s="31" t="s">
        <v>37</v>
      </c>
      <c r="E2999" s="31" t="s">
        <v>64</v>
      </c>
      <c r="F2999" s="31" t="s">
        <v>65</v>
      </c>
      <c r="G2999" s="31" t="s">
        <v>66</v>
      </c>
      <c r="H2999">
        <v>4</v>
      </c>
      <c r="I2999" s="31" t="s">
        <v>66</v>
      </c>
      <c r="J2999" s="32" t="str">
        <f>MID(F2999,2,1)</f>
        <v>0</v>
      </c>
      <c r="K2999" s="32" t="str">
        <f>MID(F2999,4,1)</f>
        <v>0</v>
      </c>
      <c r="L2999" s="31" t="str">
        <f>IF(J2999="0", IF(K2999="0", "Sim", "Não"), "Não")</f>
        <v>Sim</v>
      </c>
    </row>
    <row r="3000" spans="1:12" x14ac:dyDescent="0.25">
      <c r="A3000" s="31" t="s">
        <v>207</v>
      </c>
      <c r="B3000" s="31" t="s">
        <v>41</v>
      </c>
      <c r="C3000" s="31" t="s">
        <v>68</v>
      </c>
      <c r="D3000" s="31" t="s">
        <v>36</v>
      </c>
      <c r="E3000" s="31" t="s">
        <v>64</v>
      </c>
      <c r="F3000" s="31" t="s">
        <v>71</v>
      </c>
      <c r="G3000" s="31" t="s">
        <v>66</v>
      </c>
      <c r="H3000">
        <v>3</v>
      </c>
      <c r="I3000" s="31" t="s">
        <v>66</v>
      </c>
      <c r="J3000" s="32" t="str">
        <f>MID(F3000,2,1)</f>
        <v>1</v>
      </c>
      <c r="K3000" s="32" t="str">
        <f>MID(F3000,4,1)</f>
        <v>0</v>
      </c>
      <c r="L3000" s="31" t="str">
        <f>IF(J3000="0", IF(K3000="0", "Sim", "Não"), "Não")</f>
        <v>Não</v>
      </c>
    </row>
    <row r="3001" spans="1:12" x14ac:dyDescent="0.25">
      <c r="A3001" s="31" t="s">
        <v>372</v>
      </c>
      <c r="B3001" s="31" t="s">
        <v>504</v>
      </c>
      <c r="C3001" s="31" t="s">
        <v>132</v>
      </c>
      <c r="D3001" s="31" t="s">
        <v>505</v>
      </c>
      <c r="E3001" s="31" t="s">
        <v>64</v>
      </c>
      <c r="F3001" s="31" t="s">
        <v>420</v>
      </c>
      <c r="G3001" s="31" t="s">
        <v>66</v>
      </c>
      <c r="H3001">
        <v>7</v>
      </c>
      <c r="I3001" s="31" t="s">
        <v>66</v>
      </c>
      <c r="J3001" s="32" t="str">
        <f>MID(F3001,2,1)</f>
        <v>4</v>
      </c>
      <c r="K3001" s="32" t="str">
        <f>MID(F3001,4,1)</f>
        <v>2</v>
      </c>
      <c r="L3001" s="31" t="str">
        <f>IF(J3001="0", IF(K3001="0", "Sim", "Não"), "Não")</f>
        <v>Não</v>
      </c>
    </row>
    <row r="3002" spans="1:12" x14ac:dyDescent="0.25">
      <c r="A3002" s="31" t="s">
        <v>372</v>
      </c>
      <c r="B3002" s="31" t="s">
        <v>35</v>
      </c>
      <c r="C3002" s="31" t="s">
        <v>74</v>
      </c>
      <c r="D3002" s="31" t="s">
        <v>47</v>
      </c>
      <c r="E3002" s="31" t="s">
        <v>64</v>
      </c>
      <c r="F3002" s="31" t="s">
        <v>92</v>
      </c>
      <c r="G3002" s="31" t="s">
        <v>66</v>
      </c>
      <c r="H3002">
        <v>3</v>
      </c>
      <c r="I3002" s="31" t="s">
        <v>66</v>
      </c>
      <c r="J3002" s="32" t="str">
        <f>MID(F3002,2,1)</f>
        <v>0</v>
      </c>
      <c r="K3002" s="32" t="str">
        <f>MID(F3002,4,1)</f>
        <v>2</v>
      </c>
      <c r="L3002" s="31" t="str">
        <f>IF(J3002="0", IF(K3002="0", "Sim", "Não"), "Não")</f>
        <v>Não</v>
      </c>
    </row>
    <row r="3003" spans="1:12" x14ac:dyDescent="0.25">
      <c r="A3003" s="31" t="s">
        <v>620</v>
      </c>
      <c r="B3003" s="31" t="s">
        <v>465</v>
      </c>
      <c r="C3003" s="31" t="s">
        <v>73</v>
      </c>
      <c r="D3003" s="31" t="s">
        <v>467</v>
      </c>
      <c r="E3003" s="31" t="s">
        <v>64</v>
      </c>
      <c r="F3003" s="31" t="s">
        <v>65</v>
      </c>
      <c r="G3003" s="31" t="s">
        <v>67</v>
      </c>
      <c r="H3003">
        <v>2</v>
      </c>
      <c r="I3003" s="31" t="s">
        <v>66</v>
      </c>
      <c r="J3003" s="32" t="str">
        <f>MID(F3003,2,1)</f>
        <v>0</v>
      </c>
      <c r="K3003" s="32" t="str">
        <f>MID(F3003,4,1)</f>
        <v>0</v>
      </c>
      <c r="L3003" s="31" t="str">
        <f>IF(J3003="0", IF(K3003="0", "Sim", "Não"), "Não")</f>
        <v>Sim</v>
      </c>
    </row>
    <row r="3004" spans="1:12" x14ac:dyDescent="0.25">
      <c r="A3004" s="31" t="s">
        <v>620</v>
      </c>
      <c r="B3004" s="31" t="s">
        <v>468</v>
      </c>
      <c r="C3004" s="31" t="s">
        <v>74</v>
      </c>
      <c r="D3004" s="31" t="s">
        <v>453</v>
      </c>
      <c r="E3004" s="31" t="s">
        <v>64</v>
      </c>
      <c r="F3004" s="31" t="s">
        <v>69</v>
      </c>
      <c r="G3004" s="31" t="s">
        <v>66</v>
      </c>
      <c r="H3004">
        <v>3</v>
      </c>
      <c r="I3004" s="31" t="s">
        <v>66</v>
      </c>
      <c r="J3004" s="32" t="str">
        <f>MID(F3004,2,1)</f>
        <v>1</v>
      </c>
      <c r="K3004" s="32" t="str">
        <f>MID(F3004,4,1)</f>
        <v>1</v>
      </c>
      <c r="L3004" s="31" t="str">
        <f>IF(J3004="0", IF(K3004="0", "Sim", "Não"), "Não")</f>
        <v>Não</v>
      </c>
    </row>
    <row r="3005" spans="1:12" x14ac:dyDescent="0.25">
      <c r="A3005" s="31" t="s">
        <v>620</v>
      </c>
      <c r="B3005" s="31" t="s">
        <v>451</v>
      </c>
      <c r="C3005" s="31" t="s">
        <v>177</v>
      </c>
      <c r="D3005" s="31" t="s">
        <v>460</v>
      </c>
      <c r="E3005" s="31" t="s">
        <v>64</v>
      </c>
      <c r="F3005" s="31" t="s">
        <v>92</v>
      </c>
      <c r="G3005" s="31" t="s">
        <v>66</v>
      </c>
      <c r="H3005">
        <v>4</v>
      </c>
      <c r="I3005" s="31" t="s">
        <v>66</v>
      </c>
      <c r="J3005" s="32" t="str">
        <f>MID(F3005,2,1)</f>
        <v>0</v>
      </c>
      <c r="K3005" s="32" t="str">
        <f>MID(F3005,4,1)</f>
        <v>2</v>
      </c>
      <c r="L3005" s="31" t="str">
        <f>IF(J3005="0", IF(K3005="0", "Sim", "Não"), "Não")</f>
        <v>Não</v>
      </c>
    </row>
    <row r="3006" spans="1:12" x14ac:dyDescent="0.25">
      <c r="A3006" s="31" t="s">
        <v>620</v>
      </c>
      <c r="B3006" s="31" t="s">
        <v>462</v>
      </c>
      <c r="C3006" s="31" t="s">
        <v>101</v>
      </c>
      <c r="D3006" s="31" t="s">
        <v>469</v>
      </c>
      <c r="E3006" s="31" t="s">
        <v>64</v>
      </c>
      <c r="F3006" s="31" t="s">
        <v>65</v>
      </c>
      <c r="G3006" s="31" t="s">
        <v>67</v>
      </c>
      <c r="H3006">
        <v>2</v>
      </c>
      <c r="I3006" s="31" t="s">
        <v>67</v>
      </c>
      <c r="J3006" s="32" t="str">
        <f>MID(F3006,2,1)</f>
        <v>0</v>
      </c>
      <c r="K3006" s="32" t="str">
        <f>MID(F3006,4,1)</f>
        <v>0</v>
      </c>
      <c r="L3006" s="31" t="str">
        <f>IF(J3006="0", IF(K3006="0", "Sim", "Não"), "Não")</f>
        <v>Sim</v>
      </c>
    </row>
    <row r="3007" spans="1:12" x14ac:dyDescent="0.25">
      <c r="A3007" s="31" t="s">
        <v>620</v>
      </c>
      <c r="B3007" s="31" t="s">
        <v>466</v>
      </c>
      <c r="C3007" s="31" t="s">
        <v>78</v>
      </c>
      <c r="D3007" s="31" t="s">
        <v>454</v>
      </c>
      <c r="E3007" s="31" t="s">
        <v>64</v>
      </c>
      <c r="F3007" s="31" t="s">
        <v>65</v>
      </c>
      <c r="G3007" s="31" t="s">
        <v>67</v>
      </c>
      <c r="H3007">
        <v>1</v>
      </c>
      <c r="I3007" s="31" t="s">
        <v>67</v>
      </c>
      <c r="J3007" s="32" t="str">
        <f>MID(F3007,2,1)</f>
        <v>0</v>
      </c>
      <c r="K3007" s="32" t="str">
        <f>MID(F3007,4,1)</f>
        <v>0</v>
      </c>
      <c r="L3007" s="31" t="str">
        <f>IF(J3007="0", IF(K3007="0", "Sim", "Não"), "Não")</f>
        <v>Sim</v>
      </c>
    </row>
    <row r="3008" spans="1:12" x14ac:dyDescent="0.25">
      <c r="A3008" s="31" t="s">
        <v>620</v>
      </c>
      <c r="B3008" s="31" t="s">
        <v>447</v>
      </c>
      <c r="C3008" s="31" t="s">
        <v>68</v>
      </c>
      <c r="D3008" s="31" t="s">
        <v>448</v>
      </c>
      <c r="E3008" s="31" t="s">
        <v>64</v>
      </c>
      <c r="F3008" s="31" t="s">
        <v>71</v>
      </c>
      <c r="G3008" s="31" t="s">
        <v>66</v>
      </c>
      <c r="H3008">
        <v>3</v>
      </c>
      <c r="I3008" s="31" t="s">
        <v>66</v>
      </c>
      <c r="J3008" s="32" t="str">
        <f>MID(F3008,2,1)</f>
        <v>1</v>
      </c>
      <c r="K3008" s="32" t="str">
        <f>MID(F3008,4,1)</f>
        <v>0</v>
      </c>
      <c r="L3008" s="31" t="str">
        <f>IF(J3008="0", IF(K3008="0", "Sim", "Não"), "Não")</f>
        <v>Não</v>
      </c>
    </row>
    <row r="3009" spans="1:12" x14ac:dyDescent="0.25">
      <c r="A3009" s="31" t="s">
        <v>551</v>
      </c>
      <c r="B3009" s="31" t="s">
        <v>35</v>
      </c>
      <c r="C3009" s="31" t="s">
        <v>81</v>
      </c>
      <c r="D3009" s="31" t="s">
        <v>45</v>
      </c>
      <c r="E3009" s="31" t="s">
        <v>64</v>
      </c>
      <c r="F3009" s="31" t="s">
        <v>65</v>
      </c>
      <c r="G3009" s="31" t="s">
        <v>67</v>
      </c>
      <c r="H3009">
        <v>0</v>
      </c>
      <c r="I3009" s="31" t="s">
        <v>67</v>
      </c>
      <c r="J3009" s="32" t="str">
        <f>MID(F3009,2,1)</f>
        <v>0</v>
      </c>
      <c r="K3009" s="32" t="str">
        <f>MID(F3009,4,1)</f>
        <v>0</v>
      </c>
      <c r="L3009" s="31" t="str">
        <f>IF(J3009="0", IF(K3009="0", "Sim", "Não"), "Não")</f>
        <v>Sim</v>
      </c>
    </row>
    <row r="3010" spans="1:12" x14ac:dyDescent="0.25">
      <c r="A3010" s="31" t="s">
        <v>551</v>
      </c>
      <c r="B3010" s="31" t="s">
        <v>43</v>
      </c>
      <c r="C3010" s="31" t="s">
        <v>73</v>
      </c>
      <c r="D3010" s="31" t="s">
        <v>42</v>
      </c>
      <c r="E3010" s="31" t="s">
        <v>64</v>
      </c>
      <c r="F3010" s="31" t="s">
        <v>72</v>
      </c>
      <c r="G3010" s="31" t="s">
        <v>67</v>
      </c>
      <c r="H3010">
        <v>2</v>
      </c>
      <c r="I3010" s="31" t="s">
        <v>66</v>
      </c>
      <c r="J3010" s="32" t="str">
        <f>MID(F3010,2,1)</f>
        <v>0</v>
      </c>
      <c r="K3010" s="32" t="str">
        <f>MID(F3010,4,1)</f>
        <v>1</v>
      </c>
      <c r="L3010" s="31" t="str">
        <f>IF(J3010="0", IF(K3010="0", "Sim", "Não"), "Não")</f>
        <v>Não</v>
      </c>
    </row>
    <row r="3011" spans="1:12" x14ac:dyDescent="0.25">
      <c r="A3011" s="31" t="s">
        <v>147</v>
      </c>
      <c r="B3011" s="31" t="s">
        <v>16</v>
      </c>
      <c r="C3011" s="31" t="s">
        <v>70</v>
      </c>
      <c r="D3011" s="31" t="s">
        <v>24</v>
      </c>
      <c r="E3011" s="31" t="s">
        <v>64</v>
      </c>
      <c r="F3011" s="31" t="s">
        <v>71</v>
      </c>
      <c r="G3011" s="31" t="s">
        <v>67</v>
      </c>
      <c r="H3011">
        <v>2</v>
      </c>
      <c r="I3011" s="31" t="s">
        <v>67</v>
      </c>
      <c r="J3011" s="32" t="str">
        <f>MID(F3011,2,1)</f>
        <v>1</v>
      </c>
      <c r="K3011" s="32" t="str">
        <f>MID(F3011,4,1)</f>
        <v>0</v>
      </c>
      <c r="L3011" s="31" t="str">
        <f>IF(J3011="0", IF(K3011="0", "Sim", "Não"), "Não")</f>
        <v>Não</v>
      </c>
    </row>
    <row r="3012" spans="1:12" x14ac:dyDescent="0.25">
      <c r="A3012" s="31" t="s">
        <v>673</v>
      </c>
      <c r="B3012" s="31" t="s">
        <v>249</v>
      </c>
      <c r="C3012" s="31" t="s">
        <v>77</v>
      </c>
      <c r="D3012" s="31" t="s">
        <v>255</v>
      </c>
      <c r="E3012" s="31" t="s">
        <v>64</v>
      </c>
      <c r="F3012" s="31" t="s">
        <v>88</v>
      </c>
      <c r="G3012" s="31" t="s">
        <v>66</v>
      </c>
      <c r="H3012">
        <v>3</v>
      </c>
      <c r="I3012" s="31" t="s">
        <v>67</v>
      </c>
      <c r="J3012" s="32" t="str">
        <f>MID(F3012,2,1)</f>
        <v>2</v>
      </c>
      <c r="K3012" s="32" t="str">
        <f>MID(F3012,4,1)</f>
        <v>0</v>
      </c>
      <c r="L3012" s="31" t="str">
        <f>IF(J3012="0", IF(K3012="0", "Sim", "Não"), "Não")</f>
        <v>Não</v>
      </c>
    </row>
    <row r="3013" spans="1:12" x14ac:dyDescent="0.25">
      <c r="A3013" s="31" t="s">
        <v>391</v>
      </c>
      <c r="B3013" s="31" t="s">
        <v>396</v>
      </c>
      <c r="C3013" s="31" t="s">
        <v>77</v>
      </c>
      <c r="D3013" s="31" t="s">
        <v>381</v>
      </c>
      <c r="E3013" s="31" t="s">
        <v>64</v>
      </c>
      <c r="F3013" s="31" t="s">
        <v>204</v>
      </c>
      <c r="G3013" s="31" t="s">
        <v>66</v>
      </c>
      <c r="H3013">
        <v>3</v>
      </c>
      <c r="I3013" s="31" t="s">
        <v>67</v>
      </c>
      <c r="J3013" s="32" t="str">
        <f>MID(F3013,2,1)</f>
        <v>3</v>
      </c>
      <c r="K3013" s="32" t="str">
        <f>MID(F3013,4,1)</f>
        <v>0</v>
      </c>
      <c r="L3013" s="31" t="str">
        <f>IF(J3013="0", IF(K3013="0", "Sim", "Não"), "Não")</f>
        <v>Não</v>
      </c>
    </row>
    <row r="3014" spans="1:12" x14ac:dyDescent="0.25">
      <c r="A3014" s="31" t="s">
        <v>391</v>
      </c>
      <c r="B3014" s="31" t="s">
        <v>397</v>
      </c>
      <c r="C3014" s="31" t="s">
        <v>91</v>
      </c>
      <c r="D3014" s="31" t="s">
        <v>382</v>
      </c>
      <c r="E3014" s="31" t="s">
        <v>64</v>
      </c>
      <c r="F3014" s="31" t="s">
        <v>75</v>
      </c>
      <c r="G3014" s="31" t="s">
        <v>66</v>
      </c>
      <c r="H3014">
        <v>5</v>
      </c>
      <c r="I3014" s="31" t="s">
        <v>66</v>
      </c>
      <c r="J3014" s="32" t="str">
        <f>MID(F3014,2,1)</f>
        <v>1</v>
      </c>
      <c r="K3014" s="32" t="str">
        <f>MID(F3014,4,1)</f>
        <v>2</v>
      </c>
      <c r="L3014" s="31" t="str">
        <f>IF(J3014="0", IF(K3014="0", "Sim", "Não"), "Não")</f>
        <v>Não</v>
      </c>
    </row>
    <row r="3015" spans="1:12" x14ac:dyDescent="0.25">
      <c r="A3015" s="31" t="s">
        <v>391</v>
      </c>
      <c r="B3015" s="31" t="s">
        <v>388</v>
      </c>
      <c r="C3015" s="31" t="s">
        <v>74</v>
      </c>
      <c r="D3015" s="31" t="s">
        <v>394</v>
      </c>
      <c r="E3015" s="31" t="s">
        <v>64</v>
      </c>
      <c r="F3015" s="31" t="s">
        <v>65</v>
      </c>
      <c r="G3015" s="31" t="s">
        <v>66</v>
      </c>
      <c r="H3015">
        <v>3</v>
      </c>
      <c r="I3015" s="31" t="s">
        <v>66</v>
      </c>
      <c r="J3015" s="32" t="str">
        <f>MID(F3015,2,1)</f>
        <v>0</v>
      </c>
      <c r="K3015" s="32" t="str">
        <f>MID(F3015,4,1)</f>
        <v>0</v>
      </c>
      <c r="L3015" s="31" t="str">
        <f>IF(J3015="0", IF(K3015="0", "Sim", "Não"), "Não")</f>
        <v>Sim</v>
      </c>
    </row>
    <row r="3016" spans="1:12" x14ac:dyDescent="0.25">
      <c r="A3016" s="31" t="s">
        <v>391</v>
      </c>
      <c r="B3016" s="31" t="s">
        <v>395</v>
      </c>
      <c r="C3016" s="31" t="s">
        <v>89</v>
      </c>
      <c r="D3016" s="31" t="s">
        <v>383</v>
      </c>
      <c r="E3016" s="31" t="s">
        <v>64</v>
      </c>
      <c r="F3016" s="31" t="s">
        <v>92</v>
      </c>
      <c r="G3016" s="31" t="s">
        <v>66</v>
      </c>
      <c r="H3016">
        <v>5</v>
      </c>
      <c r="I3016" s="31" t="s">
        <v>66</v>
      </c>
      <c r="J3016" s="32" t="str">
        <f>MID(F3016,2,1)</f>
        <v>0</v>
      </c>
      <c r="K3016" s="32" t="str">
        <f>MID(F3016,4,1)</f>
        <v>2</v>
      </c>
      <c r="L3016" s="31" t="str">
        <f>IF(J3016="0", IF(K3016="0", "Sim", "Não"), "Não")</f>
        <v>Não</v>
      </c>
    </row>
    <row r="3017" spans="1:12" x14ac:dyDescent="0.25">
      <c r="A3017" s="31" t="s">
        <v>391</v>
      </c>
      <c r="B3017" s="31" t="s">
        <v>385</v>
      </c>
      <c r="C3017" s="31" t="s">
        <v>103</v>
      </c>
      <c r="D3017" s="31" t="s">
        <v>379</v>
      </c>
      <c r="E3017" s="31" t="s">
        <v>64</v>
      </c>
      <c r="F3017" s="31" t="s">
        <v>83</v>
      </c>
      <c r="G3017" s="31" t="s">
        <v>66</v>
      </c>
      <c r="H3017">
        <v>5</v>
      </c>
      <c r="I3017" s="31" t="s">
        <v>66</v>
      </c>
      <c r="J3017" s="32" t="str">
        <f>MID(F3017,2,1)</f>
        <v>2</v>
      </c>
      <c r="K3017" s="32" t="str">
        <f>MID(F3017,4,1)</f>
        <v>1</v>
      </c>
      <c r="L3017" s="31" t="str">
        <f>IF(J3017="0", IF(K3017="0", "Sim", "Não"), "Não")</f>
        <v>Não</v>
      </c>
    </row>
    <row r="3018" spans="1:12" x14ac:dyDescent="0.25">
      <c r="A3018" s="31" t="s">
        <v>391</v>
      </c>
      <c r="B3018" s="31" t="s">
        <v>384</v>
      </c>
      <c r="C3018" s="31" t="s">
        <v>78</v>
      </c>
      <c r="D3018" s="31" t="s">
        <v>393</v>
      </c>
      <c r="E3018" s="31" t="s">
        <v>64</v>
      </c>
      <c r="F3018" s="31" t="s">
        <v>65</v>
      </c>
      <c r="G3018" s="31" t="s">
        <v>67</v>
      </c>
      <c r="H3018">
        <v>1</v>
      </c>
      <c r="I3018" s="31" t="s">
        <v>67</v>
      </c>
      <c r="J3018" s="32" t="str">
        <f>MID(F3018,2,1)</f>
        <v>0</v>
      </c>
      <c r="K3018" s="32" t="str">
        <f>MID(F3018,4,1)</f>
        <v>0</v>
      </c>
      <c r="L3018" s="31" t="str">
        <f>IF(J3018="0", IF(K3018="0", "Sim", "Não"), "Não")</f>
        <v>Sim</v>
      </c>
    </row>
    <row r="3019" spans="1:12" x14ac:dyDescent="0.25">
      <c r="A3019" s="31" t="s">
        <v>391</v>
      </c>
      <c r="B3019" s="31" t="s">
        <v>390</v>
      </c>
      <c r="C3019" s="31" t="s">
        <v>78</v>
      </c>
      <c r="D3019" s="31" t="s">
        <v>392</v>
      </c>
      <c r="E3019" s="31" t="s">
        <v>64</v>
      </c>
      <c r="F3019" s="31" t="s">
        <v>71</v>
      </c>
      <c r="G3019" s="31" t="s">
        <v>67</v>
      </c>
      <c r="H3019">
        <v>1</v>
      </c>
      <c r="I3019" s="31" t="s">
        <v>67</v>
      </c>
      <c r="J3019" s="32" t="str">
        <f>MID(F3019,2,1)</f>
        <v>1</v>
      </c>
      <c r="K3019" s="32" t="str">
        <f>MID(F3019,4,1)</f>
        <v>0</v>
      </c>
      <c r="L3019" s="31" t="str">
        <f>IF(J3019="0", IF(K3019="0", "Sim", "Não"), "Não")</f>
        <v>Não</v>
      </c>
    </row>
    <row r="3020" spans="1:12" x14ac:dyDescent="0.25">
      <c r="A3020" s="31" t="s">
        <v>391</v>
      </c>
      <c r="B3020" s="31" t="s">
        <v>387</v>
      </c>
      <c r="C3020" s="31" t="s">
        <v>84</v>
      </c>
      <c r="D3020" s="31" t="s">
        <v>386</v>
      </c>
      <c r="E3020" s="31" t="s">
        <v>64</v>
      </c>
      <c r="F3020" s="31" t="s">
        <v>71</v>
      </c>
      <c r="G3020" s="31" t="s">
        <v>66</v>
      </c>
      <c r="H3020">
        <v>4</v>
      </c>
      <c r="I3020" s="31" t="s">
        <v>66</v>
      </c>
      <c r="J3020" s="32" t="str">
        <f>MID(F3020,2,1)</f>
        <v>1</v>
      </c>
      <c r="K3020" s="32" t="str">
        <f>MID(F3020,4,1)</f>
        <v>0</v>
      </c>
      <c r="L3020" s="31" t="str">
        <f>IF(J3020="0", IF(K3020="0", "Sim", "Não"), "Não")</f>
        <v>Não</v>
      </c>
    </row>
    <row r="3021" spans="1:12" x14ac:dyDescent="0.25">
      <c r="A3021" s="31" t="s">
        <v>202</v>
      </c>
      <c r="B3021" s="31" t="s">
        <v>49</v>
      </c>
      <c r="C3021" s="31" t="s">
        <v>81</v>
      </c>
      <c r="D3021" s="31" t="s">
        <v>45</v>
      </c>
      <c r="E3021" s="31" t="s">
        <v>64</v>
      </c>
      <c r="F3021" s="31" t="s">
        <v>65</v>
      </c>
      <c r="G3021" s="31" t="s">
        <v>67</v>
      </c>
      <c r="H3021">
        <v>0</v>
      </c>
      <c r="I3021" s="31" t="s">
        <v>67</v>
      </c>
      <c r="J3021" s="32" t="str">
        <f>MID(F3021,2,1)</f>
        <v>0</v>
      </c>
      <c r="K3021" s="32" t="str">
        <f>MID(F3021,4,1)</f>
        <v>0</v>
      </c>
      <c r="L3021" s="31" t="str">
        <f>IF(J3021="0", IF(K3021="0", "Sim", "Não"), "Não")</f>
        <v>Sim</v>
      </c>
    </row>
    <row r="3022" spans="1:12" x14ac:dyDescent="0.25">
      <c r="A3022" s="31" t="s">
        <v>202</v>
      </c>
      <c r="B3022" s="31" t="s">
        <v>40</v>
      </c>
      <c r="C3022" s="31" t="s">
        <v>78</v>
      </c>
      <c r="D3022" s="31" t="s">
        <v>44</v>
      </c>
      <c r="E3022" s="31" t="s">
        <v>64</v>
      </c>
      <c r="F3022" s="31" t="s">
        <v>65</v>
      </c>
      <c r="G3022" s="31" t="s">
        <v>67</v>
      </c>
      <c r="H3022">
        <v>1</v>
      </c>
      <c r="I3022" s="31" t="s">
        <v>67</v>
      </c>
      <c r="J3022" s="32" t="str">
        <f>MID(F3022,2,1)</f>
        <v>0</v>
      </c>
      <c r="K3022" s="32" t="str">
        <f>MID(F3022,4,1)</f>
        <v>0</v>
      </c>
      <c r="L3022" s="31" t="str">
        <f>IF(J3022="0", IF(K3022="0", "Sim", "Não"), "Não")</f>
        <v>Sim</v>
      </c>
    </row>
    <row r="3023" spans="1:12" x14ac:dyDescent="0.25">
      <c r="A3023" s="31" t="s">
        <v>202</v>
      </c>
      <c r="B3023" s="31" t="s">
        <v>52</v>
      </c>
      <c r="C3023" s="31" t="s">
        <v>68</v>
      </c>
      <c r="D3023" s="31" t="s">
        <v>41</v>
      </c>
      <c r="E3023" s="31" t="s">
        <v>64</v>
      </c>
      <c r="F3023" s="31" t="s">
        <v>65</v>
      </c>
      <c r="G3023" s="31" t="s">
        <v>66</v>
      </c>
      <c r="H3023">
        <v>3</v>
      </c>
      <c r="I3023" s="31" t="s">
        <v>66</v>
      </c>
      <c r="J3023" s="32" t="str">
        <f>MID(F3023,2,1)</f>
        <v>0</v>
      </c>
      <c r="K3023" s="32" t="str">
        <f>MID(F3023,4,1)</f>
        <v>0</v>
      </c>
      <c r="L3023" s="31" t="str">
        <f>IF(J3023="0", IF(K3023="0", "Sim", "Não"), "Não")</f>
        <v>Sim</v>
      </c>
    </row>
    <row r="3024" spans="1:12" x14ac:dyDescent="0.25">
      <c r="A3024" s="31" t="s">
        <v>619</v>
      </c>
      <c r="B3024" s="31" t="s">
        <v>332</v>
      </c>
      <c r="C3024" s="31" t="s">
        <v>73</v>
      </c>
      <c r="D3024" s="31" t="s">
        <v>329</v>
      </c>
      <c r="E3024" s="31" t="s">
        <v>64</v>
      </c>
      <c r="F3024" s="31" t="s">
        <v>65</v>
      </c>
      <c r="G3024" s="31" t="s">
        <v>67</v>
      </c>
      <c r="H3024">
        <v>2</v>
      </c>
      <c r="I3024" s="31" t="s">
        <v>66</v>
      </c>
      <c r="J3024" s="32" t="str">
        <f>MID(F3024,2,1)</f>
        <v>0</v>
      </c>
      <c r="K3024" s="32" t="str">
        <f>MID(F3024,4,1)</f>
        <v>0</v>
      </c>
      <c r="L3024" s="31" t="str">
        <f>IF(J3024="0", IF(K3024="0", "Sim", "Não"), "Não")</f>
        <v>Sim</v>
      </c>
    </row>
    <row r="3025" spans="1:12" x14ac:dyDescent="0.25">
      <c r="A3025" s="31" t="s">
        <v>619</v>
      </c>
      <c r="B3025" s="31" t="s">
        <v>487</v>
      </c>
      <c r="C3025" s="31" t="s">
        <v>82</v>
      </c>
      <c r="D3025" s="31" t="s">
        <v>478</v>
      </c>
      <c r="E3025" s="31" t="s">
        <v>64</v>
      </c>
      <c r="F3025" s="31" t="s">
        <v>71</v>
      </c>
      <c r="G3025" s="31" t="s">
        <v>66</v>
      </c>
      <c r="H3025">
        <v>4</v>
      </c>
      <c r="I3025" s="31" t="s">
        <v>66</v>
      </c>
      <c r="J3025" s="32" t="str">
        <f>MID(F3025,2,1)</f>
        <v>1</v>
      </c>
      <c r="K3025" s="32" t="str">
        <f>MID(F3025,4,1)</f>
        <v>0</v>
      </c>
      <c r="L3025" s="31" t="str">
        <f>IF(J3025="0", IF(K3025="0", "Sim", "Não"), "Não")</f>
        <v>Não</v>
      </c>
    </row>
    <row r="3026" spans="1:12" x14ac:dyDescent="0.25">
      <c r="A3026" s="31" t="s">
        <v>619</v>
      </c>
      <c r="B3026" s="31" t="s">
        <v>291</v>
      </c>
      <c r="C3026" s="31" t="s">
        <v>94</v>
      </c>
      <c r="D3026" s="31" t="s">
        <v>296</v>
      </c>
      <c r="E3026" s="31" t="s">
        <v>64</v>
      </c>
      <c r="F3026" s="31" t="s">
        <v>65</v>
      </c>
      <c r="G3026" s="31" t="s">
        <v>67</v>
      </c>
      <c r="H3026">
        <v>1</v>
      </c>
      <c r="I3026" s="31" t="s">
        <v>67</v>
      </c>
      <c r="J3026" s="32" t="str">
        <f>MID(F3026,2,1)</f>
        <v>0</v>
      </c>
      <c r="K3026" s="32" t="str">
        <f>MID(F3026,4,1)</f>
        <v>0</v>
      </c>
      <c r="L3026" s="31" t="str">
        <f>IF(J3026="0", IF(K3026="0", "Sim", "Não"), "Não")</f>
        <v>Sim</v>
      </c>
    </row>
    <row r="3027" spans="1:12" x14ac:dyDescent="0.25">
      <c r="A3027" s="31" t="s">
        <v>619</v>
      </c>
      <c r="B3027" s="31" t="s">
        <v>326</v>
      </c>
      <c r="C3027" s="31" t="s">
        <v>98</v>
      </c>
      <c r="D3027" s="31" t="s">
        <v>318</v>
      </c>
      <c r="E3027" s="31" t="s">
        <v>64</v>
      </c>
      <c r="F3027" s="31" t="s">
        <v>83</v>
      </c>
      <c r="G3027" s="31" t="s">
        <v>66</v>
      </c>
      <c r="H3027">
        <v>6</v>
      </c>
      <c r="I3027" s="31" t="s">
        <v>66</v>
      </c>
      <c r="J3027" s="32" t="str">
        <f>MID(F3027,2,1)</f>
        <v>2</v>
      </c>
      <c r="K3027" s="32" t="str">
        <f>MID(F3027,4,1)</f>
        <v>1</v>
      </c>
      <c r="L3027" s="31" t="str">
        <f>IF(J3027="0", IF(K3027="0", "Sim", "Não"), "Não")</f>
        <v>Não</v>
      </c>
    </row>
    <row r="3028" spans="1:12" x14ac:dyDescent="0.25">
      <c r="A3028" s="31" t="s">
        <v>619</v>
      </c>
      <c r="B3028" s="31" t="s">
        <v>482</v>
      </c>
      <c r="C3028" s="31" t="s">
        <v>84</v>
      </c>
      <c r="D3028" s="31" t="s">
        <v>496</v>
      </c>
      <c r="E3028" s="31" t="s">
        <v>64</v>
      </c>
      <c r="F3028" s="31" t="s">
        <v>69</v>
      </c>
      <c r="G3028" s="31" t="s">
        <v>66</v>
      </c>
      <c r="H3028">
        <v>4</v>
      </c>
      <c r="I3028" s="31" t="s">
        <v>66</v>
      </c>
      <c r="J3028" s="32" t="str">
        <f>MID(F3028,2,1)</f>
        <v>1</v>
      </c>
      <c r="K3028" s="32" t="str">
        <f>MID(F3028,4,1)</f>
        <v>1</v>
      </c>
      <c r="L3028" s="31" t="str">
        <f>IF(J3028="0", IF(K3028="0", "Sim", "Não"), "Não")</f>
        <v>Não</v>
      </c>
    </row>
    <row r="3029" spans="1:12" x14ac:dyDescent="0.25">
      <c r="A3029" s="31" t="s">
        <v>619</v>
      </c>
      <c r="B3029" s="31" t="s">
        <v>281</v>
      </c>
      <c r="C3029" s="31" t="s">
        <v>98</v>
      </c>
      <c r="D3029" s="31" t="s">
        <v>285</v>
      </c>
      <c r="E3029" s="31" t="s">
        <v>64</v>
      </c>
      <c r="F3029" s="31" t="s">
        <v>71</v>
      </c>
      <c r="G3029" s="31" t="s">
        <v>66</v>
      </c>
      <c r="H3029">
        <v>6</v>
      </c>
      <c r="I3029" s="31" t="s">
        <v>66</v>
      </c>
      <c r="J3029" s="32" t="str">
        <f>MID(F3029,2,1)</f>
        <v>1</v>
      </c>
      <c r="K3029" s="32" t="str">
        <f>MID(F3029,4,1)</f>
        <v>0</v>
      </c>
      <c r="L3029" s="31" t="str">
        <f>IF(J3029="0", IF(K3029="0", "Sim", "Não"), "Não")</f>
        <v>Não</v>
      </c>
    </row>
    <row r="3030" spans="1:12" x14ac:dyDescent="0.25">
      <c r="A3030" s="31" t="s">
        <v>619</v>
      </c>
      <c r="B3030" s="31" t="s">
        <v>319</v>
      </c>
      <c r="C3030" s="31" t="s">
        <v>73</v>
      </c>
      <c r="D3030" s="31" t="s">
        <v>324</v>
      </c>
      <c r="E3030" s="31" t="s">
        <v>64</v>
      </c>
      <c r="F3030" s="31" t="s">
        <v>69</v>
      </c>
      <c r="G3030" s="31" t="s">
        <v>67</v>
      </c>
      <c r="H3030">
        <v>2</v>
      </c>
      <c r="I3030" s="31" t="s">
        <v>66</v>
      </c>
      <c r="J3030" s="32" t="str">
        <f>MID(F3030,2,1)</f>
        <v>1</v>
      </c>
      <c r="K3030" s="32" t="str">
        <f>MID(F3030,4,1)</f>
        <v>1</v>
      </c>
      <c r="L3030" s="31" t="str">
        <f>IF(J3030="0", IF(K3030="0", "Sim", "Não"), "Não")</f>
        <v>Não</v>
      </c>
    </row>
    <row r="3031" spans="1:12" x14ac:dyDescent="0.25">
      <c r="A3031" s="31" t="s">
        <v>619</v>
      </c>
      <c r="B3031" s="31" t="s">
        <v>489</v>
      </c>
      <c r="C3031" s="31" t="s">
        <v>74</v>
      </c>
      <c r="D3031" s="31" t="s">
        <v>497</v>
      </c>
      <c r="E3031" s="31" t="s">
        <v>64</v>
      </c>
      <c r="F3031" s="31" t="s">
        <v>69</v>
      </c>
      <c r="G3031" s="31" t="s">
        <v>66</v>
      </c>
      <c r="H3031">
        <v>3</v>
      </c>
      <c r="I3031" s="31" t="s">
        <v>66</v>
      </c>
      <c r="J3031" s="32" t="str">
        <f>MID(F3031,2,1)</f>
        <v>1</v>
      </c>
      <c r="K3031" s="32" t="str">
        <f>MID(F3031,4,1)</f>
        <v>1</v>
      </c>
      <c r="L3031" s="31" t="str">
        <f>IF(J3031="0", IF(K3031="0", "Sim", "Não"), "Não")</f>
        <v>Não</v>
      </c>
    </row>
    <row r="3032" spans="1:12" x14ac:dyDescent="0.25">
      <c r="A3032" s="31" t="s">
        <v>619</v>
      </c>
      <c r="B3032" s="31" t="s">
        <v>287</v>
      </c>
      <c r="C3032" s="31" t="s">
        <v>63</v>
      </c>
      <c r="D3032" s="31" t="s">
        <v>295</v>
      </c>
      <c r="E3032" s="31" t="s">
        <v>64</v>
      </c>
      <c r="F3032" s="31" t="s">
        <v>92</v>
      </c>
      <c r="G3032" s="31" t="s">
        <v>66</v>
      </c>
      <c r="H3032">
        <v>3</v>
      </c>
      <c r="I3032" s="31" t="s">
        <v>67</v>
      </c>
      <c r="J3032" s="32" t="str">
        <f>MID(F3032,2,1)</f>
        <v>0</v>
      </c>
      <c r="K3032" s="32" t="str">
        <f>MID(F3032,4,1)</f>
        <v>2</v>
      </c>
      <c r="L3032" s="31" t="str">
        <f>IF(J3032="0", IF(K3032="0", "Sim", "Não"), "Não")</f>
        <v>Não</v>
      </c>
    </row>
    <row r="3033" spans="1:12" x14ac:dyDescent="0.25">
      <c r="A3033" s="31" t="s">
        <v>164</v>
      </c>
      <c r="B3033" s="31" t="s">
        <v>520</v>
      </c>
      <c r="C3033" s="31" t="s">
        <v>73</v>
      </c>
      <c r="D3033" s="31" t="s">
        <v>513</v>
      </c>
      <c r="E3033" s="31" t="s">
        <v>64</v>
      </c>
      <c r="F3033" s="31" t="s">
        <v>72</v>
      </c>
      <c r="G3033" s="31" t="s">
        <v>67</v>
      </c>
      <c r="H3033">
        <v>2</v>
      </c>
      <c r="I3033" s="31" t="s">
        <v>66</v>
      </c>
      <c r="J3033" s="32" t="str">
        <f>MID(F3033,2,1)</f>
        <v>0</v>
      </c>
      <c r="K3033" s="32" t="str">
        <f>MID(F3033,4,1)</f>
        <v>1</v>
      </c>
      <c r="L3033" s="31" t="str">
        <f>IF(J3033="0", IF(K3033="0", "Sim", "Não"), "Não")</f>
        <v>Não</v>
      </c>
    </row>
    <row r="3034" spans="1:12" x14ac:dyDescent="0.25">
      <c r="A3034" s="31" t="s">
        <v>164</v>
      </c>
      <c r="B3034" s="31" t="s">
        <v>461</v>
      </c>
      <c r="C3034" s="31" t="s">
        <v>73</v>
      </c>
      <c r="D3034" s="31" t="s">
        <v>467</v>
      </c>
      <c r="E3034" s="31" t="s">
        <v>64</v>
      </c>
      <c r="F3034" s="31" t="s">
        <v>72</v>
      </c>
      <c r="G3034" s="31" t="s">
        <v>67</v>
      </c>
      <c r="H3034">
        <v>2</v>
      </c>
      <c r="I3034" s="31" t="s">
        <v>66</v>
      </c>
      <c r="J3034" s="32" t="str">
        <f>MID(F3034,2,1)</f>
        <v>0</v>
      </c>
      <c r="K3034" s="32" t="str">
        <f>MID(F3034,4,1)</f>
        <v>1</v>
      </c>
      <c r="L3034" s="31" t="str">
        <f>IF(J3034="0", IF(K3034="0", "Sim", "Não"), "Não")</f>
        <v>Não</v>
      </c>
    </row>
    <row r="3035" spans="1:12" x14ac:dyDescent="0.25">
      <c r="A3035" s="31" t="s">
        <v>164</v>
      </c>
      <c r="B3035" s="31" t="s">
        <v>14</v>
      </c>
      <c r="C3035" s="31" t="s">
        <v>101</v>
      </c>
      <c r="D3035" s="31" t="s">
        <v>20</v>
      </c>
      <c r="E3035" s="31" t="s">
        <v>64</v>
      </c>
      <c r="F3035" s="31" t="s">
        <v>72</v>
      </c>
      <c r="G3035" s="31" t="s">
        <v>67</v>
      </c>
      <c r="H3035">
        <v>2</v>
      </c>
      <c r="I3035" s="31" t="s">
        <v>67</v>
      </c>
      <c r="J3035" s="32" t="str">
        <f>MID(F3035,2,1)</f>
        <v>0</v>
      </c>
      <c r="K3035" s="32" t="str">
        <f>MID(F3035,4,1)</f>
        <v>1</v>
      </c>
      <c r="L3035" s="31" t="str">
        <f>IF(J3035="0", IF(K3035="0", "Sim", "Não"), "Não")</f>
        <v>Não</v>
      </c>
    </row>
    <row r="3036" spans="1:12" x14ac:dyDescent="0.25">
      <c r="A3036" s="31" t="s">
        <v>164</v>
      </c>
      <c r="B3036" s="31" t="s">
        <v>50</v>
      </c>
      <c r="C3036" s="31" t="s">
        <v>68</v>
      </c>
      <c r="D3036" s="31" t="s">
        <v>53</v>
      </c>
      <c r="E3036" s="31" t="s">
        <v>64</v>
      </c>
      <c r="F3036" s="31" t="s">
        <v>69</v>
      </c>
      <c r="G3036" s="31" t="s">
        <v>66</v>
      </c>
      <c r="H3036">
        <v>3</v>
      </c>
      <c r="I3036" s="31" t="s">
        <v>66</v>
      </c>
      <c r="J3036" s="32" t="str">
        <f>MID(F3036,2,1)</f>
        <v>1</v>
      </c>
      <c r="K3036" s="32" t="str">
        <f>MID(F3036,4,1)</f>
        <v>1</v>
      </c>
      <c r="L3036" s="31" t="str">
        <f>IF(J3036="0", IF(K3036="0", "Sim", "Não"), "Não")</f>
        <v>Não</v>
      </c>
    </row>
    <row r="3037" spans="1:12" x14ac:dyDescent="0.25">
      <c r="A3037" s="31" t="s">
        <v>164</v>
      </c>
      <c r="B3037" s="31" t="s">
        <v>512</v>
      </c>
      <c r="C3037" s="31" t="s">
        <v>70</v>
      </c>
      <c r="D3037" s="31" t="s">
        <v>510</v>
      </c>
      <c r="E3037" s="31" t="s">
        <v>64</v>
      </c>
      <c r="F3037" s="31" t="s">
        <v>65</v>
      </c>
      <c r="G3037" s="31" t="s">
        <v>67</v>
      </c>
      <c r="H3037">
        <v>2</v>
      </c>
      <c r="I3037" s="31" t="s">
        <v>67</v>
      </c>
      <c r="J3037" s="32" t="str">
        <f>MID(F3037,2,1)</f>
        <v>0</v>
      </c>
      <c r="K3037" s="32" t="str">
        <f>MID(F3037,4,1)</f>
        <v>0</v>
      </c>
      <c r="L3037" s="31" t="str">
        <f>IF(J3037="0", IF(K3037="0", "Sim", "Não"), "Não")</f>
        <v>Sim</v>
      </c>
    </row>
    <row r="3038" spans="1:12" x14ac:dyDescent="0.25">
      <c r="A3038" s="31" t="s">
        <v>164</v>
      </c>
      <c r="B3038" s="31" t="s">
        <v>464</v>
      </c>
      <c r="C3038" s="31" t="s">
        <v>94</v>
      </c>
      <c r="D3038" s="31" t="s">
        <v>453</v>
      </c>
      <c r="E3038" s="31" t="s">
        <v>64</v>
      </c>
      <c r="F3038" s="31" t="s">
        <v>72</v>
      </c>
      <c r="G3038" s="31" t="s">
        <v>67</v>
      </c>
      <c r="H3038">
        <v>1</v>
      </c>
      <c r="I3038" s="31" t="s">
        <v>67</v>
      </c>
      <c r="J3038" s="32" t="str">
        <f>MID(F3038,2,1)</f>
        <v>0</v>
      </c>
      <c r="K3038" s="32" t="str">
        <f>MID(F3038,4,1)</f>
        <v>1</v>
      </c>
      <c r="L3038" s="31" t="str">
        <f>IF(J3038="0", IF(K3038="0", "Sim", "Não"), "Não")</f>
        <v>Não</v>
      </c>
    </row>
    <row r="3039" spans="1:12" x14ac:dyDescent="0.25">
      <c r="A3039" s="31" t="s">
        <v>164</v>
      </c>
      <c r="B3039" s="31" t="s">
        <v>506</v>
      </c>
      <c r="C3039" s="31" t="s">
        <v>63</v>
      </c>
      <c r="D3039" s="31" t="s">
        <v>505</v>
      </c>
      <c r="E3039" s="31" t="s">
        <v>64</v>
      </c>
      <c r="F3039" s="31" t="s">
        <v>65</v>
      </c>
      <c r="G3039" s="31" t="s">
        <v>66</v>
      </c>
      <c r="H3039">
        <v>3</v>
      </c>
      <c r="I3039" s="31" t="s">
        <v>67</v>
      </c>
      <c r="J3039" s="32" t="str">
        <f>MID(F3039,2,1)</f>
        <v>0</v>
      </c>
      <c r="K3039" s="32" t="str">
        <f>MID(F3039,4,1)</f>
        <v>0</v>
      </c>
      <c r="L3039" s="31" t="str">
        <f>IF(J3039="0", IF(K3039="0", "Sim", "Não"), "Não")</f>
        <v>Sim</v>
      </c>
    </row>
    <row r="3040" spans="1:12" x14ac:dyDescent="0.25">
      <c r="A3040" s="31" t="s">
        <v>164</v>
      </c>
      <c r="B3040" s="31" t="s">
        <v>463</v>
      </c>
      <c r="C3040" s="31" t="s">
        <v>73</v>
      </c>
      <c r="D3040" s="31" t="s">
        <v>456</v>
      </c>
      <c r="E3040" s="31" t="s">
        <v>64</v>
      </c>
      <c r="F3040" s="31" t="s">
        <v>71</v>
      </c>
      <c r="G3040" s="31" t="s">
        <v>67</v>
      </c>
      <c r="H3040">
        <v>2</v>
      </c>
      <c r="I3040" s="31" t="s">
        <v>66</v>
      </c>
      <c r="J3040" s="32" t="str">
        <f>MID(F3040,2,1)</f>
        <v>1</v>
      </c>
      <c r="K3040" s="32" t="str">
        <f>MID(F3040,4,1)</f>
        <v>0</v>
      </c>
      <c r="L3040" s="31" t="str">
        <f>IF(J3040="0", IF(K3040="0", "Sim", "Não"), "Não")</f>
        <v>Não</v>
      </c>
    </row>
    <row r="3041" spans="1:12" x14ac:dyDescent="0.25">
      <c r="A3041" s="31" t="s">
        <v>164</v>
      </c>
      <c r="B3041" s="31" t="s">
        <v>448</v>
      </c>
      <c r="C3041" s="31" t="s">
        <v>103</v>
      </c>
      <c r="D3041" s="31" t="s">
        <v>459</v>
      </c>
      <c r="E3041" s="31" t="s">
        <v>64</v>
      </c>
      <c r="F3041" s="31" t="s">
        <v>133</v>
      </c>
      <c r="G3041" s="31" t="s">
        <v>66</v>
      </c>
      <c r="H3041">
        <v>5</v>
      </c>
      <c r="I3041" s="31" t="s">
        <v>66</v>
      </c>
      <c r="J3041" s="32" t="str">
        <f>MID(F3041,2,1)</f>
        <v>3</v>
      </c>
      <c r="K3041" s="32" t="str">
        <f>MID(F3041,4,1)</f>
        <v>1</v>
      </c>
      <c r="L3041" s="31" t="str">
        <f>IF(J3041="0", IF(K3041="0", "Sim", "Não"), "Não")</f>
        <v>Não</v>
      </c>
    </row>
    <row r="3042" spans="1:12" x14ac:dyDescent="0.25">
      <c r="A3042" s="31" t="s">
        <v>164</v>
      </c>
      <c r="B3042" s="31" t="s">
        <v>449</v>
      </c>
      <c r="C3042" s="31" t="s">
        <v>89</v>
      </c>
      <c r="D3042" s="31" t="s">
        <v>450</v>
      </c>
      <c r="E3042" s="31" t="s">
        <v>64</v>
      </c>
      <c r="F3042" s="31" t="s">
        <v>69</v>
      </c>
      <c r="G3042" s="31" t="s">
        <v>66</v>
      </c>
      <c r="H3042">
        <v>5</v>
      </c>
      <c r="I3042" s="31" t="s">
        <v>66</v>
      </c>
      <c r="J3042" s="32" t="str">
        <f>MID(F3042,2,1)</f>
        <v>1</v>
      </c>
      <c r="K3042" s="32" t="str">
        <f>MID(F3042,4,1)</f>
        <v>1</v>
      </c>
      <c r="L3042" s="31" t="str">
        <f>IF(J3042="0", IF(K3042="0", "Sim", "Não"), "Não")</f>
        <v>Não</v>
      </c>
    </row>
    <row r="3043" spans="1:12" x14ac:dyDescent="0.25">
      <c r="A3043" s="31" t="s">
        <v>164</v>
      </c>
      <c r="B3043" s="31" t="s">
        <v>460</v>
      </c>
      <c r="C3043" s="31" t="s">
        <v>68</v>
      </c>
      <c r="D3043" s="31" t="s">
        <v>445</v>
      </c>
      <c r="E3043" s="31" t="s">
        <v>64</v>
      </c>
      <c r="F3043" s="31" t="s">
        <v>65</v>
      </c>
      <c r="G3043" s="31" t="s">
        <v>66</v>
      </c>
      <c r="H3043">
        <v>3</v>
      </c>
      <c r="I3043" s="31" t="s">
        <v>66</v>
      </c>
      <c r="J3043" s="32" t="str">
        <f>MID(F3043,2,1)</f>
        <v>0</v>
      </c>
      <c r="K3043" s="32" t="str">
        <f>MID(F3043,4,1)</f>
        <v>0</v>
      </c>
      <c r="L3043" s="31" t="str">
        <f>IF(J3043="0", IF(K3043="0", "Sim", "Não"), "Não")</f>
        <v>Sim</v>
      </c>
    </row>
    <row r="3044" spans="1:12" x14ac:dyDescent="0.25">
      <c r="A3044" s="31" t="s">
        <v>634</v>
      </c>
      <c r="B3044" s="31" t="s">
        <v>296</v>
      </c>
      <c r="C3044" s="31" t="s">
        <v>84</v>
      </c>
      <c r="D3044" s="31" t="s">
        <v>297</v>
      </c>
      <c r="E3044" s="31" t="s">
        <v>64</v>
      </c>
      <c r="F3044" s="31" t="s">
        <v>88</v>
      </c>
      <c r="G3044" s="31" t="s">
        <v>66</v>
      </c>
      <c r="H3044">
        <v>4</v>
      </c>
      <c r="I3044" s="31" t="s">
        <v>66</v>
      </c>
      <c r="J3044" s="32" t="str">
        <f>MID(F3044,2,1)</f>
        <v>2</v>
      </c>
      <c r="K3044" s="32" t="str">
        <f>MID(F3044,4,1)</f>
        <v>0</v>
      </c>
      <c r="L3044" s="31" t="str">
        <f>IF(J3044="0", IF(K3044="0", "Sim", "Não"), "Não")</f>
        <v>Não</v>
      </c>
    </row>
    <row r="3045" spans="1:12" x14ac:dyDescent="0.25">
      <c r="A3045" s="31" t="s">
        <v>634</v>
      </c>
      <c r="B3045" s="31" t="s">
        <v>276</v>
      </c>
      <c r="C3045" s="31" t="s">
        <v>81</v>
      </c>
      <c r="D3045" s="31" t="s">
        <v>262</v>
      </c>
      <c r="E3045" s="31" t="s">
        <v>64</v>
      </c>
      <c r="F3045" s="31" t="s">
        <v>65</v>
      </c>
      <c r="G3045" s="31" t="s">
        <v>67</v>
      </c>
      <c r="H3045">
        <v>0</v>
      </c>
      <c r="I3045" s="31" t="s">
        <v>67</v>
      </c>
      <c r="J3045" s="32" t="str">
        <f>MID(F3045,2,1)</f>
        <v>0</v>
      </c>
      <c r="K3045" s="32" t="str">
        <f>MID(F3045,4,1)</f>
        <v>0</v>
      </c>
      <c r="L3045" s="31" t="str">
        <f>IF(J3045="0", IF(K3045="0", "Sim", "Não"), "Não")</f>
        <v>Sim</v>
      </c>
    </row>
    <row r="3046" spans="1:12" x14ac:dyDescent="0.25">
      <c r="A3046" s="31" t="s">
        <v>634</v>
      </c>
      <c r="B3046" s="31" t="s">
        <v>294</v>
      </c>
      <c r="C3046" s="31" t="s">
        <v>73</v>
      </c>
      <c r="D3046" s="31" t="s">
        <v>278</v>
      </c>
      <c r="E3046" s="31" t="s">
        <v>64</v>
      </c>
      <c r="F3046" s="31" t="s">
        <v>65</v>
      </c>
      <c r="G3046" s="31" t="s">
        <v>67</v>
      </c>
      <c r="H3046">
        <v>2</v>
      </c>
      <c r="I3046" s="31" t="s">
        <v>66</v>
      </c>
      <c r="J3046" s="32" t="str">
        <f>MID(F3046,2,1)</f>
        <v>0</v>
      </c>
      <c r="K3046" s="32" t="str">
        <f>MID(F3046,4,1)</f>
        <v>0</v>
      </c>
      <c r="L3046" s="31" t="str">
        <f>IF(J3046="0", IF(K3046="0", "Sim", "Não"), "Não")</f>
        <v>Sim</v>
      </c>
    </row>
    <row r="3047" spans="1:12" x14ac:dyDescent="0.25">
      <c r="A3047" s="31" t="s">
        <v>634</v>
      </c>
      <c r="B3047" s="31" t="s">
        <v>285</v>
      </c>
      <c r="C3047" s="31" t="s">
        <v>101</v>
      </c>
      <c r="D3047" s="31" t="s">
        <v>291</v>
      </c>
      <c r="E3047" s="31" t="s">
        <v>64</v>
      </c>
      <c r="F3047" s="31" t="s">
        <v>72</v>
      </c>
      <c r="G3047" s="31" t="s">
        <v>67</v>
      </c>
      <c r="H3047">
        <v>2</v>
      </c>
      <c r="I3047" s="31" t="s">
        <v>67</v>
      </c>
      <c r="J3047" s="32" t="str">
        <f>MID(F3047,2,1)</f>
        <v>0</v>
      </c>
      <c r="K3047" s="32" t="str">
        <f>MID(F3047,4,1)</f>
        <v>1</v>
      </c>
      <c r="L3047" s="31" t="str">
        <f>IF(J3047="0", IF(K3047="0", "Sim", "Não"), "Não")</f>
        <v>Não</v>
      </c>
    </row>
    <row r="3048" spans="1:12" x14ac:dyDescent="0.25">
      <c r="A3048" s="31" t="s">
        <v>178</v>
      </c>
      <c r="B3048" s="31" t="s">
        <v>36</v>
      </c>
      <c r="C3048" s="31" t="s">
        <v>68</v>
      </c>
      <c r="D3048" s="31" t="s">
        <v>40</v>
      </c>
      <c r="E3048" s="31" t="s">
        <v>64</v>
      </c>
      <c r="F3048" s="31" t="s">
        <v>71</v>
      </c>
      <c r="G3048" s="31" t="s">
        <v>66</v>
      </c>
      <c r="H3048">
        <v>3</v>
      </c>
      <c r="I3048" s="31" t="s">
        <v>66</v>
      </c>
      <c r="J3048" s="32" t="str">
        <f>MID(F3048,2,1)</f>
        <v>1</v>
      </c>
      <c r="K3048" s="32" t="str">
        <f>MID(F3048,4,1)</f>
        <v>0</v>
      </c>
      <c r="L3048" s="31" t="str">
        <f>IF(J3048="0", IF(K3048="0", "Sim", "Não"), "Não")</f>
        <v>Não</v>
      </c>
    </row>
    <row r="3049" spans="1:12" x14ac:dyDescent="0.25">
      <c r="A3049" s="31" t="s">
        <v>178</v>
      </c>
      <c r="B3049" s="31" t="s">
        <v>41</v>
      </c>
      <c r="C3049" s="31" t="s">
        <v>81</v>
      </c>
      <c r="D3049" s="31" t="s">
        <v>50</v>
      </c>
      <c r="E3049" s="31" t="s">
        <v>64</v>
      </c>
      <c r="F3049" s="31" t="s">
        <v>65</v>
      </c>
      <c r="G3049" s="31" t="s">
        <v>67</v>
      </c>
      <c r="H3049">
        <v>0</v>
      </c>
      <c r="I3049" s="31" t="s">
        <v>67</v>
      </c>
      <c r="J3049" s="32" t="str">
        <f>MID(F3049,2,1)</f>
        <v>0</v>
      </c>
      <c r="K3049" s="32" t="str">
        <f>MID(F3049,4,1)</f>
        <v>0</v>
      </c>
      <c r="L3049" s="31" t="str">
        <f>IF(J3049="0", IF(K3049="0", "Sim", "Não"), "Não")</f>
        <v>Sim</v>
      </c>
    </row>
    <row r="3050" spans="1:12" x14ac:dyDescent="0.25">
      <c r="A3050" s="31" t="s">
        <v>178</v>
      </c>
      <c r="B3050" s="31" t="s">
        <v>49</v>
      </c>
      <c r="C3050" s="31" t="s">
        <v>70</v>
      </c>
      <c r="D3050" s="31" t="s">
        <v>38</v>
      </c>
      <c r="E3050" s="31" t="s">
        <v>64</v>
      </c>
      <c r="F3050" s="31" t="s">
        <v>65</v>
      </c>
      <c r="G3050" s="31" t="s">
        <v>67</v>
      </c>
      <c r="H3050">
        <v>2</v>
      </c>
      <c r="I3050" s="31" t="s">
        <v>67</v>
      </c>
      <c r="J3050" s="32" t="str">
        <f>MID(F3050,2,1)</f>
        <v>0</v>
      </c>
      <c r="K3050" s="32" t="str">
        <f>MID(F3050,4,1)</f>
        <v>0</v>
      </c>
      <c r="L3050" s="31" t="str">
        <f>IF(J3050="0", IF(K3050="0", "Sim", "Não"), "Não")</f>
        <v>Sim</v>
      </c>
    </row>
    <row r="3051" spans="1:12" x14ac:dyDescent="0.25">
      <c r="A3051" s="31" t="s">
        <v>214</v>
      </c>
      <c r="B3051" s="31" t="s">
        <v>42</v>
      </c>
      <c r="C3051" s="31" t="s">
        <v>78</v>
      </c>
      <c r="D3051" s="31" t="s">
        <v>53</v>
      </c>
      <c r="E3051" s="31" t="s">
        <v>64</v>
      </c>
      <c r="F3051" s="31" t="s">
        <v>71</v>
      </c>
      <c r="G3051" s="31" t="s">
        <v>67</v>
      </c>
      <c r="H3051">
        <v>1</v>
      </c>
      <c r="I3051" s="31" t="s">
        <v>67</v>
      </c>
      <c r="J3051" s="32" t="str">
        <f>MID(F3051,2,1)</f>
        <v>1</v>
      </c>
      <c r="K3051" s="32" t="str">
        <f>MID(F3051,4,1)</f>
        <v>0</v>
      </c>
      <c r="L3051" s="31" t="str">
        <f>IF(J3051="0", IF(K3051="0", "Sim", "Não"), "Não")</f>
        <v>Não</v>
      </c>
    </row>
    <row r="3052" spans="1:12" x14ac:dyDescent="0.25">
      <c r="A3052" s="31" t="s">
        <v>214</v>
      </c>
      <c r="B3052" s="31" t="s">
        <v>47</v>
      </c>
      <c r="C3052" s="31" t="s">
        <v>94</v>
      </c>
      <c r="D3052" s="31" t="s">
        <v>45</v>
      </c>
      <c r="E3052" s="31" t="s">
        <v>64</v>
      </c>
      <c r="F3052" s="31" t="s">
        <v>65</v>
      </c>
      <c r="G3052" s="31" t="s">
        <v>67</v>
      </c>
      <c r="H3052">
        <v>1</v>
      </c>
      <c r="I3052" s="31" t="s">
        <v>67</v>
      </c>
      <c r="J3052" s="32" t="str">
        <f>MID(F3052,2,1)</f>
        <v>0</v>
      </c>
      <c r="K3052" s="32" t="str">
        <f>MID(F3052,4,1)</f>
        <v>0</v>
      </c>
      <c r="L3052" s="31" t="str">
        <f>IF(J3052="0", IF(K3052="0", "Sim", "Não"), "Não")</f>
        <v>Sim</v>
      </c>
    </row>
    <row r="3053" spans="1:12" x14ac:dyDescent="0.25">
      <c r="A3053" s="31" t="s">
        <v>672</v>
      </c>
      <c r="B3053" s="31" t="s">
        <v>493</v>
      </c>
      <c r="C3053" s="31" t="s">
        <v>89</v>
      </c>
      <c r="D3053" s="31" t="s">
        <v>490</v>
      </c>
      <c r="E3053" s="31" t="s">
        <v>64</v>
      </c>
      <c r="F3053" s="31" t="s">
        <v>159</v>
      </c>
      <c r="G3053" s="31" t="s">
        <v>66</v>
      </c>
      <c r="H3053">
        <v>5</v>
      </c>
      <c r="I3053" s="31" t="s">
        <v>66</v>
      </c>
      <c r="J3053" s="32" t="str">
        <f>MID(F3053,2,1)</f>
        <v>2</v>
      </c>
      <c r="K3053" s="32" t="str">
        <f>MID(F3053,4,1)</f>
        <v>2</v>
      </c>
      <c r="L3053" s="31" t="str">
        <f>IF(J3053="0", IF(K3053="0", "Sim", "Não"), "Não")</f>
        <v>Não</v>
      </c>
    </row>
    <row r="3054" spans="1:12" x14ac:dyDescent="0.25">
      <c r="A3054" s="31" t="s">
        <v>672</v>
      </c>
      <c r="B3054" s="31" t="s">
        <v>488</v>
      </c>
      <c r="C3054" s="31" t="s">
        <v>73</v>
      </c>
      <c r="D3054" s="31" t="s">
        <v>479</v>
      </c>
      <c r="E3054" s="31" t="s">
        <v>64</v>
      </c>
      <c r="F3054" s="31" t="s">
        <v>71</v>
      </c>
      <c r="G3054" s="31" t="s">
        <v>67</v>
      </c>
      <c r="H3054">
        <v>2</v>
      </c>
      <c r="I3054" s="31" t="s">
        <v>66</v>
      </c>
      <c r="J3054" s="32" t="str">
        <f>MID(F3054,2,1)</f>
        <v>1</v>
      </c>
      <c r="K3054" s="32" t="str">
        <f>MID(F3054,4,1)</f>
        <v>0</v>
      </c>
      <c r="L3054" s="31" t="str">
        <f>IF(J3054="0", IF(K3054="0", "Sim", "Não"), "Não")</f>
        <v>Não</v>
      </c>
    </row>
    <row r="3055" spans="1:12" x14ac:dyDescent="0.25">
      <c r="A3055" s="31" t="s">
        <v>672</v>
      </c>
      <c r="B3055" s="31" t="s">
        <v>483</v>
      </c>
      <c r="C3055" s="31" t="s">
        <v>81</v>
      </c>
      <c r="D3055" s="31" t="s">
        <v>478</v>
      </c>
      <c r="E3055" s="31" t="s">
        <v>64</v>
      </c>
      <c r="F3055" s="31" t="s">
        <v>65</v>
      </c>
      <c r="G3055" s="31" t="s">
        <v>67</v>
      </c>
      <c r="H3055">
        <v>0</v>
      </c>
      <c r="I3055" s="31" t="s">
        <v>67</v>
      </c>
      <c r="J3055" s="32" t="str">
        <f>MID(F3055,2,1)</f>
        <v>0</v>
      </c>
      <c r="K3055" s="32" t="str">
        <f>MID(F3055,4,1)</f>
        <v>0</v>
      </c>
      <c r="L3055" s="31" t="str">
        <f>IF(J3055="0", IF(K3055="0", "Sim", "Não"), "Não")</f>
        <v>Sim</v>
      </c>
    </row>
    <row r="3056" spans="1:12" x14ac:dyDescent="0.25">
      <c r="A3056" s="31" t="s">
        <v>183</v>
      </c>
      <c r="B3056" s="31" t="s">
        <v>38</v>
      </c>
      <c r="C3056" s="31" t="s">
        <v>78</v>
      </c>
      <c r="D3056" s="31" t="s">
        <v>47</v>
      </c>
      <c r="E3056" s="31" t="s">
        <v>64</v>
      </c>
      <c r="F3056" s="31" t="s">
        <v>65</v>
      </c>
      <c r="G3056" s="31" t="s">
        <v>67</v>
      </c>
      <c r="H3056">
        <v>1</v>
      </c>
      <c r="I3056" s="31" t="s">
        <v>67</v>
      </c>
      <c r="J3056" s="32" t="str">
        <f>MID(F3056,2,1)</f>
        <v>0</v>
      </c>
      <c r="K3056" s="32" t="str">
        <f>MID(F3056,4,1)</f>
        <v>0</v>
      </c>
      <c r="L3056" s="31" t="str">
        <f>IF(J3056="0", IF(K3056="0", "Sim", "Não"), "Não")</f>
        <v>Sim</v>
      </c>
    </row>
    <row r="3057" spans="1:12" x14ac:dyDescent="0.25">
      <c r="A3057" s="31" t="s">
        <v>183</v>
      </c>
      <c r="B3057" s="31" t="s">
        <v>35</v>
      </c>
      <c r="C3057" s="31" t="s">
        <v>78</v>
      </c>
      <c r="D3057" s="31" t="s">
        <v>52</v>
      </c>
      <c r="E3057" s="31" t="s">
        <v>64</v>
      </c>
      <c r="F3057" s="31" t="s">
        <v>65</v>
      </c>
      <c r="G3057" s="31" t="s">
        <v>67</v>
      </c>
      <c r="H3057">
        <v>1</v>
      </c>
      <c r="I3057" s="31" t="s">
        <v>67</v>
      </c>
      <c r="J3057" s="32" t="str">
        <f>MID(F3057,2,1)</f>
        <v>0</v>
      </c>
      <c r="K3057" s="32" t="str">
        <f>MID(F3057,4,1)</f>
        <v>0</v>
      </c>
      <c r="L3057" s="31" t="str">
        <f>IF(J3057="0", IF(K3057="0", "Sim", "Não"), "Não")</f>
        <v>Sim</v>
      </c>
    </row>
    <row r="3058" spans="1:12" x14ac:dyDescent="0.25">
      <c r="A3058" s="31" t="s">
        <v>183</v>
      </c>
      <c r="B3058" s="31" t="s">
        <v>48</v>
      </c>
      <c r="C3058" s="31" t="s">
        <v>70</v>
      </c>
      <c r="D3058" s="31" t="s">
        <v>37</v>
      </c>
      <c r="E3058" s="31" t="s">
        <v>64</v>
      </c>
      <c r="F3058" s="31" t="s">
        <v>65</v>
      </c>
      <c r="G3058" s="31" t="s">
        <v>67</v>
      </c>
      <c r="H3058">
        <v>2</v>
      </c>
      <c r="I3058" s="31" t="s">
        <v>67</v>
      </c>
      <c r="J3058" s="32" t="str">
        <f>MID(F3058,2,1)</f>
        <v>0</v>
      </c>
      <c r="K3058" s="32" t="str">
        <f>MID(F3058,4,1)</f>
        <v>0</v>
      </c>
      <c r="L3058" s="31" t="str">
        <f>IF(J3058="0", IF(K3058="0", "Sim", "Não"), "Não")</f>
        <v>Sim</v>
      </c>
    </row>
    <row r="3059" spans="1:12" x14ac:dyDescent="0.25">
      <c r="A3059" s="31" t="s">
        <v>471</v>
      </c>
      <c r="B3059" s="31" t="s">
        <v>500</v>
      </c>
      <c r="C3059" s="31" t="s">
        <v>74</v>
      </c>
      <c r="D3059" s="31" t="s">
        <v>512</v>
      </c>
      <c r="E3059" s="31" t="s">
        <v>64</v>
      </c>
      <c r="F3059" s="31" t="s">
        <v>71</v>
      </c>
      <c r="G3059" s="31" t="s">
        <v>66</v>
      </c>
      <c r="H3059">
        <v>3</v>
      </c>
      <c r="I3059" s="31" t="s">
        <v>66</v>
      </c>
      <c r="J3059" s="32" t="str">
        <f>MID(F3059,2,1)</f>
        <v>1</v>
      </c>
      <c r="K3059" s="32" t="str">
        <f>MID(F3059,4,1)</f>
        <v>0</v>
      </c>
      <c r="L3059" s="31" t="str">
        <f>IF(J3059="0", IF(K3059="0", "Sim", "Não"), "Não")</f>
        <v>Não</v>
      </c>
    </row>
    <row r="3060" spans="1:12" x14ac:dyDescent="0.25">
      <c r="A3060" s="31" t="s">
        <v>471</v>
      </c>
      <c r="B3060" s="31" t="s">
        <v>645</v>
      </c>
      <c r="C3060" s="31" t="s">
        <v>94</v>
      </c>
      <c r="D3060" s="31" t="s">
        <v>653</v>
      </c>
      <c r="E3060" s="31" t="s">
        <v>64</v>
      </c>
      <c r="F3060" s="31" t="s">
        <v>65</v>
      </c>
      <c r="G3060" s="31" t="s">
        <v>67</v>
      </c>
      <c r="H3060">
        <v>1</v>
      </c>
      <c r="I3060" s="31" t="s">
        <v>67</v>
      </c>
      <c r="J3060" s="32" t="str">
        <f>MID(F3060,2,1)</f>
        <v>0</v>
      </c>
      <c r="K3060" s="32" t="str">
        <f>MID(F3060,4,1)</f>
        <v>0</v>
      </c>
      <c r="L3060" s="31" t="str">
        <f>IF(J3060="0", IF(K3060="0", "Sim", "Não"), "Não")</f>
        <v>Sim</v>
      </c>
    </row>
    <row r="3061" spans="1:12" x14ac:dyDescent="0.25">
      <c r="A3061" s="31" t="s">
        <v>471</v>
      </c>
      <c r="B3061" s="31" t="s">
        <v>455</v>
      </c>
      <c r="C3061" s="31" t="s">
        <v>78</v>
      </c>
      <c r="D3061" s="31" t="s">
        <v>466</v>
      </c>
      <c r="E3061" s="31" t="s">
        <v>64</v>
      </c>
      <c r="F3061" s="31" t="s">
        <v>71</v>
      </c>
      <c r="G3061" s="31" t="s">
        <v>67</v>
      </c>
      <c r="H3061">
        <v>1</v>
      </c>
      <c r="I3061" s="31" t="s">
        <v>67</v>
      </c>
      <c r="J3061" s="32" t="str">
        <f>MID(F3061,2,1)</f>
        <v>1</v>
      </c>
      <c r="K3061" s="32" t="str">
        <f>MID(F3061,4,1)</f>
        <v>0</v>
      </c>
      <c r="L3061" s="31" t="str">
        <f>IF(J3061="0", IF(K3061="0", "Sim", "Não"), "Não")</f>
        <v>Não</v>
      </c>
    </row>
    <row r="3062" spans="1:12" x14ac:dyDescent="0.25">
      <c r="A3062" s="31" t="s">
        <v>471</v>
      </c>
      <c r="B3062" s="31" t="s">
        <v>503</v>
      </c>
      <c r="C3062" s="31" t="s">
        <v>74</v>
      </c>
      <c r="D3062" s="31" t="s">
        <v>510</v>
      </c>
      <c r="E3062" s="31" t="s">
        <v>64</v>
      </c>
      <c r="F3062" s="31" t="s">
        <v>72</v>
      </c>
      <c r="G3062" s="31" t="s">
        <v>66</v>
      </c>
      <c r="H3062">
        <v>3</v>
      </c>
      <c r="I3062" s="31" t="s">
        <v>66</v>
      </c>
      <c r="J3062" s="32" t="str">
        <f>MID(F3062,2,1)</f>
        <v>0</v>
      </c>
      <c r="K3062" s="32" t="str">
        <f>MID(F3062,4,1)</f>
        <v>1</v>
      </c>
      <c r="L3062" s="31" t="str">
        <f>IF(J3062="0", IF(K3062="0", "Sim", "Não"), "Não")</f>
        <v>Não</v>
      </c>
    </row>
    <row r="3063" spans="1:12" x14ac:dyDescent="0.25">
      <c r="A3063" s="31" t="s">
        <v>471</v>
      </c>
      <c r="B3063" s="31" t="s">
        <v>656</v>
      </c>
      <c r="C3063" s="31" t="s">
        <v>74</v>
      </c>
      <c r="D3063" s="31" t="s">
        <v>652</v>
      </c>
      <c r="E3063" s="31" t="s">
        <v>64</v>
      </c>
      <c r="F3063" s="31" t="s">
        <v>72</v>
      </c>
      <c r="G3063" s="31" t="s">
        <v>66</v>
      </c>
      <c r="H3063">
        <v>3</v>
      </c>
      <c r="I3063" s="31" t="s">
        <v>66</v>
      </c>
      <c r="J3063" s="32" t="str">
        <f>MID(F3063,2,1)</f>
        <v>0</v>
      </c>
      <c r="K3063" s="32" t="str">
        <f>MID(F3063,4,1)</f>
        <v>1</v>
      </c>
      <c r="L3063" s="31" t="str">
        <f>IF(J3063="0", IF(K3063="0", "Sim", "Não"), "Não")</f>
        <v>Não</v>
      </c>
    </row>
    <row r="3064" spans="1:12" x14ac:dyDescent="0.25">
      <c r="A3064" s="31" t="s">
        <v>471</v>
      </c>
      <c r="B3064" s="31" t="s">
        <v>469</v>
      </c>
      <c r="C3064" s="31" t="s">
        <v>70</v>
      </c>
      <c r="D3064" s="31" t="s">
        <v>461</v>
      </c>
      <c r="E3064" s="31" t="s">
        <v>64</v>
      </c>
      <c r="F3064" s="31" t="s">
        <v>65</v>
      </c>
      <c r="G3064" s="31" t="s">
        <v>67</v>
      </c>
      <c r="H3064">
        <v>2</v>
      </c>
      <c r="I3064" s="31" t="s">
        <v>67</v>
      </c>
      <c r="J3064" s="32" t="str">
        <f>MID(F3064,2,1)</f>
        <v>0</v>
      </c>
      <c r="K3064" s="32" t="str">
        <f>MID(F3064,4,1)</f>
        <v>0</v>
      </c>
      <c r="L3064" s="31" t="str">
        <f>IF(J3064="0", IF(K3064="0", "Sim", "Não"), "Não")</f>
        <v>Sim</v>
      </c>
    </row>
    <row r="3065" spans="1:12" x14ac:dyDescent="0.25">
      <c r="A3065" s="31" t="s">
        <v>471</v>
      </c>
      <c r="B3065" s="31" t="s">
        <v>514</v>
      </c>
      <c r="C3065" s="31" t="s">
        <v>81</v>
      </c>
      <c r="D3065" s="31" t="s">
        <v>520</v>
      </c>
      <c r="E3065" s="31" t="s">
        <v>64</v>
      </c>
      <c r="F3065" s="31" t="s">
        <v>65</v>
      </c>
      <c r="G3065" s="31" t="s">
        <v>67</v>
      </c>
      <c r="H3065">
        <v>0</v>
      </c>
      <c r="I3065" s="31" t="s">
        <v>67</v>
      </c>
      <c r="J3065" s="32" t="str">
        <f>MID(F3065,2,1)</f>
        <v>0</v>
      </c>
      <c r="K3065" s="32" t="str">
        <f>MID(F3065,4,1)</f>
        <v>0</v>
      </c>
      <c r="L3065" s="31" t="str">
        <f>IF(J3065="0", IF(K3065="0", "Sim", "Não"), "Não")</f>
        <v>Sim</v>
      </c>
    </row>
    <row r="3066" spans="1:12" x14ac:dyDescent="0.25">
      <c r="A3066" s="31" t="s">
        <v>471</v>
      </c>
      <c r="B3066" s="31" t="s">
        <v>467</v>
      </c>
      <c r="C3066" s="31" t="s">
        <v>94</v>
      </c>
      <c r="D3066" s="31" t="s">
        <v>468</v>
      </c>
      <c r="E3066" s="31" t="s">
        <v>64</v>
      </c>
      <c r="F3066" s="31" t="s">
        <v>65</v>
      </c>
      <c r="G3066" s="31" t="s">
        <v>67</v>
      </c>
      <c r="H3066">
        <v>1</v>
      </c>
      <c r="I3066" s="31" t="s">
        <v>67</v>
      </c>
      <c r="J3066" s="32" t="str">
        <f>MID(F3066,2,1)</f>
        <v>0</v>
      </c>
      <c r="K3066" s="32" t="str">
        <f>MID(F3066,4,1)</f>
        <v>0</v>
      </c>
      <c r="L3066" s="31" t="str">
        <f>IF(J3066="0", IF(K3066="0", "Sim", "Não"), "Não")</f>
        <v>Sim</v>
      </c>
    </row>
    <row r="3067" spans="1:12" x14ac:dyDescent="0.25">
      <c r="A3067" s="31" t="s">
        <v>471</v>
      </c>
      <c r="B3067" s="31" t="s">
        <v>518</v>
      </c>
      <c r="C3067" s="31" t="s">
        <v>68</v>
      </c>
      <c r="D3067" s="31" t="s">
        <v>505</v>
      </c>
      <c r="E3067" s="31" t="s">
        <v>64</v>
      </c>
      <c r="F3067" s="31" t="s">
        <v>65</v>
      </c>
      <c r="G3067" s="31" t="s">
        <v>66</v>
      </c>
      <c r="H3067">
        <v>3</v>
      </c>
      <c r="I3067" s="31" t="s">
        <v>66</v>
      </c>
      <c r="J3067" s="32" t="str">
        <f>MID(F3067,2,1)</f>
        <v>0</v>
      </c>
      <c r="K3067" s="32" t="str">
        <f>MID(F3067,4,1)</f>
        <v>0</v>
      </c>
      <c r="L3067" s="31" t="str">
        <f>IF(J3067="0", IF(K3067="0", "Sim", "Não"), "Não")</f>
        <v>Sim</v>
      </c>
    </row>
    <row r="3068" spans="1:12" x14ac:dyDescent="0.25">
      <c r="A3068" s="31" t="s">
        <v>471</v>
      </c>
      <c r="B3068" s="31" t="s">
        <v>451</v>
      </c>
      <c r="C3068" s="31" t="s">
        <v>102</v>
      </c>
      <c r="D3068" s="31" t="s">
        <v>449</v>
      </c>
      <c r="E3068" s="31" t="s">
        <v>64</v>
      </c>
      <c r="F3068" s="31" t="s">
        <v>185</v>
      </c>
      <c r="G3068" s="31" t="s">
        <v>66</v>
      </c>
      <c r="H3068">
        <v>4</v>
      </c>
      <c r="I3068" s="31" t="s">
        <v>67</v>
      </c>
      <c r="J3068" s="32" t="str">
        <f>MID(F3068,2,1)</f>
        <v>0</v>
      </c>
      <c r="K3068" s="32" t="str">
        <f>MID(F3068,4,1)</f>
        <v>3</v>
      </c>
      <c r="L3068" s="31" t="str">
        <f>IF(J3068="0", IF(K3068="0", "Sim", "Não"), "Não")</f>
        <v>Não</v>
      </c>
    </row>
    <row r="3069" spans="1:12" x14ac:dyDescent="0.25">
      <c r="A3069" s="31" t="s">
        <v>471</v>
      </c>
      <c r="B3069" s="31" t="s">
        <v>525</v>
      </c>
      <c r="C3069" s="31" t="s">
        <v>81</v>
      </c>
      <c r="D3069" s="31" t="s">
        <v>508</v>
      </c>
      <c r="E3069" s="31" t="s">
        <v>64</v>
      </c>
      <c r="F3069" s="31" t="s">
        <v>65</v>
      </c>
      <c r="G3069" s="31" t="s">
        <v>67</v>
      </c>
      <c r="H3069">
        <v>0</v>
      </c>
      <c r="I3069" s="31" t="s">
        <v>67</v>
      </c>
      <c r="J3069" s="32" t="str">
        <f>MID(F3069,2,1)</f>
        <v>0</v>
      </c>
      <c r="K3069" s="32" t="str">
        <f>MID(F3069,4,1)</f>
        <v>0</v>
      </c>
      <c r="L3069" s="31" t="str">
        <f>IF(J3069="0", IF(K3069="0", "Sim", "Não"), "Não")</f>
        <v>Sim</v>
      </c>
    </row>
    <row r="3070" spans="1:12" x14ac:dyDescent="0.25">
      <c r="A3070" s="31" t="s">
        <v>471</v>
      </c>
      <c r="B3070" s="31" t="s">
        <v>457</v>
      </c>
      <c r="C3070" s="31" t="s">
        <v>74</v>
      </c>
      <c r="D3070" s="31" t="s">
        <v>447</v>
      </c>
      <c r="E3070" s="31" t="s">
        <v>64</v>
      </c>
      <c r="F3070" s="31" t="s">
        <v>69</v>
      </c>
      <c r="G3070" s="31" t="s">
        <v>66</v>
      </c>
      <c r="H3070">
        <v>3</v>
      </c>
      <c r="I3070" s="31" t="s">
        <v>66</v>
      </c>
      <c r="J3070" s="32" t="str">
        <f>MID(F3070,2,1)</f>
        <v>1</v>
      </c>
      <c r="K3070" s="32" t="str">
        <f>MID(F3070,4,1)</f>
        <v>1</v>
      </c>
      <c r="L3070" s="31" t="str">
        <f>IF(J3070="0", IF(K3070="0", "Sim", "Não"), "Não")</f>
        <v>Não</v>
      </c>
    </row>
    <row r="3071" spans="1:12" x14ac:dyDescent="0.25">
      <c r="A3071" s="31" t="s">
        <v>471</v>
      </c>
      <c r="B3071" s="31" t="s">
        <v>458</v>
      </c>
      <c r="C3071" s="31" t="s">
        <v>74</v>
      </c>
      <c r="D3071" s="31" t="s">
        <v>456</v>
      </c>
      <c r="E3071" s="31" t="s">
        <v>64</v>
      </c>
      <c r="F3071" s="31" t="s">
        <v>65</v>
      </c>
      <c r="G3071" s="31" t="s">
        <v>66</v>
      </c>
      <c r="H3071">
        <v>3</v>
      </c>
      <c r="I3071" s="31" t="s">
        <v>66</v>
      </c>
      <c r="J3071" s="32" t="str">
        <f>MID(F3071,2,1)</f>
        <v>0</v>
      </c>
      <c r="K3071" s="32" t="str">
        <f>MID(F3071,4,1)</f>
        <v>0</v>
      </c>
      <c r="L3071" s="31" t="str">
        <f>IF(J3071="0", IF(K3071="0", "Sim", "Não"), "Não")</f>
        <v>Sim</v>
      </c>
    </row>
    <row r="3072" spans="1:12" x14ac:dyDescent="0.25">
      <c r="A3072" s="31" t="s">
        <v>618</v>
      </c>
      <c r="B3072" s="31" t="s">
        <v>445</v>
      </c>
      <c r="C3072" s="31" t="s">
        <v>177</v>
      </c>
      <c r="D3072" s="31" t="s">
        <v>465</v>
      </c>
      <c r="E3072" s="31" t="s">
        <v>64</v>
      </c>
      <c r="F3072" s="31" t="s">
        <v>92</v>
      </c>
      <c r="G3072" s="31" t="s">
        <v>66</v>
      </c>
      <c r="H3072">
        <v>4</v>
      </c>
      <c r="I3072" s="31" t="s">
        <v>66</v>
      </c>
      <c r="J3072" s="32" t="str">
        <f>MID(F3072,2,1)</f>
        <v>0</v>
      </c>
      <c r="K3072" s="32" t="str">
        <f>MID(F3072,4,1)</f>
        <v>2</v>
      </c>
      <c r="L3072" s="31" t="str">
        <f>IF(J3072="0", IF(K3072="0", "Sim", "Não"), "Não")</f>
        <v>Não</v>
      </c>
    </row>
    <row r="3073" spans="1:12" x14ac:dyDescent="0.25">
      <c r="A3073" s="31" t="s">
        <v>618</v>
      </c>
      <c r="B3073" s="31" t="s">
        <v>272</v>
      </c>
      <c r="C3073" s="31" t="s">
        <v>177</v>
      </c>
      <c r="D3073" s="31" t="s">
        <v>273</v>
      </c>
      <c r="E3073" s="31" t="s">
        <v>64</v>
      </c>
      <c r="F3073" s="31" t="s">
        <v>69</v>
      </c>
      <c r="G3073" s="31" t="s">
        <v>66</v>
      </c>
      <c r="H3073">
        <v>4</v>
      </c>
      <c r="I3073" s="31" t="s">
        <v>66</v>
      </c>
      <c r="J3073" s="32" t="str">
        <f>MID(F3073,2,1)</f>
        <v>1</v>
      </c>
      <c r="K3073" s="32" t="str">
        <f>MID(F3073,4,1)</f>
        <v>1</v>
      </c>
      <c r="L3073" s="31" t="str">
        <f>IF(J3073="0", IF(K3073="0", "Sim", "Não"), "Não")</f>
        <v>Não</v>
      </c>
    </row>
    <row r="3074" spans="1:12" x14ac:dyDescent="0.25">
      <c r="A3074" s="31" t="s">
        <v>618</v>
      </c>
      <c r="B3074" s="31" t="s">
        <v>658</v>
      </c>
      <c r="C3074" s="31" t="s">
        <v>73</v>
      </c>
      <c r="D3074" s="31" t="s">
        <v>644</v>
      </c>
      <c r="E3074" s="31" t="s">
        <v>64</v>
      </c>
      <c r="F3074" s="31" t="s">
        <v>65</v>
      </c>
      <c r="G3074" s="31" t="s">
        <v>67</v>
      </c>
      <c r="H3074">
        <v>2</v>
      </c>
      <c r="I3074" s="31" t="s">
        <v>66</v>
      </c>
      <c r="J3074" s="32" t="str">
        <f>MID(F3074,2,1)</f>
        <v>0</v>
      </c>
      <c r="K3074" s="32" t="str">
        <f>MID(F3074,4,1)</f>
        <v>0</v>
      </c>
      <c r="L3074" s="31" t="str">
        <f>IF(J3074="0", IF(K3074="0", "Sim", "Não"), "Não")</f>
        <v>Sim</v>
      </c>
    </row>
    <row r="3075" spans="1:12" x14ac:dyDescent="0.25">
      <c r="A3075" s="31" t="s">
        <v>618</v>
      </c>
      <c r="B3075" s="31" t="s">
        <v>460</v>
      </c>
      <c r="C3075" s="31" t="s">
        <v>68</v>
      </c>
      <c r="D3075" s="31" t="s">
        <v>454</v>
      </c>
      <c r="E3075" s="31" t="s">
        <v>64</v>
      </c>
      <c r="F3075" s="31" t="s">
        <v>65</v>
      </c>
      <c r="G3075" s="31" t="s">
        <v>66</v>
      </c>
      <c r="H3075">
        <v>3</v>
      </c>
      <c r="I3075" s="31" t="s">
        <v>66</v>
      </c>
      <c r="J3075" s="32" t="str">
        <f>MID(F3075,2,1)</f>
        <v>0</v>
      </c>
      <c r="K3075" s="32" t="str">
        <f>MID(F3075,4,1)</f>
        <v>0</v>
      </c>
      <c r="L3075" s="31" t="str">
        <f>IF(J3075="0", IF(K3075="0", "Sim", "Não"), "Não")</f>
        <v>Sim</v>
      </c>
    </row>
    <row r="3076" spans="1:12" x14ac:dyDescent="0.25">
      <c r="A3076" s="31" t="s">
        <v>618</v>
      </c>
      <c r="B3076" s="31" t="s">
        <v>260</v>
      </c>
      <c r="C3076" s="31" t="s">
        <v>77</v>
      </c>
      <c r="D3076" s="31" t="s">
        <v>267</v>
      </c>
      <c r="E3076" s="31" t="s">
        <v>64</v>
      </c>
      <c r="F3076" s="31" t="s">
        <v>71</v>
      </c>
      <c r="G3076" s="31" t="s">
        <v>66</v>
      </c>
      <c r="H3076">
        <v>3</v>
      </c>
      <c r="I3076" s="31" t="s">
        <v>67</v>
      </c>
      <c r="J3076" s="32" t="str">
        <f>MID(F3076,2,1)</f>
        <v>1</v>
      </c>
      <c r="K3076" s="32" t="str">
        <f>MID(F3076,4,1)</f>
        <v>0</v>
      </c>
      <c r="L3076" s="31" t="str">
        <f>IF(J3076="0", IF(K3076="0", "Sim", "Não"), "Não")</f>
        <v>Não</v>
      </c>
    </row>
    <row r="3077" spans="1:12" x14ac:dyDescent="0.25">
      <c r="A3077" s="31" t="s">
        <v>618</v>
      </c>
      <c r="B3077" s="31" t="s">
        <v>651</v>
      </c>
      <c r="C3077" s="31" t="s">
        <v>82</v>
      </c>
      <c r="D3077" s="31" t="s">
        <v>662</v>
      </c>
      <c r="E3077" s="31" t="s">
        <v>64</v>
      </c>
      <c r="F3077" s="31" t="s">
        <v>69</v>
      </c>
      <c r="G3077" s="31" t="s">
        <v>66</v>
      </c>
      <c r="H3077">
        <v>4</v>
      </c>
      <c r="I3077" s="31" t="s">
        <v>66</v>
      </c>
      <c r="J3077" s="32" t="str">
        <f>MID(F3077,2,1)</f>
        <v>1</v>
      </c>
      <c r="K3077" s="32" t="str">
        <f>MID(F3077,4,1)</f>
        <v>1</v>
      </c>
      <c r="L3077" s="31" t="str">
        <f>IF(J3077="0", IF(K3077="0", "Sim", "Não"), "Não")</f>
        <v>Não</v>
      </c>
    </row>
    <row r="3078" spans="1:12" x14ac:dyDescent="0.25">
      <c r="A3078" s="31" t="s">
        <v>618</v>
      </c>
      <c r="B3078" s="31" t="s">
        <v>453</v>
      </c>
      <c r="C3078" s="31" t="s">
        <v>73</v>
      </c>
      <c r="D3078" s="31" t="s">
        <v>455</v>
      </c>
      <c r="E3078" s="31" t="s">
        <v>64</v>
      </c>
      <c r="F3078" s="31" t="s">
        <v>72</v>
      </c>
      <c r="G3078" s="31" t="s">
        <v>67</v>
      </c>
      <c r="H3078">
        <v>2</v>
      </c>
      <c r="I3078" s="31" t="s">
        <v>66</v>
      </c>
      <c r="J3078" s="32" t="str">
        <f>MID(F3078,2,1)</f>
        <v>0</v>
      </c>
      <c r="K3078" s="32" t="str">
        <f>MID(F3078,4,1)</f>
        <v>1</v>
      </c>
      <c r="L3078" s="31" t="str">
        <f>IF(J3078="0", IF(K3078="0", "Sim", "Não"), "Não")</f>
        <v>Não</v>
      </c>
    </row>
    <row r="3079" spans="1:12" x14ac:dyDescent="0.25">
      <c r="A3079" s="31" t="s">
        <v>618</v>
      </c>
      <c r="B3079" s="31" t="s">
        <v>271</v>
      </c>
      <c r="C3079" s="31" t="s">
        <v>89</v>
      </c>
      <c r="D3079" s="31" t="s">
        <v>259</v>
      </c>
      <c r="E3079" s="31" t="s">
        <v>64</v>
      </c>
      <c r="F3079" s="31" t="s">
        <v>92</v>
      </c>
      <c r="G3079" s="31" t="s">
        <v>66</v>
      </c>
      <c r="H3079">
        <v>5</v>
      </c>
      <c r="I3079" s="31" t="s">
        <v>66</v>
      </c>
      <c r="J3079" s="32" t="str">
        <f>MID(F3079,2,1)</f>
        <v>0</v>
      </c>
      <c r="K3079" s="32" t="str">
        <f>MID(F3079,4,1)</f>
        <v>2</v>
      </c>
      <c r="L3079" s="31" t="str">
        <f>IF(J3079="0", IF(K3079="0", "Sim", "Não"), "Não")</f>
        <v>Não</v>
      </c>
    </row>
    <row r="3080" spans="1:12" x14ac:dyDescent="0.25">
      <c r="A3080" s="31" t="s">
        <v>618</v>
      </c>
      <c r="B3080" s="31" t="s">
        <v>657</v>
      </c>
      <c r="C3080" s="31" t="s">
        <v>78</v>
      </c>
      <c r="D3080" s="31" t="s">
        <v>646</v>
      </c>
      <c r="E3080" s="31" t="s">
        <v>64</v>
      </c>
      <c r="F3080" s="31" t="s">
        <v>71</v>
      </c>
      <c r="G3080" s="31" t="s">
        <v>67</v>
      </c>
      <c r="H3080">
        <v>1</v>
      </c>
      <c r="I3080" s="31" t="s">
        <v>67</v>
      </c>
      <c r="J3080" s="32" t="str">
        <f>MID(F3080,2,1)</f>
        <v>1</v>
      </c>
      <c r="K3080" s="32" t="str">
        <f>MID(F3080,4,1)</f>
        <v>0</v>
      </c>
      <c r="L3080" s="31" t="str">
        <f>IF(J3080="0", IF(K3080="0", "Sim", "Não"), "Não")</f>
        <v>Não</v>
      </c>
    </row>
    <row r="3081" spans="1:12" x14ac:dyDescent="0.25">
      <c r="A3081" s="31" t="s">
        <v>618</v>
      </c>
      <c r="B3081" s="31" t="s">
        <v>451</v>
      </c>
      <c r="C3081" s="31" t="s">
        <v>77</v>
      </c>
      <c r="D3081" s="31" t="s">
        <v>447</v>
      </c>
      <c r="E3081" s="31" t="s">
        <v>64</v>
      </c>
      <c r="F3081" s="31" t="s">
        <v>71</v>
      </c>
      <c r="G3081" s="31" t="s">
        <v>66</v>
      </c>
      <c r="H3081">
        <v>3</v>
      </c>
      <c r="I3081" s="31" t="s">
        <v>67</v>
      </c>
      <c r="J3081" s="32" t="str">
        <f>MID(F3081,2,1)</f>
        <v>1</v>
      </c>
      <c r="K3081" s="32" t="str">
        <f>MID(F3081,4,1)</f>
        <v>0</v>
      </c>
      <c r="L3081" s="31" t="str">
        <f>IF(J3081="0", IF(K3081="0", "Sim", "Não"), "Não")</f>
        <v>Não</v>
      </c>
    </row>
    <row r="3082" spans="1:12" x14ac:dyDescent="0.25">
      <c r="A3082" s="31" t="s">
        <v>618</v>
      </c>
      <c r="B3082" s="31" t="s">
        <v>263</v>
      </c>
      <c r="C3082" s="31" t="s">
        <v>101</v>
      </c>
      <c r="D3082" s="31" t="s">
        <v>268</v>
      </c>
      <c r="E3082" s="31" t="s">
        <v>64</v>
      </c>
      <c r="F3082" s="31" t="s">
        <v>72</v>
      </c>
      <c r="G3082" s="31" t="s">
        <v>67</v>
      </c>
      <c r="H3082">
        <v>2</v>
      </c>
      <c r="I3082" s="31" t="s">
        <v>67</v>
      </c>
      <c r="J3082" s="32" t="str">
        <f>MID(F3082,2,1)</f>
        <v>0</v>
      </c>
      <c r="K3082" s="32" t="str">
        <f>MID(F3082,4,1)</f>
        <v>1</v>
      </c>
      <c r="L3082" s="31" t="str">
        <f>IF(J3082="0", IF(K3082="0", "Sim", "Não"), "Não")</f>
        <v>Não</v>
      </c>
    </row>
    <row r="3083" spans="1:12" x14ac:dyDescent="0.25">
      <c r="A3083" s="31" t="s">
        <v>618</v>
      </c>
      <c r="B3083" s="31" t="s">
        <v>649</v>
      </c>
      <c r="C3083" s="31" t="s">
        <v>74</v>
      </c>
      <c r="D3083" s="31" t="s">
        <v>648</v>
      </c>
      <c r="E3083" s="31" t="s">
        <v>64</v>
      </c>
      <c r="F3083" s="31" t="s">
        <v>69</v>
      </c>
      <c r="G3083" s="31" t="s">
        <v>66</v>
      </c>
      <c r="H3083">
        <v>3</v>
      </c>
      <c r="I3083" s="31" t="s">
        <v>66</v>
      </c>
      <c r="J3083" s="32" t="str">
        <f>MID(F3083,2,1)</f>
        <v>1</v>
      </c>
      <c r="K3083" s="32" t="str">
        <f>MID(F3083,4,1)</f>
        <v>1</v>
      </c>
      <c r="L3083" s="31" t="str">
        <f>IF(J3083="0", IF(K3083="0", "Sim", "Não"), "Não")</f>
        <v>Não</v>
      </c>
    </row>
    <row r="3084" spans="1:12" x14ac:dyDescent="0.25">
      <c r="A3084" s="31" t="s">
        <v>618</v>
      </c>
      <c r="B3084" s="31" t="s">
        <v>450</v>
      </c>
      <c r="C3084" s="31" t="s">
        <v>70</v>
      </c>
      <c r="D3084" s="31" t="s">
        <v>463</v>
      </c>
      <c r="E3084" s="31" t="s">
        <v>64</v>
      </c>
      <c r="F3084" s="31" t="s">
        <v>71</v>
      </c>
      <c r="G3084" s="31" t="s">
        <v>67</v>
      </c>
      <c r="H3084">
        <v>2</v>
      </c>
      <c r="I3084" s="31" t="s">
        <v>67</v>
      </c>
      <c r="J3084" s="32" t="str">
        <f>MID(F3084,2,1)</f>
        <v>1</v>
      </c>
      <c r="K3084" s="32" t="str">
        <f>MID(F3084,4,1)</f>
        <v>0</v>
      </c>
      <c r="L3084" s="31" t="str">
        <f>IF(J3084="0", IF(K3084="0", "Sim", "Não"), "Não")</f>
        <v>Não</v>
      </c>
    </row>
    <row r="3085" spans="1:12" x14ac:dyDescent="0.25">
      <c r="A3085" s="31" t="s">
        <v>618</v>
      </c>
      <c r="B3085" s="31" t="s">
        <v>274</v>
      </c>
      <c r="C3085" s="31" t="s">
        <v>91</v>
      </c>
      <c r="D3085" s="31" t="s">
        <v>269</v>
      </c>
      <c r="E3085" s="31" t="s">
        <v>64</v>
      </c>
      <c r="F3085" s="31" t="s">
        <v>72</v>
      </c>
      <c r="G3085" s="31" t="s">
        <v>66</v>
      </c>
      <c r="H3085">
        <v>5</v>
      </c>
      <c r="I3085" s="31" t="s">
        <v>66</v>
      </c>
      <c r="J3085" s="32" t="str">
        <f>MID(F3085,2,1)</f>
        <v>0</v>
      </c>
      <c r="K3085" s="32" t="str">
        <f>MID(F3085,4,1)</f>
        <v>1</v>
      </c>
      <c r="L3085" s="31" t="str">
        <f>IF(J3085="0", IF(K3085="0", "Sim", "Não"), "Não")</f>
        <v>Não</v>
      </c>
    </row>
    <row r="3086" spans="1:12" x14ac:dyDescent="0.25">
      <c r="A3086" s="31" t="s">
        <v>618</v>
      </c>
      <c r="B3086" s="31" t="s">
        <v>643</v>
      </c>
      <c r="C3086" s="31" t="s">
        <v>81</v>
      </c>
      <c r="D3086" s="31" t="s">
        <v>647</v>
      </c>
      <c r="E3086" s="31" t="s">
        <v>64</v>
      </c>
      <c r="F3086" s="31" t="s">
        <v>65</v>
      </c>
      <c r="G3086" s="31" t="s">
        <v>67</v>
      </c>
      <c r="H3086">
        <v>0</v>
      </c>
      <c r="I3086" s="31" t="s">
        <v>67</v>
      </c>
      <c r="J3086" s="32" t="str">
        <f>MID(F3086,2,1)</f>
        <v>0</v>
      </c>
      <c r="K3086" s="32" t="str">
        <f>MID(F3086,4,1)</f>
        <v>0</v>
      </c>
      <c r="L3086" s="31" t="str">
        <f>IF(J3086="0", IF(K3086="0", "Sim", "Não"), "Não")</f>
        <v>Sim</v>
      </c>
    </row>
    <row r="3087" spans="1:12" x14ac:dyDescent="0.25">
      <c r="A3087" s="31" t="s">
        <v>618</v>
      </c>
      <c r="B3087" s="31" t="s">
        <v>462</v>
      </c>
      <c r="C3087" s="31" t="s">
        <v>78</v>
      </c>
      <c r="D3087" s="31" t="s">
        <v>456</v>
      </c>
      <c r="E3087" s="31" t="s">
        <v>64</v>
      </c>
      <c r="F3087" s="31" t="s">
        <v>65</v>
      </c>
      <c r="G3087" s="31" t="s">
        <v>67</v>
      </c>
      <c r="H3087">
        <v>1</v>
      </c>
      <c r="I3087" s="31" t="s">
        <v>67</v>
      </c>
      <c r="J3087" s="32" t="str">
        <f>MID(F3087,2,1)</f>
        <v>0</v>
      </c>
      <c r="K3087" s="32" t="str">
        <f>MID(F3087,4,1)</f>
        <v>0</v>
      </c>
      <c r="L3087" s="31" t="str">
        <f>IF(J3087="0", IF(K3087="0", "Sim", "Não"), "Não")</f>
        <v>Sim</v>
      </c>
    </row>
    <row r="3088" spans="1:12" x14ac:dyDescent="0.25">
      <c r="A3088" s="31" t="s">
        <v>618</v>
      </c>
      <c r="B3088" s="31" t="s">
        <v>645</v>
      </c>
      <c r="C3088" s="31" t="s">
        <v>101</v>
      </c>
      <c r="D3088" s="31" t="s">
        <v>655</v>
      </c>
      <c r="E3088" s="31" t="s">
        <v>64</v>
      </c>
      <c r="F3088" s="31" t="s">
        <v>92</v>
      </c>
      <c r="G3088" s="31" t="s">
        <v>67</v>
      </c>
      <c r="H3088">
        <v>2</v>
      </c>
      <c r="I3088" s="31" t="s">
        <v>67</v>
      </c>
      <c r="J3088" s="32" t="str">
        <f>MID(F3088,2,1)</f>
        <v>0</v>
      </c>
      <c r="K3088" s="32" t="str">
        <f>MID(F3088,4,1)</f>
        <v>2</v>
      </c>
      <c r="L3088" s="31" t="str">
        <f>IF(J3088="0", IF(K3088="0", "Sim", "Não"), "Não")</f>
        <v>Não</v>
      </c>
    </row>
    <row r="3089" spans="1:12" x14ac:dyDescent="0.25">
      <c r="A3089" s="31" t="s">
        <v>618</v>
      </c>
      <c r="B3089" s="31" t="s">
        <v>452</v>
      </c>
      <c r="C3089" s="31" t="s">
        <v>94</v>
      </c>
      <c r="D3089" s="31" t="s">
        <v>466</v>
      </c>
      <c r="E3089" s="31" t="s">
        <v>64</v>
      </c>
      <c r="F3089" s="31" t="s">
        <v>65</v>
      </c>
      <c r="G3089" s="31" t="s">
        <v>67</v>
      </c>
      <c r="H3089">
        <v>1</v>
      </c>
      <c r="I3089" s="31" t="s">
        <v>67</v>
      </c>
      <c r="J3089" s="32" t="str">
        <f>MID(F3089,2,1)</f>
        <v>0</v>
      </c>
      <c r="K3089" s="32" t="str">
        <f>MID(F3089,4,1)</f>
        <v>0</v>
      </c>
      <c r="L3089" s="31" t="str">
        <f>IF(J3089="0", IF(K3089="0", "Sim", "Não"), "Não")</f>
        <v>Sim</v>
      </c>
    </row>
    <row r="3090" spans="1:12" x14ac:dyDescent="0.25">
      <c r="A3090" s="31" t="s">
        <v>618</v>
      </c>
      <c r="B3090" s="31" t="s">
        <v>661</v>
      </c>
      <c r="C3090" s="31" t="s">
        <v>73</v>
      </c>
      <c r="D3090" s="31" t="s">
        <v>656</v>
      </c>
      <c r="E3090" s="31" t="s">
        <v>64</v>
      </c>
      <c r="F3090" s="31" t="s">
        <v>72</v>
      </c>
      <c r="G3090" s="31" t="s">
        <v>67</v>
      </c>
      <c r="H3090">
        <v>2</v>
      </c>
      <c r="I3090" s="31" t="s">
        <v>66</v>
      </c>
      <c r="J3090" s="32" t="str">
        <f>MID(F3090,2,1)</f>
        <v>0</v>
      </c>
      <c r="K3090" s="32" t="str">
        <f>MID(F3090,4,1)</f>
        <v>1</v>
      </c>
      <c r="L3090" s="31" t="str">
        <f>IF(J3090="0", IF(K3090="0", "Sim", "Não"), "Não")</f>
        <v>Não</v>
      </c>
    </row>
    <row r="3091" spans="1:12" x14ac:dyDescent="0.25">
      <c r="A3091" s="31" t="s">
        <v>618</v>
      </c>
      <c r="B3091" s="31" t="s">
        <v>449</v>
      </c>
      <c r="C3091" s="31" t="s">
        <v>82</v>
      </c>
      <c r="D3091" s="31" t="s">
        <v>459</v>
      </c>
      <c r="E3091" s="31" t="s">
        <v>64</v>
      </c>
      <c r="F3091" s="31" t="s">
        <v>69</v>
      </c>
      <c r="G3091" s="31" t="s">
        <v>66</v>
      </c>
      <c r="H3091">
        <v>4</v>
      </c>
      <c r="I3091" s="31" t="s">
        <v>66</v>
      </c>
      <c r="J3091" s="32" t="str">
        <f>MID(F3091,2,1)</f>
        <v>1</v>
      </c>
      <c r="K3091" s="32" t="str">
        <f>MID(F3091,4,1)</f>
        <v>1</v>
      </c>
      <c r="L3091" s="31" t="str">
        <f>IF(J3091="0", IF(K3091="0", "Sim", "Não"), "Não")</f>
        <v>Não</v>
      </c>
    </row>
    <row r="3092" spans="1:12" x14ac:dyDescent="0.25">
      <c r="A3092" s="31" t="s">
        <v>618</v>
      </c>
      <c r="B3092" s="31" t="s">
        <v>654</v>
      </c>
      <c r="C3092" s="31" t="s">
        <v>89</v>
      </c>
      <c r="D3092" s="31" t="s">
        <v>650</v>
      </c>
      <c r="E3092" s="31" t="s">
        <v>64</v>
      </c>
      <c r="F3092" s="31" t="s">
        <v>75</v>
      </c>
      <c r="G3092" s="31" t="s">
        <v>66</v>
      </c>
      <c r="H3092">
        <v>5</v>
      </c>
      <c r="I3092" s="31" t="s">
        <v>66</v>
      </c>
      <c r="J3092" s="32" t="str">
        <f>MID(F3092,2,1)</f>
        <v>1</v>
      </c>
      <c r="K3092" s="32" t="str">
        <f>MID(F3092,4,1)</f>
        <v>2</v>
      </c>
      <c r="L3092" s="31" t="str">
        <f>IF(J3092="0", IF(K3092="0", "Sim", "Não"), "Não")</f>
        <v>Não</v>
      </c>
    </row>
    <row r="3093" spans="1:12" x14ac:dyDescent="0.25">
      <c r="A3093" s="31" t="s">
        <v>618</v>
      </c>
      <c r="B3093" s="31" t="s">
        <v>468</v>
      </c>
      <c r="C3093" s="31" t="s">
        <v>116</v>
      </c>
      <c r="D3093" s="31" t="s">
        <v>448</v>
      </c>
      <c r="E3093" s="31" t="s">
        <v>64</v>
      </c>
      <c r="F3093" s="31" t="s">
        <v>92</v>
      </c>
      <c r="G3093" s="31" t="s">
        <v>66</v>
      </c>
      <c r="H3093">
        <v>5</v>
      </c>
      <c r="I3093" s="31" t="s">
        <v>66</v>
      </c>
      <c r="J3093" s="32" t="str">
        <f>MID(F3093,2,1)</f>
        <v>0</v>
      </c>
      <c r="K3093" s="32" t="str">
        <f>MID(F3093,4,1)</f>
        <v>2</v>
      </c>
      <c r="L3093" s="31" t="str">
        <f>IF(J3093="0", IF(K3093="0", "Sim", "Não"), "Não")</f>
        <v>Não</v>
      </c>
    </row>
    <row r="3094" spans="1:12" x14ac:dyDescent="0.25">
      <c r="A3094" s="31" t="s">
        <v>618</v>
      </c>
      <c r="B3094" s="31" t="s">
        <v>652</v>
      </c>
      <c r="C3094" s="31" t="s">
        <v>68</v>
      </c>
      <c r="D3094" s="31" t="s">
        <v>660</v>
      </c>
      <c r="E3094" s="31" t="s">
        <v>64</v>
      </c>
      <c r="F3094" s="31" t="s">
        <v>65</v>
      </c>
      <c r="G3094" s="31" t="s">
        <v>66</v>
      </c>
      <c r="H3094">
        <v>3</v>
      </c>
      <c r="I3094" s="31" t="s">
        <v>66</v>
      </c>
      <c r="J3094" s="32" t="str">
        <f>MID(F3094,2,1)</f>
        <v>0</v>
      </c>
      <c r="K3094" s="32" t="str">
        <f>MID(F3094,4,1)</f>
        <v>0</v>
      </c>
      <c r="L3094" s="31" t="str">
        <f>IF(J3094="0", IF(K3094="0", "Sim", "Não"), "Não")</f>
        <v>Sim</v>
      </c>
    </row>
    <row r="3095" spans="1:12" x14ac:dyDescent="0.25">
      <c r="A3095" s="31" t="s">
        <v>618</v>
      </c>
      <c r="B3095" s="31" t="s">
        <v>469</v>
      </c>
      <c r="C3095" s="31" t="s">
        <v>78</v>
      </c>
      <c r="D3095" s="31" t="s">
        <v>458</v>
      </c>
      <c r="E3095" s="31" t="s">
        <v>64</v>
      </c>
      <c r="F3095" s="31" t="s">
        <v>65</v>
      </c>
      <c r="G3095" s="31" t="s">
        <v>67</v>
      </c>
      <c r="H3095">
        <v>1</v>
      </c>
      <c r="I3095" s="31" t="s">
        <v>67</v>
      </c>
      <c r="J3095" s="32" t="str">
        <f>MID(F3095,2,1)</f>
        <v>0</v>
      </c>
      <c r="K3095" s="32" t="str">
        <f>MID(F3095,4,1)</f>
        <v>0</v>
      </c>
      <c r="L3095" s="31" t="str">
        <f>IF(J3095="0", IF(K3095="0", "Sim", "Não"), "Não")</f>
        <v>Sim</v>
      </c>
    </row>
    <row r="3096" spans="1:12" x14ac:dyDescent="0.25">
      <c r="A3096" s="31" t="s">
        <v>618</v>
      </c>
      <c r="B3096" s="31" t="s">
        <v>659</v>
      </c>
      <c r="C3096" s="31" t="s">
        <v>73</v>
      </c>
      <c r="D3096" s="31" t="s">
        <v>653</v>
      </c>
      <c r="E3096" s="31" t="s">
        <v>64</v>
      </c>
      <c r="F3096" s="31" t="s">
        <v>65</v>
      </c>
      <c r="G3096" s="31" t="s">
        <v>67</v>
      </c>
      <c r="H3096">
        <v>2</v>
      </c>
      <c r="I3096" s="31" t="s">
        <v>66</v>
      </c>
      <c r="J3096" s="32" t="str">
        <f>MID(F3096,2,1)</f>
        <v>0</v>
      </c>
      <c r="K3096" s="32" t="str">
        <f>MID(F3096,4,1)</f>
        <v>0</v>
      </c>
      <c r="L3096" s="31" t="str">
        <f>IF(J3096="0", IF(K3096="0", "Sim", "Não"), "Não")</f>
        <v>Sim</v>
      </c>
    </row>
    <row r="3097" spans="1:12" x14ac:dyDescent="0.25">
      <c r="A3097" s="31" t="s">
        <v>618</v>
      </c>
      <c r="B3097" s="31" t="s">
        <v>457</v>
      </c>
      <c r="C3097" s="31" t="s">
        <v>70</v>
      </c>
      <c r="D3097" s="31" t="s">
        <v>461</v>
      </c>
      <c r="E3097" s="31" t="s">
        <v>64</v>
      </c>
      <c r="F3097" s="31" t="s">
        <v>71</v>
      </c>
      <c r="G3097" s="31" t="s">
        <v>67</v>
      </c>
      <c r="H3097">
        <v>2</v>
      </c>
      <c r="I3097" s="31" t="s">
        <v>67</v>
      </c>
      <c r="J3097" s="32" t="str">
        <f>MID(F3097,2,1)</f>
        <v>1</v>
      </c>
      <c r="K3097" s="32" t="str">
        <f>MID(F3097,4,1)</f>
        <v>0</v>
      </c>
      <c r="L3097" s="31" t="str">
        <f>IF(J3097="0", IF(K3097="0", "Sim", "Não"), "Não")</f>
        <v>Não</v>
      </c>
    </row>
    <row r="3098" spans="1:12" x14ac:dyDescent="0.25">
      <c r="A3098" s="31" t="s">
        <v>618</v>
      </c>
      <c r="B3098" s="31" t="s">
        <v>464</v>
      </c>
      <c r="C3098" s="31" t="s">
        <v>344</v>
      </c>
      <c r="D3098" s="31" t="s">
        <v>467</v>
      </c>
      <c r="E3098" s="31" t="s">
        <v>64</v>
      </c>
      <c r="F3098" s="31" t="s">
        <v>71</v>
      </c>
      <c r="G3098" s="31" t="s">
        <v>66</v>
      </c>
      <c r="H3098">
        <v>5</v>
      </c>
      <c r="I3098" s="31" t="s">
        <v>67</v>
      </c>
      <c r="J3098" s="32" t="str">
        <f>MID(F3098,2,1)</f>
        <v>1</v>
      </c>
      <c r="K3098" s="32" t="str">
        <f>MID(F3098,4,1)</f>
        <v>0</v>
      </c>
      <c r="L3098" s="31" t="str">
        <f>IF(J3098="0", IF(K3098="0", "Sim", "Não"), "Não")</f>
        <v>Não</v>
      </c>
    </row>
    <row r="3099" spans="1:12" x14ac:dyDescent="0.25">
      <c r="A3099" s="31" t="s">
        <v>335</v>
      </c>
      <c r="B3099" s="31" t="s">
        <v>289</v>
      </c>
      <c r="C3099" s="31" t="s">
        <v>82</v>
      </c>
      <c r="D3099" s="31" t="s">
        <v>284</v>
      </c>
      <c r="E3099" s="31" t="s">
        <v>64</v>
      </c>
      <c r="F3099" s="31" t="s">
        <v>83</v>
      </c>
      <c r="G3099" s="31" t="s">
        <v>66</v>
      </c>
      <c r="H3099">
        <v>4</v>
      </c>
      <c r="I3099" s="31" t="s">
        <v>66</v>
      </c>
      <c r="J3099" s="32" t="str">
        <f>MID(F3099,2,1)</f>
        <v>2</v>
      </c>
      <c r="K3099" s="32" t="str">
        <f>MID(F3099,4,1)</f>
        <v>1</v>
      </c>
      <c r="L3099" s="31" t="str">
        <f>IF(J3099="0", IF(K3099="0", "Sim", "Não"), "Não")</f>
        <v>Não</v>
      </c>
    </row>
    <row r="3100" spans="1:12" x14ac:dyDescent="0.25">
      <c r="A3100" s="31" t="s">
        <v>335</v>
      </c>
      <c r="B3100" s="31" t="s">
        <v>489</v>
      </c>
      <c r="C3100" s="31" t="s">
        <v>94</v>
      </c>
      <c r="D3100" s="31" t="s">
        <v>486</v>
      </c>
      <c r="E3100" s="31" t="s">
        <v>64</v>
      </c>
      <c r="F3100" s="31" t="s">
        <v>72</v>
      </c>
      <c r="G3100" s="31" t="s">
        <v>67</v>
      </c>
      <c r="H3100">
        <v>1</v>
      </c>
      <c r="I3100" s="31" t="s">
        <v>67</v>
      </c>
      <c r="J3100" s="32" t="str">
        <f>MID(F3100,2,1)</f>
        <v>0</v>
      </c>
      <c r="K3100" s="32" t="str">
        <f>MID(F3100,4,1)</f>
        <v>1</v>
      </c>
      <c r="L3100" s="31" t="str">
        <f>IF(J3100="0", IF(K3100="0", "Sim", "Não"), "Não")</f>
        <v>Não</v>
      </c>
    </row>
    <row r="3101" spans="1:12" x14ac:dyDescent="0.25">
      <c r="A3101" s="31" t="s">
        <v>335</v>
      </c>
      <c r="B3101" s="31" t="s">
        <v>657</v>
      </c>
      <c r="C3101" s="31" t="s">
        <v>81</v>
      </c>
      <c r="D3101" s="31" t="s">
        <v>656</v>
      </c>
      <c r="E3101" s="31" t="s">
        <v>64</v>
      </c>
      <c r="F3101" s="31" t="s">
        <v>65</v>
      </c>
      <c r="G3101" s="31" t="s">
        <v>67</v>
      </c>
      <c r="H3101">
        <v>0</v>
      </c>
      <c r="I3101" s="31" t="s">
        <v>67</v>
      </c>
      <c r="J3101" s="32" t="str">
        <f>MID(F3101,2,1)</f>
        <v>0</v>
      </c>
      <c r="K3101" s="32" t="str">
        <f>MID(F3101,4,1)</f>
        <v>0</v>
      </c>
      <c r="L3101" s="31" t="str">
        <f>IF(J3101="0", IF(K3101="0", "Sim", "Não"), "Não")</f>
        <v>Sim</v>
      </c>
    </row>
    <row r="3102" spans="1:12" x14ac:dyDescent="0.25">
      <c r="A3102" s="31" t="s">
        <v>335</v>
      </c>
      <c r="B3102" s="31" t="s">
        <v>302</v>
      </c>
      <c r="C3102" s="31" t="s">
        <v>74</v>
      </c>
      <c r="D3102" s="31" t="s">
        <v>312</v>
      </c>
      <c r="E3102" s="31" t="s">
        <v>64</v>
      </c>
      <c r="F3102" s="31" t="s">
        <v>92</v>
      </c>
      <c r="G3102" s="31" t="s">
        <v>66</v>
      </c>
      <c r="H3102">
        <v>3</v>
      </c>
      <c r="I3102" s="31" t="s">
        <v>66</v>
      </c>
      <c r="J3102" s="32" t="str">
        <f>MID(F3102,2,1)</f>
        <v>0</v>
      </c>
      <c r="K3102" s="32" t="str">
        <f>MID(F3102,4,1)</f>
        <v>2</v>
      </c>
      <c r="L3102" s="31" t="str">
        <f>IF(J3102="0", IF(K3102="0", "Sim", "Não"), "Não")</f>
        <v>Não</v>
      </c>
    </row>
    <row r="3103" spans="1:12" x14ac:dyDescent="0.25">
      <c r="A3103" s="31" t="s">
        <v>335</v>
      </c>
      <c r="B3103" s="31" t="s">
        <v>295</v>
      </c>
      <c r="C3103" s="31" t="s">
        <v>125</v>
      </c>
      <c r="D3103" s="31" t="s">
        <v>279</v>
      </c>
      <c r="E3103" s="31" t="s">
        <v>64</v>
      </c>
      <c r="F3103" s="31" t="s">
        <v>204</v>
      </c>
      <c r="G3103" s="31" t="s">
        <v>66</v>
      </c>
      <c r="H3103">
        <v>6</v>
      </c>
      <c r="I3103" s="31" t="s">
        <v>66</v>
      </c>
      <c r="J3103" s="32" t="str">
        <f>MID(F3103,2,1)</f>
        <v>3</v>
      </c>
      <c r="K3103" s="32" t="str">
        <f>MID(F3103,4,1)</f>
        <v>0</v>
      </c>
      <c r="L3103" s="31" t="str">
        <f>IF(J3103="0", IF(K3103="0", "Sim", "Não"), "Não")</f>
        <v>Não</v>
      </c>
    </row>
    <row r="3104" spans="1:12" x14ac:dyDescent="0.25">
      <c r="A3104" s="31" t="s">
        <v>335</v>
      </c>
      <c r="B3104" s="31" t="s">
        <v>249</v>
      </c>
      <c r="C3104" s="31" t="s">
        <v>78</v>
      </c>
      <c r="D3104" s="31" t="s">
        <v>251</v>
      </c>
      <c r="E3104" s="31" t="s">
        <v>64</v>
      </c>
      <c r="F3104" s="31" t="s">
        <v>65</v>
      </c>
      <c r="G3104" s="31" t="s">
        <v>67</v>
      </c>
      <c r="H3104">
        <v>1</v>
      </c>
      <c r="I3104" s="31" t="s">
        <v>67</v>
      </c>
      <c r="J3104" s="32" t="str">
        <f>MID(F3104,2,1)</f>
        <v>0</v>
      </c>
      <c r="K3104" s="32" t="str">
        <f>MID(F3104,4,1)</f>
        <v>0</v>
      </c>
      <c r="L3104" s="31" t="str">
        <f>IF(J3104="0", IF(K3104="0", "Sim", "Não"), "Não")</f>
        <v>Sim</v>
      </c>
    </row>
    <row r="3105" spans="1:12" x14ac:dyDescent="0.25">
      <c r="A3105" s="31" t="s">
        <v>335</v>
      </c>
      <c r="B3105" s="31" t="s">
        <v>659</v>
      </c>
      <c r="C3105" s="31" t="s">
        <v>81</v>
      </c>
      <c r="D3105" s="31" t="s">
        <v>645</v>
      </c>
      <c r="E3105" s="31" t="s">
        <v>64</v>
      </c>
      <c r="F3105" s="31" t="s">
        <v>65</v>
      </c>
      <c r="G3105" s="31" t="s">
        <v>67</v>
      </c>
      <c r="H3105">
        <v>0</v>
      </c>
      <c r="I3105" s="31" t="s">
        <v>67</v>
      </c>
      <c r="J3105" s="32" t="str">
        <f>MID(F3105,2,1)</f>
        <v>0</v>
      </c>
      <c r="K3105" s="32" t="str">
        <f>MID(F3105,4,1)</f>
        <v>0</v>
      </c>
      <c r="L3105" s="31" t="str">
        <f>IF(J3105="0", IF(K3105="0", "Sim", "Não"), "Não")</f>
        <v>Sim</v>
      </c>
    </row>
    <row r="3106" spans="1:12" x14ac:dyDescent="0.25">
      <c r="A3106" s="31" t="s">
        <v>335</v>
      </c>
      <c r="B3106" s="31" t="s">
        <v>660</v>
      </c>
      <c r="C3106" s="31" t="s">
        <v>81</v>
      </c>
      <c r="D3106" s="31" t="s">
        <v>653</v>
      </c>
      <c r="E3106" s="31" t="s">
        <v>64</v>
      </c>
      <c r="F3106" s="31" t="s">
        <v>65</v>
      </c>
      <c r="G3106" s="31" t="s">
        <v>67</v>
      </c>
      <c r="H3106">
        <v>0</v>
      </c>
      <c r="I3106" s="31" t="s">
        <v>67</v>
      </c>
      <c r="J3106" s="32" t="str">
        <f>MID(F3106,2,1)</f>
        <v>0</v>
      </c>
      <c r="K3106" s="32" t="str">
        <f>MID(F3106,4,1)</f>
        <v>0</v>
      </c>
      <c r="L3106" s="31" t="str">
        <f>IF(J3106="0", IF(K3106="0", "Sim", "Não"), "Não")</f>
        <v>Sim</v>
      </c>
    </row>
    <row r="3107" spans="1:12" x14ac:dyDescent="0.25">
      <c r="A3107" s="31" t="s">
        <v>335</v>
      </c>
      <c r="B3107" s="31" t="s">
        <v>662</v>
      </c>
      <c r="C3107" s="31" t="s">
        <v>177</v>
      </c>
      <c r="D3107" s="31" t="s">
        <v>654</v>
      </c>
      <c r="E3107" s="31" t="s">
        <v>64</v>
      </c>
      <c r="F3107" s="31" t="s">
        <v>69</v>
      </c>
      <c r="G3107" s="31" t="s">
        <v>66</v>
      </c>
      <c r="H3107">
        <v>4</v>
      </c>
      <c r="I3107" s="31" t="s">
        <v>66</v>
      </c>
      <c r="J3107" s="32" t="str">
        <f>MID(F3107,2,1)</f>
        <v>1</v>
      </c>
      <c r="K3107" s="32" t="str">
        <f>MID(F3107,4,1)</f>
        <v>1</v>
      </c>
      <c r="L3107" s="31" t="str">
        <f>IF(J3107="0", IF(K3107="0", "Sim", "Não"), "Não")</f>
        <v>Não</v>
      </c>
    </row>
    <row r="3108" spans="1:12" x14ac:dyDescent="0.25">
      <c r="A3108" s="31" t="s">
        <v>335</v>
      </c>
      <c r="B3108" s="31" t="s">
        <v>649</v>
      </c>
      <c r="C3108" s="31" t="s">
        <v>74</v>
      </c>
      <c r="D3108" s="31" t="s">
        <v>650</v>
      </c>
      <c r="E3108" s="31" t="s">
        <v>64</v>
      </c>
      <c r="F3108" s="31" t="s">
        <v>65</v>
      </c>
      <c r="G3108" s="31" t="s">
        <v>66</v>
      </c>
      <c r="H3108">
        <v>3</v>
      </c>
      <c r="I3108" s="31" t="s">
        <v>66</v>
      </c>
      <c r="J3108" s="32" t="str">
        <f>MID(F3108,2,1)</f>
        <v>0</v>
      </c>
      <c r="K3108" s="32" t="str">
        <f>MID(F3108,4,1)</f>
        <v>0</v>
      </c>
      <c r="L3108" s="31" t="str">
        <f>IF(J3108="0", IF(K3108="0", "Sim", "Não"), "Não")</f>
        <v>Sim</v>
      </c>
    </row>
    <row r="3109" spans="1:12" x14ac:dyDescent="0.25">
      <c r="A3109" s="31" t="s">
        <v>335</v>
      </c>
      <c r="B3109" s="31" t="s">
        <v>652</v>
      </c>
      <c r="C3109" s="31" t="s">
        <v>74</v>
      </c>
      <c r="D3109" s="31" t="s">
        <v>651</v>
      </c>
      <c r="E3109" s="31" t="s">
        <v>64</v>
      </c>
      <c r="F3109" s="31" t="s">
        <v>65</v>
      </c>
      <c r="G3109" s="31" t="s">
        <v>66</v>
      </c>
      <c r="H3109">
        <v>3</v>
      </c>
      <c r="I3109" s="31" t="s">
        <v>66</v>
      </c>
      <c r="J3109" s="32" t="str">
        <f>MID(F3109,2,1)</f>
        <v>0</v>
      </c>
      <c r="K3109" s="32" t="str">
        <f>MID(F3109,4,1)</f>
        <v>0</v>
      </c>
      <c r="L3109" s="31" t="str">
        <f>IF(J3109="0", IF(K3109="0", "Sim", "Não"), "Não")</f>
        <v>Sim</v>
      </c>
    </row>
    <row r="3110" spans="1:12" x14ac:dyDescent="0.25">
      <c r="A3110" s="31" t="s">
        <v>335</v>
      </c>
      <c r="B3110" s="31" t="s">
        <v>643</v>
      </c>
      <c r="C3110" s="31" t="s">
        <v>70</v>
      </c>
      <c r="D3110" s="31" t="s">
        <v>661</v>
      </c>
      <c r="E3110" s="31" t="s">
        <v>64</v>
      </c>
      <c r="F3110" s="31" t="s">
        <v>71</v>
      </c>
      <c r="G3110" s="31" t="s">
        <v>67</v>
      </c>
      <c r="H3110">
        <v>2</v>
      </c>
      <c r="I3110" s="31" t="s">
        <v>67</v>
      </c>
      <c r="J3110" s="32" t="str">
        <f>MID(F3110,2,1)</f>
        <v>1</v>
      </c>
      <c r="K3110" s="32" t="str">
        <f>MID(F3110,4,1)</f>
        <v>0</v>
      </c>
      <c r="L3110" s="31" t="str">
        <f>IF(J3110="0", IF(K3110="0", "Sim", "Não"), "Não")</f>
        <v>Não</v>
      </c>
    </row>
    <row r="3111" spans="1:12" x14ac:dyDescent="0.25">
      <c r="A3111" s="31" t="s">
        <v>194</v>
      </c>
      <c r="B3111" s="31" t="s">
        <v>42</v>
      </c>
      <c r="C3111" s="31" t="s">
        <v>68</v>
      </c>
      <c r="D3111" s="31" t="s">
        <v>41</v>
      </c>
      <c r="E3111" s="31" t="s">
        <v>64</v>
      </c>
      <c r="F3111" s="31" t="s">
        <v>88</v>
      </c>
      <c r="G3111" s="31" t="s">
        <v>66</v>
      </c>
      <c r="H3111">
        <v>3</v>
      </c>
      <c r="I3111" s="31" t="s">
        <v>66</v>
      </c>
      <c r="J3111" s="32" t="str">
        <f>MID(F3111,2,1)</f>
        <v>2</v>
      </c>
      <c r="K3111" s="32" t="str">
        <f>MID(F3111,4,1)</f>
        <v>0</v>
      </c>
      <c r="L3111" s="31" t="str">
        <f>IF(J3111="0", IF(K3111="0", "Sim", "Não"), "Não")</f>
        <v>Não</v>
      </c>
    </row>
    <row r="3112" spans="1:12" x14ac:dyDescent="0.25">
      <c r="A3112" s="31" t="s">
        <v>194</v>
      </c>
      <c r="B3112" s="31" t="s">
        <v>40</v>
      </c>
      <c r="C3112" s="31" t="s">
        <v>73</v>
      </c>
      <c r="D3112" s="31" t="s">
        <v>51</v>
      </c>
      <c r="E3112" s="31" t="s">
        <v>64</v>
      </c>
      <c r="F3112" s="31" t="s">
        <v>72</v>
      </c>
      <c r="G3112" s="31" t="s">
        <v>67</v>
      </c>
      <c r="H3112">
        <v>2</v>
      </c>
      <c r="I3112" s="31" t="s">
        <v>66</v>
      </c>
      <c r="J3112" s="32" t="str">
        <f>MID(F3112,2,1)</f>
        <v>0</v>
      </c>
      <c r="K3112" s="32" t="str">
        <f>MID(F3112,4,1)</f>
        <v>1</v>
      </c>
      <c r="L3112" s="31" t="str">
        <f>IF(J3112="0", IF(K3112="0", "Sim", "Não"), "Não")</f>
        <v>Não</v>
      </c>
    </row>
    <row r="3113" spans="1:12" x14ac:dyDescent="0.25">
      <c r="A3113" s="31" t="s">
        <v>194</v>
      </c>
      <c r="B3113" s="31" t="s">
        <v>53</v>
      </c>
      <c r="C3113" s="31" t="s">
        <v>78</v>
      </c>
      <c r="D3113" s="31" t="s">
        <v>52</v>
      </c>
      <c r="E3113" s="31" t="s">
        <v>64</v>
      </c>
      <c r="F3113" s="31" t="s">
        <v>65</v>
      </c>
      <c r="G3113" s="31" t="s">
        <v>67</v>
      </c>
      <c r="H3113">
        <v>1</v>
      </c>
      <c r="I3113" s="31" t="s">
        <v>67</v>
      </c>
      <c r="J3113" s="32" t="str">
        <f>MID(F3113,2,1)</f>
        <v>0</v>
      </c>
      <c r="K3113" s="32" t="str">
        <f>MID(F3113,4,1)</f>
        <v>0</v>
      </c>
      <c r="L3113" s="31" t="str">
        <f>IF(J3113="0", IF(K3113="0", "Sim", "Não"), "Não")</f>
        <v>Sim</v>
      </c>
    </row>
    <row r="3114" spans="1:12" x14ac:dyDescent="0.25">
      <c r="A3114" s="31" t="s">
        <v>194</v>
      </c>
      <c r="B3114" s="31" t="s">
        <v>48</v>
      </c>
      <c r="C3114" s="31" t="s">
        <v>94</v>
      </c>
      <c r="D3114" s="31" t="s">
        <v>38</v>
      </c>
      <c r="E3114" s="31" t="s">
        <v>64</v>
      </c>
      <c r="F3114" s="31" t="s">
        <v>72</v>
      </c>
      <c r="G3114" s="31" t="s">
        <v>67</v>
      </c>
      <c r="H3114">
        <v>1</v>
      </c>
      <c r="I3114" s="31" t="s">
        <v>67</v>
      </c>
      <c r="J3114" s="32" t="str">
        <f>MID(F3114,2,1)</f>
        <v>0</v>
      </c>
      <c r="K3114" s="32" t="str">
        <f>MID(F3114,4,1)</f>
        <v>1</v>
      </c>
      <c r="L3114" s="31" t="str">
        <f>IF(J3114="0", IF(K3114="0", "Sim", "Não"), "Não")</f>
        <v>Não</v>
      </c>
    </row>
    <row r="3115" spans="1:12" x14ac:dyDescent="0.25">
      <c r="A3115" s="31" t="s">
        <v>601</v>
      </c>
      <c r="B3115" s="31" t="s">
        <v>34</v>
      </c>
      <c r="C3115" s="31" t="s">
        <v>157</v>
      </c>
      <c r="D3115" s="31" t="s">
        <v>21</v>
      </c>
      <c r="E3115" s="31" t="s">
        <v>64</v>
      </c>
      <c r="F3115" s="31" t="s">
        <v>159</v>
      </c>
      <c r="G3115" s="31" t="s">
        <v>66</v>
      </c>
      <c r="H3115">
        <v>6</v>
      </c>
      <c r="I3115" s="31" t="s">
        <v>66</v>
      </c>
      <c r="J3115" s="32" t="str">
        <f>MID(F3115,2,1)</f>
        <v>2</v>
      </c>
      <c r="K3115" s="32" t="str">
        <f>MID(F3115,4,1)</f>
        <v>2</v>
      </c>
      <c r="L3115" s="31" t="str">
        <f>IF(J3115="0", IF(K3115="0", "Sim", "Não"), "Não")</f>
        <v>Não</v>
      </c>
    </row>
    <row r="3116" spans="1:12" x14ac:dyDescent="0.25">
      <c r="A3116" s="31" t="s">
        <v>601</v>
      </c>
      <c r="B3116" s="31" t="s">
        <v>503</v>
      </c>
      <c r="C3116" s="31" t="s">
        <v>73</v>
      </c>
      <c r="D3116" s="31" t="s">
        <v>500</v>
      </c>
      <c r="E3116" s="31" t="s">
        <v>64</v>
      </c>
      <c r="F3116" s="31" t="s">
        <v>65</v>
      </c>
      <c r="G3116" s="31" t="s">
        <v>67</v>
      </c>
      <c r="H3116">
        <v>2</v>
      </c>
      <c r="I3116" s="31" t="s">
        <v>66</v>
      </c>
      <c r="J3116" s="32" t="str">
        <f>MID(F3116,2,1)</f>
        <v>0</v>
      </c>
      <c r="K3116" s="32" t="str">
        <f>MID(F3116,4,1)</f>
        <v>0</v>
      </c>
      <c r="L3116" s="31" t="str">
        <f>IF(J3116="0", IF(K3116="0", "Sim", "Não"), "Não")</f>
        <v>Sim</v>
      </c>
    </row>
    <row r="3117" spans="1:12" x14ac:dyDescent="0.25">
      <c r="A3117" s="31" t="s">
        <v>601</v>
      </c>
      <c r="B3117" s="31" t="s">
        <v>468</v>
      </c>
      <c r="C3117" s="31" t="s">
        <v>89</v>
      </c>
      <c r="D3117" s="31" t="s">
        <v>458</v>
      </c>
      <c r="E3117" s="31" t="s">
        <v>64</v>
      </c>
      <c r="F3117" s="31" t="s">
        <v>159</v>
      </c>
      <c r="G3117" s="31" t="s">
        <v>66</v>
      </c>
      <c r="H3117">
        <v>5</v>
      </c>
      <c r="I3117" s="31" t="s">
        <v>66</v>
      </c>
      <c r="J3117" s="32" t="str">
        <f>MID(F3117,2,1)</f>
        <v>2</v>
      </c>
      <c r="K3117" s="32" t="str">
        <f>MID(F3117,4,1)</f>
        <v>2</v>
      </c>
      <c r="L3117" s="31" t="str">
        <f>IF(J3117="0", IF(K3117="0", "Sim", "Não"), "Não")</f>
        <v>Não</v>
      </c>
    </row>
    <row r="3118" spans="1:12" x14ac:dyDescent="0.25">
      <c r="A3118" s="31" t="s">
        <v>601</v>
      </c>
      <c r="B3118" s="31" t="s">
        <v>660</v>
      </c>
      <c r="C3118" s="31" t="s">
        <v>73</v>
      </c>
      <c r="D3118" s="31" t="s">
        <v>645</v>
      </c>
      <c r="E3118" s="31" t="s">
        <v>64</v>
      </c>
      <c r="F3118" s="31" t="s">
        <v>71</v>
      </c>
      <c r="G3118" s="31" t="s">
        <v>67</v>
      </c>
      <c r="H3118">
        <v>2</v>
      </c>
      <c r="I3118" s="31" t="s">
        <v>66</v>
      </c>
      <c r="J3118" s="32" t="str">
        <f>MID(F3118,2,1)</f>
        <v>1</v>
      </c>
      <c r="K3118" s="32" t="str">
        <f>MID(F3118,4,1)</f>
        <v>0</v>
      </c>
      <c r="L3118" s="31" t="str">
        <f>IF(J3118="0", IF(K3118="0", "Sim", "Não"), "Não")</f>
        <v>Não</v>
      </c>
    </row>
    <row r="3119" spans="1:12" x14ac:dyDescent="0.25">
      <c r="A3119" s="31" t="s">
        <v>601</v>
      </c>
      <c r="B3119" s="31" t="s">
        <v>449</v>
      </c>
      <c r="C3119" s="31" t="s">
        <v>94</v>
      </c>
      <c r="D3119" s="31" t="s">
        <v>469</v>
      </c>
      <c r="E3119" s="31" t="s">
        <v>64</v>
      </c>
      <c r="F3119" s="31" t="s">
        <v>65</v>
      </c>
      <c r="G3119" s="31" t="s">
        <v>67</v>
      </c>
      <c r="H3119">
        <v>1</v>
      </c>
      <c r="I3119" s="31" t="s">
        <v>67</v>
      </c>
      <c r="J3119" s="32" t="str">
        <f>MID(F3119,2,1)</f>
        <v>0</v>
      </c>
      <c r="K3119" s="32" t="str">
        <f>MID(F3119,4,1)</f>
        <v>0</v>
      </c>
      <c r="L3119" s="31" t="str">
        <f>IF(J3119="0", IF(K3119="0", "Sim", "Não"), "Não")</f>
        <v>Sim</v>
      </c>
    </row>
    <row r="3120" spans="1:12" x14ac:dyDescent="0.25">
      <c r="A3120" s="31" t="s">
        <v>601</v>
      </c>
      <c r="B3120" s="31" t="s">
        <v>648</v>
      </c>
      <c r="C3120" s="31" t="s">
        <v>81</v>
      </c>
      <c r="D3120" s="31" t="s">
        <v>652</v>
      </c>
      <c r="E3120" s="31" t="s">
        <v>64</v>
      </c>
      <c r="F3120" s="31" t="s">
        <v>65</v>
      </c>
      <c r="G3120" s="31" t="s">
        <v>67</v>
      </c>
      <c r="H3120">
        <v>0</v>
      </c>
      <c r="I3120" s="31" t="s">
        <v>67</v>
      </c>
      <c r="J3120" s="32" t="str">
        <f>MID(F3120,2,1)</f>
        <v>0</v>
      </c>
      <c r="K3120" s="32" t="str">
        <f>MID(F3120,4,1)</f>
        <v>0</v>
      </c>
      <c r="L3120" s="31" t="str">
        <f>IF(J3120="0", IF(K3120="0", "Sim", "Não"), "Não")</f>
        <v>Sim</v>
      </c>
    </row>
    <row r="3121" spans="1:12" x14ac:dyDescent="0.25">
      <c r="A3121" s="31" t="s">
        <v>601</v>
      </c>
      <c r="B3121" s="31" t="s">
        <v>452</v>
      </c>
      <c r="C3121" s="31" t="s">
        <v>103</v>
      </c>
      <c r="D3121" s="31" t="s">
        <v>462</v>
      </c>
      <c r="E3121" s="31" t="s">
        <v>64</v>
      </c>
      <c r="F3121" s="31" t="s">
        <v>204</v>
      </c>
      <c r="G3121" s="31" t="s">
        <v>66</v>
      </c>
      <c r="H3121">
        <v>5</v>
      </c>
      <c r="I3121" s="31" t="s">
        <v>66</v>
      </c>
      <c r="J3121" s="32" t="str">
        <f>MID(F3121,2,1)</f>
        <v>3</v>
      </c>
      <c r="K3121" s="32" t="str">
        <f>MID(F3121,4,1)</f>
        <v>0</v>
      </c>
      <c r="L3121" s="31" t="str">
        <f>IF(J3121="0", IF(K3121="0", "Sim", "Não"), "Não")</f>
        <v>Não</v>
      </c>
    </row>
    <row r="3122" spans="1:12" x14ac:dyDescent="0.25">
      <c r="A3122" s="31" t="s">
        <v>601</v>
      </c>
      <c r="B3122" s="31" t="s">
        <v>450</v>
      </c>
      <c r="C3122" s="31" t="s">
        <v>78</v>
      </c>
      <c r="D3122" s="31" t="s">
        <v>459</v>
      </c>
      <c r="E3122" s="31" t="s">
        <v>64</v>
      </c>
      <c r="F3122" s="31" t="s">
        <v>65</v>
      </c>
      <c r="G3122" s="31" t="s">
        <v>67</v>
      </c>
      <c r="H3122">
        <v>1</v>
      </c>
      <c r="I3122" s="31" t="s">
        <v>67</v>
      </c>
      <c r="J3122" s="32" t="str">
        <f>MID(F3122,2,1)</f>
        <v>0</v>
      </c>
      <c r="K3122" s="32" t="str">
        <f>MID(F3122,4,1)</f>
        <v>0</v>
      </c>
      <c r="L3122" s="31" t="str">
        <f>IF(J3122="0", IF(K3122="0", "Sim", "Não"), "Não")</f>
        <v>Sim</v>
      </c>
    </row>
    <row r="3123" spans="1:12" x14ac:dyDescent="0.25">
      <c r="A3123" s="31" t="s">
        <v>601</v>
      </c>
      <c r="B3123" s="31" t="s">
        <v>461</v>
      </c>
      <c r="C3123" s="31" t="s">
        <v>87</v>
      </c>
      <c r="D3123" s="31" t="s">
        <v>465</v>
      </c>
      <c r="E3123" s="31" t="s">
        <v>64</v>
      </c>
      <c r="F3123" s="31" t="s">
        <v>69</v>
      </c>
      <c r="G3123" s="31" t="s">
        <v>66</v>
      </c>
      <c r="H3123">
        <v>6</v>
      </c>
      <c r="I3123" s="31" t="s">
        <v>66</v>
      </c>
      <c r="J3123" s="32" t="str">
        <f>MID(F3123,2,1)</f>
        <v>1</v>
      </c>
      <c r="K3123" s="32" t="str">
        <f>MID(F3123,4,1)</f>
        <v>1</v>
      </c>
      <c r="L3123" s="31" t="str">
        <f>IF(J3123="0", IF(K3123="0", "Sim", "Não"), "Não")</f>
        <v>Não</v>
      </c>
    </row>
    <row r="3124" spans="1:12" x14ac:dyDescent="0.25">
      <c r="A3124" s="31" t="s">
        <v>601</v>
      </c>
      <c r="B3124" s="31" t="s">
        <v>456</v>
      </c>
      <c r="C3124" s="31" t="s">
        <v>122</v>
      </c>
      <c r="D3124" s="31" t="s">
        <v>460</v>
      </c>
      <c r="E3124" s="31" t="s">
        <v>64</v>
      </c>
      <c r="F3124" s="31" t="s">
        <v>204</v>
      </c>
      <c r="G3124" s="31" t="s">
        <v>66</v>
      </c>
      <c r="H3124">
        <v>4</v>
      </c>
      <c r="I3124" s="31" t="s">
        <v>67</v>
      </c>
      <c r="J3124" s="32" t="str">
        <f>MID(F3124,2,1)</f>
        <v>3</v>
      </c>
      <c r="K3124" s="32" t="str">
        <f>MID(F3124,4,1)</f>
        <v>0</v>
      </c>
      <c r="L3124" s="31" t="str">
        <f>IF(J3124="0", IF(K3124="0", "Sim", "Não"), "Não")</f>
        <v>Não</v>
      </c>
    </row>
    <row r="3125" spans="1:12" x14ac:dyDescent="0.25">
      <c r="A3125" s="31" t="s">
        <v>666</v>
      </c>
      <c r="B3125" s="31" t="s">
        <v>649</v>
      </c>
      <c r="C3125" s="31" t="s">
        <v>74</v>
      </c>
      <c r="D3125" s="31" t="s">
        <v>653</v>
      </c>
      <c r="E3125" s="31" t="s">
        <v>64</v>
      </c>
      <c r="F3125" s="31" t="s">
        <v>69</v>
      </c>
      <c r="G3125" s="31" t="s">
        <v>66</v>
      </c>
      <c r="H3125">
        <v>3</v>
      </c>
      <c r="I3125" s="31" t="s">
        <v>66</v>
      </c>
      <c r="J3125" s="32" t="str">
        <f>MID(F3125,2,1)</f>
        <v>1</v>
      </c>
      <c r="K3125" s="32" t="str">
        <f>MID(F3125,4,1)</f>
        <v>1</v>
      </c>
      <c r="L3125" s="31" t="str">
        <f>IF(J3125="0", IF(K3125="0", "Sim", "Não"), "Não")</f>
        <v>Não</v>
      </c>
    </row>
    <row r="3126" spans="1:12" x14ac:dyDescent="0.25">
      <c r="A3126" s="31" t="s">
        <v>666</v>
      </c>
      <c r="B3126" s="31" t="s">
        <v>643</v>
      </c>
      <c r="C3126" s="31" t="s">
        <v>77</v>
      </c>
      <c r="D3126" s="31" t="s">
        <v>651</v>
      </c>
      <c r="E3126" s="31" t="s">
        <v>64</v>
      </c>
      <c r="F3126" s="31" t="s">
        <v>88</v>
      </c>
      <c r="G3126" s="31" t="s">
        <v>66</v>
      </c>
      <c r="H3126">
        <v>3</v>
      </c>
      <c r="I3126" s="31" t="s">
        <v>67</v>
      </c>
      <c r="J3126" s="32" t="str">
        <f>MID(F3126,2,1)</f>
        <v>2</v>
      </c>
      <c r="K3126" s="32" t="str">
        <f>MID(F3126,4,1)</f>
        <v>0</v>
      </c>
      <c r="L3126" s="31" t="str">
        <f>IF(J3126="0", IF(K3126="0", "Sim", "Não"), "Não")</f>
        <v>Não</v>
      </c>
    </row>
    <row r="3127" spans="1:12" x14ac:dyDescent="0.25">
      <c r="A3127" s="31" t="s">
        <v>666</v>
      </c>
      <c r="B3127" s="31" t="s">
        <v>656</v>
      </c>
      <c r="C3127" s="31" t="s">
        <v>74</v>
      </c>
      <c r="D3127" s="31" t="s">
        <v>655</v>
      </c>
      <c r="E3127" s="31" t="s">
        <v>64</v>
      </c>
      <c r="F3127" s="31" t="s">
        <v>72</v>
      </c>
      <c r="G3127" s="31" t="s">
        <v>66</v>
      </c>
      <c r="H3127">
        <v>3</v>
      </c>
      <c r="I3127" s="31" t="s">
        <v>66</v>
      </c>
      <c r="J3127" s="32" t="str">
        <f>MID(F3127,2,1)</f>
        <v>0</v>
      </c>
      <c r="K3127" s="32" t="str">
        <f>MID(F3127,4,1)</f>
        <v>1</v>
      </c>
      <c r="L3127" s="31" t="str">
        <f>IF(J3127="0", IF(K3127="0", "Sim", "Não"), "Não")</f>
        <v>Não</v>
      </c>
    </row>
    <row r="3128" spans="1:12" x14ac:dyDescent="0.25">
      <c r="A3128" s="31" t="s">
        <v>666</v>
      </c>
      <c r="B3128" s="31" t="s">
        <v>657</v>
      </c>
      <c r="C3128" s="31" t="s">
        <v>177</v>
      </c>
      <c r="D3128" s="31" t="s">
        <v>654</v>
      </c>
      <c r="E3128" s="31" t="s">
        <v>64</v>
      </c>
      <c r="F3128" s="31" t="s">
        <v>72</v>
      </c>
      <c r="G3128" s="31" t="s">
        <v>66</v>
      </c>
      <c r="H3128">
        <v>4</v>
      </c>
      <c r="I3128" s="31" t="s">
        <v>66</v>
      </c>
      <c r="J3128" s="32" t="str">
        <f>MID(F3128,2,1)</f>
        <v>0</v>
      </c>
      <c r="K3128" s="32" t="str">
        <f>MID(F3128,4,1)</f>
        <v>1</v>
      </c>
      <c r="L3128" s="31" t="str">
        <f>IF(J3128="0", IF(K3128="0", "Sim", "Não"), "Não")</f>
        <v>Não</v>
      </c>
    </row>
    <row r="3129" spans="1:12" x14ac:dyDescent="0.25">
      <c r="A3129" s="31" t="s">
        <v>359</v>
      </c>
      <c r="B3129" s="31" t="s">
        <v>47</v>
      </c>
      <c r="C3129" s="31" t="s">
        <v>70</v>
      </c>
      <c r="D3129" s="31" t="s">
        <v>46</v>
      </c>
      <c r="E3129" s="31" t="s">
        <v>64</v>
      </c>
      <c r="F3129" s="31" t="s">
        <v>88</v>
      </c>
      <c r="G3129" s="31" t="s">
        <v>67</v>
      </c>
      <c r="H3129">
        <v>2</v>
      </c>
      <c r="I3129" s="31" t="s">
        <v>67</v>
      </c>
      <c r="J3129" s="32" t="str">
        <f>MID(F3129,2,1)</f>
        <v>2</v>
      </c>
      <c r="K3129" s="32" t="str">
        <f>MID(F3129,4,1)</f>
        <v>0</v>
      </c>
      <c r="L3129" s="31" t="str">
        <f>IF(J3129="0", IF(K3129="0", "Sim", "Não"), "Não")</f>
        <v>Não</v>
      </c>
    </row>
    <row r="3130" spans="1:12" x14ac:dyDescent="0.25">
      <c r="A3130" s="31" t="s">
        <v>359</v>
      </c>
      <c r="B3130" s="31" t="s">
        <v>456</v>
      </c>
      <c r="C3130" s="31" t="s">
        <v>70</v>
      </c>
      <c r="D3130" s="31" t="s">
        <v>449</v>
      </c>
      <c r="E3130" s="31" t="s">
        <v>64</v>
      </c>
      <c r="F3130" s="31" t="s">
        <v>65</v>
      </c>
      <c r="G3130" s="31" t="s">
        <v>67</v>
      </c>
      <c r="H3130">
        <v>2</v>
      </c>
      <c r="I3130" s="31" t="s">
        <v>67</v>
      </c>
      <c r="J3130" s="32" t="str">
        <f>MID(F3130,2,1)</f>
        <v>0</v>
      </c>
      <c r="K3130" s="32" t="str">
        <f>MID(F3130,4,1)</f>
        <v>0</v>
      </c>
      <c r="L3130" s="31" t="str">
        <f>IF(J3130="0", IF(K3130="0", "Sim", "Não"), "Não")</f>
        <v>Sim</v>
      </c>
    </row>
    <row r="3131" spans="1:12" x14ac:dyDescent="0.25">
      <c r="A3131" s="31" t="s">
        <v>359</v>
      </c>
      <c r="B3131" s="31" t="s">
        <v>269</v>
      </c>
      <c r="C3131" s="31" t="s">
        <v>74</v>
      </c>
      <c r="D3131" s="31" t="s">
        <v>263</v>
      </c>
      <c r="E3131" s="31" t="s">
        <v>64</v>
      </c>
      <c r="F3131" s="31" t="s">
        <v>72</v>
      </c>
      <c r="G3131" s="31" t="s">
        <v>66</v>
      </c>
      <c r="H3131">
        <v>3</v>
      </c>
      <c r="I3131" s="31" t="s">
        <v>66</v>
      </c>
      <c r="J3131" s="32" t="str">
        <f>MID(F3131,2,1)</f>
        <v>0</v>
      </c>
      <c r="K3131" s="32" t="str">
        <f>MID(F3131,4,1)</f>
        <v>1</v>
      </c>
      <c r="L3131" s="31" t="str">
        <f>IF(J3131="0", IF(K3131="0", "Sim", "Não"), "Não")</f>
        <v>Não</v>
      </c>
    </row>
    <row r="3132" spans="1:12" x14ac:dyDescent="0.25">
      <c r="A3132" s="31" t="s">
        <v>359</v>
      </c>
      <c r="B3132" s="31" t="s">
        <v>469</v>
      </c>
      <c r="C3132" s="31" t="s">
        <v>78</v>
      </c>
      <c r="D3132" s="31" t="s">
        <v>463</v>
      </c>
      <c r="E3132" s="31" t="s">
        <v>64</v>
      </c>
      <c r="F3132" s="31" t="s">
        <v>71</v>
      </c>
      <c r="G3132" s="31" t="s">
        <v>67</v>
      </c>
      <c r="H3132">
        <v>1</v>
      </c>
      <c r="I3132" s="31" t="s">
        <v>67</v>
      </c>
      <c r="J3132" s="32" t="str">
        <f>MID(F3132,2,1)</f>
        <v>1</v>
      </c>
      <c r="K3132" s="32" t="str">
        <f>MID(F3132,4,1)</f>
        <v>0</v>
      </c>
      <c r="L3132" s="31" t="str">
        <f>IF(J3132="0", IF(K3132="0", "Sim", "Não"), "Não")</f>
        <v>Não</v>
      </c>
    </row>
    <row r="3133" spans="1:12" x14ac:dyDescent="0.25">
      <c r="A3133" s="31" t="s">
        <v>359</v>
      </c>
      <c r="B3133" s="31" t="s">
        <v>465</v>
      </c>
      <c r="C3133" s="31" t="s">
        <v>94</v>
      </c>
      <c r="D3133" s="31" t="s">
        <v>464</v>
      </c>
      <c r="E3133" s="31" t="s">
        <v>64</v>
      </c>
      <c r="F3133" s="31" t="s">
        <v>72</v>
      </c>
      <c r="G3133" s="31" t="s">
        <v>67</v>
      </c>
      <c r="H3133">
        <v>1</v>
      </c>
      <c r="I3133" s="31" t="s">
        <v>67</v>
      </c>
      <c r="J3133" s="32" t="str">
        <f>MID(F3133,2,1)</f>
        <v>0</v>
      </c>
      <c r="K3133" s="32" t="str">
        <f>MID(F3133,4,1)</f>
        <v>1</v>
      </c>
      <c r="L3133" s="31" t="str">
        <f>IF(J3133="0", IF(K3133="0", "Sim", "Não"), "Não")</f>
        <v>Não</v>
      </c>
    </row>
    <row r="3134" spans="1:12" x14ac:dyDescent="0.25">
      <c r="A3134" s="31" t="s">
        <v>359</v>
      </c>
      <c r="B3134" s="31" t="s">
        <v>453</v>
      </c>
      <c r="C3134" s="31" t="s">
        <v>77</v>
      </c>
      <c r="D3134" s="31" t="s">
        <v>452</v>
      </c>
      <c r="E3134" s="31" t="s">
        <v>64</v>
      </c>
      <c r="F3134" s="31" t="s">
        <v>88</v>
      </c>
      <c r="G3134" s="31" t="s">
        <v>66</v>
      </c>
      <c r="H3134">
        <v>3</v>
      </c>
      <c r="I3134" s="31" t="s">
        <v>67</v>
      </c>
      <c r="J3134" s="32" t="str">
        <f>MID(F3134,2,1)</f>
        <v>2</v>
      </c>
      <c r="K3134" s="32" t="str">
        <f>MID(F3134,4,1)</f>
        <v>0</v>
      </c>
      <c r="L3134" s="31" t="str">
        <f>IF(J3134="0", IF(K3134="0", "Sim", "Não"), "Não")</f>
        <v>Não</v>
      </c>
    </row>
    <row r="3135" spans="1:12" x14ac:dyDescent="0.25">
      <c r="A3135" s="31" t="s">
        <v>359</v>
      </c>
      <c r="B3135" s="31" t="s">
        <v>459</v>
      </c>
      <c r="C3135" s="31" t="s">
        <v>101</v>
      </c>
      <c r="D3135" s="31" t="s">
        <v>457</v>
      </c>
      <c r="E3135" s="31" t="s">
        <v>64</v>
      </c>
      <c r="F3135" s="31" t="s">
        <v>65</v>
      </c>
      <c r="G3135" s="31" t="s">
        <v>67</v>
      </c>
      <c r="H3135">
        <v>2</v>
      </c>
      <c r="I3135" s="31" t="s">
        <v>67</v>
      </c>
      <c r="J3135" s="32" t="str">
        <f>MID(F3135,2,1)</f>
        <v>0</v>
      </c>
      <c r="K3135" s="32" t="str">
        <f>MID(F3135,4,1)</f>
        <v>0</v>
      </c>
      <c r="L3135" s="31" t="str">
        <f>IF(J3135="0", IF(K3135="0", "Sim", "Não"), "Não")</f>
        <v>Sim</v>
      </c>
    </row>
    <row r="3136" spans="1:12" x14ac:dyDescent="0.25">
      <c r="A3136" s="31" t="s">
        <v>359</v>
      </c>
      <c r="B3136" s="31" t="s">
        <v>445</v>
      </c>
      <c r="C3136" s="31" t="s">
        <v>103</v>
      </c>
      <c r="D3136" s="31" t="s">
        <v>451</v>
      </c>
      <c r="E3136" s="31" t="s">
        <v>64</v>
      </c>
      <c r="F3136" s="31" t="s">
        <v>88</v>
      </c>
      <c r="G3136" s="31" t="s">
        <v>66</v>
      </c>
      <c r="H3136">
        <v>5</v>
      </c>
      <c r="I3136" s="31" t="s">
        <v>66</v>
      </c>
      <c r="J3136" s="32" t="str">
        <f>MID(F3136,2,1)</f>
        <v>2</v>
      </c>
      <c r="K3136" s="32" t="str">
        <f>MID(F3136,4,1)</f>
        <v>0</v>
      </c>
      <c r="L3136" s="31" t="str">
        <f>IF(J3136="0", IF(K3136="0", "Sim", "Não"), "Não")</f>
        <v>Não</v>
      </c>
    </row>
    <row r="3137" spans="1:12" x14ac:dyDescent="0.25">
      <c r="A3137" s="31" t="s">
        <v>531</v>
      </c>
      <c r="B3137" s="31" t="s">
        <v>18</v>
      </c>
      <c r="C3137" s="31" t="s">
        <v>78</v>
      </c>
      <c r="D3137" s="31" t="s">
        <v>26</v>
      </c>
      <c r="E3137" s="31" t="s">
        <v>64</v>
      </c>
      <c r="F3137" s="31" t="s">
        <v>71</v>
      </c>
      <c r="G3137" s="31" t="s">
        <v>67</v>
      </c>
      <c r="H3137">
        <v>1</v>
      </c>
      <c r="I3137" s="31" t="s">
        <v>67</v>
      </c>
      <c r="J3137" s="32" t="str">
        <f>MID(F3137,2,1)</f>
        <v>1</v>
      </c>
      <c r="K3137" s="32" t="str">
        <f>MID(F3137,4,1)</f>
        <v>0</v>
      </c>
      <c r="L3137" s="31" t="str">
        <f>IF(J3137="0", IF(K3137="0", "Sim", "Não"), "Não")</f>
        <v>Não</v>
      </c>
    </row>
    <row r="3138" spans="1:12" x14ac:dyDescent="0.25">
      <c r="A3138" s="31" t="s">
        <v>531</v>
      </c>
      <c r="B3138" s="31" t="s">
        <v>506</v>
      </c>
      <c r="C3138" s="31" t="s">
        <v>70</v>
      </c>
      <c r="D3138" s="31" t="s">
        <v>525</v>
      </c>
      <c r="E3138" s="31" t="s">
        <v>64</v>
      </c>
      <c r="F3138" s="31" t="s">
        <v>71</v>
      </c>
      <c r="G3138" s="31" t="s">
        <v>67</v>
      </c>
      <c r="H3138">
        <v>2</v>
      </c>
      <c r="I3138" s="31" t="s">
        <v>67</v>
      </c>
      <c r="J3138" s="32" t="str">
        <f>MID(F3138,2,1)</f>
        <v>1</v>
      </c>
      <c r="K3138" s="32" t="str">
        <f>MID(F3138,4,1)</f>
        <v>0</v>
      </c>
      <c r="L3138" s="31" t="str">
        <f>IF(J3138="0", IF(K3138="0", "Sim", "Não"), "Não")</f>
        <v>Não</v>
      </c>
    </row>
    <row r="3139" spans="1:12" x14ac:dyDescent="0.25">
      <c r="A3139" s="31" t="s">
        <v>531</v>
      </c>
      <c r="B3139" s="31" t="s">
        <v>524</v>
      </c>
      <c r="C3139" s="31" t="s">
        <v>78</v>
      </c>
      <c r="D3139" s="31" t="s">
        <v>511</v>
      </c>
      <c r="E3139" s="31" t="s">
        <v>64</v>
      </c>
      <c r="F3139" s="31" t="s">
        <v>71</v>
      </c>
      <c r="G3139" s="31" t="s">
        <v>67</v>
      </c>
      <c r="H3139">
        <v>1</v>
      </c>
      <c r="I3139" s="31" t="s">
        <v>67</v>
      </c>
      <c r="J3139" s="32" t="str">
        <f>MID(F3139,2,1)</f>
        <v>1</v>
      </c>
      <c r="K3139" s="32" t="str">
        <f>MID(F3139,4,1)</f>
        <v>0</v>
      </c>
      <c r="L3139" s="31" t="str">
        <f>IF(J3139="0", IF(K3139="0", "Sim", "Não"), "Não")</f>
        <v>Não</v>
      </c>
    </row>
    <row r="3140" spans="1:12" x14ac:dyDescent="0.25">
      <c r="A3140" s="31" t="s">
        <v>600</v>
      </c>
      <c r="B3140" s="31" t="s">
        <v>269</v>
      </c>
      <c r="C3140" s="31" t="s">
        <v>336</v>
      </c>
      <c r="D3140" s="31" t="s">
        <v>258</v>
      </c>
      <c r="E3140" s="31" t="s">
        <v>64</v>
      </c>
      <c r="F3140" s="31" t="s">
        <v>75</v>
      </c>
      <c r="G3140" s="31" t="s">
        <v>66</v>
      </c>
      <c r="H3140">
        <v>7</v>
      </c>
      <c r="I3140" s="31" t="s">
        <v>66</v>
      </c>
      <c r="J3140" s="32" t="str">
        <f>MID(F3140,2,1)</f>
        <v>1</v>
      </c>
      <c r="K3140" s="32" t="str">
        <f>MID(F3140,4,1)</f>
        <v>2</v>
      </c>
      <c r="L3140" s="31" t="str">
        <f>IF(J3140="0", IF(K3140="0", "Sim", "Não"), "Não")</f>
        <v>Não</v>
      </c>
    </row>
    <row r="3141" spans="1:12" x14ac:dyDescent="0.25">
      <c r="A3141" s="31" t="s">
        <v>600</v>
      </c>
      <c r="B3141" s="31" t="s">
        <v>277</v>
      </c>
      <c r="C3141" s="31" t="s">
        <v>78</v>
      </c>
      <c r="D3141" s="31" t="s">
        <v>263</v>
      </c>
      <c r="E3141" s="31" t="s">
        <v>64</v>
      </c>
      <c r="F3141" s="31" t="s">
        <v>71</v>
      </c>
      <c r="G3141" s="31" t="s">
        <v>67</v>
      </c>
      <c r="H3141">
        <v>1</v>
      </c>
      <c r="I3141" s="31" t="s">
        <v>67</v>
      </c>
      <c r="J3141" s="32" t="str">
        <f>MID(F3141,2,1)</f>
        <v>1</v>
      </c>
      <c r="K3141" s="32" t="str">
        <f>MID(F3141,4,1)</f>
        <v>0</v>
      </c>
      <c r="L3141" s="31" t="str">
        <f>IF(J3141="0", IF(K3141="0", "Sim", "Não"), "Não")</f>
        <v>Não</v>
      </c>
    </row>
    <row r="3142" spans="1:12" x14ac:dyDescent="0.25">
      <c r="A3142" s="31" t="s">
        <v>221</v>
      </c>
      <c r="B3142" s="31" t="s">
        <v>40</v>
      </c>
      <c r="C3142" s="31" t="s">
        <v>94</v>
      </c>
      <c r="D3142" s="31" t="s">
        <v>43</v>
      </c>
      <c r="E3142" s="31" t="s">
        <v>64</v>
      </c>
      <c r="F3142" s="31" t="s">
        <v>72</v>
      </c>
      <c r="G3142" s="31" t="s">
        <v>67</v>
      </c>
      <c r="H3142">
        <v>1</v>
      </c>
      <c r="I3142" s="31" t="s">
        <v>67</v>
      </c>
      <c r="J3142" s="32" t="str">
        <f>MID(F3142,2,1)</f>
        <v>0</v>
      </c>
      <c r="K3142" s="32" t="str">
        <f>MID(F3142,4,1)</f>
        <v>1</v>
      </c>
      <c r="L3142" s="31" t="str">
        <f>IF(J3142="0", IF(K3142="0", "Sim", "Não"), "Não")</f>
        <v>Não</v>
      </c>
    </row>
    <row r="3143" spans="1:12" x14ac:dyDescent="0.25">
      <c r="A3143" s="31" t="s">
        <v>188</v>
      </c>
      <c r="B3143" s="31" t="s">
        <v>38</v>
      </c>
      <c r="C3143" s="31" t="s">
        <v>101</v>
      </c>
      <c r="D3143" s="31" t="s">
        <v>44</v>
      </c>
      <c r="E3143" s="31" t="s">
        <v>64</v>
      </c>
      <c r="F3143" s="31" t="s">
        <v>65</v>
      </c>
      <c r="G3143" s="31" t="s">
        <v>67</v>
      </c>
      <c r="H3143">
        <v>2</v>
      </c>
      <c r="I3143" s="31" t="s">
        <v>67</v>
      </c>
      <c r="J3143" s="32" t="str">
        <f>MID(F3143,2,1)</f>
        <v>0</v>
      </c>
      <c r="K3143" s="32" t="str">
        <f>MID(F3143,4,1)</f>
        <v>0</v>
      </c>
      <c r="L3143" s="31" t="str">
        <f>IF(J3143="0", IF(K3143="0", "Sim", "Não"), "Não")</f>
        <v>Sim</v>
      </c>
    </row>
    <row r="3144" spans="1:12" x14ac:dyDescent="0.25">
      <c r="A3144" s="31" t="s">
        <v>188</v>
      </c>
      <c r="B3144" s="31" t="s">
        <v>52</v>
      </c>
      <c r="C3144" s="31" t="s">
        <v>74</v>
      </c>
      <c r="D3144" s="31" t="s">
        <v>54</v>
      </c>
      <c r="E3144" s="31" t="s">
        <v>64</v>
      </c>
      <c r="F3144" s="31" t="s">
        <v>72</v>
      </c>
      <c r="G3144" s="31" t="s">
        <v>66</v>
      </c>
      <c r="H3144">
        <v>3</v>
      </c>
      <c r="I3144" s="31" t="s">
        <v>66</v>
      </c>
      <c r="J3144" s="32" t="str">
        <f>MID(F3144,2,1)</f>
        <v>0</v>
      </c>
      <c r="K3144" s="32" t="str">
        <f>MID(F3144,4,1)</f>
        <v>1</v>
      </c>
      <c r="L3144" s="31" t="str">
        <f>IF(J3144="0", IF(K3144="0", "Sim", "Não"), "Não")</f>
        <v>Não</v>
      </c>
    </row>
    <row r="3145" spans="1:12" x14ac:dyDescent="0.25">
      <c r="A3145" s="31" t="s">
        <v>188</v>
      </c>
      <c r="B3145" s="31" t="s">
        <v>36</v>
      </c>
      <c r="C3145" s="31" t="s">
        <v>63</v>
      </c>
      <c r="D3145" s="31" t="s">
        <v>39</v>
      </c>
      <c r="E3145" s="31" t="s">
        <v>64</v>
      </c>
      <c r="F3145" s="31" t="s">
        <v>72</v>
      </c>
      <c r="G3145" s="31" t="s">
        <v>66</v>
      </c>
      <c r="H3145">
        <v>3</v>
      </c>
      <c r="I3145" s="31" t="s">
        <v>67</v>
      </c>
      <c r="J3145" s="32" t="str">
        <f>MID(F3145,2,1)</f>
        <v>0</v>
      </c>
      <c r="K3145" s="32" t="str">
        <f>MID(F3145,4,1)</f>
        <v>1</v>
      </c>
      <c r="L3145" s="31" t="str">
        <f>IF(J3145="0", IF(K3145="0", "Sim", "Não"), "Não")</f>
        <v>Não</v>
      </c>
    </row>
    <row r="3146" spans="1:12" x14ac:dyDescent="0.25">
      <c r="A3146" s="31" t="s">
        <v>188</v>
      </c>
      <c r="B3146" s="31" t="s">
        <v>40</v>
      </c>
      <c r="C3146" s="31" t="s">
        <v>94</v>
      </c>
      <c r="D3146" s="31" t="s">
        <v>53</v>
      </c>
      <c r="E3146" s="31" t="s">
        <v>64</v>
      </c>
      <c r="F3146" s="31" t="s">
        <v>65</v>
      </c>
      <c r="G3146" s="31" t="s">
        <v>67</v>
      </c>
      <c r="H3146">
        <v>1</v>
      </c>
      <c r="I3146" s="31" t="s">
        <v>67</v>
      </c>
      <c r="J3146" s="32" t="str">
        <f>MID(F3146,2,1)</f>
        <v>0</v>
      </c>
      <c r="K3146" s="32" t="str">
        <f>MID(F3146,4,1)</f>
        <v>0</v>
      </c>
      <c r="L3146" s="31" t="str">
        <f>IF(J3146="0", IF(K3146="0", "Sim", "Não"), "Não")</f>
        <v>Sim</v>
      </c>
    </row>
    <row r="3147" spans="1:12" x14ac:dyDescent="0.25">
      <c r="A3147" s="31" t="s">
        <v>188</v>
      </c>
      <c r="B3147" s="31" t="s">
        <v>49</v>
      </c>
      <c r="C3147" s="31" t="s">
        <v>81</v>
      </c>
      <c r="D3147" s="31" t="s">
        <v>35</v>
      </c>
      <c r="E3147" s="31" t="s">
        <v>64</v>
      </c>
      <c r="F3147" s="31" t="s">
        <v>65</v>
      </c>
      <c r="G3147" s="31" t="s">
        <v>67</v>
      </c>
      <c r="H3147">
        <v>0</v>
      </c>
      <c r="I3147" s="31" t="s">
        <v>67</v>
      </c>
      <c r="J3147" s="32" t="str">
        <f>MID(F3147,2,1)</f>
        <v>0</v>
      </c>
      <c r="K3147" s="32" t="str">
        <f>MID(F3147,4,1)</f>
        <v>0</v>
      </c>
      <c r="L3147" s="31" t="str">
        <f>IF(J3147="0", IF(K3147="0", "Sim", "Não"), "Não")</f>
        <v>Sim</v>
      </c>
    </row>
    <row r="3148" spans="1:12" x14ac:dyDescent="0.25">
      <c r="A3148" s="31" t="s">
        <v>543</v>
      </c>
      <c r="B3148" s="31" t="s">
        <v>462</v>
      </c>
      <c r="C3148" s="31" t="s">
        <v>82</v>
      </c>
      <c r="D3148" s="31" t="s">
        <v>453</v>
      </c>
      <c r="E3148" s="31" t="s">
        <v>64</v>
      </c>
      <c r="F3148" s="31" t="s">
        <v>69</v>
      </c>
      <c r="G3148" s="31" t="s">
        <v>66</v>
      </c>
      <c r="H3148">
        <v>4</v>
      </c>
      <c r="I3148" s="31" t="s">
        <v>66</v>
      </c>
      <c r="J3148" s="32" t="str">
        <f>MID(F3148,2,1)</f>
        <v>1</v>
      </c>
      <c r="K3148" s="32" t="str">
        <f>MID(F3148,4,1)</f>
        <v>1</v>
      </c>
      <c r="L3148" s="31" t="str">
        <f>IF(J3148="0", IF(K3148="0", "Sim", "Não"), "Não")</f>
        <v>Não</v>
      </c>
    </row>
    <row r="3149" spans="1:12" x14ac:dyDescent="0.25">
      <c r="A3149" s="31" t="s">
        <v>543</v>
      </c>
      <c r="B3149" s="31" t="s">
        <v>42</v>
      </c>
      <c r="C3149" s="31" t="s">
        <v>78</v>
      </c>
      <c r="D3149" s="31" t="s">
        <v>35</v>
      </c>
      <c r="E3149" s="31" t="s">
        <v>64</v>
      </c>
      <c r="F3149" s="31" t="s">
        <v>71</v>
      </c>
      <c r="G3149" s="31" t="s">
        <v>67</v>
      </c>
      <c r="H3149">
        <v>1</v>
      </c>
      <c r="I3149" s="31" t="s">
        <v>67</v>
      </c>
      <c r="J3149" s="32" t="str">
        <f>MID(F3149,2,1)</f>
        <v>1</v>
      </c>
      <c r="K3149" s="32" t="str">
        <f>MID(F3149,4,1)</f>
        <v>0</v>
      </c>
      <c r="L3149" s="31" t="str">
        <f>IF(J3149="0", IF(K3149="0", "Sim", "Não"), "Não")</f>
        <v>Não</v>
      </c>
    </row>
    <row r="3150" spans="1:12" x14ac:dyDescent="0.25">
      <c r="A3150" s="31" t="s">
        <v>543</v>
      </c>
      <c r="B3150" s="31" t="s">
        <v>41</v>
      </c>
      <c r="C3150" s="31" t="s">
        <v>89</v>
      </c>
      <c r="D3150" s="31" t="s">
        <v>40</v>
      </c>
      <c r="E3150" s="31" t="s">
        <v>64</v>
      </c>
      <c r="F3150" s="31" t="s">
        <v>83</v>
      </c>
      <c r="G3150" s="31" t="s">
        <v>66</v>
      </c>
      <c r="H3150">
        <v>5</v>
      </c>
      <c r="I3150" s="31" t="s">
        <v>66</v>
      </c>
      <c r="J3150" s="32" t="str">
        <f>MID(F3150,2,1)</f>
        <v>2</v>
      </c>
      <c r="K3150" s="32" t="str">
        <f>MID(F3150,4,1)</f>
        <v>1</v>
      </c>
      <c r="L3150" s="31" t="str">
        <f>IF(J3150="0", IF(K3150="0", "Sim", "Não"), "Não")</f>
        <v>Não</v>
      </c>
    </row>
    <row r="3151" spans="1:12" x14ac:dyDescent="0.25">
      <c r="A3151" s="31" t="s">
        <v>665</v>
      </c>
      <c r="B3151" s="31" t="s">
        <v>493</v>
      </c>
      <c r="C3151" s="31" t="s">
        <v>94</v>
      </c>
      <c r="D3151" s="31" t="s">
        <v>481</v>
      </c>
      <c r="E3151" s="31" t="s">
        <v>64</v>
      </c>
      <c r="F3151" s="31" t="s">
        <v>72</v>
      </c>
      <c r="G3151" s="31" t="s">
        <v>67</v>
      </c>
      <c r="H3151">
        <v>1</v>
      </c>
      <c r="I3151" s="31" t="s">
        <v>67</v>
      </c>
      <c r="J3151" s="32" t="str">
        <f>MID(F3151,2,1)</f>
        <v>0</v>
      </c>
      <c r="K3151" s="32" t="str">
        <f>MID(F3151,4,1)</f>
        <v>1</v>
      </c>
      <c r="L3151" s="31" t="str">
        <f>IF(J3151="0", IF(K3151="0", "Sim", "Não"), "Não")</f>
        <v>Não</v>
      </c>
    </row>
    <row r="3152" spans="1:12" x14ac:dyDescent="0.25">
      <c r="A3152" s="31" t="s">
        <v>665</v>
      </c>
      <c r="B3152" s="31" t="s">
        <v>479</v>
      </c>
      <c r="C3152" s="31" t="s">
        <v>73</v>
      </c>
      <c r="D3152" s="31" t="s">
        <v>480</v>
      </c>
      <c r="E3152" s="31" t="s">
        <v>64</v>
      </c>
      <c r="F3152" s="31" t="s">
        <v>65</v>
      </c>
      <c r="G3152" s="31" t="s">
        <v>67</v>
      </c>
      <c r="H3152">
        <v>2</v>
      </c>
      <c r="I3152" s="31" t="s">
        <v>66</v>
      </c>
      <c r="J3152" s="32" t="str">
        <f>MID(F3152,2,1)</f>
        <v>0</v>
      </c>
      <c r="K3152" s="32" t="str">
        <f>MID(F3152,4,1)</f>
        <v>0</v>
      </c>
      <c r="L3152" s="31" t="str">
        <f>IF(J3152="0", IF(K3152="0", "Sim", "Não"), "Não")</f>
        <v>Sim</v>
      </c>
    </row>
    <row r="3153" spans="1:12" x14ac:dyDescent="0.25">
      <c r="A3153" s="31" t="s">
        <v>665</v>
      </c>
      <c r="B3153" s="31" t="s">
        <v>490</v>
      </c>
      <c r="C3153" s="31" t="s">
        <v>63</v>
      </c>
      <c r="D3153" s="31" t="s">
        <v>482</v>
      </c>
      <c r="E3153" s="31" t="s">
        <v>64</v>
      </c>
      <c r="F3153" s="31" t="s">
        <v>72</v>
      </c>
      <c r="G3153" s="31" t="s">
        <v>66</v>
      </c>
      <c r="H3153">
        <v>3</v>
      </c>
      <c r="I3153" s="31" t="s">
        <v>67</v>
      </c>
      <c r="J3153" s="32" t="str">
        <f>MID(F3153,2,1)</f>
        <v>0</v>
      </c>
      <c r="K3153" s="32" t="str">
        <f>MID(F3153,4,1)</f>
        <v>1</v>
      </c>
      <c r="L3153" s="31" t="str">
        <f>IF(J3153="0", IF(K3153="0", "Sim", "Não"), "Não")</f>
        <v>Não</v>
      </c>
    </row>
    <row r="3154" spans="1:12" x14ac:dyDescent="0.25">
      <c r="A3154" s="31" t="s">
        <v>665</v>
      </c>
      <c r="B3154" s="31" t="s">
        <v>494</v>
      </c>
      <c r="C3154" s="31" t="s">
        <v>102</v>
      </c>
      <c r="D3154" s="31" t="s">
        <v>483</v>
      </c>
      <c r="E3154" s="31" t="s">
        <v>64</v>
      </c>
      <c r="F3154" s="31" t="s">
        <v>92</v>
      </c>
      <c r="G3154" s="31" t="s">
        <v>66</v>
      </c>
      <c r="H3154">
        <v>4</v>
      </c>
      <c r="I3154" s="31" t="s">
        <v>67</v>
      </c>
      <c r="J3154" s="32" t="str">
        <f>MID(F3154,2,1)</f>
        <v>0</v>
      </c>
      <c r="K3154" s="32" t="str">
        <f>MID(F3154,4,1)</f>
        <v>2</v>
      </c>
      <c r="L3154" s="31" t="str">
        <f>IF(J3154="0", IF(K3154="0", "Sim", "Não"), "Não")</f>
        <v>Não</v>
      </c>
    </row>
    <row r="3155" spans="1:12" x14ac:dyDescent="0.25">
      <c r="A3155" s="31" t="s">
        <v>530</v>
      </c>
      <c r="B3155" s="31" t="s">
        <v>508</v>
      </c>
      <c r="C3155" s="31" t="s">
        <v>82</v>
      </c>
      <c r="D3155" s="31" t="s">
        <v>518</v>
      </c>
      <c r="E3155" s="31" t="s">
        <v>64</v>
      </c>
      <c r="F3155" s="31" t="s">
        <v>69</v>
      </c>
      <c r="G3155" s="31" t="s">
        <v>66</v>
      </c>
      <c r="H3155">
        <v>4</v>
      </c>
      <c r="I3155" s="31" t="s">
        <v>66</v>
      </c>
      <c r="J3155" s="32" t="str">
        <f>MID(F3155,2,1)</f>
        <v>1</v>
      </c>
      <c r="K3155" s="32" t="str">
        <f>MID(F3155,4,1)</f>
        <v>1</v>
      </c>
      <c r="L3155" s="31" t="str">
        <f>IF(J3155="0", IF(K3155="0", "Sim", "Não"), "Não")</f>
        <v>Não</v>
      </c>
    </row>
    <row r="3156" spans="1:12" x14ac:dyDescent="0.25">
      <c r="A3156" s="31" t="s">
        <v>530</v>
      </c>
      <c r="B3156" s="31" t="s">
        <v>36</v>
      </c>
      <c r="C3156" s="31" t="s">
        <v>82</v>
      </c>
      <c r="D3156" s="31" t="s">
        <v>48</v>
      </c>
      <c r="E3156" s="31" t="s">
        <v>64</v>
      </c>
      <c r="F3156" s="31" t="s">
        <v>75</v>
      </c>
      <c r="G3156" s="31" t="s">
        <v>66</v>
      </c>
      <c r="H3156">
        <v>4</v>
      </c>
      <c r="I3156" s="31" t="s">
        <v>66</v>
      </c>
      <c r="J3156" s="32" t="str">
        <f>MID(F3156,2,1)</f>
        <v>1</v>
      </c>
      <c r="K3156" s="32" t="str">
        <f>MID(F3156,4,1)</f>
        <v>2</v>
      </c>
      <c r="L3156" s="31" t="str">
        <f>IF(J3156="0", IF(K3156="0", "Sim", "Não"), "Não")</f>
        <v>Não</v>
      </c>
    </row>
    <row r="3157" spans="1:12" x14ac:dyDescent="0.25">
      <c r="A3157" s="31" t="s">
        <v>530</v>
      </c>
      <c r="B3157" s="31" t="s">
        <v>30</v>
      </c>
      <c r="C3157" s="31" t="s">
        <v>73</v>
      </c>
      <c r="D3157" s="31" t="s">
        <v>14</v>
      </c>
      <c r="E3157" s="31" t="s">
        <v>64</v>
      </c>
      <c r="F3157" s="31" t="s">
        <v>71</v>
      </c>
      <c r="G3157" s="31" t="s">
        <v>67</v>
      </c>
      <c r="H3157">
        <v>2</v>
      </c>
      <c r="I3157" s="31" t="s">
        <v>66</v>
      </c>
      <c r="J3157" s="32" t="str">
        <f>MID(F3157,2,1)</f>
        <v>1</v>
      </c>
      <c r="K3157" s="32" t="str">
        <f>MID(F3157,4,1)</f>
        <v>0</v>
      </c>
      <c r="L3157" s="31" t="str">
        <f>IF(J3157="0", IF(K3157="0", "Sim", "Não"), "Não")</f>
        <v>Não</v>
      </c>
    </row>
    <row r="3158" spans="1:12" x14ac:dyDescent="0.25">
      <c r="A3158" s="31" t="s">
        <v>530</v>
      </c>
      <c r="B3158" s="31" t="s">
        <v>17</v>
      </c>
      <c r="C3158" s="31" t="s">
        <v>84</v>
      </c>
      <c r="D3158" s="31" t="s">
        <v>27</v>
      </c>
      <c r="E3158" s="31" t="s">
        <v>64</v>
      </c>
      <c r="F3158" s="31" t="s">
        <v>69</v>
      </c>
      <c r="G3158" s="31" t="s">
        <v>66</v>
      </c>
      <c r="H3158">
        <v>4</v>
      </c>
      <c r="I3158" s="31" t="s">
        <v>66</v>
      </c>
      <c r="J3158" s="32" t="str">
        <f>MID(F3158,2,1)</f>
        <v>1</v>
      </c>
      <c r="K3158" s="32" t="str">
        <f>MID(F3158,4,1)</f>
        <v>1</v>
      </c>
      <c r="L3158" s="31" t="str">
        <f>IF(J3158="0", IF(K3158="0", "Sim", "Não"), "Não")</f>
        <v>Não</v>
      </c>
    </row>
    <row r="3159" spans="1:12" x14ac:dyDescent="0.25">
      <c r="A3159" s="31" t="s">
        <v>530</v>
      </c>
      <c r="B3159" s="31" t="s">
        <v>25</v>
      </c>
      <c r="C3159" s="31" t="s">
        <v>74</v>
      </c>
      <c r="D3159" s="31" t="s">
        <v>32</v>
      </c>
      <c r="E3159" s="31" t="s">
        <v>64</v>
      </c>
      <c r="F3159" s="31" t="s">
        <v>69</v>
      </c>
      <c r="G3159" s="31" t="s">
        <v>66</v>
      </c>
      <c r="H3159">
        <v>3</v>
      </c>
      <c r="I3159" s="31" t="s">
        <v>66</v>
      </c>
      <c r="J3159" s="32" t="str">
        <f>MID(F3159,2,1)</f>
        <v>1</v>
      </c>
      <c r="K3159" s="32" t="str">
        <f>MID(F3159,4,1)</f>
        <v>1</v>
      </c>
      <c r="L3159" s="31" t="str">
        <f>IF(J3159="0", IF(K3159="0", "Sim", "Não"), "Não")</f>
        <v>Não</v>
      </c>
    </row>
    <row r="3160" spans="1:12" x14ac:dyDescent="0.25">
      <c r="A3160" s="31" t="s">
        <v>530</v>
      </c>
      <c r="B3160" s="31" t="s">
        <v>22</v>
      </c>
      <c r="C3160" s="31" t="s">
        <v>74</v>
      </c>
      <c r="D3160" s="31" t="s">
        <v>29</v>
      </c>
      <c r="E3160" s="31" t="s">
        <v>64</v>
      </c>
      <c r="F3160" s="31" t="s">
        <v>72</v>
      </c>
      <c r="G3160" s="31" t="s">
        <v>66</v>
      </c>
      <c r="H3160">
        <v>3</v>
      </c>
      <c r="I3160" s="31" t="s">
        <v>66</v>
      </c>
      <c r="J3160" s="32" t="str">
        <f>MID(F3160,2,1)</f>
        <v>0</v>
      </c>
      <c r="K3160" s="32" t="str">
        <f>MID(F3160,4,1)</f>
        <v>1</v>
      </c>
      <c r="L3160" s="31" t="str">
        <f>IF(J3160="0", IF(K3160="0", "Sim", "Não"), "Não")</f>
        <v>Não</v>
      </c>
    </row>
    <row r="3161" spans="1:12" x14ac:dyDescent="0.25">
      <c r="A3161" s="31" t="s">
        <v>530</v>
      </c>
      <c r="B3161" s="31" t="s">
        <v>19</v>
      </c>
      <c r="C3161" s="31" t="s">
        <v>336</v>
      </c>
      <c r="D3161" s="31" t="s">
        <v>31</v>
      </c>
      <c r="E3161" s="31" t="s">
        <v>64</v>
      </c>
      <c r="F3161" s="31" t="s">
        <v>204</v>
      </c>
      <c r="G3161" s="31" t="s">
        <v>66</v>
      </c>
      <c r="H3161">
        <v>7</v>
      </c>
      <c r="I3161" s="31" t="s">
        <v>66</v>
      </c>
      <c r="J3161" s="32" t="str">
        <f>MID(F3161,2,1)</f>
        <v>3</v>
      </c>
      <c r="K3161" s="32" t="str">
        <f>MID(F3161,4,1)</f>
        <v>0</v>
      </c>
      <c r="L3161" s="31" t="str">
        <f>IF(J3161="0", IF(K3161="0", "Sim", "Não"), "Não")</f>
        <v>Não</v>
      </c>
    </row>
    <row r="3162" spans="1:12" x14ac:dyDescent="0.25">
      <c r="A3162" s="31" t="s">
        <v>530</v>
      </c>
      <c r="B3162" s="31" t="s">
        <v>21</v>
      </c>
      <c r="C3162" s="31" t="s">
        <v>78</v>
      </c>
      <c r="D3162" s="31" t="s">
        <v>16</v>
      </c>
      <c r="E3162" s="31" t="s">
        <v>64</v>
      </c>
      <c r="F3162" s="31" t="s">
        <v>65</v>
      </c>
      <c r="G3162" s="31" t="s">
        <v>67</v>
      </c>
      <c r="H3162">
        <v>1</v>
      </c>
      <c r="I3162" s="31" t="s">
        <v>67</v>
      </c>
      <c r="J3162" s="32" t="str">
        <f>MID(F3162,2,1)</f>
        <v>0</v>
      </c>
      <c r="K3162" s="32" t="str">
        <f>MID(F3162,4,1)</f>
        <v>0</v>
      </c>
      <c r="L3162" s="31" t="str">
        <f>IF(J3162="0", IF(K3162="0", "Sim", "Não"), "Não")</f>
        <v>Sim</v>
      </c>
    </row>
    <row r="3163" spans="1:12" x14ac:dyDescent="0.25">
      <c r="A3163" s="31" t="s">
        <v>663</v>
      </c>
      <c r="B3163" s="31" t="s">
        <v>488</v>
      </c>
      <c r="C3163" s="31" t="s">
        <v>81</v>
      </c>
      <c r="D3163" s="31" t="s">
        <v>487</v>
      </c>
      <c r="E3163" s="31" t="s">
        <v>64</v>
      </c>
      <c r="F3163" s="31" t="s">
        <v>65</v>
      </c>
      <c r="G3163" s="31" t="s">
        <v>67</v>
      </c>
      <c r="H3163">
        <v>0</v>
      </c>
      <c r="I3163" s="31" t="s">
        <v>67</v>
      </c>
      <c r="J3163" s="32" t="str">
        <f>MID(F3163,2,1)</f>
        <v>0</v>
      </c>
      <c r="K3163" s="32" t="str">
        <f>MID(F3163,4,1)</f>
        <v>0</v>
      </c>
      <c r="L3163" s="31" t="str">
        <f>IF(J3163="0", IF(K3163="0", "Sim", "Não"), "Não")</f>
        <v>Sim</v>
      </c>
    </row>
    <row r="3164" spans="1:12" x14ac:dyDescent="0.25">
      <c r="A3164" s="31" t="s">
        <v>663</v>
      </c>
      <c r="B3164" s="31" t="s">
        <v>484</v>
      </c>
      <c r="C3164" s="31" t="s">
        <v>103</v>
      </c>
      <c r="D3164" s="31" t="s">
        <v>491</v>
      </c>
      <c r="E3164" s="31" t="s">
        <v>64</v>
      </c>
      <c r="F3164" s="31" t="s">
        <v>133</v>
      </c>
      <c r="G3164" s="31" t="s">
        <v>66</v>
      </c>
      <c r="H3164">
        <v>5</v>
      </c>
      <c r="I3164" s="31" t="s">
        <v>66</v>
      </c>
      <c r="J3164" s="32" t="str">
        <f>MID(F3164,2,1)</f>
        <v>3</v>
      </c>
      <c r="K3164" s="32" t="str">
        <f>MID(F3164,4,1)</f>
        <v>1</v>
      </c>
      <c r="L3164" s="31" t="str">
        <f>IF(J3164="0", IF(K3164="0", "Sim", "Não"), "Não")</f>
        <v>Não</v>
      </c>
    </row>
    <row r="3165" spans="1:12" x14ac:dyDescent="0.25">
      <c r="A3165" s="31" t="s">
        <v>663</v>
      </c>
      <c r="B3165" s="31" t="s">
        <v>478</v>
      </c>
      <c r="C3165" s="31" t="s">
        <v>82</v>
      </c>
      <c r="D3165" s="31" t="s">
        <v>489</v>
      </c>
      <c r="E3165" s="31" t="s">
        <v>64</v>
      </c>
      <c r="F3165" s="31" t="s">
        <v>71</v>
      </c>
      <c r="G3165" s="31" t="s">
        <v>66</v>
      </c>
      <c r="H3165">
        <v>4</v>
      </c>
      <c r="I3165" s="31" t="s">
        <v>66</v>
      </c>
      <c r="J3165" s="32" t="str">
        <f>MID(F3165,2,1)</f>
        <v>1</v>
      </c>
      <c r="K3165" s="32" t="str">
        <f>MID(F3165,4,1)</f>
        <v>0</v>
      </c>
      <c r="L3165" s="31" t="str">
        <f>IF(J3165="0", IF(K3165="0", "Sim", "Não"), "Não")</f>
        <v>Não</v>
      </c>
    </row>
    <row r="3166" spans="1:12" x14ac:dyDescent="0.25">
      <c r="A3166" s="31" t="s">
        <v>663</v>
      </c>
      <c r="B3166" s="31" t="s">
        <v>485</v>
      </c>
      <c r="C3166" s="31" t="s">
        <v>418</v>
      </c>
      <c r="D3166" s="31" t="s">
        <v>492</v>
      </c>
      <c r="E3166" s="31" t="s">
        <v>64</v>
      </c>
      <c r="F3166" s="31" t="s">
        <v>664</v>
      </c>
      <c r="G3166" s="31" t="s">
        <v>66</v>
      </c>
      <c r="H3166">
        <v>8</v>
      </c>
      <c r="I3166" s="31" t="s">
        <v>66</v>
      </c>
      <c r="J3166" s="32" t="str">
        <f>MID(F3166,2,1)</f>
        <v>5</v>
      </c>
      <c r="K3166" s="32" t="str">
        <f>MID(F3166,4,1)</f>
        <v>0</v>
      </c>
      <c r="L3166" s="31" t="str">
        <f>IF(J3166="0", IF(K3166="0", "Sim", "Não"), "Não")</f>
        <v>Não</v>
      </c>
    </row>
    <row r="3167" spans="1:12" x14ac:dyDescent="0.25">
      <c r="A3167" s="31" t="s">
        <v>100</v>
      </c>
      <c r="B3167" s="31" t="s">
        <v>570</v>
      </c>
      <c r="C3167" s="31" t="s">
        <v>101</v>
      </c>
      <c r="D3167" s="31" t="s">
        <v>568</v>
      </c>
      <c r="E3167" s="31" t="s">
        <v>64</v>
      </c>
      <c r="F3167" s="31" t="s">
        <v>65</v>
      </c>
      <c r="G3167" s="31" t="s">
        <v>67</v>
      </c>
      <c r="H3167">
        <v>2</v>
      </c>
      <c r="I3167" s="31" t="s">
        <v>67</v>
      </c>
      <c r="J3167" s="32" t="str">
        <f>MID(F3167,2,1)</f>
        <v>0</v>
      </c>
      <c r="K3167" s="32" t="str">
        <f>MID(F3167,4,1)</f>
        <v>0</v>
      </c>
      <c r="L3167" s="31" t="str">
        <f>IF(J3167="0", IF(K3167="0", "Sim", "Não"), "Não")</f>
        <v>Sim</v>
      </c>
    </row>
    <row r="3168" spans="1:12" x14ac:dyDescent="0.25">
      <c r="A3168" s="31" t="s">
        <v>100</v>
      </c>
      <c r="B3168" s="31" t="s">
        <v>32</v>
      </c>
      <c r="C3168" s="31" t="s">
        <v>77</v>
      </c>
      <c r="D3168" s="31" t="s">
        <v>18</v>
      </c>
      <c r="E3168" s="31" t="s">
        <v>64</v>
      </c>
      <c r="F3168" s="31" t="s">
        <v>88</v>
      </c>
      <c r="G3168" s="31" t="s">
        <v>66</v>
      </c>
      <c r="H3168">
        <v>3</v>
      </c>
      <c r="I3168" s="31" t="s">
        <v>67</v>
      </c>
      <c r="J3168" s="32" t="str">
        <f>MID(F3168,2,1)</f>
        <v>2</v>
      </c>
      <c r="K3168" s="32" t="str">
        <f>MID(F3168,4,1)</f>
        <v>0</v>
      </c>
      <c r="L3168" s="31" t="str">
        <f>IF(J3168="0", IF(K3168="0", "Sim", "Não"), "Não")</f>
        <v>Não</v>
      </c>
    </row>
    <row r="3169" spans="1:12" x14ac:dyDescent="0.25">
      <c r="A3169" s="31" t="s">
        <v>100</v>
      </c>
      <c r="B3169" s="31" t="s">
        <v>39</v>
      </c>
      <c r="C3169" s="31" t="s">
        <v>101</v>
      </c>
      <c r="D3169" s="31" t="s">
        <v>54</v>
      </c>
      <c r="E3169" s="31" t="s">
        <v>64</v>
      </c>
      <c r="F3169" s="31" t="s">
        <v>65</v>
      </c>
      <c r="G3169" s="31" t="s">
        <v>67</v>
      </c>
      <c r="H3169">
        <v>2</v>
      </c>
      <c r="I3169" s="31" t="s">
        <v>67</v>
      </c>
      <c r="J3169" s="32" t="str">
        <f>MID(F3169,2,1)</f>
        <v>0</v>
      </c>
      <c r="K3169" s="32" t="str">
        <f>MID(F3169,4,1)</f>
        <v>0</v>
      </c>
      <c r="L3169" s="31" t="str">
        <f>IF(J3169="0", IF(K3169="0", "Sim", "Não"), "Não")</f>
        <v>Sim</v>
      </c>
    </row>
    <row r="3170" spans="1:12" x14ac:dyDescent="0.25">
      <c r="A3170" s="31" t="s">
        <v>100</v>
      </c>
      <c r="B3170" s="31" t="s">
        <v>20</v>
      </c>
      <c r="C3170" s="31" t="s">
        <v>82</v>
      </c>
      <c r="D3170" s="31" t="s">
        <v>14</v>
      </c>
      <c r="E3170" s="31" t="s">
        <v>64</v>
      </c>
      <c r="F3170" s="31" t="s">
        <v>83</v>
      </c>
      <c r="G3170" s="31" t="s">
        <v>66</v>
      </c>
      <c r="H3170">
        <v>4</v>
      </c>
      <c r="I3170" s="31" t="s">
        <v>66</v>
      </c>
      <c r="J3170" s="32" t="str">
        <f>MID(F3170,2,1)</f>
        <v>2</v>
      </c>
      <c r="K3170" s="32" t="str">
        <f>MID(F3170,4,1)</f>
        <v>1</v>
      </c>
      <c r="L3170" s="31" t="str">
        <f>IF(J3170="0", IF(K3170="0", "Sim", "Não"), "Não")</f>
        <v>Não</v>
      </c>
    </row>
    <row r="3171" spans="1:12" x14ac:dyDescent="0.25">
      <c r="A3171" s="31" t="s">
        <v>100</v>
      </c>
      <c r="B3171" s="31" t="s">
        <v>51</v>
      </c>
      <c r="C3171" s="31" t="s">
        <v>89</v>
      </c>
      <c r="D3171" s="31" t="s">
        <v>52</v>
      </c>
      <c r="E3171" s="31" t="s">
        <v>64</v>
      </c>
      <c r="F3171" s="31" t="s">
        <v>83</v>
      </c>
      <c r="G3171" s="31" t="s">
        <v>66</v>
      </c>
      <c r="H3171">
        <v>5</v>
      </c>
      <c r="I3171" s="31" t="s">
        <v>66</v>
      </c>
      <c r="J3171" s="32" t="str">
        <f>MID(F3171,2,1)</f>
        <v>2</v>
      </c>
      <c r="K3171" s="32" t="str">
        <f>MID(F3171,4,1)</f>
        <v>1</v>
      </c>
      <c r="L3171" s="31" t="str">
        <f>IF(J3171="0", IF(K3171="0", "Sim", "Não"), "Não")</f>
        <v>Não</v>
      </c>
    </row>
    <row r="3172" spans="1:12" x14ac:dyDescent="0.25">
      <c r="A3172" s="31" t="s">
        <v>100</v>
      </c>
      <c r="B3172" s="31" t="s">
        <v>23</v>
      </c>
      <c r="C3172" s="31" t="s">
        <v>101</v>
      </c>
      <c r="D3172" s="31" t="s">
        <v>26</v>
      </c>
      <c r="E3172" s="31" t="s">
        <v>64</v>
      </c>
      <c r="F3172" s="31" t="s">
        <v>72</v>
      </c>
      <c r="G3172" s="31" t="s">
        <v>67</v>
      </c>
      <c r="H3172">
        <v>2</v>
      </c>
      <c r="I3172" s="31" t="s">
        <v>67</v>
      </c>
      <c r="J3172" s="32" t="str">
        <f>MID(F3172,2,1)</f>
        <v>0</v>
      </c>
      <c r="K3172" s="32" t="str">
        <f>MID(F3172,4,1)</f>
        <v>1</v>
      </c>
      <c r="L3172" s="31" t="str">
        <f>IF(J3172="0", IF(K3172="0", "Sim", "Não"), "Não")</f>
        <v>Não</v>
      </c>
    </row>
    <row r="3173" spans="1:12" x14ac:dyDescent="0.25">
      <c r="A3173" s="31" t="s">
        <v>100</v>
      </c>
      <c r="B3173" s="31" t="s">
        <v>24</v>
      </c>
      <c r="C3173" s="31" t="s">
        <v>102</v>
      </c>
      <c r="D3173" s="31" t="s">
        <v>17</v>
      </c>
      <c r="E3173" s="31" t="s">
        <v>64</v>
      </c>
      <c r="F3173" s="31" t="s">
        <v>72</v>
      </c>
      <c r="G3173" s="31" t="s">
        <v>66</v>
      </c>
      <c r="H3173">
        <v>4</v>
      </c>
      <c r="I3173" s="31" t="s">
        <v>67</v>
      </c>
      <c r="J3173" s="32" t="str">
        <f>MID(F3173,2,1)</f>
        <v>0</v>
      </c>
      <c r="K3173" s="32" t="str">
        <f>MID(F3173,4,1)</f>
        <v>1</v>
      </c>
      <c r="L3173" s="31" t="str">
        <f>IF(J3173="0", IF(K3173="0", "Sim", "Não"), "Não")</f>
        <v>Não</v>
      </c>
    </row>
    <row r="3174" spans="1:12" x14ac:dyDescent="0.25">
      <c r="A3174" s="31" t="s">
        <v>100</v>
      </c>
      <c r="B3174" s="31" t="s">
        <v>31</v>
      </c>
      <c r="C3174" s="31" t="s">
        <v>103</v>
      </c>
      <c r="D3174" s="31" t="s">
        <v>29</v>
      </c>
      <c r="E3174" s="31" t="s">
        <v>64</v>
      </c>
      <c r="F3174" s="31" t="s">
        <v>69</v>
      </c>
      <c r="G3174" s="31" t="s">
        <v>66</v>
      </c>
      <c r="H3174">
        <v>5</v>
      </c>
      <c r="I3174" s="31" t="s">
        <v>66</v>
      </c>
      <c r="J3174" s="32" t="str">
        <f>MID(F3174,2,1)</f>
        <v>1</v>
      </c>
      <c r="K3174" s="32" t="str">
        <f>MID(F3174,4,1)</f>
        <v>1</v>
      </c>
      <c r="L3174" s="31" t="str">
        <f>IF(J3174="0", IF(K3174="0", "Sim", "Não"), "Não")</f>
        <v>Não</v>
      </c>
    </row>
    <row r="3175" spans="1:12" x14ac:dyDescent="0.25">
      <c r="A3175" s="31" t="s">
        <v>100</v>
      </c>
      <c r="B3175" s="31" t="s">
        <v>25</v>
      </c>
      <c r="C3175" s="31" t="s">
        <v>70</v>
      </c>
      <c r="D3175" s="31" t="s">
        <v>28</v>
      </c>
      <c r="E3175" s="31" t="s">
        <v>64</v>
      </c>
      <c r="F3175" s="31" t="s">
        <v>71</v>
      </c>
      <c r="G3175" s="31" t="s">
        <v>67</v>
      </c>
      <c r="H3175">
        <v>2</v>
      </c>
      <c r="I3175" s="31" t="s">
        <v>67</v>
      </c>
      <c r="J3175" s="32" t="str">
        <f>MID(F3175,2,1)</f>
        <v>1</v>
      </c>
      <c r="K3175" s="32" t="str">
        <f>MID(F3175,4,1)</f>
        <v>0</v>
      </c>
      <c r="L3175" s="31" t="str">
        <f>IF(J3175="0", IF(K3175="0", "Sim", "Não"), "Não")</f>
        <v>Não</v>
      </c>
    </row>
    <row r="3176" spans="1:12" x14ac:dyDescent="0.25">
      <c r="A3176" s="31" t="s">
        <v>100</v>
      </c>
      <c r="B3176" s="31" t="s">
        <v>30</v>
      </c>
      <c r="C3176" s="31" t="s">
        <v>101</v>
      </c>
      <c r="D3176" s="31" t="s">
        <v>16</v>
      </c>
      <c r="E3176" s="31" t="s">
        <v>64</v>
      </c>
      <c r="F3176" s="31" t="s">
        <v>65</v>
      </c>
      <c r="G3176" s="31" t="s">
        <v>67</v>
      </c>
      <c r="H3176">
        <v>2</v>
      </c>
      <c r="I3176" s="31" t="s">
        <v>67</v>
      </c>
      <c r="J3176" s="32" t="str">
        <f>MID(F3176,2,1)</f>
        <v>0</v>
      </c>
      <c r="K3176" s="32" t="str">
        <f>MID(F3176,4,1)</f>
        <v>0</v>
      </c>
      <c r="L3176" s="31" t="str">
        <f>IF(J3176="0", IF(K3176="0", "Sim", "Não"), "Não")</f>
        <v>Sim</v>
      </c>
    </row>
    <row r="3177" spans="1:12" x14ac:dyDescent="0.25">
      <c r="A3177" s="31" t="s">
        <v>371</v>
      </c>
      <c r="B3177" s="31" t="s">
        <v>53</v>
      </c>
      <c r="C3177" s="31" t="s">
        <v>84</v>
      </c>
      <c r="D3177" s="31" t="s">
        <v>38</v>
      </c>
      <c r="E3177" s="31" t="s">
        <v>64</v>
      </c>
      <c r="F3177" s="31" t="s">
        <v>88</v>
      </c>
      <c r="G3177" s="31" t="s">
        <v>66</v>
      </c>
      <c r="H3177">
        <v>4</v>
      </c>
      <c r="I3177" s="31" t="s">
        <v>66</v>
      </c>
      <c r="J3177" s="32" t="str">
        <f>MID(F3177,2,1)</f>
        <v>2</v>
      </c>
      <c r="K3177" s="32" t="str">
        <f>MID(F3177,4,1)</f>
        <v>0</v>
      </c>
      <c r="L3177" s="31" t="str">
        <f>IF(J3177="0", IF(K3177="0", "Sim", "Não"), "Não")</f>
        <v>Não</v>
      </c>
    </row>
    <row r="3178" spans="1:12" x14ac:dyDescent="0.25">
      <c r="A3178" s="31" t="s">
        <v>617</v>
      </c>
      <c r="B3178" s="31" t="s">
        <v>458</v>
      </c>
      <c r="C3178" s="31" t="s">
        <v>84</v>
      </c>
      <c r="D3178" s="31" t="s">
        <v>463</v>
      </c>
      <c r="E3178" s="31" t="s">
        <v>64</v>
      </c>
      <c r="F3178" s="31" t="s">
        <v>69</v>
      </c>
      <c r="G3178" s="31" t="s">
        <v>66</v>
      </c>
      <c r="H3178">
        <v>4</v>
      </c>
      <c r="I3178" s="31" t="s">
        <v>66</v>
      </c>
      <c r="J3178" s="32" t="str">
        <f>MID(F3178,2,1)</f>
        <v>1</v>
      </c>
      <c r="K3178" s="32" t="str">
        <f>MID(F3178,4,1)</f>
        <v>1</v>
      </c>
      <c r="L3178" s="31" t="str">
        <f>IF(J3178="0", IF(K3178="0", "Sim", "Não"), "Não")</f>
        <v>Não</v>
      </c>
    </row>
    <row r="3179" spans="1:12" x14ac:dyDescent="0.25">
      <c r="A3179" s="31" t="s">
        <v>617</v>
      </c>
      <c r="B3179" s="31" t="s">
        <v>461</v>
      </c>
      <c r="C3179" s="31" t="s">
        <v>81</v>
      </c>
      <c r="D3179" s="31" t="s">
        <v>459</v>
      </c>
      <c r="E3179" s="31" t="s">
        <v>64</v>
      </c>
      <c r="F3179" s="31" t="s">
        <v>65</v>
      </c>
      <c r="G3179" s="31" t="s">
        <v>67</v>
      </c>
      <c r="H3179">
        <v>0</v>
      </c>
      <c r="I3179" s="31" t="s">
        <v>67</v>
      </c>
      <c r="J3179" s="32" t="str">
        <f>MID(F3179,2,1)</f>
        <v>0</v>
      </c>
      <c r="K3179" s="32" t="str">
        <f>MID(F3179,4,1)</f>
        <v>0</v>
      </c>
      <c r="L3179" s="31" t="str">
        <f>IF(J3179="0", IF(K3179="0", "Sim", "Não"), "Não")</f>
        <v>Sim</v>
      </c>
    </row>
    <row r="3180" spans="1:12" x14ac:dyDescent="0.25">
      <c r="A3180" s="31" t="s">
        <v>617</v>
      </c>
      <c r="B3180" s="31" t="s">
        <v>449</v>
      </c>
      <c r="C3180" s="31" t="s">
        <v>94</v>
      </c>
      <c r="D3180" s="31" t="s">
        <v>445</v>
      </c>
      <c r="E3180" s="31" t="s">
        <v>64</v>
      </c>
      <c r="F3180" s="31" t="s">
        <v>72</v>
      </c>
      <c r="G3180" s="31" t="s">
        <v>67</v>
      </c>
      <c r="H3180">
        <v>1</v>
      </c>
      <c r="I3180" s="31" t="s">
        <v>67</v>
      </c>
      <c r="J3180" s="32" t="str">
        <f>MID(F3180,2,1)</f>
        <v>0</v>
      </c>
      <c r="K3180" s="32" t="str">
        <f>MID(F3180,4,1)</f>
        <v>1</v>
      </c>
      <c r="L3180" s="31" t="str">
        <f>IF(J3180="0", IF(K3180="0", "Sim", "Não"), "Não")</f>
        <v>Não</v>
      </c>
    </row>
    <row r="3181" spans="1:12" x14ac:dyDescent="0.25">
      <c r="A3181" s="31" t="s">
        <v>617</v>
      </c>
      <c r="B3181" s="31" t="s">
        <v>450</v>
      </c>
      <c r="C3181" s="31" t="s">
        <v>73</v>
      </c>
      <c r="D3181" s="31" t="s">
        <v>464</v>
      </c>
      <c r="E3181" s="31" t="s">
        <v>64</v>
      </c>
      <c r="F3181" s="31" t="s">
        <v>65</v>
      </c>
      <c r="G3181" s="31" t="s">
        <v>67</v>
      </c>
      <c r="H3181">
        <v>2</v>
      </c>
      <c r="I3181" s="31" t="s">
        <v>66</v>
      </c>
      <c r="J3181" s="32" t="str">
        <f>MID(F3181,2,1)</f>
        <v>0</v>
      </c>
      <c r="K3181" s="32" t="str">
        <f>MID(F3181,4,1)</f>
        <v>0</v>
      </c>
      <c r="L3181" s="31" t="str">
        <f>IF(J3181="0", IF(K3181="0", "Sim", "Não"), "Não")</f>
        <v>Sim</v>
      </c>
    </row>
    <row r="3182" spans="1:12" x14ac:dyDescent="0.25">
      <c r="A3182" s="31" t="s">
        <v>617</v>
      </c>
      <c r="B3182" s="31" t="s">
        <v>455</v>
      </c>
      <c r="C3182" s="31" t="s">
        <v>89</v>
      </c>
      <c r="D3182" s="31" t="s">
        <v>457</v>
      </c>
      <c r="E3182" s="31" t="s">
        <v>64</v>
      </c>
      <c r="F3182" s="31" t="s">
        <v>72</v>
      </c>
      <c r="G3182" s="31" t="s">
        <v>66</v>
      </c>
      <c r="H3182">
        <v>5</v>
      </c>
      <c r="I3182" s="31" t="s">
        <v>66</v>
      </c>
      <c r="J3182" s="32" t="str">
        <f>MID(F3182,2,1)</f>
        <v>0</v>
      </c>
      <c r="K3182" s="32" t="str">
        <f>MID(F3182,4,1)</f>
        <v>1</v>
      </c>
      <c r="L3182" s="31" t="str">
        <f>IF(J3182="0", IF(K3182="0", "Sim", "Não"), "Não")</f>
        <v>Não</v>
      </c>
    </row>
    <row r="3183" spans="1:12" x14ac:dyDescent="0.25">
      <c r="A3183" s="31" t="s">
        <v>617</v>
      </c>
      <c r="B3183" s="31" t="s">
        <v>456</v>
      </c>
      <c r="C3183" s="31" t="s">
        <v>74</v>
      </c>
      <c r="D3183" s="31" t="s">
        <v>452</v>
      </c>
      <c r="E3183" s="31" t="s">
        <v>64</v>
      </c>
      <c r="F3183" s="31" t="s">
        <v>71</v>
      </c>
      <c r="G3183" s="31" t="s">
        <v>66</v>
      </c>
      <c r="H3183">
        <v>3</v>
      </c>
      <c r="I3183" s="31" t="s">
        <v>66</v>
      </c>
      <c r="J3183" s="32" t="str">
        <f>MID(F3183,2,1)</f>
        <v>1</v>
      </c>
      <c r="K3183" s="32" t="str">
        <f>MID(F3183,4,1)</f>
        <v>0</v>
      </c>
      <c r="L3183" s="31" t="str">
        <f>IF(J3183="0", IF(K3183="0", "Sim", "Não"), "Não")</f>
        <v>Não</v>
      </c>
    </row>
    <row r="3184" spans="1:12" x14ac:dyDescent="0.25">
      <c r="A3184" s="31" t="s">
        <v>155</v>
      </c>
      <c r="B3184" s="31" t="s">
        <v>522</v>
      </c>
      <c r="C3184" s="31" t="s">
        <v>94</v>
      </c>
      <c r="D3184" s="31" t="s">
        <v>506</v>
      </c>
      <c r="E3184" s="31" t="s">
        <v>64</v>
      </c>
      <c r="F3184" s="31" t="s">
        <v>72</v>
      </c>
      <c r="G3184" s="31" t="s">
        <v>67</v>
      </c>
      <c r="H3184">
        <v>1</v>
      </c>
      <c r="I3184" s="31" t="s">
        <v>67</v>
      </c>
      <c r="J3184" s="32" t="str">
        <f>MID(F3184,2,1)</f>
        <v>0</v>
      </c>
      <c r="K3184" s="32" t="str">
        <f>MID(F3184,4,1)</f>
        <v>1</v>
      </c>
      <c r="L3184" s="31" t="str">
        <f>IF(J3184="0", IF(K3184="0", "Sim", "Não"), "Não")</f>
        <v>Não</v>
      </c>
    </row>
    <row r="3185" spans="1:12" x14ac:dyDescent="0.25">
      <c r="A3185" s="31" t="s">
        <v>155</v>
      </c>
      <c r="B3185" s="31" t="s">
        <v>25</v>
      </c>
      <c r="C3185" s="31" t="s">
        <v>63</v>
      </c>
      <c r="D3185" s="31" t="s">
        <v>16</v>
      </c>
      <c r="E3185" s="31" t="s">
        <v>64</v>
      </c>
      <c r="F3185" s="31" t="s">
        <v>72</v>
      </c>
      <c r="G3185" s="31" t="s">
        <v>66</v>
      </c>
      <c r="H3185">
        <v>3</v>
      </c>
      <c r="I3185" s="31" t="s">
        <v>67</v>
      </c>
      <c r="J3185" s="32" t="str">
        <f>MID(F3185,2,1)</f>
        <v>0</v>
      </c>
      <c r="K3185" s="32" t="str">
        <f>MID(F3185,4,1)</f>
        <v>1</v>
      </c>
      <c r="L3185" s="31" t="str">
        <f>IF(J3185="0", IF(K3185="0", "Sim", "Não"), "Não")</f>
        <v>Não</v>
      </c>
    </row>
    <row r="3186" spans="1:12" x14ac:dyDescent="0.25">
      <c r="A3186" s="31" t="s">
        <v>155</v>
      </c>
      <c r="B3186" s="31" t="s">
        <v>510</v>
      </c>
      <c r="C3186" s="31" t="s">
        <v>68</v>
      </c>
      <c r="D3186" s="31" t="s">
        <v>526</v>
      </c>
      <c r="E3186" s="31" t="s">
        <v>64</v>
      </c>
      <c r="F3186" s="31" t="s">
        <v>72</v>
      </c>
      <c r="G3186" s="31" t="s">
        <v>66</v>
      </c>
      <c r="H3186">
        <v>3</v>
      </c>
      <c r="I3186" s="31" t="s">
        <v>66</v>
      </c>
      <c r="J3186" s="32" t="str">
        <f>MID(F3186,2,1)</f>
        <v>0</v>
      </c>
      <c r="K3186" s="32" t="str">
        <f>MID(F3186,4,1)</f>
        <v>1</v>
      </c>
      <c r="L3186" s="31" t="str">
        <f>IF(J3186="0", IF(K3186="0", "Sim", "Não"), "Não")</f>
        <v>Não</v>
      </c>
    </row>
    <row r="3187" spans="1:12" x14ac:dyDescent="0.25">
      <c r="A3187" s="31" t="s">
        <v>155</v>
      </c>
      <c r="B3187" s="31" t="s">
        <v>30</v>
      </c>
      <c r="C3187" s="31" t="s">
        <v>68</v>
      </c>
      <c r="D3187" s="31" t="s">
        <v>33</v>
      </c>
      <c r="E3187" s="31" t="s">
        <v>64</v>
      </c>
      <c r="F3187" s="31" t="s">
        <v>72</v>
      </c>
      <c r="G3187" s="31" t="s">
        <v>66</v>
      </c>
      <c r="H3187">
        <v>3</v>
      </c>
      <c r="I3187" s="31" t="s">
        <v>66</v>
      </c>
      <c r="J3187" s="32" t="str">
        <f>MID(F3187,2,1)</f>
        <v>0</v>
      </c>
      <c r="K3187" s="32" t="str">
        <f>MID(F3187,4,1)</f>
        <v>1</v>
      </c>
      <c r="L3187" s="31" t="str">
        <f>IF(J3187="0", IF(K3187="0", "Sim", "Não"), "Não")</f>
        <v>Não</v>
      </c>
    </row>
    <row r="3188" spans="1:12" x14ac:dyDescent="0.25">
      <c r="A3188" s="31" t="s">
        <v>415</v>
      </c>
      <c r="B3188" s="31" t="s">
        <v>513</v>
      </c>
      <c r="C3188" s="31" t="s">
        <v>77</v>
      </c>
      <c r="D3188" s="31" t="s">
        <v>503</v>
      </c>
      <c r="E3188" s="31" t="s">
        <v>64</v>
      </c>
      <c r="F3188" s="31" t="s">
        <v>88</v>
      </c>
      <c r="G3188" s="31" t="s">
        <v>66</v>
      </c>
      <c r="H3188">
        <v>3</v>
      </c>
      <c r="I3188" s="31" t="s">
        <v>67</v>
      </c>
      <c r="J3188" s="32" t="str">
        <f>MID(F3188,2,1)</f>
        <v>2</v>
      </c>
      <c r="K3188" s="32" t="str">
        <f>MID(F3188,4,1)</f>
        <v>0</v>
      </c>
      <c r="L3188" s="31" t="str">
        <f>IF(J3188="0", IF(K3188="0", "Sim", "Não"), "Não")</f>
        <v>Não</v>
      </c>
    </row>
    <row r="3189" spans="1:12" x14ac:dyDescent="0.25">
      <c r="A3189" s="31" t="s">
        <v>415</v>
      </c>
      <c r="B3189" s="31" t="s">
        <v>18</v>
      </c>
      <c r="C3189" s="31" t="s">
        <v>78</v>
      </c>
      <c r="D3189" s="31" t="s">
        <v>30</v>
      </c>
      <c r="E3189" s="31" t="s">
        <v>64</v>
      </c>
      <c r="F3189" s="31" t="s">
        <v>71</v>
      </c>
      <c r="G3189" s="31" t="s">
        <v>67</v>
      </c>
      <c r="H3189">
        <v>1</v>
      </c>
      <c r="I3189" s="31" t="s">
        <v>67</v>
      </c>
      <c r="J3189" s="32" t="str">
        <f>MID(F3189,2,1)</f>
        <v>1</v>
      </c>
      <c r="K3189" s="32" t="str">
        <f>MID(F3189,4,1)</f>
        <v>0</v>
      </c>
      <c r="L3189" s="31" t="str">
        <f>IF(J3189="0", IF(K3189="0", "Sim", "Não"), "Não")</f>
        <v>Não</v>
      </c>
    </row>
    <row r="3190" spans="1:12" x14ac:dyDescent="0.25">
      <c r="A3190" s="31" t="s">
        <v>415</v>
      </c>
      <c r="B3190" s="31" t="s">
        <v>517</v>
      </c>
      <c r="C3190" s="31" t="s">
        <v>68</v>
      </c>
      <c r="D3190" s="31" t="s">
        <v>509</v>
      </c>
      <c r="E3190" s="31" t="s">
        <v>64</v>
      </c>
      <c r="F3190" s="31" t="s">
        <v>71</v>
      </c>
      <c r="G3190" s="31" t="s">
        <v>66</v>
      </c>
      <c r="H3190">
        <v>3</v>
      </c>
      <c r="I3190" s="31" t="s">
        <v>66</v>
      </c>
      <c r="J3190" s="32" t="str">
        <f>MID(F3190,2,1)</f>
        <v>1</v>
      </c>
      <c r="K3190" s="32" t="str">
        <f>MID(F3190,4,1)</f>
        <v>0</v>
      </c>
      <c r="L3190" s="31" t="str">
        <f>IF(J3190="0", IF(K3190="0", "Sim", "Não"), "Não")</f>
        <v>Não</v>
      </c>
    </row>
    <row r="3191" spans="1:12" x14ac:dyDescent="0.25">
      <c r="A3191" s="31" t="s">
        <v>415</v>
      </c>
      <c r="B3191" s="31" t="s">
        <v>28</v>
      </c>
      <c r="C3191" s="31" t="s">
        <v>70</v>
      </c>
      <c r="D3191" s="31" t="s">
        <v>33</v>
      </c>
      <c r="E3191" s="31" t="s">
        <v>64</v>
      </c>
      <c r="F3191" s="31" t="s">
        <v>88</v>
      </c>
      <c r="G3191" s="31" t="s">
        <v>67</v>
      </c>
      <c r="H3191">
        <v>2</v>
      </c>
      <c r="I3191" s="31" t="s">
        <v>67</v>
      </c>
      <c r="J3191" s="32" t="str">
        <f>MID(F3191,2,1)</f>
        <v>2</v>
      </c>
      <c r="K3191" s="32" t="str">
        <f>MID(F3191,4,1)</f>
        <v>0</v>
      </c>
      <c r="L3191" s="31" t="str">
        <f>IF(J3191="0", IF(K3191="0", "Sim", "Não"), "Não")</f>
        <v>Não</v>
      </c>
    </row>
    <row r="3192" spans="1:12" x14ac:dyDescent="0.25">
      <c r="A3192" s="31" t="s">
        <v>415</v>
      </c>
      <c r="B3192" s="31" t="s">
        <v>34</v>
      </c>
      <c r="C3192" s="31" t="s">
        <v>78</v>
      </c>
      <c r="D3192" s="31" t="s">
        <v>27</v>
      </c>
      <c r="E3192" s="31" t="s">
        <v>64</v>
      </c>
      <c r="F3192" s="31" t="s">
        <v>65</v>
      </c>
      <c r="G3192" s="31" t="s">
        <v>67</v>
      </c>
      <c r="H3192">
        <v>1</v>
      </c>
      <c r="I3192" s="31" t="s">
        <v>67</v>
      </c>
      <c r="J3192" s="32" t="str">
        <f>MID(F3192,2,1)</f>
        <v>0</v>
      </c>
      <c r="K3192" s="32" t="str">
        <f>MID(F3192,4,1)</f>
        <v>0</v>
      </c>
      <c r="L3192" s="31" t="str">
        <f>IF(J3192="0", IF(K3192="0", "Sim", "Não"), "Não")</f>
        <v>Sim</v>
      </c>
    </row>
    <row r="3193" spans="1:12" x14ac:dyDescent="0.25">
      <c r="A3193" s="31" t="s">
        <v>415</v>
      </c>
      <c r="B3193" s="31" t="s">
        <v>22</v>
      </c>
      <c r="C3193" s="31" t="s">
        <v>63</v>
      </c>
      <c r="D3193" s="31" t="s">
        <v>24</v>
      </c>
      <c r="E3193" s="31" t="s">
        <v>64</v>
      </c>
      <c r="F3193" s="31" t="s">
        <v>72</v>
      </c>
      <c r="G3193" s="31" t="s">
        <v>66</v>
      </c>
      <c r="H3193">
        <v>3</v>
      </c>
      <c r="I3193" s="31" t="s">
        <v>67</v>
      </c>
      <c r="J3193" s="32" t="str">
        <f>MID(F3193,2,1)</f>
        <v>0</v>
      </c>
      <c r="K3193" s="32" t="str">
        <f>MID(F3193,4,1)</f>
        <v>1</v>
      </c>
      <c r="L3193" s="31" t="str">
        <f>IF(J3193="0", IF(K3193="0", "Sim", "Não"), "Não")</f>
        <v>Não</v>
      </c>
    </row>
    <row r="3194" spans="1:12" x14ac:dyDescent="0.25">
      <c r="A3194" s="31" t="s">
        <v>415</v>
      </c>
      <c r="B3194" s="31" t="s">
        <v>29</v>
      </c>
      <c r="C3194" s="31" t="s">
        <v>74</v>
      </c>
      <c r="D3194" s="31" t="s">
        <v>16</v>
      </c>
      <c r="E3194" s="31" t="s">
        <v>64</v>
      </c>
      <c r="F3194" s="31" t="s">
        <v>69</v>
      </c>
      <c r="G3194" s="31" t="s">
        <v>66</v>
      </c>
      <c r="H3194">
        <v>3</v>
      </c>
      <c r="I3194" s="31" t="s">
        <v>66</v>
      </c>
      <c r="J3194" s="32" t="str">
        <f>MID(F3194,2,1)</f>
        <v>1</v>
      </c>
      <c r="K3194" s="32" t="str">
        <f>MID(F3194,4,1)</f>
        <v>1</v>
      </c>
      <c r="L3194" s="31" t="str">
        <f>IF(J3194="0", IF(K3194="0", "Sim", "Não"), "Não")</f>
        <v>Não</v>
      </c>
    </row>
    <row r="3195" spans="1:12" x14ac:dyDescent="0.25">
      <c r="A3195" s="31" t="s">
        <v>415</v>
      </c>
      <c r="B3195" s="31" t="s">
        <v>14</v>
      </c>
      <c r="C3195" s="31" t="s">
        <v>74</v>
      </c>
      <c r="D3195" s="31" t="s">
        <v>19</v>
      </c>
      <c r="E3195" s="31" t="s">
        <v>64</v>
      </c>
      <c r="F3195" s="31" t="s">
        <v>69</v>
      </c>
      <c r="G3195" s="31" t="s">
        <v>66</v>
      </c>
      <c r="H3195">
        <v>3</v>
      </c>
      <c r="I3195" s="31" t="s">
        <v>66</v>
      </c>
      <c r="J3195" s="32" t="str">
        <f>MID(F3195,2,1)</f>
        <v>1</v>
      </c>
      <c r="K3195" s="32" t="str">
        <f>MID(F3195,4,1)</f>
        <v>1</v>
      </c>
      <c r="L3195" s="31" t="str">
        <f>IF(J3195="0", IF(K3195="0", "Sim", "Não"), "Não")</f>
        <v>Não</v>
      </c>
    </row>
    <row r="3196" spans="1:12" x14ac:dyDescent="0.25">
      <c r="A3196" s="31" t="s">
        <v>389</v>
      </c>
      <c r="B3196" s="31" t="s">
        <v>388</v>
      </c>
      <c r="C3196" s="31" t="s">
        <v>132</v>
      </c>
      <c r="D3196" s="31" t="s">
        <v>390</v>
      </c>
      <c r="E3196" s="31" t="s">
        <v>64</v>
      </c>
      <c r="F3196" s="31" t="s">
        <v>159</v>
      </c>
      <c r="G3196" s="31" t="s">
        <v>66</v>
      </c>
      <c r="H3196">
        <v>7</v>
      </c>
      <c r="I3196" s="31" t="s">
        <v>66</v>
      </c>
      <c r="J3196" s="32" t="str">
        <f>MID(F3196,2,1)</f>
        <v>2</v>
      </c>
      <c r="K3196" s="32" t="str">
        <f>MID(F3196,4,1)</f>
        <v>2</v>
      </c>
      <c r="L3196" s="31" t="str">
        <f>IF(J3196="0", IF(K3196="0", "Sim", "Não"), "Não")</f>
        <v>Não</v>
      </c>
    </row>
    <row r="3197" spans="1:12" x14ac:dyDescent="0.25">
      <c r="A3197" s="31" t="s">
        <v>203</v>
      </c>
      <c r="B3197" s="31" t="s">
        <v>388</v>
      </c>
      <c r="C3197" s="31" t="s">
        <v>125</v>
      </c>
      <c r="D3197" s="31" t="s">
        <v>387</v>
      </c>
      <c r="E3197" s="31" t="s">
        <v>64</v>
      </c>
      <c r="F3197" s="31" t="s">
        <v>83</v>
      </c>
      <c r="G3197" s="31" t="s">
        <v>66</v>
      </c>
      <c r="H3197">
        <v>6</v>
      </c>
      <c r="I3197" s="31" t="s">
        <v>66</v>
      </c>
      <c r="J3197" s="32" t="str">
        <f>MID(F3197,2,1)</f>
        <v>2</v>
      </c>
      <c r="K3197" s="32" t="str">
        <f>MID(F3197,4,1)</f>
        <v>1</v>
      </c>
      <c r="L3197" s="31" t="str">
        <f>IF(J3197="0", IF(K3197="0", "Sim", "Não"), "Não")</f>
        <v>Não</v>
      </c>
    </row>
    <row r="3198" spans="1:12" x14ac:dyDescent="0.25">
      <c r="A3198" s="31" t="s">
        <v>203</v>
      </c>
      <c r="B3198" s="31" t="s">
        <v>37</v>
      </c>
      <c r="C3198" s="31" t="s">
        <v>70</v>
      </c>
      <c r="D3198" s="31" t="s">
        <v>50</v>
      </c>
      <c r="E3198" s="31" t="s">
        <v>64</v>
      </c>
      <c r="F3198" s="31" t="s">
        <v>71</v>
      </c>
      <c r="G3198" s="31" t="s">
        <v>67</v>
      </c>
      <c r="H3198">
        <v>2</v>
      </c>
      <c r="I3198" s="31" t="s">
        <v>67</v>
      </c>
      <c r="J3198" s="32" t="str">
        <f>MID(F3198,2,1)</f>
        <v>1</v>
      </c>
      <c r="K3198" s="32" t="str">
        <f>MID(F3198,4,1)</f>
        <v>0</v>
      </c>
      <c r="L3198" s="31" t="str">
        <f>IF(J3198="0", IF(K3198="0", "Sim", "Não"), "Não")</f>
        <v>Não</v>
      </c>
    </row>
    <row r="3199" spans="1:12" x14ac:dyDescent="0.25">
      <c r="A3199" s="31" t="s">
        <v>203</v>
      </c>
      <c r="B3199" s="31" t="s">
        <v>39</v>
      </c>
      <c r="C3199" s="31" t="s">
        <v>78</v>
      </c>
      <c r="D3199" s="31" t="s">
        <v>53</v>
      </c>
      <c r="E3199" s="31" t="s">
        <v>64</v>
      </c>
      <c r="F3199" s="31" t="s">
        <v>65</v>
      </c>
      <c r="G3199" s="31" t="s">
        <v>67</v>
      </c>
      <c r="H3199">
        <v>1</v>
      </c>
      <c r="I3199" s="31" t="s">
        <v>67</v>
      </c>
      <c r="J3199" s="32" t="str">
        <f>MID(F3199,2,1)</f>
        <v>0</v>
      </c>
      <c r="K3199" s="32" t="str">
        <f>MID(F3199,4,1)</f>
        <v>0</v>
      </c>
      <c r="L3199" s="31" t="str">
        <f>IF(J3199="0", IF(K3199="0", "Sim", "Não"), "Não")</f>
        <v>Sim</v>
      </c>
    </row>
    <row r="3200" spans="1:12" x14ac:dyDescent="0.25">
      <c r="A3200" s="31" t="s">
        <v>203</v>
      </c>
      <c r="B3200" s="31" t="s">
        <v>51</v>
      </c>
      <c r="C3200" s="31" t="s">
        <v>74</v>
      </c>
      <c r="D3200" s="31" t="s">
        <v>54</v>
      </c>
      <c r="E3200" s="31" t="s">
        <v>64</v>
      </c>
      <c r="F3200" s="31" t="s">
        <v>72</v>
      </c>
      <c r="G3200" s="31" t="s">
        <v>66</v>
      </c>
      <c r="H3200">
        <v>3</v>
      </c>
      <c r="I3200" s="31" t="s">
        <v>66</v>
      </c>
      <c r="J3200" s="32" t="str">
        <f>MID(F3200,2,1)</f>
        <v>0</v>
      </c>
      <c r="K3200" s="32" t="str">
        <f>MID(F3200,4,1)</f>
        <v>1</v>
      </c>
      <c r="L3200" s="31" t="str">
        <f>IF(J3200="0", IF(K3200="0", "Sim", "Não"), "Não")</f>
        <v>Não</v>
      </c>
    </row>
    <row r="3201" spans="1:12" x14ac:dyDescent="0.25">
      <c r="A3201" s="31" t="s">
        <v>203</v>
      </c>
      <c r="B3201" s="31" t="s">
        <v>35</v>
      </c>
      <c r="C3201" s="31" t="s">
        <v>94</v>
      </c>
      <c r="D3201" s="31" t="s">
        <v>43</v>
      </c>
      <c r="E3201" s="31" t="s">
        <v>64</v>
      </c>
      <c r="F3201" s="31" t="s">
        <v>65</v>
      </c>
      <c r="G3201" s="31" t="s">
        <v>67</v>
      </c>
      <c r="H3201">
        <v>1</v>
      </c>
      <c r="I3201" s="31" t="s">
        <v>67</v>
      </c>
      <c r="J3201" s="32" t="str">
        <f>MID(F3201,2,1)</f>
        <v>0</v>
      </c>
      <c r="K3201" s="32" t="str">
        <f>MID(F3201,4,1)</f>
        <v>0</v>
      </c>
      <c r="L3201" s="31" t="str">
        <f>IF(J3201="0", IF(K3201="0", "Sim", "Não"), "Não")</f>
        <v>Sim</v>
      </c>
    </row>
    <row r="3202" spans="1:12" x14ac:dyDescent="0.25">
      <c r="A3202" s="31" t="s">
        <v>203</v>
      </c>
      <c r="B3202" s="31" t="s">
        <v>48</v>
      </c>
      <c r="C3202" s="31" t="s">
        <v>77</v>
      </c>
      <c r="D3202" s="31" t="s">
        <v>46</v>
      </c>
      <c r="E3202" s="31" t="s">
        <v>64</v>
      </c>
      <c r="F3202" s="31" t="s">
        <v>204</v>
      </c>
      <c r="G3202" s="31" t="s">
        <v>66</v>
      </c>
      <c r="H3202">
        <v>3</v>
      </c>
      <c r="I3202" s="31" t="s">
        <v>67</v>
      </c>
      <c r="J3202" s="32" t="str">
        <f>MID(F3202,2,1)</f>
        <v>3</v>
      </c>
      <c r="K3202" s="32" t="str">
        <f>MID(F3202,4,1)</f>
        <v>0</v>
      </c>
      <c r="L3202" s="31" t="str">
        <f>IF(J3202="0", IF(K3202="0", "Sim", "Não"), "Não")</f>
        <v>Não</v>
      </c>
    </row>
    <row r="3203" spans="1:12" x14ac:dyDescent="0.25">
      <c r="A3203" s="31" t="s">
        <v>203</v>
      </c>
      <c r="B3203" s="31" t="s">
        <v>36</v>
      </c>
      <c r="C3203" s="31" t="s">
        <v>82</v>
      </c>
      <c r="D3203" s="31" t="s">
        <v>47</v>
      </c>
      <c r="E3203" s="31" t="s">
        <v>64</v>
      </c>
      <c r="F3203" s="31" t="s">
        <v>72</v>
      </c>
      <c r="G3203" s="31" t="s">
        <v>66</v>
      </c>
      <c r="H3203">
        <v>4</v>
      </c>
      <c r="I3203" s="31" t="s">
        <v>66</v>
      </c>
      <c r="J3203" s="32" t="str">
        <f>MID(F3203,2,1)</f>
        <v>0</v>
      </c>
      <c r="K3203" s="32" t="str">
        <f>MID(F3203,4,1)</f>
        <v>1</v>
      </c>
      <c r="L3203" s="31" t="str">
        <f>IF(J3203="0", IF(K3203="0", "Sim", "Não"), "Não")</f>
        <v>Não</v>
      </c>
    </row>
    <row r="3204" spans="1:12" x14ac:dyDescent="0.25">
      <c r="A3204" s="31" t="s">
        <v>208</v>
      </c>
      <c r="B3204" s="31" t="s">
        <v>53</v>
      </c>
      <c r="C3204" s="31" t="s">
        <v>94</v>
      </c>
      <c r="D3204" s="31" t="s">
        <v>51</v>
      </c>
      <c r="E3204" s="31" t="s">
        <v>64</v>
      </c>
      <c r="F3204" s="31" t="s">
        <v>65</v>
      </c>
      <c r="G3204" s="31" t="s">
        <v>67</v>
      </c>
      <c r="H3204">
        <v>1</v>
      </c>
      <c r="I3204" s="31" t="s">
        <v>67</v>
      </c>
      <c r="J3204" s="32" t="str">
        <f>MID(F3204,2,1)</f>
        <v>0</v>
      </c>
      <c r="K3204" s="32" t="str">
        <f>MID(F3204,4,1)</f>
        <v>0</v>
      </c>
      <c r="L3204" s="31" t="str">
        <f>IF(J3204="0", IF(K3204="0", "Sim", "Não"), "Não")</f>
        <v>Sim</v>
      </c>
    </row>
    <row r="3205" spans="1:12" x14ac:dyDescent="0.25">
      <c r="A3205" s="31" t="s">
        <v>208</v>
      </c>
      <c r="B3205" s="31" t="s">
        <v>54</v>
      </c>
      <c r="C3205" s="31" t="s">
        <v>70</v>
      </c>
      <c r="D3205" s="31" t="s">
        <v>35</v>
      </c>
      <c r="E3205" s="31" t="s">
        <v>64</v>
      </c>
      <c r="F3205" s="31" t="s">
        <v>65</v>
      </c>
      <c r="G3205" s="31" t="s">
        <v>67</v>
      </c>
      <c r="H3205">
        <v>2</v>
      </c>
      <c r="I3205" s="31" t="s">
        <v>67</v>
      </c>
      <c r="J3205" s="32" t="str">
        <f>MID(F3205,2,1)</f>
        <v>0</v>
      </c>
      <c r="K3205" s="32" t="str">
        <f>MID(F3205,4,1)</f>
        <v>0</v>
      </c>
      <c r="L3205" s="31" t="str">
        <f>IF(J3205="0", IF(K3205="0", "Sim", "Não"), "Não")</f>
        <v>Sim</v>
      </c>
    </row>
    <row r="3206" spans="1:12" x14ac:dyDescent="0.25">
      <c r="A3206" s="31" t="s">
        <v>208</v>
      </c>
      <c r="B3206" s="31" t="s">
        <v>46</v>
      </c>
      <c r="C3206" s="31" t="s">
        <v>73</v>
      </c>
      <c r="D3206" s="31" t="s">
        <v>40</v>
      </c>
      <c r="E3206" s="31" t="s">
        <v>64</v>
      </c>
      <c r="F3206" s="31" t="s">
        <v>71</v>
      </c>
      <c r="G3206" s="31" t="s">
        <v>67</v>
      </c>
      <c r="H3206">
        <v>2</v>
      </c>
      <c r="I3206" s="31" t="s">
        <v>66</v>
      </c>
      <c r="J3206" s="32" t="str">
        <f>MID(F3206,2,1)</f>
        <v>1</v>
      </c>
      <c r="K3206" s="32" t="str">
        <f>MID(F3206,4,1)</f>
        <v>0</v>
      </c>
      <c r="L3206" s="31" t="str">
        <f>IF(J3206="0", IF(K3206="0", "Sim", "Não"), "Não")</f>
        <v>Não</v>
      </c>
    </row>
    <row r="3207" spans="1:12" x14ac:dyDescent="0.25">
      <c r="A3207" s="31" t="s">
        <v>208</v>
      </c>
      <c r="B3207" s="31" t="s">
        <v>45</v>
      </c>
      <c r="C3207" s="31" t="s">
        <v>78</v>
      </c>
      <c r="D3207" s="31" t="s">
        <v>48</v>
      </c>
      <c r="E3207" s="31" t="s">
        <v>64</v>
      </c>
      <c r="F3207" s="31" t="s">
        <v>71</v>
      </c>
      <c r="G3207" s="31" t="s">
        <v>67</v>
      </c>
      <c r="H3207">
        <v>1</v>
      </c>
      <c r="I3207" s="31" t="s">
        <v>67</v>
      </c>
      <c r="J3207" s="32" t="str">
        <f>MID(F3207,2,1)</f>
        <v>1</v>
      </c>
      <c r="K3207" s="32" t="str">
        <f>MID(F3207,4,1)</f>
        <v>0</v>
      </c>
      <c r="L3207" s="31" t="str">
        <f>IF(J3207="0", IF(K3207="0", "Sim", "Não"), "Não")</f>
        <v>Não</v>
      </c>
    </row>
    <row r="3208" spans="1:12" x14ac:dyDescent="0.25">
      <c r="A3208" s="31" t="s">
        <v>208</v>
      </c>
      <c r="B3208" s="31" t="s">
        <v>42</v>
      </c>
      <c r="C3208" s="31" t="s">
        <v>68</v>
      </c>
      <c r="D3208" s="31" t="s">
        <v>49</v>
      </c>
      <c r="E3208" s="31" t="s">
        <v>64</v>
      </c>
      <c r="F3208" s="31" t="s">
        <v>83</v>
      </c>
      <c r="G3208" s="31" t="s">
        <v>66</v>
      </c>
      <c r="H3208">
        <v>3</v>
      </c>
      <c r="I3208" s="31" t="s">
        <v>66</v>
      </c>
      <c r="J3208" s="32" t="str">
        <f>MID(F3208,2,1)</f>
        <v>2</v>
      </c>
      <c r="K3208" s="32" t="str">
        <f>MID(F3208,4,1)</f>
        <v>1</v>
      </c>
      <c r="L3208" s="31" t="str">
        <f>IF(J3208="0", IF(K3208="0", "Sim", "Não"), "Não")</f>
        <v>Não</v>
      </c>
    </row>
    <row r="3209" spans="1:12" x14ac:dyDescent="0.25">
      <c r="A3209" s="31" t="s">
        <v>208</v>
      </c>
      <c r="B3209" s="31" t="s">
        <v>43</v>
      </c>
      <c r="C3209" s="31" t="s">
        <v>81</v>
      </c>
      <c r="D3209" s="31" t="s">
        <v>39</v>
      </c>
      <c r="E3209" s="31" t="s">
        <v>64</v>
      </c>
      <c r="F3209" s="31" t="s">
        <v>65</v>
      </c>
      <c r="G3209" s="31" t="s">
        <v>67</v>
      </c>
      <c r="H3209">
        <v>0</v>
      </c>
      <c r="I3209" s="31" t="s">
        <v>67</v>
      </c>
      <c r="J3209" s="32" t="str">
        <f>MID(F3209,2,1)</f>
        <v>0</v>
      </c>
      <c r="K3209" s="32" t="str">
        <f>MID(F3209,4,1)</f>
        <v>0</v>
      </c>
      <c r="L3209" s="31" t="str">
        <f>IF(J3209="0", IF(K3209="0", "Sim", "Não"), "Não")</f>
        <v>Sim</v>
      </c>
    </row>
    <row r="3210" spans="1:12" x14ac:dyDescent="0.25">
      <c r="A3210" s="31" t="s">
        <v>208</v>
      </c>
      <c r="B3210" s="31" t="s">
        <v>44</v>
      </c>
      <c r="C3210" s="31" t="s">
        <v>78</v>
      </c>
      <c r="D3210" s="31" t="s">
        <v>52</v>
      </c>
      <c r="E3210" s="31" t="s">
        <v>64</v>
      </c>
      <c r="F3210" s="31" t="s">
        <v>71</v>
      </c>
      <c r="G3210" s="31" t="s">
        <v>67</v>
      </c>
      <c r="H3210">
        <v>1</v>
      </c>
      <c r="I3210" s="31" t="s">
        <v>67</v>
      </c>
      <c r="J3210" s="32" t="str">
        <f>MID(F3210,2,1)</f>
        <v>1</v>
      </c>
      <c r="K3210" s="32" t="str">
        <f>MID(F3210,4,1)</f>
        <v>0</v>
      </c>
      <c r="L3210" s="31" t="str">
        <f>IF(J3210="0", IF(K3210="0", "Sim", "Não"), "Não")</f>
        <v>Não</v>
      </c>
    </row>
    <row r="3211" spans="1:12" x14ac:dyDescent="0.25">
      <c r="A3211" s="31" t="s">
        <v>616</v>
      </c>
      <c r="B3211" s="31" t="s">
        <v>284</v>
      </c>
      <c r="C3211" s="31" t="s">
        <v>89</v>
      </c>
      <c r="D3211" s="31" t="s">
        <v>279</v>
      </c>
      <c r="E3211" s="31" t="s">
        <v>64</v>
      </c>
      <c r="F3211" s="31" t="s">
        <v>69</v>
      </c>
      <c r="G3211" s="31" t="s">
        <v>66</v>
      </c>
      <c r="H3211">
        <v>5</v>
      </c>
      <c r="I3211" s="31" t="s">
        <v>66</v>
      </c>
      <c r="J3211" s="32" t="str">
        <f>MID(F3211,2,1)</f>
        <v>1</v>
      </c>
      <c r="K3211" s="32" t="str">
        <f>MID(F3211,4,1)</f>
        <v>1</v>
      </c>
      <c r="L3211" s="31" t="str">
        <f>IF(J3211="0", IF(K3211="0", "Sim", "Não"), "Não")</f>
        <v>Não</v>
      </c>
    </row>
    <row r="3212" spans="1:12" x14ac:dyDescent="0.25">
      <c r="A3212" s="31" t="s">
        <v>616</v>
      </c>
      <c r="B3212" s="31" t="s">
        <v>486</v>
      </c>
      <c r="C3212" s="31" t="s">
        <v>78</v>
      </c>
      <c r="D3212" s="31" t="s">
        <v>484</v>
      </c>
      <c r="E3212" s="31" t="s">
        <v>64</v>
      </c>
      <c r="F3212" s="31" t="s">
        <v>71</v>
      </c>
      <c r="G3212" s="31" t="s">
        <v>67</v>
      </c>
      <c r="H3212">
        <v>1</v>
      </c>
      <c r="I3212" s="31" t="s">
        <v>67</v>
      </c>
      <c r="J3212" s="32" t="str">
        <f>MID(F3212,2,1)</f>
        <v>1</v>
      </c>
      <c r="K3212" s="32" t="str">
        <f>MID(F3212,4,1)</f>
        <v>0</v>
      </c>
      <c r="L3212" s="31" t="str">
        <f>IF(J3212="0", IF(K3212="0", "Sim", "Não"), "Não")</f>
        <v>Não</v>
      </c>
    </row>
    <row r="3213" spans="1:12" x14ac:dyDescent="0.25">
      <c r="A3213" s="31" t="s">
        <v>616</v>
      </c>
      <c r="B3213" s="31" t="s">
        <v>311</v>
      </c>
      <c r="C3213" s="31" t="s">
        <v>84</v>
      </c>
      <c r="D3213" s="31" t="s">
        <v>306</v>
      </c>
      <c r="E3213" s="31" t="s">
        <v>64</v>
      </c>
      <c r="F3213" s="31" t="s">
        <v>65</v>
      </c>
      <c r="G3213" s="31" t="s">
        <v>66</v>
      </c>
      <c r="H3213">
        <v>4</v>
      </c>
      <c r="I3213" s="31" t="s">
        <v>66</v>
      </c>
      <c r="J3213" s="32" t="str">
        <f>MID(F3213,2,1)</f>
        <v>0</v>
      </c>
      <c r="K3213" s="32" t="str">
        <f>MID(F3213,4,1)</f>
        <v>0</v>
      </c>
      <c r="L3213" s="31" t="str">
        <f>IF(J3213="0", IF(K3213="0", "Sim", "Não"), "Não")</f>
        <v>Sim</v>
      </c>
    </row>
    <row r="3214" spans="1:12" x14ac:dyDescent="0.25">
      <c r="A3214" s="31" t="s">
        <v>616</v>
      </c>
      <c r="B3214" s="31" t="s">
        <v>327</v>
      </c>
      <c r="C3214" s="31" t="s">
        <v>122</v>
      </c>
      <c r="D3214" s="31" t="s">
        <v>317</v>
      </c>
      <c r="E3214" s="31" t="s">
        <v>64</v>
      </c>
      <c r="F3214" s="31" t="s">
        <v>204</v>
      </c>
      <c r="G3214" s="31" t="s">
        <v>66</v>
      </c>
      <c r="H3214">
        <v>4</v>
      </c>
      <c r="I3214" s="31" t="s">
        <v>67</v>
      </c>
      <c r="J3214" s="32" t="str">
        <f>MID(F3214,2,1)</f>
        <v>3</v>
      </c>
      <c r="K3214" s="32" t="str">
        <f>MID(F3214,4,1)</f>
        <v>0</v>
      </c>
      <c r="L3214" s="31" t="str">
        <f>IF(J3214="0", IF(K3214="0", "Sim", "Não"), "Não")</f>
        <v>Não</v>
      </c>
    </row>
    <row r="3215" spans="1:12" x14ac:dyDescent="0.25">
      <c r="A3215" s="31" t="s">
        <v>616</v>
      </c>
      <c r="B3215" s="31" t="s">
        <v>297</v>
      </c>
      <c r="C3215" s="31" t="s">
        <v>89</v>
      </c>
      <c r="D3215" s="31" t="s">
        <v>283</v>
      </c>
      <c r="E3215" s="31" t="s">
        <v>64</v>
      </c>
      <c r="F3215" s="31" t="s">
        <v>88</v>
      </c>
      <c r="G3215" s="31" t="s">
        <v>66</v>
      </c>
      <c r="H3215">
        <v>5</v>
      </c>
      <c r="I3215" s="31" t="s">
        <v>66</v>
      </c>
      <c r="J3215" s="32" t="str">
        <f>MID(F3215,2,1)</f>
        <v>2</v>
      </c>
      <c r="K3215" s="32" t="str">
        <f>MID(F3215,4,1)</f>
        <v>0</v>
      </c>
      <c r="L3215" s="31" t="str">
        <f>IF(J3215="0", IF(K3215="0", "Sim", "Não"), "Não")</f>
        <v>Não</v>
      </c>
    </row>
    <row r="3216" spans="1:12" x14ac:dyDescent="0.25">
      <c r="A3216" s="31" t="s">
        <v>616</v>
      </c>
      <c r="B3216" s="31" t="s">
        <v>481</v>
      </c>
      <c r="C3216" s="31" t="s">
        <v>81</v>
      </c>
      <c r="D3216" s="31" t="s">
        <v>490</v>
      </c>
      <c r="E3216" s="31" t="s">
        <v>64</v>
      </c>
      <c r="F3216" s="31" t="s">
        <v>65</v>
      </c>
      <c r="G3216" s="31" t="s">
        <v>67</v>
      </c>
      <c r="H3216">
        <v>0</v>
      </c>
      <c r="I3216" s="31" t="s">
        <v>67</v>
      </c>
      <c r="J3216" s="32" t="str">
        <f>MID(F3216,2,1)</f>
        <v>0</v>
      </c>
      <c r="K3216" s="32" t="str">
        <f>MID(F3216,4,1)</f>
        <v>0</v>
      </c>
      <c r="L3216" s="31" t="str">
        <f>IF(J3216="0", IF(K3216="0", "Sim", "Não"), "Não")</f>
        <v>Sim</v>
      </c>
    </row>
    <row r="3217" spans="1:12" x14ac:dyDescent="0.25">
      <c r="A3217" s="31" t="s">
        <v>616</v>
      </c>
      <c r="B3217" s="31" t="s">
        <v>312</v>
      </c>
      <c r="C3217" s="31" t="s">
        <v>78</v>
      </c>
      <c r="D3217" s="31" t="s">
        <v>300</v>
      </c>
      <c r="E3217" s="31" t="s">
        <v>64</v>
      </c>
      <c r="F3217" s="31" t="s">
        <v>71</v>
      </c>
      <c r="G3217" s="31" t="s">
        <v>67</v>
      </c>
      <c r="H3217">
        <v>1</v>
      </c>
      <c r="I3217" s="31" t="s">
        <v>67</v>
      </c>
      <c r="J3217" s="32" t="str">
        <f>MID(F3217,2,1)</f>
        <v>1</v>
      </c>
      <c r="K3217" s="32" t="str">
        <f>MID(F3217,4,1)</f>
        <v>0</v>
      </c>
      <c r="L3217" s="31" t="str">
        <f>IF(J3217="0", IF(K3217="0", "Sim", "Não"), "Não")</f>
        <v>Não</v>
      </c>
    </row>
    <row r="3218" spans="1:12" x14ac:dyDescent="0.25">
      <c r="A3218" s="31" t="s">
        <v>616</v>
      </c>
      <c r="B3218" s="31" t="s">
        <v>333</v>
      </c>
      <c r="C3218" s="31" t="s">
        <v>74</v>
      </c>
      <c r="D3218" s="31" t="s">
        <v>316</v>
      </c>
      <c r="E3218" s="31" t="s">
        <v>64</v>
      </c>
      <c r="F3218" s="31" t="s">
        <v>75</v>
      </c>
      <c r="G3218" s="31" t="s">
        <v>66</v>
      </c>
      <c r="H3218">
        <v>3</v>
      </c>
      <c r="I3218" s="31" t="s">
        <v>66</v>
      </c>
      <c r="J3218" s="32" t="str">
        <f>MID(F3218,2,1)</f>
        <v>1</v>
      </c>
      <c r="K3218" s="32" t="str">
        <f>MID(F3218,4,1)</f>
        <v>2</v>
      </c>
      <c r="L3218" s="31" t="str">
        <f>IF(J3218="0", IF(K3218="0", "Sim", "Não"), "Não")</f>
        <v>Não</v>
      </c>
    </row>
    <row r="3219" spans="1:12" x14ac:dyDescent="0.25">
      <c r="A3219" s="31" t="s">
        <v>616</v>
      </c>
      <c r="B3219" s="31" t="s">
        <v>280</v>
      </c>
      <c r="C3219" s="31" t="s">
        <v>78</v>
      </c>
      <c r="D3219" s="31" t="s">
        <v>288</v>
      </c>
      <c r="E3219" s="31" t="s">
        <v>64</v>
      </c>
      <c r="F3219" s="31" t="s">
        <v>65</v>
      </c>
      <c r="G3219" s="31" t="s">
        <v>67</v>
      </c>
      <c r="H3219">
        <v>1</v>
      </c>
      <c r="I3219" s="31" t="s">
        <v>67</v>
      </c>
      <c r="J3219" s="32" t="str">
        <f>MID(F3219,2,1)</f>
        <v>0</v>
      </c>
      <c r="K3219" s="32" t="str">
        <f>MID(F3219,4,1)</f>
        <v>0</v>
      </c>
      <c r="L3219" s="31" t="str">
        <f>IF(J3219="0", IF(K3219="0", "Sim", "Não"), "Não")</f>
        <v>Sim</v>
      </c>
    </row>
    <row r="3220" spans="1:12" x14ac:dyDescent="0.25">
      <c r="A3220" s="31" t="s">
        <v>616</v>
      </c>
      <c r="B3220" s="31" t="s">
        <v>491</v>
      </c>
      <c r="C3220" s="31" t="s">
        <v>336</v>
      </c>
      <c r="D3220" s="31" t="s">
        <v>485</v>
      </c>
      <c r="E3220" s="31" t="s">
        <v>64</v>
      </c>
      <c r="F3220" s="31" t="s">
        <v>75</v>
      </c>
      <c r="G3220" s="31" t="s">
        <v>66</v>
      </c>
      <c r="H3220">
        <v>7</v>
      </c>
      <c r="I3220" s="31" t="s">
        <v>66</v>
      </c>
      <c r="J3220" s="32" t="str">
        <f>MID(F3220,2,1)</f>
        <v>1</v>
      </c>
      <c r="K3220" s="32" t="str">
        <f>MID(F3220,4,1)</f>
        <v>2</v>
      </c>
      <c r="L3220" s="31" t="str">
        <f>IF(J3220="0", IF(K3220="0", "Sim", "Não"), "Não")</f>
        <v>Não</v>
      </c>
    </row>
    <row r="3221" spans="1:12" x14ac:dyDescent="0.25">
      <c r="A3221" s="31" t="s">
        <v>616</v>
      </c>
      <c r="B3221" s="31" t="s">
        <v>315</v>
      </c>
      <c r="C3221" s="31" t="s">
        <v>74</v>
      </c>
      <c r="D3221" s="31" t="s">
        <v>307</v>
      </c>
      <c r="E3221" s="31" t="s">
        <v>64</v>
      </c>
      <c r="F3221" s="31" t="s">
        <v>75</v>
      </c>
      <c r="G3221" s="31" t="s">
        <v>66</v>
      </c>
      <c r="H3221">
        <v>3</v>
      </c>
      <c r="I3221" s="31" t="s">
        <v>66</v>
      </c>
      <c r="J3221" s="32" t="str">
        <f>MID(F3221,2,1)</f>
        <v>1</v>
      </c>
      <c r="K3221" s="32" t="str">
        <f>MID(F3221,4,1)</f>
        <v>2</v>
      </c>
      <c r="L3221" s="31" t="str">
        <f>IF(J3221="0", IF(K3221="0", "Sim", "Não"), "Não")</f>
        <v>Não</v>
      </c>
    </row>
    <row r="3222" spans="1:12" x14ac:dyDescent="0.25">
      <c r="A3222" s="31" t="s">
        <v>616</v>
      </c>
      <c r="B3222" s="31" t="s">
        <v>330</v>
      </c>
      <c r="C3222" s="31" t="s">
        <v>77</v>
      </c>
      <c r="D3222" s="31" t="s">
        <v>321</v>
      </c>
      <c r="E3222" s="31" t="s">
        <v>64</v>
      </c>
      <c r="F3222" s="31" t="s">
        <v>88</v>
      </c>
      <c r="G3222" s="31" t="s">
        <v>66</v>
      </c>
      <c r="H3222">
        <v>3</v>
      </c>
      <c r="I3222" s="31" t="s">
        <v>67</v>
      </c>
      <c r="J3222" s="32" t="str">
        <f>MID(F3222,2,1)</f>
        <v>2</v>
      </c>
      <c r="K3222" s="32" t="str">
        <f>MID(F3222,4,1)</f>
        <v>0</v>
      </c>
      <c r="L3222" s="31" t="str">
        <f>IF(J3222="0", IF(K3222="0", "Sim", "Não"), "Não")</f>
        <v>Não</v>
      </c>
    </row>
    <row r="3223" spans="1:12" x14ac:dyDescent="0.25">
      <c r="A3223" s="31" t="s">
        <v>616</v>
      </c>
      <c r="B3223" s="31" t="s">
        <v>314</v>
      </c>
      <c r="C3223" s="31" t="s">
        <v>68</v>
      </c>
      <c r="D3223" s="31" t="s">
        <v>302</v>
      </c>
      <c r="E3223" s="31" t="s">
        <v>64</v>
      </c>
      <c r="F3223" s="31" t="s">
        <v>69</v>
      </c>
      <c r="G3223" s="31" t="s">
        <v>66</v>
      </c>
      <c r="H3223">
        <v>3</v>
      </c>
      <c r="I3223" s="31" t="s">
        <v>66</v>
      </c>
      <c r="J3223" s="32" t="str">
        <f>MID(F3223,2,1)</f>
        <v>1</v>
      </c>
      <c r="K3223" s="32" t="str">
        <f>MID(F3223,4,1)</f>
        <v>1</v>
      </c>
      <c r="L3223" s="31" t="str">
        <f>IF(J3223="0", IF(K3223="0", "Sim", "Não"), "Não")</f>
        <v>Não</v>
      </c>
    </row>
    <row r="3224" spans="1:12" x14ac:dyDescent="0.25">
      <c r="A3224" s="31" t="s">
        <v>616</v>
      </c>
      <c r="B3224" s="31" t="s">
        <v>320</v>
      </c>
      <c r="C3224" s="31" t="s">
        <v>68</v>
      </c>
      <c r="D3224" s="31" t="s">
        <v>328</v>
      </c>
      <c r="E3224" s="31" t="s">
        <v>64</v>
      </c>
      <c r="F3224" s="31" t="s">
        <v>72</v>
      </c>
      <c r="G3224" s="31" t="s">
        <v>66</v>
      </c>
      <c r="H3224">
        <v>3</v>
      </c>
      <c r="I3224" s="31" t="s">
        <v>66</v>
      </c>
      <c r="J3224" s="32" t="str">
        <f>MID(F3224,2,1)</f>
        <v>0</v>
      </c>
      <c r="K3224" s="32" t="str">
        <f>MID(F3224,4,1)</f>
        <v>1</v>
      </c>
      <c r="L3224" s="31" t="str">
        <f>IF(J3224="0", IF(K3224="0", "Sim", "Não"), "Não")</f>
        <v>Não</v>
      </c>
    </row>
    <row r="3225" spans="1:12" x14ac:dyDescent="0.25">
      <c r="A3225" s="31" t="s">
        <v>616</v>
      </c>
      <c r="B3225" s="31" t="s">
        <v>310</v>
      </c>
      <c r="C3225" s="31" t="s">
        <v>70</v>
      </c>
      <c r="D3225" s="31" t="s">
        <v>301</v>
      </c>
      <c r="E3225" s="31" t="s">
        <v>64</v>
      </c>
      <c r="F3225" s="31" t="s">
        <v>65</v>
      </c>
      <c r="G3225" s="31" t="s">
        <v>67</v>
      </c>
      <c r="H3225">
        <v>2</v>
      </c>
      <c r="I3225" s="31" t="s">
        <v>67</v>
      </c>
      <c r="J3225" s="32" t="str">
        <f>MID(F3225,2,1)</f>
        <v>0</v>
      </c>
      <c r="K3225" s="32" t="str">
        <f>MID(F3225,4,1)</f>
        <v>0</v>
      </c>
      <c r="L3225" s="31" t="str">
        <f>IF(J3225="0", IF(K3225="0", "Sim", "Não"), "Não")</f>
        <v>Sim</v>
      </c>
    </row>
    <row r="3226" spans="1:12" x14ac:dyDescent="0.25">
      <c r="A3226" s="31" t="s">
        <v>616</v>
      </c>
      <c r="B3226" s="31" t="s">
        <v>331</v>
      </c>
      <c r="C3226" s="31" t="s">
        <v>70</v>
      </c>
      <c r="D3226" s="31" t="s">
        <v>322</v>
      </c>
      <c r="E3226" s="31" t="s">
        <v>64</v>
      </c>
      <c r="F3226" s="31" t="s">
        <v>65</v>
      </c>
      <c r="G3226" s="31" t="s">
        <v>67</v>
      </c>
      <c r="H3226">
        <v>2</v>
      </c>
      <c r="I3226" s="31" t="s">
        <v>67</v>
      </c>
      <c r="J3226" s="32" t="str">
        <f>MID(F3226,2,1)</f>
        <v>0</v>
      </c>
      <c r="K3226" s="32" t="str">
        <f>MID(F3226,4,1)</f>
        <v>0</v>
      </c>
      <c r="L3226" s="31" t="str">
        <f>IF(J3226="0", IF(K3226="0", "Sim", "Não"), "Não")</f>
        <v>Sim</v>
      </c>
    </row>
    <row r="3227" spans="1:12" x14ac:dyDescent="0.25">
      <c r="A3227" s="31" t="s">
        <v>616</v>
      </c>
      <c r="B3227" s="31" t="s">
        <v>304</v>
      </c>
      <c r="C3227" s="31" t="s">
        <v>78</v>
      </c>
      <c r="D3227" s="31" t="s">
        <v>309</v>
      </c>
      <c r="E3227" s="31" t="s">
        <v>64</v>
      </c>
      <c r="F3227" s="31" t="s">
        <v>65</v>
      </c>
      <c r="G3227" s="31" t="s">
        <v>67</v>
      </c>
      <c r="H3227">
        <v>1</v>
      </c>
      <c r="I3227" s="31" t="s">
        <v>67</v>
      </c>
      <c r="J3227" s="32" t="str">
        <f>MID(F3227,2,1)</f>
        <v>0</v>
      </c>
      <c r="K3227" s="32" t="str">
        <f>MID(F3227,4,1)</f>
        <v>0</v>
      </c>
      <c r="L3227" s="31" t="str">
        <f>IF(J3227="0", IF(K3227="0", "Sim", "Não"), "Não")</f>
        <v>Sim</v>
      </c>
    </row>
    <row r="3228" spans="1:12" x14ac:dyDescent="0.25">
      <c r="A3228" s="31" t="s">
        <v>616</v>
      </c>
      <c r="B3228" s="31" t="s">
        <v>325</v>
      </c>
      <c r="C3228" s="31" t="s">
        <v>89</v>
      </c>
      <c r="D3228" s="31" t="s">
        <v>323</v>
      </c>
      <c r="E3228" s="31" t="s">
        <v>64</v>
      </c>
      <c r="F3228" s="31" t="s">
        <v>72</v>
      </c>
      <c r="G3228" s="31" t="s">
        <v>66</v>
      </c>
      <c r="H3228">
        <v>5</v>
      </c>
      <c r="I3228" s="31" t="s">
        <v>66</v>
      </c>
      <c r="J3228" s="32" t="str">
        <f>MID(F3228,2,1)</f>
        <v>0</v>
      </c>
      <c r="K3228" s="32" t="str">
        <f>MID(F3228,4,1)</f>
        <v>1</v>
      </c>
      <c r="L3228" s="31" t="str">
        <f>IF(J3228="0", IF(K3228="0", "Sim", "Não"), "Não")</f>
        <v>Não</v>
      </c>
    </row>
    <row r="3229" spans="1:12" x14ac:dyDescent="0.25">
      <c r="A3229" s="31" t="s">
        <v>616</v>
      </c>
      <c r="B3229" s="31" t="s">
        <v>308</v>
      </c>
      <c r="C3229" s="31" t="s">
        <v>73</v>
      </c>
      <c r="D3229" s="31" t="s">
        <v>305</v>
      </c>
      <c r="E3229" s="31" t="s">
        <v>64</v>
      </c>
      <c r="F3229" s="31" t="s">
        <v>71</v>
      </c>
      <c r="G3229" s="31" t="s">
        <v>67</v>
      </c>
      <c r="H3229">
        <v>2</v>
      </c>
      <c r="I3229" s="31" t="s">
        <v>66</v>
      </c>
      <c r="J3229" s="32" t="str">
        <f>MID(F3229,2,1)</f>
        <v>1</v>
      </c>
      <c r="K3229" s="32" t="str">
        <f>MID(F3229,4,1)</f>
        <v>0</v>
      </c>
      <c r="L3229" s="31" t="str">
        <f>IF(J3229="0", IF(K3229="0", "Sim", "Não"), "Não")</f>
        <v>Não</v>
      </c>
    </row>
    <row r="3230" spans="1:12" x14ac:dyDescent="0.25">
      <c r="A3230" s="31" t="s">
        <v>616</v>
      </c>
      <c r="B3230" s="31" t="s">
        <v>298</v>
      </c>
      <c r="C3230" s="31" t="s">
        <v>122</v>
      </c>
      <c r="D3230" s="31" t="s">
        <v>303</v>
      </c>
      <c r="E3230" s="31" t="s">
        <v>64</v>
      </c>
      <c r="F3230" s="31" t="s">
        <v>342</v>
      </c>
      <c r="G3230" s="31" t="s">
        <v>66</v>
      </c>
      <c r="H3230">
        <v>4</v>
      </c>
      <c r="I3230" s="31" t="s">
        <v>67</v>
      </c>
      <c r="J3230" s="32" t="str">
        <f>MID(F3230,2,1)</f>
        <v>4</v>
      </c>
      <c r="K3230" s="32" t="str">
        <f>MID(F3230,4,1)</f>
        <v>0</v>
      </c>
      <c r="L3230" s="31" t="str">
        <f>IF(J3230="0", IF(K3230="0", "Sim", "Não"), "Não")</f>
        <v>Não</v>
      </c>
    </row>
    <row r="3231" spans="1:12" x14ac:dyDescent="0.25">
      <c r="A3231" s="31" t="s">
        <v>616</v>
      </c>
      <c r="B3231" s="31" t="s">
        <v>299</v>
      </c>
      <c r="C3231" s="31" t="s">
        <v>177</v>
      </c>
      <c r="D3231" s="31" t="s">
        <v>313</v>
      </c>
      <c r="E3231" s="31" t="s">
        <v>64</v>
      </c>
      <c r="F3231" s="31" t="s">
        <v>71</v>
      </c>
      <c r="G3231" s="31" t="s">
        <v>66</v>
      </c>
      <c r="H3231">
        <v>4</v>
      </c>
      <c r="I3231" s="31" t="s">
        <v>66</v>
      </c>
      <c r="J3231" s="32" t="str">
        <f>MID(F3231,2,1)</f>
        <v>1</v>
      </c>
      <c r="K3231" s="32" t="str">
        <f>MID(F3231,4,1)</f>
        <v>0</v>
      </c>
      <c r="L3231" s="31" t="str">
        <f>IF(J3231="0", IF(K3231="0", "Sim", "Não"), "Não")</f>
        <v>Não</v>
      </c>
    </row>
    <row r="3232" spans="1:12" x14ac:dyDescent="0.25">
      <c r="A3232" s="31" t="s">
        <v>165</v>
      </c>
      <c r="B3232" s="31" t="s">
        <v>509</v>
      </c>
      <c r="C3232" s="31" t="s">
        <v>81</v>
      </c>
      <c r="D3232" s="31" t="s">
        <v>521</v>
      </c>
      <c r="E3232" s="31" t="s">
        <v>64</v>
      </c>
      <c r="F3232" s="31" t="s">
        <v>65</v>
      </c>
      <c r="G3232" s="31" t="s">
        <v>67</v>
      </c>
      <c r="H3232">
        <v>0</v>
      </c>
      <c r="I3232" s="31" t="s">
        <v>67</v>
      </c>
      <c r="J3232" s="32" t="str">
        <f>MID(F3232,2,1)</f>
        <v>0</v>
      </c>
      <c r="K3232" s="32" t="str">
        <f>MID(F3232,4,1)</f>
        <v>0</v>
      </c>
      <c r="L3232" s="31" t="str">
        <f>IF(J3232="0", IF(K3232="0", "Sim", "Não"), "Não")</f>
        <v>Sim</v>
      </c>
    </row>
    <row r="3233" spans="1:12" x14ac:dyDescent="0.25">
      <c r="A3233" s="31" t="s">
        <v>165</v>
      </c>
      <c r="B3233" s="31" t="s">
        <v>458</v>
      </c>
      <c r="C3233" s="31" t="s">
        <v>101</v>
      </c>
      <c r="D3233" s="31" t="s">
        <v>455</v>
      </c>
      <c r="E3233" s="31" t="s">
        <v>64</v>
      </c>
      <c r="F3233" s="31" t="s">
        <v>72</v>
      </c>
      <c r="G3233" s="31" t="s">
        <v>67</v>
      </c>
      <c r="H3233">
        <v>2</v>
      </c>
      <c r="I3233" s="31" t="s">
        <v>67</v>
      </c>
      <c r="J3233" s="32" t="str">
        <f>MID(F3233,2,1)</f>
        <v>0</v>
      </c>
      <c r="K3233" s="32" t="str">
        <f>MID(F3233,4,1)</f>
        <v>1</v>
      </c>
      <c r="L3233" s="31" t="str">
        <f>IF(J3233="0", IF(K3233="0", "Sim", "Não"), "Não")</f>
        <v>Não</v>
      </c>
    </row>
    <row r="3234" spans="1:12" x14ac:dyDescent="0.25">
      <c r="A3234" s="31" t="s">
        <v>165</v>
      </c>
      <c r="B3234" s="31" t="s">
        <v>26</v>
      </c>
      <c r="C3234" s="31" t="s">
        <v>78</v>
      </c>
      <c r="D3234" s="31" t="s">
        <v>23</v>
      </c>
      <c r="E3234" s="31" t="s">
        <v>64</v>
      </c>
      <c r="F3234" s="31" t="s">
        <v>65</v>
      </c>
      <c r="G3234" s="31" t="s">
        <v>67</v>
      </c>
      <c r="H3234">
        <v>1</v>
      </c>
      <c r="I3234" s="31" t="s">
        <v>67</v>
      </c>
      <c r="J3234" s="32" t="str">
        <f>MID(F3234,2,1)</f>
        <v>0</v>
      </c>
      <c r="K3234" s="32" t="str">
        <f>MID(F3234,4,1)</f>
        <v>0</v>
      </c>
      <c r="L3234" s="31" t="str">
        <f>IF(J3234="0", IF(K3234="0", "Sim", "Não"), "Não")</f>
        <v>Sim</v>
      </c>
    </row>
    <row r="3235" spans="1:12" x14ac:dyDescent="0.25">
      <c r="A3235" s="31" t="s">
        <v>165</v>
      </c>
      <c r="B3235" s="31" t="s">
        <v>526</v>
      </c>
      <c r="C3235" s="31" t="s">
        <v>68</v>
      </c>
      <c r="D3235" s="31" t="s">
        <v>501</v>
      </c>
      <c r="E3235" s="31" t="s">
        <v>64</v>
      </c>
      <c r="F3235" s="31" t="s">
        <v>71</v>
      </c>
      <c r="G3235" s="31" t="s">
        <v>66</v>
      </c>
      <c r="H3235">
        <v>3</v>
      </c>
      <c r="I3235" s="31" t="s">
        <v>66</v>
      </c>
      <c r="J3235" s="32" t="str">
        <f>MID(F3235,2,1)</f>
        <v>1</v>
      </c>
      <c r="K3235" s="32" t="str">
        <f>MID(F3235,4,1)</f>
        <v>0</v>
      </c>
      <c r="L3235" s="31" t="str">
        <f>IF(J3235="0", IF(K3235="0", "Sim", "Não"), "Não")</f>
        <v>Não</v>
      </c>
    </row>
    <row r="3236" spans="1:12" x14ac:dyDescent="0.25">
      <c r="A3236" s="31" t="s">
        <v>165</v>
      </c>
      <c r="B3236" s="31" t="s">
        <v>468</v>
      </c>
      <c r="C3236" s="31" t="s">
        <v>82</v>
      </c>
      <c r="D3236" s="31" t="s">
        <v>469</v>
      </c>
      <c r="E3236" s="31" t="s">
        <v>64</v>
      </c>
      <c r="F3236" s="31" t="s">
        <v>159</v>
      </c>
      <c r="G3236" s="31" t="s">
        <v>66</v>
      </c>
      <c r="H3236">
        <v>4</v>
      </c>
      <c r="I3236" s="31" t="s">
        <v>66</v>
      </c>
      <c r="J3236" s="32" t="str">
        <f>MID(F3236,2,1)</f>
        <v>2</v>
      </c>
      <c r="K3236" s="32" t="str">
        <f>MID(F3236,4,1)</f>
        <v>2</v>
      </c>
      <c r="L3236" s="31" t="str">
        <f>IF(J3236="0", IF(K3236="0", "Sim", "Não"), "Não")</f>
        <v>Não</v>
      </c>
    </row>
    <row r="3237" spans="1:12" x14ac:dyDescent="0.25">
      <c r="A3237" s="31" t="s">
        <v>165</v>
      </c>
      <c r="B3237" s="31" t="s">
        <v>28</v>
      </c>
      <c r="C3237" s="31" t="s">
        <v>81</v>
      </c>
      <c r="D3237" s="31" t="s">
        <v>25</v>
      </c>
      <c r="E3237" s="31" t="s">
        <v>64</v>
      </c>
      <c r="F3237" s="31" t="s">
        <v>65</v>
      </c>
      <c r="G3237" s="31" t="s">
        <v>67</v>
      </c>
      <c r="H3237">
        <v>0</v>
      </c>
      <c r="I3237" s="31" t="s">
        <v>67</v>
      </c>
      <c r="J3237" s="32" t="str">
        <f>MID(F3237,2,1)</f>
        <v>0</v>
      </c>
      <c r="K3237" s="32" t="str">
        <f>MID(F3237,4,1)</f>
        <v>0</v>
      </c>
      <c r="L3237" s="31" t="str">
        <f>IF(J3237="0", IF(K3237="0", "Sim", "Não"), "Não")</f>
        <v>Sim</v>
      </c>
    </row>
    <row r="3238" spans="1:12" x14ac:dyDescent="0.25">
      <c r="A3238" s="31" t="s">
        <v>165</v>
      </c>
      <c r="B3238" s="31" t="s">
        <v>508</v>
      </c>
      <c r="C3238" s="31" t="s">
        <v>70</v>
      </c>
      <c r="D3238" s="31" t="s">
        <v>524</v>
      </c>
      <c r="E3238" s="31" t="s">
        <v>64</v>
      </c>
      <c r="F3238" s="31" t="s">
        <v>65</v>
      </c>
      <c r="G3238" s="31" t="s">
        <v>67</v>
      </c>
      <c r="H3238">
        <v>2</v>
      </c>
      <c r="I3238" s="31" t="s">
        <v>67</v>
      </c>
      <c r="J3238" s="32" t="str">
        <f>MID(F3238,2,1)</f>
        <v>0</v>
      </c>
      <c r="K3238" s="32" t="str">
        <f>MID(F3238,4,1)</f>
        <v>0</v>
      </c>
      <c r="L3238" s="31" t="str">
        <f>IF(J3238="0", IF(K3238="0", "Sim", "Não"), "Não")</f>
        <v>Sim</v>
      </c>
    </row>
    <row r="3239" spans="1:12" x14ac:dyDescent="0.25">
      <c r="A3239" s="31" t="s">
        <v>165</v>
      </c>
      <c r="B3239" s="31" t="s">
        <v>451</v>
      </c>
      <c r="C3239" s="31" t="s">
        <v>82</v>
      </c>
      <c r="D3239" s="31" t="s">
        <v>465</v>
      </c>
      <c r="E3239" s="31" t="s">
        <v>64</v>
      </c>
      <c r="F3239" s="31" t="s">
        <v>69</v>
      </c>
      <c r="G3239" s="31" t="s">
        <v>66</v>
      </c>
      <c r="H3239">
        <v>4</v>
      </c>
      <c r="I3239" s="31" t="s">
        <v>66</v>
      </c>
      <c r="J3239" s="32" t="str">
        <f>MID(F3239,2,1)</f>
        <v>1</v>
      </c>
      <c r="K3239" s="32" t="str">
        <f>MID(F3239,4,1)</f>
        <v>1</v>
      </c>
      <c r="L3239" s="31" t="str">
        <f>IF(J3239="0", IF(K3239="0", "Sim", "Não"), "Não")</f>
        <v>Não</v>
      </c>
    </row>
    <row r="3240" spans="1:12" x14ac:dyDescent="0.25">
      <c r="A3240" s="31" t="s">
        <v>165</v>
      </c>
      <c r="B3240" s="31" t="s">
        <v>33</v>
      </c>
      <c r="C3240" s="31" t="s">
        <v>74</v>
      </c>
      <c r="D3240" s="31" t="s">
        <v>27</v>
      </c>
      <c r="E3240" s="31" t="s">
        <v>64</v>
      </c>
      <c r="F3240" s="31" t="s">
        <v>72</v>
      </c>
      <c r="G3240" s="31" t="s">
        <v>66</v>
      </c>
      <c r="H3240">
        <v>3</v>
      </c>
      <c r="I3240" s="31" t="s">
        <v>66</v>
      </c>
      <c r="J3240" s="32" t="str">
        <f>MID(F3240,2,1)</f>
        <v>0</v>
      </c>
      <c r="K3240" s="32" t="str">
        <f>MID(F3240,4,1)</f>
        <v>1</v>
      </c>
      <c r="L3240" s="31" t="str">
        <f>IF(J3240="0", IF(K3240="0", "Sim", "Não"), "Não")</f>
        <v>Não</v>
      </c>
    </row>
    <row r="3241" spans="1:12" x14ac:dyDescent="0.25">
      <c r="A3241" s="31" t="s">
        <v>165</v>
      </c>
      <c r="B3241" s="31" t="s">
        <v>518</v>
      </c>
      <c r="C3241" s="31" t="s">
        <v>68</v>
      </c>
      <c r="D3241" s="31" t="s">
        <v>516</v>
      </c>
      <c r="E3241" s="31" t="s">
        <v>64</v>
      </c>
      <c r="F3241" s="31" t="s">
        <v>65</v>
      </c>
      <c r="G3241" s="31" t="s">
        <v>66</v>
      </c>
      <c r="H3241">
        <v>3</v>
      </c>
      <c r="I3241" s="31" t="s">
        <v>66</v>
      </c>
      <c r="J3241" s="32" t="str">
        <f>MID(F3241,2,1)</f>
        <v>0</v>
      </c>
      <c r="K3241" s="32" t="str">
        <f>MID(F3241,4,1)</f>
        <v>0</v>
      </c>
      <c r="L3241" s="31" t="str">
        <f>IF(J3241="0", IF(K3241="0", "Sim", "Não"), "Não")</f>
        <v>Sim</v>
      </c>
    </row>
    <row r="3242" spans="1:12" x14ac:dyDescent="0.25">
      <c r="A3242" s="31" t="s">
        <v>165</v>
      </c>
      <c r="B3242" s="31" t="s">
        <v>447</v>
      </c>
      <c r="C3242" s="31" t="s">
        <v>177</v>
      </c>
      <c r="D3242" s="31" t="s">
        <v>466</v>
      </c>
      <c r="E3242" s="31" t="s">
        <v>64</v>
      </c>
      <c r="F3242" s="31" t="s">
        <v>75</v>
      </c>
      <c r="G3242" s="31" t="s">
        <v>66</v>
      </c>
      <c r="H3242">
        <v>4</v>
      </c>
      <c r="I3242" s="31" t="s">
        <v>66</v>
      </c>
      <c r="J3242" s="32" t="str">
        <f>MID(F3242,2,1)</f>
        <v>1</v>
      </c>
      <c r="K3242" s="32" t="str">
        <f>MID(F3242,4,1)</f>
        <v>2</v>
      </c>
      <c r="L3242" s="31" t="str">
        <f>IF(J3242="0", IF(K3242="0", "Sim", "Não"), "Não")</f>
        <v>Não</v>
      </c>
    </row>
    <row r="3243" spans="1:12" x14ac:dyDescent="0.25">
      <c r="A3243" s="31" t="s">
        <v>165</v>
      </c>
      <c r="B3243" s="31" t="s">
        <v>514</v>
      </c>
      <c r="C3243" s="31" t="s">
        <v>84</v>
      </c>
      <c r="D3243" s="31" t="s">
        <v>507</v>
      </c>
      <c r="E3243" s="31" t="s">
        <v>64</v>
      </c>
      <c r="F3243" s="31" t="s">
        <v>69</v>
      </c>
      <c r="G3243" s="31" t="s">
        <v>66</v>
      </c>
      <c r="H3243">
        <v>4</v>
      </c>
      <c r="I3243" s="31" t="s">
        <v>66</v>
      </c>
      <c r="J3243" s="32" t="str">
        <f>MID(F3243,2,1)</f>
        <v>1</v>
      </c>
      <c r="K3243" s="32" t="str">
        <f>MID(F3243,4,1)</f>
        <v>1</v>
      </c>
      <c r="L3243" s="31" t="str">
        <f>IF(J3243="0", IF(K3243="0", "Sim", "Não"), "Não")</f>
        <v>Não</v>
      </c>
    </row>
    <row r="3244" spans="1:12" x14ac:dyDescent="0.25">
      <c r="A3244" s="31" t="s">
        <v>165</v>
      </c>
      <c r="B3244" s="31" t="s">
        <v>457</v>
      </c>
      <c r="C3244" s="31" t="s">
        <v>77</v>
      </c>
      <c r="D3244" s="31" t="s">
        <v>462</v>
      </c>
      <c r="E3244" s="31" t="s">
        <v>64</v>
      </c>
      <c r="F3244" s="31" t="s">
        <v>71</v>
      </c>
      <c r="G3244" s="31" t="s">
        <v>66</v>
      </c>
      <c r="H3244">
        <v>3</v>
      </c>
      <c r="I3244" s="31" t="s">
        <v>67</v>
      </c>
      <c r="J3244" s="32" t="str">
        <f>MID(F3244,2,1)</f>
        <v>1</v>
      </c>
      <c r="K3244" s="32" t="str">
        <f>MID(F3244,4,1)</f>
        <v>0</v>
      </c>
      <c r="L3244" s="31" t="str">
        <f>IF(J3244="0", IF(K3244="0", "Sim", "Não"), "Não")</f>
        <v>Não</v>
      </c>
    </row>
    <row r="3245" spans="1:12" x14ac:dyDescent="0.25">
      <c r="A3245" s="31" t="s">
        <v>165</v>
      </c>
      <c r="B3245" s="31" t="s">
        <v>503</v>
      </c>
      <c r="C3245" s="31" t="s">
        <v>78</v>
      </c>
      <c r="D3245" s="31" t="s">
        <v>502</v>
      </c>
      <c r="E3245" s="31" t="s">
        <v>64</v>
      </c>
      <c r="F3245" s="31" t="s">
        <v>71</v>
      </c>
      <c r="G3245" s="31" t="s">
        <v>67</v>
      </c>
      <c r="H3245">
        <v>1</v>
      </c>
      <c r="I3245" s="31" t="s">
        <v>67</v>
      </c>
      <c r="J3245" s="32" t="str">
        <f>MID(F3245,2,1)</f>
        <v>1</v>
      </c>
      <c r="K3245" s="32" t="str">
        <f>MID(F3245,4,1)</f>
        <v>0</v>
      </c>
      <c r="L3245" s="31" t="str">
        <f>IF(J3245="0", IF(K3245="0", "Sim", "Não"), "Não")</f>
        <v>Não</v>
      </c>
    </row>
    <row r="3246" spans="1:12" x14ac:dyDescent="0.25">
      <c r="A3246" s="31" t="s">
        <v>165</v>
      </c>
      <c r="B3246" s="31" t="s">
        <v>452</v>
      </c>
      <c r="C3246" s="31" t="s">
        <v>81</v>
      </c>
      <c r="D3246" s="31" t="s">
        <v>454</v>
      </c>
      <c r="E3246" s="31" t="s">
        <v>64</v>
      </c>
      <c r="F3246" s="31" t="s">
        <v>65</v>
      </c>
      <c r="G3246" s="31" t="s">
        <v>67</v>
      </c>
      <c r="H3246">
        <v>0</v>
      </c>
      <c r="I3246" s="31" t="s">
        <v>67</v>
      </c>
      <c r="J3246" s="32" t="str">
        <f>MID(F3246,2,1)</f>
        <v>0</v>
      </c>
      <c r="K3246" s="32" t="str">
        <f>MID(F3246,4,1)</f>
        <v>0</v>
      </c>
      <c r="L3246" s="31" t="str">
        <f>IF(J3246="0", IF(K3246="0", "Sim", "Não"), "Não")</f>
        <v>Sim</v>
      </c>
    </row>
    <row r="3247" spans="1:12" x14ac:dyDescent="0.25">
      <c r="A3247" s="31" t="s">
        <v>120</v>
      </c>
      <c r="B3247" s="31" t="s">
        <v>41</v>
      </c>
      <c r="C3247" s="31" t="s">
        <v>82</v>
      </c>
      <c r="D3247" s="31" t="s">
        <v>44</v>
      </c>
      <c r="E3247" s="31" t="s">
        <v>64</v>
      </c>
      <c r="F3247" s="31" t="s">
        <v>83</v>
      </c>
      <c r="G3247" s="31" t="s">
        <v>66</v>
      </c>
      <c r="H3247">
        <v>4</v>
      </c>
      <c r="I3247" s="31" t="s">
        <v>66</v>
      </c>
      <c r="J3247" s="32" t="str">
        <f>MID(F3247,2,1)</f>
        <v>2</v>
      </c>
      <c r="K3247" s="32" t="str">
        <f>MID(F3247,4,1)</f>
        <v>1</v>
      </c>
      <c r="L3247" s="31" t="str">
        <f>IF(J3247="0", IF(K3247="0", "Sim", "Não"), "Não")</f>
        <v>Não</v>
      </c>
    </row>
    <row r="3248" spans="1:12" x14ac:dyDescent="0.25">
      <c r="A3248" s="31" t="s">
        <v>120</v>
      </c>
      <c r="B3248" s="31" t="s">
        <v>18</v>
      </c>
      <c r="C3248" s="31" t="s">
        <v>78</v>
      </c>
      <c r="D3248" s="31" t="s">
        <v>31</v>
      </c>
      <c r="E3248" s="31" t="s">
        <v>64</v>
      </c>
      <c r="F3248" s="31" t="s">
        <v>65</v>
      </c>
      <c r="G3248" s="31" t="s">
        <v>67</v>
      </c>
      <c r="H3248">
        <v>1</v>
      </c>
      <c r="I3248" s="31" t="s">
        <v>67</v>
      </c>
      <c r="J3248" s="32" t="str">
        <f>MID(F3248,2,1)</f>
        <v>0</v>
      </c>
      <c r="K3248" s="32" t="str">
        <f>MID(F3248,4,1)</f>
        <v>0</v>
      </c>
      <c r="L3248" s="31" t="str">
        <f>IF(J3248="0", IF(K3248="0", "Sim", "Não"), "Não")</f>
        <v>Sim</v>
      </c>
    </row>
    <row r="3249" spans="1:12" x14ac:dyDescent="0.25">
      <c r="A3249" s="31" t="s">
        <v>120</v>
      </c>
      <c r="B3249" s="31" t="s">
        <v>33</v>
      </c>
      <c r="C3249" s="31" t="s">
        <v>68</v>
      </c>
      <c r="D3249" s="31" t="s">
        <v>16</v>
      </c>
      <c r="E3249" s="31" t="s">
        <v>64</v>
      </c>
      <c r="F3249" s="31" t="s">
        <v>69</v>
      </c>
      <c r="G3249" s="31" t="s">
        <v>66</v>
      </c>
      <c r="H3249">
        <v>3</v>
      </c>
      <c r="I3249" s="31" t="s">
        <v>66</v>
      </c>
      <c r="J3249" s="32" t="str">
        <f>MID(F3249,2,1)</f>
        <v>1</v>
      </c>
      <c r="K3249" s="32" t="str">
        <f>MID(F3249,4,1)</f>
        <v>1</v>
      </c>
      <c r="L3249" s="31" t="str">
        <f>IF(J3249="0", IF(K3249="0", "Sim", "Não"), "Não")</f>
        <v>Não</v>
      </c>
    </row>
    <row r="3250" spans="1:12" x14ac:dyDescent="0.25">
      <c r="A3250" s="31" t="s">
        <v>120</v>
      </c>
      <c r="B3250" s="31" t="s">
        <v>32</v>
      </c>
      <c r="C3250" s="31" t="s">
        <v>101</v>
      </c>
      <c r="D3250" s="31" t="s">
        <v>21</v>
      </c>
      <c r="E3250" s="31" t="s">
        <v>64</v>
      </c>
      <c r="F3250" s="31" t="s">
        <v>92</v>
      </c>
      <c r="G3250" s="31" t="s">
        <v>67</v>
      </c>
      <c r="H3250">
        <v>2</v>
      </c>
      <c r="I3250" s="31" t="s">
        <v>67</v>
      </c>
      <c r="J3250" s="32" t="str">
        <f>MID(F3250,2,1)</f>
        <v>0</v>
      </c>
      <c r="K3250" s="32" t="str">
        <f>MID(F3250,4,1)</f>
        <v>2</v>
      </c>
      <c r="L3250" s="31" t="str">
        <f>IF(J3250="0", IF(K3250="0", "Sim", "Não"), "Não")</f>
        <v>Não</v>
      </c>
    </row>
    <row r="3251" spans="1:12" x14ac:dyDescent="0.25">
      <c r="A3251" s="31" t="s">
        <v>120</v>
      </c>
      <c r="B3251" s="31" t="s">
        <v>26</v>
      </c>
      <c r="C3251" s="31" t="s">
        <v>73</v>
      </c>
      <c r="D3251" s="31" t="s">
        <v>17</v>
      </c>
      <c r="E3251" s="31" t="s">
        <v>64</v>
      </c>
      <c r="F3251" s="31" t="s">
        <v>69</v>
      </c>
      <c r="G3251" s="31" t="s">
        <v>67</v>
      </c>
      <c r="H3251">
        <v>2</v>
      </c>
      <c r="I3251" s="31" t="s">
        <v>66</v>
      </c>
      <c r="J3251" s="32" t="str">
        <f>MID(F3251,2,1)</f>
        <v>1</v>
      </c>
      <c r="K3251" s="32" t="str">
        <f>MID(F3251,4,1)</f>
        <v>1</v>
      </c>
      <c r="L3251" s="31" t="str">
        <f>IF(J3251="0", IF(K3251="0", "Sim", "Não"), "Não")</f>
        <v>Não</v>
      </c>
    </row>
    <row r="3252" spans="1:12" x14ac:dyDescent="0.25">
      <c r="A3252" s="31" t="s">
        <v>120</v>
      </c>
      <c r="B3252" s="31" t="s">
        <v>23</v>
      </c>
      <c r="C3252" s="31" t="s">
        <v>94</v>
      </c>
      <c r="D3252" s="31" t="s">
        <v>27</v>
      </c>
      <c r="E3252" s="31" t="s">
        <v>64</v>
      </c>
      <c r="F3252" s="31" t="s">
        <v>65</v>
      </c>
      <c r="G3252" s="31" t="s">
        <v>67</v>
      </c>
      <c r="H3252">
        <v>1</v>
      </c>
      <c r="I3252" s="31" t="s">
        <v>67</v>
      </c>
      <c r="J3252" s="32" t="str">
        <f>MID(F3252,2,1)</f>
        <v>0</v>
      </c>
      <c r="K3252" s="32" t="str">
        <f>MID(F3252,4,1)</f>
        <v>0</v>
      </c>
      <c r="L3252" s="31" t="str">
        <f>IF(J3252="0", IF(K3252="0", "Sim", "Não"), "Não")</f>
        <v>Sim</v>
      </c>
    </row>
    <row r="3253" spans="1:12" x14ac:dyDescent="0.25">
      <c r="A3253" s="31" t="s">
        <v>550</v>
      </c>
      <c r="B3253" s="31" t="s">
        <v>26</v>
      </c>
      <c r="C3253" s="31" t="s">
        <v>78</v>
      </c>
      <c r="D3253" s="31" t="s">
        <v>33</v>
      </c>
      <c r="E3253" s="31" t="s">
        <v>64</v>
      </c>
      <c r="F3253" s="31" t="s">
        <v>65</v>
      </c>
      <c r="G3253" s="31" t="s">
        <v>67</v>
      </c>
      <c r="H3253">
        <v>1</v>
      </c>
      <c r="I3253" s="31" t="s">
        <v>67</v>
      </c>
      <c r="J3253" s="32" t="str">
        <f>MID(F3253,2,1)</f>
        <v>0</v>
      </c>
      <c r="K3253" s="32" t="str">
        <f>MID(F3253,4,1)</f>
        <v>0</v>
      </c>
      <c r="L3253" s="31" t="str">
        <f>IF(J3253="0", IF(K3253="0", "Sim", "Não"), "Não")</f>
        <v>Sim</v>
      </c>
    </row>
    <row r="3254" spans="1:12" x14ac:dyDescent="0.25">
      <c r="A3254" s="31" t="s">
        <v>550</v>
      </c>
      <c r="B3254" s="31" t="s">
        <v>23</v>
      </c>
      <c r="C3254" s="31" t="s">
        <v>82</v>
      </c>
      <c r="D3254" s="31" t="s">
        <v>34</v>
      </c>
      <c r="E3254" s="31" t="s">
        <v>64</v>
      </c>
      <c r="F3254" s="31" t="s">
        <v>83</v>
      </c>
      <c r="G3254" s="31" t="s">
        <v>66</v>
      </c>
      <c r="H3254">
        <v>4</v>
      </c>
      <c r="I3254" s="31" t="s">
        <v>66</v>
      </c>
      <c r="J3254" s="32" t="str">
        <f>MID(F3254,2,1)</f>
        <v>2</v>
      </c>
      <c r="K3254" s="32" t="str">
        <f>MID(F3254,4,1)</f>
        <v>1</v>
      </c>
      <c r="L3254" s="31" t="str">
        <f>IF(J3254="0", IF(K3254="0", "Sim", "Não"), "Não")</f>
        <v>Não</v>
      </c>
    </row>
    <row r="3255" spans="1:12" x14ac:dyDescent="0.25">
      <c r="A3255" s="31" t="s">
        <v>215</v>
      </c>
      <c r="B3255" s="31" t="s">
        <v>38</v>
      </c>
      <c r="C3255" s="31" t="s">
        <v>74</v>
      </c>
      <c r="D3255" s="31" t="s">
        <v>40</v>
      </c>
      <c r="E3255" s="31" t="s">
        <v>64</v>
      </c>
      <c r="F3255" s="31" t="s">
        <v>92</v>
      </c>
      <c r="G3255" s="31" t="s">
        <v>66</v>
      </c>
      <c r="H3255">
        <v>3</v>
      </c>
      <c r="I3255" s="31" t="s">
        <v>66</v>
      </c>
      <c r="J3255" s="32" t="str">
        <f>MID(F3255,2,1)</f>
        <v>0</v>
      </c>
      <c r="K3255" s="32" t="str">
        <f>MID(F3255,4,1)</f>
        <v>2</v>
      </c>
      <c r="L3255" s="31" t="str">
        <f>IF(J3255="0", IF(K3255="0", "Sim", "Não"), "Não")</f>
        <v>Não</v>
      </c>
    </row>
    <row r="3256" spans="1:12" x14ac:dyDescent="0.25">
      <c r="A3256" s="31" t="s">
        <v>215</v>
      </c>
      <c r="B3256" s="31" t="s">
        <v>41</v>
      </c>
      <c r="C3256" s="31" t="s">
        <v>73</v>
      </c>
      <c r="D3256" s="31" t="s">
        <v>37</v>
      </c>
      <c r="E3256" s="31" t="s">
        <v>64</v>
      </c>
      <c r="F3256" s="31" t="s">
        <v>71</v>
      </c>
      <c r="G3256" s="31" t="s">
        <v>67</v>
      </c>
      <c r="H3256">
        <v>2</v>
      </c>
      <c r="I3256" s="31" t="s">
        <v>66</v>
      </c>
      <c r="J3256" s="32" t="str">
        <f>MID(F3256,2,1)</f>
        <v>1</v>
      </c>
      <c r="K3256" s="32" t="str">
        <f>MID(F3256,4,1)</f>
        <v>0</v>
      </c>
      <c r="L3256" s="31" t="str">
        <f>IF(J3256="0", IF(K3256="0", "Sim", "Não"), "Não")</f>
        <v>Não</v>
      </c>
    </row>
    <row r="3257" spans="1:12" x14ac:dyDescent="0.25">
      <c r="A3257" s="31" t="s">
        <v>671</v>
      </c>
      <c r="B3257" s="31" t="s">
        <v>316</v>
      </c>
      <c r="C3257" s="31" t="s">
        <v>78</v>
      </c>
      <c r="D3257" s="31" t="s">
        <v>331</v>
      </c>
      <c r="E3257" s="31" t="s">
        <v>64</v>
      </c>
      <c r="F3257" s="31" t="s">
        <v>65</v>
      </c>
      <c r="G3257" s="31" t="s">
        <v>67</v>
      </c>
      <c r="H3257">
        <v>1</v>
      </c>
      <c r="I3257" s="31" t="s">
        <v>67</v>
      </c>
      <c r="J3257" s="32" t="str">
        <f>MID(F3257,2,1)</f>
        <v>0</v>
      </c>
      <c r="K3257" s="32" t="str">
        <f>MID(F3257,4,1)</f>
        <v>0</v>
      </c>
      <c r="L3257" s="31" t="str">
        <f>IF(J3257="0", IF(K3257="0", "Sim", "Não"), "Não")</f>
        <v>Sim</v>
      </c>
    </row>
    <row r="3258" spans="1:12" x14ac:dyDescent="0.25">
      <c r="A3258" s="31" t="s">
        <v>671</v>
      </c>
      <c r="B3258" s="31" t="s">
        <v>454</v>
      </c>
      <c r="C3258" s="31" t="s">
        <v>78</v>
      </c>
      <c r="D3258" s="31" t="s">
        <v>458</v>
      </c>
      <c r="E3258" s="31" t="s">
        <v>64</v>
      </c>
      <c r="F3258" s="31" t="s">
        <v>71</v>
      </c>
      <c r="G3258" s="31" t="s">
        <v>67</v>
      </c>
      <c r="H3258">
        <v>1</v>
      </c>
      <c r="I3258" s="31" t="s">
        <v>67</v>
      </c>
      <c r="J3258" s="32" t="str">
        <f>MID(F3258,2,1)</f>
        <v>1</v>
      </c>
      <c r="K3258" s="32" t="str">
        <f>MID(F3258,4,1)</f>
        <v>0</v>
      </c>
      <c r="L3258" s="31" t="str">
        <f>IF(J3258="0", IF(K3258="0", "Sim", "Não"), "Não")</f>
        <v>Não</v>
      </c>
    </row>
    <row r="3259" spans="1:12" x14ac:dyDescent="0.25">
      <c r="A3259" s="31" t="s">
        <v>671</v>
      </c>
      <c r="B3259" s="31" t="s">
        <v>487</v>
      </c>
      <c r="C3259" s="31" t="s">
        <v>73</v>
      </c>
      <c r="D3259" s="31" t="s">
        <v>492</v>
      </c>
      <c r="E3259" s="31" t="s">
        <v>64</v>
      </c>
      <c r="F3259" s="31" t="s">
        <v>69</v>
      </c>
      <c r="G3259" s="31" t="s">
        <v>67</v>
      </c>
      <c r="H3259">
        <v>2</v>
      </c>
      <c r="I3259" s="31" t="s">
        <v>66</v>
      </c>
      <c r="J3259" s="32" t="str">
        <f>MID(F3259,2,1)</f>
        <v>1</v>
      </c>
      <c r="K3259" s="32" t="str">
        <f>MID(F3259,4,1)</f>
        <v>1</v>
      </c>
      <c r="L3259" s="31" t="str">
        <f>IF(J3259="0", IF(K3259="0", "Sim", "Não"), "Não")</f>
        <v>Não</v>
      </c>
    </row>
    <row r="3260" spans="1:12" x14ac:dyDescent="0.25">
      <c r="A3260" s="31" t="s">
        <v>671</v>
      </c>
      <c r="B3260" s="31" t="s">
        <v>437</v>
      </c>
      <c r="C3260" s="31" t="s">
        <v>81</v>
      </c>
      <c r="D3260" s="31" t="s">
        <v>432</v>
      </c>
      <c r="E3260" s="31" t="s">
        <v>64</v>
      </c>
      <c r="F3260" s="31" t="s">
        <v>65</v>
      </c>
      <c r="G3260" s="31" t="s">
        <v>67</v>
      </c>
      <c r="H3260">
        <v>0</v>
      </c>
      <c r="I3260" s="31" t="s">
        <v>67</v>
      </c>
      <c r="J3260" s="32" t="str">
        <f>MID(F3260,2,1)</f>
        <v>0</v>
      </c>
      <c r="K3260" s="32" t="str">
        <f>MID(F3260,4,1)</f>
        <v>0</v>
      </c>
      <c r="L3260" s="31" t="str">
        <f>IF(J3260="0", IF(K3260="0", "Sim", "Não"), "Não")</f>
        <v>Sim</v>
      </c>
    </row>
    <row r="3261" spans="1:12" x14ac:dyDescent="0.25">
      <c r="A3261" s="31" t="s">
        <v>671</v>
      </c>
      <c r="B3261" s="31" t="s">
        <v>480</v>
      </c>
      <c r="C3261" s="31" t="s">
        <v>70</v>
      </c>
      <c r="D3261" s="31" t="s">
        <v>484</v>
      </c>
      <c r="E3261" s="31" t="s">
        <v>64</v>
      </c>
      <c r="F3261" s="31" t="s">
        <v>71</v>
      </c>
      <c r="G3261" s="31" t="s">
        <v>67</v>
      </c>
      <c r="H3261">
        <v>2</v>
      </c>
      <c r="I3261" s="31" t="s">
        <v>67</v>
      </c>
      <c r="J3261" s="32" t="str">
        <f>MID(F3261,2,1)</f>
        <v>1</v>
      </c>
      <c r="K3261" s="32" t="str">
        <f>MID(F3261,4,1)</f>
        <v>0</v>
      </c>
      <c r="L3261" s="31" t="str">
        <f>IF(J3261="0", IF(K3261="0", "Sim", "Não"), "Não")</f>
        <v>Não</v>
      </c>
    </row>
    <row r="3262" spans="1:12" x14ac:dyDescent="0.25">
      <c r="A3262" s="31" t="s">
        <v>671</v>
      </c>
      <c r="B3262" s="31" t="s">
        <v>481</v>
      </c>
      <c r="C3262" s="31" t="s">
        <v>68</v>
      </c>
      <c r="D3262" s="31" t="s">
        <v>496</v>
      </c>
      <c r="E3262" s="31" t="s">
        <v>64</v>
      </c>
      <c r="F3262" s="31" t="s">
        <v>83</v>
      </c>
      <c r="G3262" s="31" t="s">
        <v>66</v>
      </c>
      <c r="H3262">
        <v>3</v>
      </c>
      <c r="I3262" s="31" t="s">
        <v>66</v>
      </c>
      <c r="J3262" s="32" t="str">
        <f>MID(F3262,2,1)</f>
        <v>2</v>
      </c>
      <c r="K3262" s="32" t="str">
        <f>MID(F3262,4,1)</f>
        <v>1</v>
      </c>
      <c r="L3262" s="31" t="str">
        <f>IF(J3262="0", IF(K3262="0", "Sim", "Não"), "Não")</f>
        <v>Não</v>
      </c>
    </row>
    <row r="3263" spans="1:12" x14ac:dyDescent="0.25">
      <c r="A3263" s="31" t="s">
        <v>671</v>
      </c>
      <c r="B3263" s="31" t="s">
        <v>482</v>
      </c>
      <c r="C3263" s="31" t="s">
        <v>94</v>
      </c>
      <c r="D3263" s="31" t="s">
        <v>485</v>
      </c>
      <c r="E3263" s="31" t="s">
        <v>64</v>
      </c>
      <c r="F3263" s="31" t="s">
        <v>65</v>
      </c>
      <c r="G3263" s="31" t="s">
        <v>67</v>
      </c>
      <c r="H3263">
        <v>1</v>
      </c>
      <c r="I3263" s="31" t="s">
        <v>67</v>
      </c>
      <c r="J3263" s="32" t="str">
        <f>MID(F3263,2,1)</f>
        <v>0</v>
      </c>
      <c r="K3263" s="32" t="str">
        <f>MID(F3263,4,1)</f>
        <v>0</v>
      </c>
      <c r="L3263" s="31" t="str">
        <f>IF(J3263="0", IF(K3263="0", "Sim", "Não"), "Não")</f>
        <v>Sim</v>
      </c>
    </row>
    <row r="3264" spans="1:12" x14ac:dyDescent="0.25">
      <c r="A3264" s="31" t="s">
        <v>184</v>
      </c>
      <c r="B3264" s="31" t="s">
        <v>54</v>
      </c>
      <c r="C3264" s="31" t="s">
        <v>78</v>
      </c>
      <c r="D3264" s="31" t="s">
        <v>41</v>
      </c>
      <c r="E3264" s="31" t="s">
        <v>64</v>
      </c>
      <c r="F3264" s="31" t="s">
        <v>65</v>
      </c>
      <c r="G3264" s="31" t="s">
        <v>67</v>
      </c>
      <c r="H3264">
        <v>1</v>
      </c>
      <c r="I3264" s="31" t="s">
        <v>67</v>
      </c>
      <c r="J3264" s="32" t="str">
        <f>MID(F3264,2,1)</f>
        <v>0</v>
      </c>
      <c r="K3264" s="32" t="str">
        <f>MID(F3264,4,1)</f>
        <v>0</v>
      </c>
      <c r="L3264" s="31" t="str">
        <f>IF(J3264="0", IF(K3264="0", "Sim", "Não"), "Não")</f>
        <v>Sim</v>
      </c>
    </row>
    <row r="3265" spans="1:12" x14ac:dyDescent="0.25">
      <c r="A3265" s="31" t="s">
        <v>184</v>
      </c>
      <c r="B3265" s="31" t="s">
        <v>43</v>
      </c>
      <c r="C3265" s="31" t="s">
        <v>98</v>
      </c>
      <c r="D3265" s="31" t="s">
        <v>40</v>
      </c>
      <c r="E3265" s="31" t="s">
        <v>64</v>
      </c>
      <c r="F3265" s="31" t="s">
        <v>133</v>
      </c>
      <c r="G3265" s="31" t="s">
        <v>66</v>
      </c>
      <c r="H3265">
        <v>6</v>
      </c>
      <c r="I3265" s="31" t="s">
        <v>66</v>
      </c>
      <c r="J3265" s="32" t="str">
        <f>MID(F3265,2,1)</f>
        <v>3</v>
      </c>
      <c r="K3265" s="32" t="str">
        <f>MID(F3265,4,1)</f>
        <v>1</v>
      </c>
      <c r="L3265" s="31" t="str">
        <f>IF(J3265="0", IF(K3265="0", "Sim", "Não"), "Não")</f>
        <v>Não</v>
      </c>
    </row>
    <row r="3266" spans="1:12" x14ac:dyDescent="0.25">
      <c r="A3266" s="31" t="s">
        <v>184</v>
      </c>
      <c r="B3266" s="31" t="s">
        <v>45</v>
      </c>
      <c r="C3266" s="31" t="s">
        <v>77</v>
      </c>
      <c r="D3266" s="31" t="s">
        <v>36</v>
      </c>
      <c r="E3266" s="31" t="s">
        <v>64</v>
      </c>
      <c r="F3266" s="31" t="s">
        <v>88</v>
      </c>
      <c r="G3266" s="31" t="s">
        <v>66</v>
      </c>
      <c r="H3266">
        <v>3</v>
      </c>
      <c r="I3266" s="31" t="s">
        <v>67</v>
      </c>
      <c r="J3266" s="32" t="str">
        <f>MID(F3266,2,1)</f>
        <v>2</v>
      </c>
      <c r="K3266" s="32" t="str">
        <f>MID(F3266,4,1)</f>
        <v>0</v>
      </c>
      <c r="L3266" s="31" t="str">
        <f>IF(J3266="0", IF(K3266="0", "Sim", "Não"), "Não")</f>
        <v>Não</v>
      </c>
    </row>
    <row r="3267" spans="1:12" x14ac:dyDescent="0.25">
      <c r="A3267" s="31" t="s">
        <v>184</v>
      </c>
      <c r="B3267" s="31" t="s">
        <v>46</v>
      </c>
      <c r="C3267" s="31" t="s">
        <v>177</v>
      </c>
      <c r="D3267" s="31" t="s">
        <v>39</v>
      </c>
      <c r="E3267" s="31" t="s">
        <v>64</v>
      </c>
      <c r="F3267" s="31" t="s">
        <v>185</v>
      </c>
      <c r="G3267" s="31" t="s">
        <v>66</v>
      </c>
      <c r="H3267">
        <v>4</v>
      </c>
      <c r="I3267" s="31" t="s">
        <v>66</v>
      </c>
      <c r="J3267" s="32" t="str">
        <f>MID(F3267,2,1)</f>
        <v>0</v>
      </c>
      <c r="K3267" s="32" t="str">
        <f>MID(F3267,4,1)</f>
        <v>3</v>
      </c>
      <c r="L3267" s="31" t="str">
        <f>IF(J3267="0", IF(K3267="0", "Sim", "Não"), "Não")</f>
        <v>Não</v>
      </c>
    </row>
    <row r="3268" spans="1:12" x14ac:dyDescent="0.25">
      <c r="A3268" s="31" t="s">
        <v>184</v>
      </c>
      <c r="B3268" s="31" t="s">
        <v>53</v>
      </c>
      <c r="C3268" s="31" t="s">
        <v>78</v>
      </c>
      <c r="D3268" s="31" t="s">
        <v>44</v>
      </c>
      <c r="E3268" s="31" t="s">
        <v>64</v>
      </c>
      <c r="F3268" s="31" t="s">
        <v>71</v>
      </c>
      <c r="G3268" s="31" t="s">
        <v>67</v>
      </c>
      <c r="H3268">
        <v>1</v>
      </c>
      <c r="I3268" s="31" t="s">
        <v>67</v>
      </c>
      <c r="J3268" s="32" t="str">
        <f>MID(F3268,2,1)</f>
        <v>1</v>
      </c>
      <c r="K3268" s="32" t="str">
        <f>MID(F3268,4,1)</f>
        <v>0</v>
      </c>
      <c r="L3268" s="31" t="str">
        <f>IF(J3268="0", IF(K3268="0", "Sim", "Não"), "Não")</f>
        <v>Não</v>
      </c>
    </row>
    <row r="3269" spans="1:12" x14ac:dyDescent="0.25">
      <c r="A3269" s="31" t="s">
        <v>184</v>
      </c>
      <c r="B3269" s="31" t="s">
        <v>50</v>
      </c>
      <c r="C3269" s="31" t="s">
        <v>81</v>
      </c>
      <c r="D3269" s="31" t="s">
        <v>49</v>
      </c>
      <c r="E3269" s="31" t="s">
        <v>64</v>
      </c>
      <c r="F3269" s="31" t="s">
        <v>65</v>
      </c>
      <c r="G3269" s="31" t="s">
        <v>67</v>
      </c>
      <c r="H3269">
        <v>0</v>
      </c>
      <c r="I3269" s="31" t="s">
        <v>67</v>
      </c>
      <c r="J3269" s="32" t="str">
        <f>MID(F3269,2,1)</f>
        <v>0</v>
      </c>
      <c r="K3269" s="32" t="str">
        <f>MID(F3269,4,1)</f>
        <v>0</v>
      </c>
      <c r="L3269" s="31" t="str">
        <f>IF(J3269="0", IF(K3269="0", "Sim", "Não"), "Não")</f>
        <v>Sim</v>
      </c>
    </row>
    <row r="3270" spans="1:12" x14ac:dyDescent="0.25">
      <c r="A3270" s="31" t="s">
        <v>184</v>
      </c>
      <c r="B3270" s="31" t="s">
        <v>42</v>
      </c>
      <c r="C3270" s="31" t="s">
        <v>78</v>
      </c>
      <c r="D3270" s="31" t="s">
        <v>51</v>
      </c>
      <c r="E3270" s="31" t="s">
        <v>64</v>
      </c>
      <c r="F3270" s="31" t="s">
        <v>71</v>
      </c>
      <c r="G3270" s="31" t="s">
        <v>67</v>
      </c>
      <c r="H3270">
        <v>1</v>
      </c>
      <c r="I3270" s="31" t="s">
        <v>67</v>
      </c>
      <c r="J3270" s="32" t="str">
        <f>MID(F3270,2,1)</f>
        <v>1</v>
      </c>
      <c r="K3270" s="32" t="str">
        <f>MID(F3270,4,1)</f>
        <v>0</v>
      </c>
      <c r="L3270" s="31" t="str">
        <f>IF(J3270="0", IF(K3270="0", "Sim", "Não"), "Não")</f>
        <v>Não</v>
      </c>
    </row>
    <row r="3271" spans="1:12" x14ac:dyDescent="0.25">
      <c r="A3271" s="31" t="s">
        <v>443</v>
      </c>
      <c r="B3271" s="31" t="s">
        <v>448</v>
      </c>
      <c r="C3271" s="31" t="s">
        <v>94</v>
      </c>
      <c r="D3271" s="31" t="s">
        <v>453</v>
      </c>
      <c r="E3271" s="31" t="s">
        <v>64</v>
      </c>
      <c r="F3271" s="31" t="s">
        <v>72</v>
      </c>
      <c r="G3271" s="31" t="s">
        <v>67</v>
      </c>
      <c r="H3271">
        <v>1</v>
      </c>
      <c r="I3271" s="31" t="s">
        <v>67</v>
      </c>
      <c r="J3271" s="32" t="str">
        <f>MID(F3271,2,1)</f>
        <v>0</v>
      </c>
      <c r="K3271" s="32" t="str">
        <f>MID(F3271,4,1)</f>
        <v>1</v>
      </c>
      <c r="L3271" s="31" t="str">
        <f>IF(J3271="0", IF(K3271="0", "Sim", "Não"), "Não")</f>
        <v>Não</v>
      </c>
    </row>
    <row r="3272" spans="1:12" x14ac:dyDescent="0.25">
      <c r="A3272" s="31" t="s">
        <v>443</v>
      </c>
      <c r="B3272" s="31" t="s">
        <v>26</v>
      </c>
      <c r="C3272" s="31" t="s">
        <v>340</v>
      </c>
      <c r="D3272" s="31" t="s">
        <v>28</v>
      </c>
      <c r="E3272" s="31" t="s">
        <v>64</v>
      </c>
      <c r="F3272" s="31" t="s">
        <v>159</v>
      </c>
      <c r="G3272" s="31" t="s">
        <v>66</v>
      </c>
      <c r="H3272">
        <v>8</v>
      </c>
      <c r="I3272" s="31" t="s">
        <v>66</v>
      </c>
      <c r="J3272" s="32" t="str">
        <f>MID(F3272,2,1)</f>
        <v>2</v>
      </c>
      <c r="K3272" s="32" t="str">
        <f>MID(F3272,4,1)</f>
        <v>2</v>
      </c>
      <c r="L3272" s="31" t="str">
        <f>IF(J3272="0", IF(K3272="0", "Sim", "Não"), "Não")</f>
        <v>Não</v>
      </c>
    </row>
    <row r="3273" spans="1:12" x14ac:dyDescent="0.25">
      <c r="A3273" s="31" t="s">
        <v>443</v>
      </c>
      <c r="B3273" s="31" t="s">
        <v>499</v>
      </c>
      <c r="C3273" s="31" t="s">
        <v>78</v>
      </c>
      <c r="D3273" s="31" t="s">
        <v>523</v>
      </c>
      <c r="E3273" s="31" t="s">
        <v>64</v>
      </c>
      <c r="F3273" s="31" t="s">
        <v>71</v>
      </c>
      <c r="G3273" s="31" t="s">
        <v>67</v>
      </c>
      <c r="H3273">
        <v>1</v>
      </c>
      <c r="I3273" s="31" t="s">
        <v>67</v>
      </c>
      <c r="J3273" s="32" t="str">
        <f>MID(F3273,2,1)</f>
        <v>1</v>
      </c>
      <c r="K3273" s="32" t="str">
        <f>MID(F3273,4,1)</f>
        <v>0</v>
      </c>
      <c r="L3273" s="31" t="str">
        <f>IF(J3273="0", IF(K3273="0", "Sim", "Não"), "Não")</f>
        <v>Não</v>
      </c>
    </row>
    <row r="3274" spans="1:12" x14ac:dyDescent="0.25">
      <c r="A3274" s="31" t="s">
        <v>443</v>
      </c>
      <c r="B3274" s="31" t="s">
        <v>460</v>
      </c>
      <c r="C3274" s="31" t="s">
        <v>82</v>
      </c>
      <c r="D3274" s="31" t="s">
        <v>464</v>
      </c>
      <c r="E3274" s="31" t="s">
        <v>64</v>
      </c>
      <c r="F3274" s="31" t="s">
        <v>72</v>
      </c>
      <c r="G3274" s="31" t="s">
        <v>66</v>
      </c>
      <c r="H3274">
        <v>4</v>
      </c>
      <c r="I3274" s="31" t="s">
        <v>66</v>
      </c>
      <c r="J3274" s="32" t="str">
        <f>MID(F3274,2,1)</f>
        <v>0</v>
      </c>
      <c r="K3274" s="32" t="str">
        <f>MID(F3274,4,1)</f>
        <v>1</v>
      </c>
      <c r="L3274" s="31" t="str">
        <f>IF(J3274="0", IF(K3274="0", "Sim", "Não"), "Não")</f>
        <v>Não</v>
      </c>
    </row>
    <row r="3275" spans="1:12" x14ac:dyDescent="0.25">
      <c r="A3275" s="31" t="s">
        <v>443</v>
      </c>
      <c r="B3275" s="31" t="s">
        <v>23</v>
      </c>
      <c r="C3275" s="31" t="s">
        <v>77</v>
      </c>
      <c r="D3275" s="31" t="s">
        <v>18</v>
      </c>
      <c r="E3275" s="31" t="s">
        <v>64</v>
      </c>
      <c r="F3275" s="31" t="s">
        <v>71</v>
      </c>
      <c r="G3275" s="31" t="s">
        <v>66</v>
      </c>
      <c r="H3275">
        <v>3</v>
      </c>
      <c r="I3275" s="31" t="s">
        <v>67</v>
      </c>
      <c r="J3275" s="32" t="str">
        <f>MID(F3275,2,1)</f>
        <v>1</v>
      </c>
      <c r="K3275" s="32" t="str">
        <f>MID(F3275,4,1)</f>
        <v>0</v>
      </c>
      <c r="L3275" s="31" t="str">
        <f>IF(J3275="0", IF(K3275="0", "Sim", "Não"), "Não")</f>
        <v>Não</v>
      </c>
    </row>
    <row r="3276" spans="1:12" x14ac:dyDescent="0.25">
      <c r="A3276" s="31" t="s">
        <v>443</v>
      </c>
      <c r="B3276" s="31" t="s">
        <v>519</v>
      </c>
      <c r="C3276" s="31" t="s">
        <v>77</v>
      </c>
      <c r="D3276" s="31" t="s">
        <v>513</v>
      </c>
      <c r="E3276" s="31" t="s">
        <v>64</v>
      </c>
      <c r="F3276" s="31" t="s">
        <v>71</v>
      </c>
      <c r="G3276" s="31" t="s">
        <v>66</v>
      </c>
      <c r="H3276">
        <v>3</v>
      </c>
      <c r="I3276" s="31" t="s">
        <v>67</v>
      </c>
      <c r="J3276" s="32" t="str">
        <f>MID(F3276,2,1)</f>
        <v>1</v>
      </c>
      <c r="K3276" s="32" t="str">
        <f>MID(F3276,4,1)</f>
        <v>0</v>
      </c>
      <c r="L3276" s="31" t="str">
        <f>IF(J3276="0", IF(K3276="0", "Sim", "Não"), "Não")</f>
        <v>Não</v>
      </c>
    </row>
    <row r="3277" spans="1:12" x14ac:dyDescent="0.25">
      <c r="A3277" s="31" t="s">
        <v>443</v>
      </c>
      <c r="B3277" s="31" t="s">
        <v>459</v>
      </c>
      <c r="C3277" s="31" t="s">
        <v>77</v>
      </c>
      <c r="D3277" s="31" t="s">
        <v>463</v>
      </c>
      <c r="E3277" s="31" t="s">
        <v>64</v>
      </c>
      <c r="F3277" s="31" t="s">
        <v>88</v>
      </c>
      <c r="G3277" s="31" t="s">
        <v>66</v>
      </c>
      <c r="H3277">
        <v>3</v>
      </c>
      <c r="I3277" s="31" t="s">
        <v>67</v>
      </c>
      <c r="J3277" s="32" t="str">
        <f>MID(F3277,2,1)</f>
        <v>2</v>
      </c>
      <c r="K3277" s="32" t="str">
        <f>MID(F3277,4,1)</f>
        <v>0</v>
      </c>
      <c r="L3277" s="31" t="str">
        <f>IF(J3277="0", IF(K3277="0", "Sim", "Não"), "Não")</f>
        <v>Não</v>
      </c>
    </row>
    <row r="3278" spans="1:12" x14ac:dyDescent="0.25">
      <c r="A3278" s="31" t="s">
        <v>443</v>
      </c>
      <c r="B3278" s="31" t="s">
        <v>16</v>
      </c>
      <c r="C3278" s="31" t="s">
        <v>89</v>
      </c>
      <c r="D3278" s="31" t="s">
        <v>14</v>
      </c>
      <c r="E3278" s="31" t="s">
        <v>64</v>
      </c>
      <c r="F3278" s="31" t="s">
        <v>133</v>
      </c>
      <c r="G3278" s="31" t="s">
        <v>66</v>
      </c>
      <c r="H3278">
        <v>5</v>
      </c>
      <c r="I3278" s="31" t="s">
        <v>66</v>
      </c>
      <c r="J3278" s="32" t="str">
        <f>MID(F3278,2,1)</f>
        <v>3</v>
      </c>
      <c r="K3278" s="32" t="str">
        <f>MID(F3278,4,1)</f>
        <v>1</v>
      </c>
      <c r="L3278" s="31" t="str">
        <f>IF(J3278="0", IF(K3278="0", "Sim", "Não"), "Não")</f>
        <v>Não</v>
      </c>
    </row>
    <row r="3279" spans="1:12" x14ac:dyDescent="0.25">
      <c r="A3279" s="31" t="s">
        <v>443</v>
      </c>
      <c r="B3279" s="31" t="s">
        <v>501</v>
      </c>
      <c r="C3279" s="31" t="s">
        <v>78</v>
      </c>
      <c r="D3279" s="31" t="s">
        <v>507</v>
      </c>
      <c r="E3279" s="31" t="s">
        <v>64</v>
      </c>
      <c r="F3279" s="31" t="s">
        <v>71</v>
      </c>
      <c r="G3279" s="31" t="s">
        <v>67</v>
      </c>
      <c r="H3279">
        <v>1</v>
      </c>
      <c r="I3279" s="31" t="s">
        <v>67</v>
      </c>
      <c r="J3279" s="32" t="str">
        <f>MID(F3279,2,1)</f>
        <v>1</v>
      </c>
      <c r="K3279" s="32" t="str">
        <f>MID(F3279,4,1)</f>
        <v>0</v>
      </c>
      <c r="L3279" s="31" t="str">
        <f>IF(J3279="0", IF(K3279="0", "Sim", "Não"), "Não")</f>
        <v>Não</v>
      </c>
    </row>
    <row r="3280" spans="1:12" x14ac:dyDescent="0.25">
      <c r="A3280" s="31" t="s">
        <v>443</v>
      </c>
      <c r="B3280" s="31" t="s">
        <v>462</v>
      </c>
      <c r="C3280" s="31" t="s">
        <v>70</v>
      </c>
      <c r="D3280" s="31" t="s">
        <v>450</v>
      </c>
      <c r="E3280" s="31" t="s">
        <v>64</v>
      </c>
      <c r="F3280" s="31" t="s">
        <v>65</v>
      </c>
      <c r="G3280" s="31" t="s">
        <v>67</v>
      </c>
      <c r="H3280">
        <v>2</v>
      </c>
      <c r="I3280" s="31" t="s">
        <v>67</v>
      </c>
      <c r="J3280" s="32" t="str">
        <f>MID(F3280,2,1)</f>
        <v>0</v>
      </c>
      <c r="K3280" s="32" t="str">
        <f>MID(F3280,4,1)</f>
        <v>0</v>
      </c>
      <c r="L3280" s="31" t="str">
        <f>IF(J3280="0", IF(K3280="0", "Sim", "Não"), "Não")</f>
        <v>Sim</v>
      </c>
    </row>
    <row r="3281" spans="1:12" x14ac:dyDescent="0.25">
      <c r="A3281" s="31" t="s">
        <v>443</v>
      </c>
      <c r="B3281" s="31" t="s">
        <v>31</v>
      </c>
      <c r="C3281" s="31" t="s">
        <v>344</v>
      </c>
      <c r="D3281" s="31" t="s">
        <v>33</v>
      </c>
      <c r="E3281" s="31" t="s">
        <v>64</v>
      </c>
      <c r="F3281" s="31" t="s">
        <v>204</v>
      </c>
      <c r="G3281" s="31" t="s">
        <v>66</v>
      </c>
      <c r="H3281">
        <v>5</v>
      </c>
      <c r="I3281" s="31" t="s">
        <v>67</v>
      </c>
      <c r="J3281" s="32" t="str">
        <f>MID(F3281,2,1)</f>
        <v>3</v>
      </c>
      <c r="K3281" s="32" t="str">
        <f>MID(F3281,4,1)</f>
        <v>0</v>
      </c>
      <c r="L3281" s="31" t="str">
        <f>IF(J3281="0", IF(K3281="0", "Sim", "Não"), "Não")</f>
        <v>Não</v>
      </c>
    </row>
    <row r="3282" spans="1:12" x14ac:dyDescent="0.25">
      <c r="A3282" s="31" t="s">
        <v>443</v>
      </c>
      <c r="B3282" s="31" t="s">
        <v>504</v>
      </c>
      <c r="C3282" s="31" t="s">
        <v>73</v>
      </c>
      <c r="D3282" s="31" t="s">
        <v>506</v>
      </c>
      <c r="E3282" s="31" t="s">
        <v>64</v>
      </c>
      <c r="F3282" s="31" t="s">
        <v>65</v>
      </c>
      <c r="G3282" s="31" t="s">
        <v>67</v>
      </c>
      <c r="H3282">
        <v>2</v>
      </c>
      <c r="I3282" s="31" t="s">
        <v>66</v>
      </c>
      <c r="J3282" s="32" t="str">
        <f>MID(F3282,2,1)</f>
        <v>0</v>
      </c>
      <c r="K3282" s="32" t="str">
        <f>MID(F3282,4,1)</f>
        <v>0</v>
      </c>
      <c r="L3282" s="31" t="str">
        <f>IF(J3282="0", IF(K3282="0", "Sim", "Não"), "Não")</f>
        <v>Sim</v>
      </c>
    </row>
    <row r="3283" spans="1:12" x14ac:dyDescent="0.25">
      <c r="A3283" s="31" t="s">
        <v>443</v>
      </c>
      <c r="B3283" s="31" t="s">
        <v>445</v>
      </c>
      <c r="C3283" s="31" t="s">
        <v>101</v>
      </c>
      <c r="D3283" s="31" t="s">
        <v>452</v>
      </c>
      <c r="E3283" s="31" t="s">
        <v>64</v>
      </c>
      <c r="F3283" s="31" t="s">
        <v>72</v>
      </c>
      <c r="G3283" s="31" t="s">
        <v>67</v>
      </c>
      <c r="H3283">
        <v>2</v>
      </c>
      <c r="I3283" s="31" t="s">
        <v>67</v>
      </c>
      <c r="J3283" s="32" t="str">
        <f>MID(F3283,2,1)</f>
        <v>0</v>
      </c>
      <c r="K3283" s="32" t="str">
        <f>MID(F3283,4,1)</f>
        <v>1</v>
      </c>
      <c r="L3283" s="31" t="str">
        <f>IF(J3283="0", IF(K3283="0", "Sim", "Não"), "Não")</f>
        <v>Não</v>
      </c>
    </row>
    <row r="3284" spans="1:12" x14ac:dyDescent="0.25">
      <c r="A3284" s="31" t="s">
        <v>443</v>
      </c>
      <c r="B3284" s="31" t="s">
        <v>29</v>
      </c>
      <c r="C3284" s="31" t="s">
        <v>89</v>
      </c>
      <c r="D3284" s="31" t="s">
        <v>25</v>
      </c>
      <c r="E3284" s="31" t="s">
        <v>64</v>
      </c>
      <c r="F3284" s="31" t="s">
        <v>72</v>
      </c>
      <c r="G3284" s="31" t="s">
        <v>66</v>
      </c>
      <c r="H3284">
        <v>5</v>
      </c>
      <c r="I3284" s="31" t="s">
        <v>66</v>
      </c>
      <c r="J3284" s="32" t="str">
        <f>MID(F3284,2,1)</f>
        <v>0</v>
      </c>
      <c r="K3284" s="32" t="str">
        <f>MID(F3284,4,1)</f>
        <v>1</v>
      </c>
      <c r="L3284" s="31" t="str">
        <f>IF(J3284="0", IF(K3284="0", "Sim", "Não"), "Não")</f>
        <v>Não</v>
      </c>
    </row>
    <row r="3285" spans="1:12" x14ac:dyDescent="0.25">
      <c r="A3285" s="31" t="s">
        <v>443</v>
      </c>
      <c r="B3285" s="31" t="s">
        <v>465</v>
      </c>
      <c r="C3285" s="31" t="s">
        <v>78</v>
      </c>
      <c r="D3285" s="31" t="s">
        <v>454</v>
      </c>
      <c r="E3285" s="31" t="s">
        <v>64</v>
      </c>
      <c r="F3285" s="31" t="s">
        <v>65</v>
      </c>
      <c r="G3285" s="31" t="s">
        <v>67</v>
      </c>
      <c r="H3285">
        <v>1</v>
      </c>
      <c r="I3285" s="31" t="s">
        <v>67</v>
      </c>
      <c r="J3285" s="32" t="str">
        <f>MID(F3285,2,1)</f>
        <v>0</v>
      </c>
      <c r="K3285" s="32" t="str">
        <f>MID(F3285,4,1)</f>
        <v>0</v>
      </c>
      <c r="L3285" s="31" t="str">
        <f>IF(J3285="0", IF(K3285="0", "Sim", "Não"), "Não")</f>
        <v>Sim</v>
      </c>
    </row>
    <row r="3286" spans="1:12" x14ac:dyDescent="0.25">
      <c r="A3286" s="31" t="s">
        <v>443</v>
      </c>
      <c r="B3286" s="31" t="s">
        <v>24</v>
      </c>
      <c r="C3286" s="31" t="s">
        <v>94</v>
      </c>
      <c r="D3286" s="31" t="s">
        <v>21</v>
      </c>
      <c r="E3286" s="31" t="s">
        <v>64</v>
      </c>
      <c r="F3286" s="31" t="s">
        <v>65</v>
      </c>
      <c r="G3286" s="31" t="s">
        <v>67</v>
      </c>
      <c r="H3286">
        <v>1</v>
      </c>
      <c r="I3286" s="31" t="s">
        <v>67</v>
      </c>
      <c r="J3286" s="32" t="str">
        <f>MID(F3286,2,1)</f>
        <v>0</v>
      </c>
      <c r="K3286" s="32" t="str">
        <f>MID(F3286,4,1)</f>
        <v>0</v>
      </c>
      <c r="L3286" s="31" t="str">
        <f>IF(J3286="0", IF(K3286="0", "Sim", "Não"), "Não")</f>
        <v>Sim</v>
      </c>
    </row>
    <row r="3287" spans="1:12" x14ac:dyDescent="0.25">
      <c r="A3287" s="31" t="s">
        <v>443</v>
      </c>
      <c r="B3287" s="31" t="s">
        <v>20</v>
      </c>
      <c r="C3287" s="31" t="s">
        <v>74</v>
      </c>
      <c r="D3287" s="31" t="s">
        <v>17</v>
      </c>
      <c r="E3287" s="31" t="s">
        <v>64</v>
      </c>
      <c r="F3287" s="31" t="s">
        <v>72</v>
      </c>
      <c r="G3287" s="31" t="s">
        <v>66</v>
      </c>
      <c r="H3287">
        <v>3</v>
      </c>
      <c r="I3287" s="31" t="s">
        <v>66</v>
      </c>
      <c r="J3287" s="32" t="str">
        <f>MID(F3287,2,1)</f>
        <v>0</v>
      </c>
      <c r="K3287" s="32" t="str">
        <f>MID(F3287,4,1)</f>
        <v>1</v>
      </c>
      <c r="L3287" s="31" t="str">
        <f>IF(J3287="0", IF(K3287="0", "Sim", "Não"), "Não")</f>
        <v>Não</v>
      </c>
    </row>
    <row r="3288" spans="1:12" x14ac:dyDescent="0.25">
      <c r="A3288" s="31" t="s">
        <v>615</v>
      </c>
      <c r="B3288" s="31" t="s">
        <v>261</v>
      </c>
      <c r="C3288" s="31" t="s">
        <v>116</v>
      </c>
      <c r="D3288" s="31" t="s">
        <v>277</v>
      </c>
      <c r="E3288" s="31" t="s">
        <v>64</v>
      </c>
      <c r="F3288" s="31" t="s">
        <v>106</v>
      </c>
      <c r="G3288" s="31" t="s">
        <v>66</v>
      </c>
      <c r="H3288">
        <v>5</v>
      </c>
      <c r="I3288" s="31" t="s">
        <v>66</v>
      </c>
      <c r="J3288" s="32" t="str">
        <f>MID(F3288,2,1)</f>
        <v>1</v>
      </c>
      <c r="K3288" s="32" t="str">
        <f>MID(F3288,4,1)</f>
        <v>3</v>
      </c>
      <c r="L3288" s="31" t="str">
        <f>IF(J3288="0", IF(K3288="0", "Sim", "Não"), "Não")</f>
        <v>Não</v>
      </c>
    </row>
    <row r="3289" spans="1:12" x14ac:dyDescent="0.25">
      <c r="A3289" s="31" t="s">
        <v>615</v>
      </c>
      <c r="B3289" s="31" t="s">
        <v>264</v>
      </c>
      <c r="C3289" s="31" t="s">
        <v>68</v>
      </c>
      <c r="D3289" s="31" t="s">
        <v>265</v>
      </c>
      <c r="E3289" s="31" t="s">
        <v>64</v>
      </c>
      <c r="F3289" s="31" t="s">
        <v>69</v>
      </c>
      <c r="G3289" s="31" t="s">
        <v>66</v>
      </c>
      <c r="H3289">
        <v>3</v>
      </c>
      <c r="I3289" s="31" t="s">
        <v>66</v>
      </c>
      <c r="J3289" s="32" t="str">
        <f>MID(F3289,2,1)</f>
        <v>1</v>
      </c>
      <c r="K3289" s="32" t="str">
        <f>MID(F3289,4,1)</f>
        <v>1</v>
      </c>
      <c r="L3289" s="31" t="str">
        <f>IF(J3289="0", IF(K3289="0", "Sim", "Não"), "Não")</f>
        <v>Não</v>
      </c>
    </row>
    <row r="3290" spans="1:12" x14ac:dyDescent="0.25">
      <c r="A3290" s="31" t="s">
        <v>615</v>
      </c>
      <c r="B3290" s="31" t="s">
        <v>266</v>
      </c>
      <c r="C3290" s="31" t="s">
        <v>177</v>
      </c>
      <c r="D3290" s="31" t="s">
        <v>270</v>
      </c>
      <c r="E3290" s="31" t="s">
        <v>64</v>
      </c>
      <c r="F3290" s="31" t="s">
        <v>71</v>
      </c>
      <c r="G3290" s="31" t="s">
        <v>66</v>
      </c>
      <c r="H3290">
        <v>4</v>
      </c>
      <c r="I3290" s="31" t="s">
        <v>66</v>
      </c>
      <c r="J3290" s="32" t="str">
        <f>MID(F3290,2,1)</f>
        <v>1</v>
      </c>
      <c r="K3290" s="32" t="str">
        <f>MID(F3290,4,1)</f>
        <v>0</v>
      </c>
      <c r="L3290" s="31" t="str">
        <f>IF(J3290="0", IF(K3290="0", "Sim", "Não"), "Não")</f>
        <v>Não</v>
      </c>
    </row>
    <row r="3291" spans="1:12" x14ac:dyDescent="0.25">
      <c r="A3291" s="31" t="s">
        <v>334</v>
      </c>
      <c r="B3291" s="31" t="s">
        <v>478</v>
      </c>
      <c r="C3291" s="31" t="s">
        <v>87</v>
      </c>
      <c r="D3291" s="31" t="s">
        <v>483</v>
      </c>
      <c r="E3291" s="31" t="s">
        <v>64</v>
      </c>
      <c r="F3291" s="31" t="s">
        <v>88</v>
      </c>
      <c r="G3291" s="31" t="s">
        <v>66</v>
      </c>
      <c r="H3291">
        <v>6</v>
      </c>
      <c r="I3291" s="31" t="s">
        <v>66</v>
      </c>
      <c r="J3291" s="32" t="str">
        <f>MID(F3291,2,1)</f>
        <v>2</v>
      </c>
      <c r="K3291" s="32" t="str">
        <f>MID(F3291,4,1)</f>
        <v>0</v>
      </c>
      <c r="L3291" s="31" t="str">
        <f>IF(J3291="0", IF(K3291="0", "Sim", "Não"), "Não")</f>
        <v>Não</v>
      </c>
    </row>
    <row r="3292" spans="1:12" x14ac:dyDescent="0.25">
      <c r="A3292" s="31" t="s">
        <v>334</v>
      </c>
      <c r="B3292" s="31" t="s">
        <v>648</v>
      </c>
      <c r="C3292" s="31" t="s">
        <v>78</v>
      </c>
      <c r="D3292" s="31" t="s">
        <v>658</v>
      </c>
      <c r="E3292" s="31" t="s">
        <v>64</v>
      </c>
      <c r="F3292" s="31" t="s">
        <v>65</v>
      </c>
      <c r="G3292" s="31" t="s">
        <v>67</v>
      </c>
      <c r="H3292">
        <v>1</v>
      </c>
      <c r="I3292" s="31" t="s">
        <v>67</v>
      </c>
      <c r="J3292" s="32" t="str">
        <f>MID(F3292,2,1)</f>
        <v>0</v>
      </c>
      <c r="K3292" s="32" t="str">
        <f>MID(F3292,4,1)</f>
        <v>0</v>
      </c>
      <c r="L3292" s="31" t="str">
        <f>IF(J3292="0", IF(K3292="0", "Sim", "Não"), "Não")</f>
        <v>Sim</v>
      </c>
    </row>
    <row r="3293" spans="1:12" x14ac:dyDescent="0.25">
      <c r="A3293" s="31" t="s">
        <v>334</v>
      </c>
      <c r="B3293" s="31" t="s">
        <v>33</v>
      </c>
      <c r="C3293" s="31" t="s">
        <v>68</v>
      </c>
      <c r="D3293" s="31" t="s">
        <v>22</v>
      </c>
      <c r="E3293" s="31" t="s">
        <v>64</v>
      </c>
      <c r="F3293" s="31" t="s">
        <v>83</v>
      </c>
      <c r="G3293" s="31" t="s">
        <v>66</v>
      </c>
      <c r="H3293">
        <v>3</v>
      </c>
      <c r="I3293" s="31" t="s">
        <v>66</v>
      </c>
      <c r="J3293" s="32" t="str">
        <f>MID(F3293,2,1)</f>
        <v>2</v>
      </c>
      <c r="K3293" s="32" t="str">
        <f>MID(F3293,4,1)</f>
        <v>1</v>
      </c>
      <c r="L3293" s="31" t="str">
        <f>IF(J3293="0", IF(K3293="0", "Sim", "Não"), "Não")</f>
        <v>Não</v>
      </c>
    </row>
    <row r="3294" spans="1:12" x14ac:dyDescent="0.25">
      <c r="A3294" s="31" t="s">
        <v>334</v>
      </c>
      <c r="B3294" s="31" t="s">
        <v>247</v>
      </c>
      <c r="C3294" s="31" t="s">
        <v>94</v>
      </c>
      <c r="D3294" s="31" t="s">
        <v>240</v>
      </c>
      <c r="E3294" s="31" t="s">
        <v>64</v>
      </c>
      <c r="F3294" s="31" t="s">
        <v>72</v>
      </c>
      <c r="G3294" s="31" t="s">
        <v>67</v>
      </c>
      <c r="H3294">
        <v>1</v>
      </c>
      <c r="I3294" s="31" t="s">
        <v>67</v>
      </c>
      <c r="J3294" s="32" t="str">
        <f>MID(F3294,2,1)</f>
        <v>0</v>
      </c>
      <c r="K3294" s="32" t="str">
        <f>MID(F3294,4,1)</f>
        <v>1</v>
      </c>
      <c r="L3294" s="31" t="str">
        <f>IF(J3294="0", IF(K3294="0", "Sim", "Não"), "Não")</f>
        <v>Não</v>
      </c>
    </row>
    <row r="3295" spans="1:12" x14ac:dyDescent="0.25">
      <c r="A3295" s="31" t="s">
        <v>334</v>
      </c>
      <c r="B3295" s="31" t="s">
        <v>655</v>
      </c>
      <c r="C3295" s="31" t="s">
        <v>68</v>
      </c>
      <c r="D3295" s="31" t="s">
        <v>644</v>
      </c>
      <c r="E3295" s="31" t="s">
        <v>64</v>
      </c>
      <c r="F3295" s="31" t="s">
        <v>71</v>
      </c>
      <c r="G3295" s="31" t="s">
        <v>66</v>
      </c>
      <c r="H3295">
        <v>3</v>
      </c>
      <c r="I3295" s="31" t="s">
        <v>66</v>
      </c>
      <c r="J3295" s="32" t="str">
        <f>MID(F3295,2,1)</f>
        <v>1</v>
      </c>
      <c r="K3295" s="32" t="str">
        <f>MID(F3295,4,1)</f>
        <v>0</v>
      </c>
      <c r="L3295" s="31" t="str">
        <f>IF(J3295="0", IF(K3295="0", "Sim", "Não"), "Não")</f>
        <v>Não</v>
      </c>
    </row>
    <row r="3296" spans="1:12" x14ac:dyDescent="0.25">
      <c r="A3296" s="31" t="s">
        <v>334</v>
      </c>
      <c r="B3296" s="31" t="s">
        <v>426</v>
      </c>
      <c r="C3296" s="31" t="s">
        <v>78</v>
      </c>
      <c r="D3296" s="31" t="s">
        <v>427</v>
      </c>
      <c r="E3296" s="31" t="s">
        <v>64</v>
      </c>
      <c r="F3296" s="31" t="s">
        <v>71</v>
      </c>
      <c r="G3296" s="31" t="s">
        <v>67</v>
      </c>
      <c r="H3296">
        <v>1</v>
      </c>
      <c r="I3296" s="31" t="s">
        <v>67</v>
      </c>
      <c r="J3296" s="32" t="str">
        <f>MID(F3296,2,1)</f>
        <v>1</v>
      </c>
      <c r="K3296" s="32" t="str">
        <f>MID(F3296,4,1)</f>
        <v>0</v>
      </c>
      <c r="L3296" s="31" t="str">
        <f>IF(J3296="0", IF(K3296="0", "Sim", "Não"), "Não")</f>
        <v>Não</v>
      </c>
    </row>
    <row r="3297" spans="1:12" x14ac:dyDescent="0.25">
      <c r="A3297" s="31" t="s">
        <v>334</v>
      </c>
      <c r="B3297" s="31" t="s">
        <v>297</v>
      </c>
      <c r="C3297" s="31" t="s">
        <v>74</v>
      </c>
      <c r="D3297" s="31" t="s">
        <v>286</v>
      </c>
      <c r="E3297" s="31" t="s">
        <v>64</v>
      </c>
      <c r="F3297" s="31" t="s">
        <v>65</v>
      </c>
      <c r="G3297" s="31" t="s">
        <v>66</v>
      </c>
      <c r="H3297">
        <v>3</v>
      </c>
      <c r="I3297" s="31" t="s">
        <v>66</v>
      </c>
      <c r="J3297" s="32" t="str">
        <f>MID(F3297,2,1)</f>
        <v>0</v>
      </c>
      <c r="K3297" s="32" t="str">
        <f>MID(F3297,4,1)</f>
        <v>0</v>
      </c>
      <c r="L3297" s="31" t="str">
        <f>IF(J3297="0", IF(K3297="0", "Sim", "Não"), "Não")</f>
        <v>Sim</v>
      </c>
    </row>
    <row r="3298" spans="1:12" x14ac:dyDescent="0.25">
      <c r="A3298" s="31" t="s">
        <v>334</v>
      </c>
      <c r="B3298" s="31" t="s">
        <v>248</v>
      </c>
      <c r="C3298" s="31" t="s">
        <v>74</v>
      </c>
      <c r="D3298" s="31" t="s">
        <v>255</v>
      </c>
      <c r="E3298" s="31" t="s">
        <v>64</v>
      </c>
      <c r="F3298" s="31" t="s">
        <v>71</v>
      </c>
      <c r="G3298" s="31" t="s">
        <v>66</v>
      </c>
      <c r="H3298">
        <v>3</v>
      </c>
      <c r="I3298" s="31" t="s">
        <v>66</v>
      </c>
      <c r="J3298" s="32" t="str">
        <f>MID(F3298,2,1)</f>
        <v>1</v>
      </c>
      <c r="K3298" s="32" t="str">
        <f>MID(F3298,4,1)</f>
        <v>0</v>
      </c>
      <c r="L3298" s="31" t="str">
        <f>IF(J3298="0", IF(K3298="0", "Sim", "Não"), "Não")</f>
        <v>Não</v>
      </c>
    </row>
    <row r="3299" spans="1:12" x14ac:dyDescent="0.25">
      <c r="A3299" s="31" t="s">
        <v>334</v>
      </c>
      <c r="B3299" s="31" t="s">
        <v>646</v>
      </c>
      <c r="C3299" s="31" t="s">
        <v>73</v>
      </c>
      <c r="D3299" s="31" t="s">
        <v>647</v>
      </c>
      <c r="E3299" s="31" t="s">
        <v>64</v>
      </c>
      <c r="F3299" s="31" t="s">
        <v>69</v>
      </c>
      <c r="G3299" s="31" t="s">
        <v>67</v>
      </c>
      <c r="H3299">
        <v>2</v>
      </c>
      <c r="I3299" s="31" t="s">
        <v>66</v>
      </c>
      <c r="J3299" s="32" t="str">
        <f>MID(F3299,2,1)</f>
        <v>1</v>
      </c>
      <c r="K3299" s="32" t="str">
        <f>MID(F3299,4,1)</f>
        <v>1</v>
      </c>
      <c r="L3299" s="31" t="str">
        <f>IF(J3299="0", IF(K3299="0", "Sim", "Não"), "Não")</f>
        <v>Não</v>
      </c>
    </row>
    <row r="3300" spans="1:12" x14ac:dyDescent="0.25">
      <c r="A3300" s="31" t="s">
        <v>334</v>
      </c>
      <c r="B3300" s="31" t="s">
        <v>422</v>
      </c>
      <c r="C3300" s="31" t="s">
        <v>77</v>
      </c>
      <c r="D3300" s="31" t="s">
        <v>423</v>
      </c>
      <c r="E3300" s="31" t="s">
        <v>64</v>
      </c>
      <c r="F3300" s="31" t="s">
        <v>71</v>
      </c>
      <c r="G3300" s="31" t="s">
        <v>66</v>
      </c>
      <c r="H3300">
        <v>3</v>
      </c>
      <c r="I3300" s="31" t="s">
        <v>67</v>
      </c>
      <c r="J3300" s="32" t="str">
        <f>MID(F3300,2,1)</f>
        <v>1</v>
      </c>
      <c r="K3300" s="32" t="str">
        <f>MID(F3300,4,1)</f>
        <v>0</v>
      </c>
      <c r="L3300" s="31" t="str">
        <f>IF(J3300="0", IF(K3300="0", "Sim", "Não"), "Não")</f>
        <v>Não</v>
      </c>
    </row>
    <row r="3301" spans="1:12" x14ac:dyDescent="0.25">
      <c r="A3301" s="31" t="s">
        <v>334</v>
      </c>
      <c r="B3301" s="31" t="s">
        <v>296</v>
      </c>
      <c r="C3301" s="31" t="s">
        <v>94</v>
      </c>
      <c r="D3301" s="31" t="s">
        <v>294</v>
      </c>
      <c r="E3301" s="31" t="s">
        <v>64</v>
      </c>
      <c r="F3301" s="31" t="s">
        <v>72</v>
      </c>
      <c r="G3301" s="31" t="s">
        <v>67</v>
      </c>
      <c r="H3301">
        <v>1</v>
      </c>
      <c r="I3301" s="31" t="s">
        <v>67</v>
      </c>
      <c r="J3301" s="32" t="str">
        <f>MID(F3301,2,1)</f>
        <v>0</v>
      </c>
      <c r="K3301" s="32" t="str">
        <f>MID(F3301,4,1)</f>
        <v>1</v>
      </c>
      <c r="L3301" s="31" t="str">
        <f>IF(J3301="0", IF(K3301="0", "Sim", "Não"), "Não")</f>
        <v>Não</v>
      </c>
    </row>
    <row r="3302" spans="1:12" x14ac:dyDescent="0.25">
      <c r="A3302" s="31" t="s">
        <v>334</v>
      </c>
      <c r="B3302" s="31" t="s">
        <v>253</v>
      </c>
      <c r="C3302" s="31" t="s">
        <v>103</v>
      </c>
      <c r="D3302" s="31" t="s">
        <v>257</v>
      </c>
      <c r="E3302" s="31" t="s">
        <v>64</v>
      </c>
      <c r="F3302" s="31" t="s">
        <v>88</v>
      </c>
      <c r="G3302" s="31" t="s">
        <v>66</v>
      </c>
      <c r="H3302">
        <v>5</v>
      </c>
      <c r="I3302" s="31" t="s">
        <v>66</v>
      </c>
      <c r="J3302" s="32" t="str">
        <f>MID(F3302,2,1)</f>
        <v>2</v>
      </c>
      <c r="K3302" s="32" t="str">
        <f>MID(F3302,4,1)</f>
        <v>0</v>
      </c>
      <c r="L3302" s="31" t="str">
        <f>IF(J3302="0", IF(K3302="0", "Sim", "Não"), "Não")</f>
        <v>Não</v>
      </c>
    </row>
    <row r="3303" spans="1:12" x14ac:dyDescent="0.25">
      <c r="A3303" s="31" t="s">
        <v>334</v>
      </c>
      <c r="B3303" s="31" t="s">
        <v>424</v>
      </c>
      <c r="C3303" s="31" t="s">
        <v>102</v>
      </c>
      <c r="D3303" s="31" t="s">
        <v>425</v>
      </c>
      <c r="E3303" s="31" t="s">
        <v>64</v>
      </c>
      <c r="F3303" s="31" t="s">
        <v>185</v>
      </c>
      <c r="G3303" s="31" t="s">
        <v>66</v>
      </c>
      <c r="H3303">
        <v>4</v>
      </c>
      <c r="I3303" s="31" t="s">
        <v>67</v>
      </c>
      <c r="J3303" s="32" t="str">
        <f>MID(F3303,2,1)</f>
        <v>0</v>
      </c>
      <c r="K3303" s="32" t="str">
        <f>MID(F3303,4,1)</f>
        <v>3</v>
      </c>
      <c r="L3303" s="31" t="str">
        <f>IF(J3303="0", IF(K3303="0", "Sim", "Não"), "Não")</f>
        <v>Não</v>
      </c>
    </row>
    <row r="3304" spans="1:12" x14ac:dyDescent="0.25">
      <c r="A3304" s="31" t="s">
        <v>334</v>
      </c>
      <c r="B3304" s="31" t="s">
        <v>293</v>
      </c>
      <c r="C3304" s="31" t="s">
        <v>70</v>
      </c>
      <c r="D3304" s="31" t="s">
        <v>288</v>
      </c>
      <c r="E3304" s="31" t="s">
        <v>64</v>
      </c>
      <c r="F3304" s="31" t="s">
        <v>71</v>
      </c>
      <c r="G3304" s="31" t="s">
        <v>67</v>
      </c>
      <c r="H3304">
        <v>2</v>
      </c>
      <c r="I3304" s="31" t="s">
        <v>67</v>
      </c>
      <c r="J3304" s="32" t="str">
        <f>MID(F3304,2,1)</f>
        <v>1</v>
      </c>
      <c r="K3304" s="32" t="str">
        <f>MID(F3304,4,1)</f>
        <v>0</v>
      </c>
      <c r="L3304" s="31" t="str">
        <f>IF(J3304="0", IF(K3304="0", "Sim", "Não"), "Não")</f>
        <v>Não</v>
      </c>
    </row>
    <row r="3305" spans="1:12" x14ac:dyDescent="0.25">
      <c r="A3305" s="31" t="s">
        <v>334</v>
      </c>
      <c r="B3305" s="31" t="s">
        <v>243</v>
      </c>
      <c r="C3305" s="31" t="s">
        <v>78</v>
      </c>
      <c r="D3305" s="31" t="s">
        <v>254</v>
      </c>
      <c r="E3305" s="31" t="s">
        <v>64</v>
      </c>
      <c r="F3305" s="31" t="s">
        <v>71</v>
      </c>
      <c r="G3305" s="31" t="s">
        <v>67</v>
      </c>
      <c r="H3305">
        <v>1</v>
      </c>
      <c r="I3305" s="31" t="s">
        <v>67</v>
      </c>
      <c r="J3305" s="32" t="str">
        <f>MID(F3305,2,1)</f>
        <v>1</v>
      </c>
      <c r="K3305" s="32" t="str">
        <f>MID(F3305,4,1)</f>
        <v>0</v>
      </c>
      <c r="L3305" s="31" t="str">
        <f>IF(J3305="0", IF(K3305="0", "Sim", "Não"), "Não")</f>
        <v>Não</v>
      </c>
    </row>
    <row r="3306" spans="1:12" x14ac:dyDescent="0.25">
      <c r="A3306" s="31" t="s">
        <v>334</v>
      </c>
      <c r="B3306" s="31" t="s">
        <v>280</v>
      </c>
      <c r="C3306" s="31" t="s">
        <v>82</v>
      </c>
      <c r="D3306" s="31" t="s">
        <v>285</v>
      </c>
      <c r="E3306" s="31" t="s">
        <v>64</v>
      </c>
      <c r="F3306" s="31" t="s">
        <v>71</v>
      </c>
      <c r="G3306" s="31" t="s">
        <v>66</v>
      </c>
      <c r="H3306">
        <v>4</v>
      </c>
      <c r="I3306" s="31" t="s">
        <v>66</v>
      </c>
      <c r="J3306" s="32" t="str">
        <f>MID(F3306,2,1)</f>
        <v>1</v>
      </c>
      <c r="K3306" s="32" t="str">
        <f>MID(F3306,4,1)</f>
        <v>0</v>
      </c>
      <c r="L3306" s="31" t="str">
        <f>IF(J3306="0", IF(K3306="0", "Sim", "Não"), "Não")</f>
        <v>Não</v>
      </c>
    </row>
    <row r="3307" spans="1:12" x14ac:dyDescent="0.25">
      <c r="A3307" s="31" t="s">
        <v>334</v>
      </c>
      <c r="B3307" s="31" t="s">
        <v>250</v>
      </c>
      <c r="C3307" s="31" t="s">
        <v>70</v>
      </c>
      <c r="D3307" s="31" t="s">
        <v>256</v>
      </c>
      <c r="E3307" s="31" t="s">
        <v>64</v>
      </c>
      <c r="F3307" s="31" t="s">
        <v>65</v>
      </c>
      <c r="G3307" s="31" t="s">
        <v>67</v>
      </c>
      <c r="H3307">
        <v>2</v>
      </c>
      <c r="I3307" s="31" t="s">
        <v>67</v>
      </c>
      <c r="J3307" s="32" t="str">
        <f>MID(F3307,2,1)</f>
        <v>0</v>
      </c>
      <c r="K3307" s="32" t="str">
        <f>MID(F3307,4,1)</f>
        <v>0</v>
      </c>
      <c r="L3307" s="31" t="str">
        <f>IF(J3307="0", IF(K3307="0", "Sim", "Não"), "Não")</f>
        <v>Sim</v>
      </c>
    </row>
    <row r="3308" spans="1:12" x14ac:dyDescent="0.25">
      <c r="A3308" s="31" t="s">
        <v>334</v>
      </c>
      <c r="B3308" s="31" t="s">
        <v>282</v>
      </c>
      <c r="C3308" s="31" t="s">
        <v>81</v>
      </c>
      <c r="D3308" s="31" t="s">
        <v>291</v>
      </c>
      <c r="E3308" s="31" t="s">
        <v>64</v>
      </c>
      <c r="F3308" s="31" t="s">
        <v>65</v>
      </c>
      <c r="G3308" s="31" t="s">
        <v>67</v>
      </c>
      <c r="H3308">
        <v>0</v>
      </c>
      <c r="I3308" s="31" t="s">
        <v>67</v>
      </c>
      <c r="J3308" s="32" t="str">
        <f>MID(F3308,2,1)</f>
        <v>0</v>
      </c>
      <c r="K3308" s="32" t="str">
        <f>MID(F3308,4,1)</f>
        <v>0</v>
      </c>
      <c r="L3308" s="31" t="str">
        <f>IF(J3308="0", IF(K3308="0", "Sim", "Não"), "Não")</f>
        <v>Sim</v>
      </c>
    </row>
    <row r="3309" spans="1:12" x14ac:dyDescent="0.25">
      <c r="A3309" s="31" t="s">
        <v>334</v>
      </c>
      <c r="B3309" s="31" t="s">
        <v>242</v>
      </c>
      <c r="C3309" s="31" t="s">
        <v>177</v>
      </c>
      <c r="D3309" s="31" t="s">
        <v>238</v>
      </c>
      <c r="E3309" s="31" t="s">
        <v>64</v>
      </c>
      <c r="F3309" s="31" t="s">
        <v>75</v>
      </c>
      <c r="G3309" s="31" t="s">
        <v>66</v>
      </c>
      <c r="H3309">
        <v>4</v>
      </c>
      <c r="I3309" s="31" t="s">
        <v>66</v>
      </c>
      <c r="J3309" s="32" t="str">
        <f>MID(F3309,2,1)</f>
        <v>1</v>
      </c>
      <c r="K3309" s="32" t="str">
        <f>MID(F3309,4,1)</f>
        <v>2</v>
      </c>
      <c r="L3309" s="31" t="str">
        <f>IF(J3309="0", IF(K3309="0", "Sim", "Não"), "Não")</f>
        <v>Não</v>
      </c>
    </row>
    <row r="3310" spans="1:12" x14ac:dyDescent="0.25">
      <c r="A3310" s="31" t="s">
        <v>195</v>
      </c>
      <c r="B3310" s="31" t="s">
        <v>570</v>
      </c>
      <c r="C3310" s="31" t="s">
        <v>103</v>
      </c>
      <c r="D3310" s="31" t="s">
        <v>569</v>
      </c>
      <c r="E3310" s="31" t="s">
        <v>64</v>
      </c>
      <c r="F3310" s="31" t="s">
        <v>71</v>
      </c>
      <c r="G3310" s="31" t="s">
        <v>66</v>
      </c>
      <c r="H3310">
        <v>5</v>
      </c>
      <c r="I3310" s="31" t="s">
        <v>66</v>
      </c>
      <c r="J3310" s="32" t="str">
        <f>MID(F3310,2,1)</f>
        <v>1</v>
      </c>
      <c r="K3310" s="32" t="str">
        <f>MID(F3310,4,1)</f>
        <v>0</v>
      </c>
      <c r="L3310" s="31" t="str">
        <f>IF(J3310="0", IF(K3310="0", "Sim", "Não"), "Não")</f>
        <v>Não</v>
      </c>
    </row>
    <row r="3311" spans="1:12" x14ac:dyDescent="0.25">
      <c r="A3311" s="31" t="s">
        <v>195</v>
      </c>
      <c r="B3311" s="31" t="s">
        <v>35</v>
      </c>
      <c r="C3311" s="31" t="s">
        <v>73</v>
      </c>
      <c r="D3311" s="31" t="s">
        <v>36</v>
      </c>
      <c r="E3311" s="31" t="s">
        <v>64</v>
      </c>
      <c r="F3311" s="31" t="s">
        <v>65</v>
      </c>
      <c r="G3311" s="31" t="s">
        <v>67</v>
      </c>
      <c r="H3311">
        <v>2</v>
      </c>
      <c r="I3311" s="31" t="s">
        <v>66</v>
      </c>
      <c r="J3311" s="32" t="str">
        <f>MID(F3311,2,1)</f>
        <v>0</v>
      </c>
      <c r="K3311" s="32" t="str">
        <f>MID(F3311,4,1)</f>
        <v>0</v>
      </c>
      <c r="L3311" s="31" t="str">
        <f>IF(J3311="0", IF(K3311="0", "Sim", "Não"), "Não")</f>
        <v>Sim</v>
      </c>
    </row>
    <row r="3312" spans="1:12" x14ac:dyDescent="0.25">
      <c r="A3312" s="31" t="s">
        <v>195</v>
      </c>
      <c r="B3312" s="31" t="s">
        <v>39</v>
      </c>
      <c r="C3312" s="31" t="s">
        <v>81</v>
      </c>
      <c r="D3312" s="31" t="s">
        <v>37</v>
      </c>
      <c r="E3312" s="31" t="s">
        <v>64</v>
      </c>
      <c r="F3312" s="31" t="s">
        <v>65</v>
      </c>
      <c r="G3312" s="31" t="s">
        <v>67</v>
      </c>
      <c r="H3312">
        <v>0</v>
      </c>
      <c r="I3312" s="31" t="s">
        <v>67</v>
      </c>
      <c r="J3312" s="32" t="str">
        <f>MID(F3312,2,1)</f>
        <v>0</v>
      </c>
      <c r="K3312" s="32" t="str">
        <f>MID(F3312,4,1)</f>
        <v>0</v>
      </c>
      <c r="L3312" s="31" t="str">
        <f>IF(J3312="0", IF(K3312="0", "Sim", "Não"), "Não")</f>
        <v>Sim</v>
      </c>
    </row>
    <row r="3313" spans="1:12" x14ac:dyDescent="0.25">
      <c r="A3313" s="31" t="s">
        <v>195</v>
      </c>
      <c r="B3313" s="31" t="s">
        <v>46</v>
      </c>
      <c r="C3313" s="31" t="s">
        <v>74</v>
      </c>
      <c r="D3313" s="31" t="s">
        <v>45</v>
      </c>
      <c r="E3313" s="31" t="s">
        <v>64</v>
      </c>
      <c r="F3313" s="31" t="s">
        <v>71</v>
      </c>
      <c r="G3313" s="31" t="s">
        <v>66</v>
      </c>
      <c r="H3313">
        <v>3</v>
      </c>
      <c r="I3313" s="31" t="s">
        <v>66</v>
      </c>
      <c r="J3313" s="32" t="str">
        <f>MID(F3313,2,1)</f>
        <v>1</v>
      </c>
      <c r="K3313" s="32" t="str">
        <f>MID(F3313,4,1)</f>
        <v>0</v>
      </c>
      <c r="L3313" s="31" t="str">
        <f>IF(J3313="0", IF(K3313="0", "Sim", "Não"), "Não")</f>
        <v>Não</v>
      </c>
    </row>
    <row r="3314" spans="1:12" x14ac:dyDescent="0.25">
      <c r="A3314" s="31" t="s">
        <v>195</v>
      </c>
      <c r="B3314" s="31" t="s">
        <v>54</v>
      </c>
      <c r="C3314" s="31" t="s">
        <v>68</v>
      </c>
      <c r="D3314" s="31" t="s">
        <v>50</v>
      </c>
      <c r="E3314" s="31" t="s">
        <v>64</v>
      </c>
      <c r="F3314" s="31" t="s">
        <v>72</v>
      </c>
      <c r="G3314" s="31" t="s">
        <v>66</v>
      </c>
      <c r="H3314">
        <v>3</v>
      </c>
      <c r="I3314" s="31" t="s">
        <v>66</v>
      </c>
      <c r="J3314" s="32" t="str">
        <f>MID(F3314,2,1)</f>
        <v>0</v>
      </c>
      <c r="K3314" s="32" t="str">
        <f>MID(F3314,4,1)</f>
        <v>1</v>
      </c>
      <c r="L3314" s="31" t="str">
        <f>IF(J3314="0", IF(K3314="0", "Sim", "Não"), "Não")</f>
        <v>Não</v>
      </c>
    </row>
    <row r="3315" spans="1:12" x14ac:dyDescent="0.25">
      <c r="A3315" s="31" t="s">
        <v>195</v>
      </c>
      <c r="B3315" s="31" t="s">
        <v>43</v>
      </c>
      <c r="C3315" s="31" t="s">
        <v>68</v>
      </c>
      <c r="D3315" s="31" t="s">
        <v>47</v>
      </c>
      <c r="E3315" s="31" t="s">
        <v>64</v>
      </c>
      <c r="F3315" s="31" t="s">
        <v>71</v>
      </c>
      <c r="G3315" s="31" t="s">
        <v>66</v>
      </c>
      <c r="H3315">
        <v>3</v>
      </c>
      <c r="I3315" s="31" t="s">
        <v>66</v>
      </c>
      <c r="J3315" s="32" t="str">
        <f>MID(F3315,2,1)</f>
        <v>1</v>
      </c>
      <c r="K3315" s="32" t="str">
        <f>MID(F3315,4,1)</f>
        <v>0</v>
      </c>
      <c r="L3315" s="31" t="str">
        <f>IF(J3315="0", IF(K3315="0", "Sim", "Não"), "Não")</f>
        <v>Não</v>
      </c>
    </row>
    <row r="3316" spans="1:12" x14ac:dyDescent="0.25">
      <c r="A3316" s="31" t="s">
        <v>195</v>
      </c>
      <c r="B3316" s="31" t="s">
        <v>44</v>
      </c>
      <c r="C3316" s="31" t="s">
        <v>94</v>
      </c>
      <c r="D3316" s="31" t="s">
        <v>49</v>
      </c>
      <c r="E3316" s="31" t="s">
        <v>64</v>
      </c>
      <c r="F3316" s="31" t="s">
        <v>65</v>
      </c>
      <c r="G3316" s="31" t="s">
        <v>67</v>
      </c>
      <c r="H3316">
        <v>1</v>
      </c>
      <c r="I3316" s="31" t="s">
        <v>67</v>
      </c>
      <c r="J3316" s="32" t="str">
        <f>MID(F3316,2,1)</f>
        <v>0</v>
      </c>
      <c r="K3316" s="32" t="str">
        <f>MID(F3316,4,1)</f>
        <v>0</v>
      </c>
      <c r="L3316" s="31" t="str">
        <f>IF(J3316="0", IF(K3316="0", "Sim", "Não"), "Não")</f>
        <v>Sim</v>
      </c>
    </row>
    <row r="3317" spans="1:12" x14ac:dyDescent="0.25">
      <c r="A3317" s="31" t="s">
        <v>599</v>
      </c>
      <c r="B3317" s="31" t="s">
        <v>447</v>
      </c>
      <c r="C3317" s="31" t="s">
        <v>87</v>
      </c>
      <c r="D3317" s="31" t="s">
        <v>445</v>
      </c>
      <c r="E3317" s="31" t="s">
        <v>64</v>
      </c>
      <c r="F3317" s="31" t="s">
        <v>65</v>
      </c>
      <c r="G3317" s="31" t="s">
        <v>66</v>
      </c>
      <c r="H3317">
        <v>6</v>
      </c>
      <c r="I3317" s="31" t="s">
        <v>66</v>
      </c>
      <c r="J3317" s="32" t="str">
        <f>MID(F3317,2,1)</f>
        <v>0</v>
      </c>
      <c r="K3317" s="32" t="str">
        <f>MID(F3317,4,1)</f>
        <v>0</v>
      </c>
      <c r="L3317" s="31" t="str">
        <f>IF(J3317="0", IF(K3317="0", "Sim", "Não"), "Não")</f>
        <v>Sim</v>
      </c>
    </row>
    <row r="3318" spans="1:12" x14ac:dyDescent="0.25">
      <c r="A3318" s="31" t="s">
        <v>599</v>
      </c>
      <c r="B3318" s="31" t="s">
        <v>32</v>
      </c>
      <c r="C3318" s="31" t="s">
        <v>63</v>
      </c>
      <c r="D3318" s="31" t="s">
        <v>26</v>
      </c>
      <c r="E3318" s="31" t="s">
        <v>64</v>
      </c>
      <c r="F3318" s="31" t="s">
        <v>92</v>
      </c>
      <c r="G3318" s="31" t="s">
        <v>66</v>
      </c>
      <c r="H3318">
        <v>3</v>
      </c>
      <c r="I3318" s="31" t="s">
        <v>67</v>
      </c>
      <c r="J3318" s="32" t="str">
        <f>MID(F3318,2,1)</f>
        <v>0</v>
      </c>
      <c r="K3318" s="32" t="str">
        <f>MID(F3318,4,1)</f>
        <v>2</v>
      </c>
      <c r="L3318" s="31" t="str">
        <f>IF(J3318="0", IF(K3318="0", "Sim", "Não"), "Não")</f>
        <v>Não</v>
      </c>
    </row>
    <row r="3319" spans="1:12" x14ac:dyDescent="0.25">
      <c r="A3319" s="31" t="s">
        <v>599</v>
      </c>
      <c r="B3319" s="31" t="s">
        <v>308</v>
      </c>
      <c r="C3319" s="31" t="s">
        <v>73</v>
      </c>
      <c r="D3319" s="31" t="s">
        <v>299</v>
      </c>
      <c r="E3319" s="31" t="s">
        <v>64</v>
      </c>
      <c r="F3319" s="31" t="s">
        <v>72</v>
      </c>
      <c r="G3319" s="31" t="s">
        <v>67</v>
      </c>
      <c r="H3319">
        <v>2</v>
      </c>
      <c r="I3319" s="31" t="s">
        <v>66</v>
      </c>
      <c r="J3319" s="32" t="str">
        <f>MID(F3319,2,1)</f>
        <v>0</v>
      </c>
      <c r="K3319" s="32" t="str">
        <f>MID(F3319,4,1)</f>
        <v>1</v>
      </c>
      <c r="L3319" s="31" t="str">
        <f>IF(J3319="0", IF(K3319="0", "Sim", "Não"), "Não")</f>
        <v>Não</v>
      </c>
    </row>
    <row r="3320" spans="1:12" x14ac:dyDescent="0.25">
      <c r="A3320" s="31" t="s">
        <v>599</v>
      </c>
      <c r="B3320" s="31" t="s">
        <v>289</v>
      </c>
      <c r="C3320" s="31" t="s">
        <v>73</v>
      </c>
      <c r="D3320" s="31" t="s">
        <v>282</v>
      </c>
      <c r="E3320" s="31" t="s">
        <v>64</v>
      </c>
      <c r="F3320" s="31" t="s">
        <v>69</v>
      </c>
      <c r="G3320" s="31" t="s">
        <v>67</v>
      </c>
      <c r="H3320">
        <v>2</v>
      </c>
      <c r="I3320" s="31" t="s">
        <v>66</v>
      </c>
      <c r="J3320" s="32" t="str">
        <f>MID(F3320,2,1)</f>
        <v>1</v>
      </c>
      <c r="K3320" s="32" t="str">
        <f>MID(F3320,4,1)</f>
        <v>1</v>
      </c>
      <c r="L3320" s="31" t="str">
        <f>IF(J3320="0", IF(K3320="0", "Sim", "Não"), "Não")</f>
        <v>Não</v>
      </c>
    </row>
    <row r="3321" spans="1:12" x14ac:dyDescent="0.25">
      <c r="A3321" s="31" t="s">
        <v>599</v>
      </c>
      <c r="B3321" s="31" t="s">
        <v>466</v>
      </c>
      <c r="C3321" s="31" t="s">
        <v>74</v>
      </c>
      <c r="D3321" s="31" t="s">
        <v>451</v>
      </c>
      <c r="E3321" s="31" t="s">
        <v>64</v>
      </c>
      <c r="F3321" s="31" t="s">
        <v>69</v>
      </c>
      <c r="G3321" s="31" t="s">
        <v>66</v>
      </c>
      <c r="H3321">
        <v>3</v>
      </c>
      <c r="I3321" s="31" t="s">
        <v>66</v>
      </c>
      <c r="J3321" s="32" t="str">
        <f>MID(F3321,2,1)</f>
        <v>1</v>
      </c>
      <c r="K3321" s="32" t="str">
        <f>MID(F3321,4,1)</f>
        <v>1</v>
      </c>
      <c r="L3321" s="31" t="str">
        <f>IF(J3321="0", IF(K3321="0", "Sim", "Não"), "Não")</f>
        <v>Não</v>
      </c>
    </row>
    <row r="3322" spans="1:12" x14ac:dyDescent="0.25">
      <c r="A3322" s="31" t="s">
        <v>599</v>
      </c>
      <c r="B3322" s="31" t="s">
        <v>18</v>
      </c>
      <c r="C3322" s="31" t="s">
        <v>94</v>
      </c>
      <c r="D3322" s="31" t="s">
        <v>33</v>
      </c>
      <c r="E3322" s="31" t="s">
        <v>64</v>
      </c>
      <c r="F3322" s="31" t="s">
        <v>65</v>
      </c>
      <c r="G3322" s="31" t="s">
        <v>67</v>
      </c>
      <c r="H3322">
        <v>1</v>
      </c>
      <c r="I3322" s="31" t="s">
        <v>67</v>
      </c>
      <c r="J3322" s="32" t="str">
        <f>MID(F3322,2,1)</f>
        <v>0</v>
      </c>
      <c r="K3322" s="32" t="str">
        <f>MID(F3322,4,1)</f>
        <v>0</v>
      </c>
      <c r="L3322" s="31" t="str">
        <f>IF(J3322="0", IF(K3322="0", "Sim", "Não"), "Não")</f>
        <v>Sim</v>
      </c>
    </row>
    <row r="3323" spans="1:12" x14ac:dyDescent="0.25">
      <c r="A3323" s="31" t="s">
        <v>599</v>
      </c>
      <c r="B3323" s="31" t="s">
        <v>464</v>
      </c>
      <c r="C3323" s="31" t="s">
        <v>78</v>
      </c>
      <c r="D3323" s="31" t="s">
        <v>448</v>
      </c>
      <c r="E3323" s="31" t="s">
        <v>64</v>
      </c>
      <c r="F3323" s="31" t="s">
        <v>65</v>
      </c>
      <c r="G3323" s="31" t="s">
        <v>67</v>
      </c>
      <c r="H3323">
        <v>1</v>
      </c>
      <c r="I3323" s="31" t="s">
        <v>67</v>
      </c>
      <c r="J3323" s="32" t="str">
        <f>MID(F3323,2,1)</f>
        <v>0</v>
      </c>
      <c r="K3323" s="32" t="str">
        <f>MID(F3323,4,1)</f>
        <v>0</v>
      </c>
      <c r="L3323" s="31" t="str">
        <f>IF(J3323="0", IF(K3323="0", "Sim", "Não"), "Não")</f>
        <v>Sim</v>
      </c>
    </row>
    <row r="3324" spans="1:12" x14ac:dyDescent="0.25">
      <c r="A3324" s="31" t="s">
        <v>599</v>
      </c>
      <c r="B3324" s="31" t="s">
        <v>25</v>
      </c>
      <c r="C3324" s="31" t="s">
        <v>63</v>
      </c>
      <c r="D3324" s="31" t="s">
        <v>17</v>
      </c>
      <c r="E3324" s="31" t="s">
        <v>64</v>
      </c>
      <c r="F3324" s="31" t="s">
        <v>72</v>
      </c>
      <c r="G3324" s="31" t="s">
        <v>66</v>
      </c>
      <c r="H3324">
        <v>3</v>
      </c>
      <c r="I3324" s="31" t="s">
        <v>67</v>
      </c>
      <c r="J3324" s="32" t="str">
        <f>MID(F3324,2,1)</f>
        <v>0</v>
      </c>
      <c r="K3324" s="32" t="str">
        <f>MID(F3324,4,1)</f>
        <v>1</v>
      </c>
      <c r="L3324" s="31" t="str">
        <f>IF(J3324="0", IF(K3324="0", "Sim", "Não"), "Não")</f>
        <v>Não</v>
      </c>
    </row>
    <row r="3325" spans="1:12" x14ac:dyDescent="0.25">
      <c r="A3325" s="31" t="s">
        <v>599</v>
      </c>
      <c r="B3325" s="31" t="s">
        <v>463</v>
      </c>
      <c r="C3325" s="31" t="s">
        <v>73</v>
      </c>
      <c r="D3325" s="31" t="s">
        <v>455</v>
      </c>
      <c r="E3325" s="31" t="s">
        <v>64</v>
      </c>
      <c r="F3325" s="31" t="s">
        <v>72</v>
      </c>
      <c r="G3325" s="31" t="s">
        <v>67</v>
      </c>
      <c r="H3325">
        <v>2</v>
      </c>
      <c r="I3325" s="31" t="s">
        <v>66</v>
      </c>
      <c r="J3325" s="32" t="str">
        <f>MID(F3325,2,1)</f>
        <v>0</v>
      </c>
      <c r="K3325" s="32" t="str">
        <f>MID(F3325,4,1)</f>
        <v>1</v>
      </c>
      <c r="L3325" s="31" t="str">
        <f>IF(J3325="0", IF(K3325="0", "Sim", "Não"), "Não")</f>
        <v>Não</v>
      </c>
    </row>
    <row r="3326" spans="1:12" x14ac:dyDescent="0.25">
      <c r="A3326" s="31" t="s">
        <v>599</v>
      </c>
      <c r="B3326" s="31" t="s">
        <v>24</v>
      </c>
      <c r="C3326" s="31" t="s">
        <v>101</v>
      </c>
      <c r="D3326" s="31" t="s">
        <v>30</v>
      </c>
      <c r="E3326" s="31" t="s">
        <v>64</v>
      </c>
      <c r="F3326" s="31" t="s">
        <v>65</v>
      </c>
      <c r="G3326" s="31" t="s">
        <v>67</v>
      </c>
      <c r="H3326">
        <v>2</v>
      </c>
      <c r="I3326" s="31" t="s">
        <v>67</v>
      </c>
      <c r="J3326" s="32" t="str">
        <f>MID(F3326,2,1)</f>
        <v>0</v>
      </c>
      <c r="K3326" s="32" t="str">
        <f>MID(F3326,4,1)</f>
        <v>0</v>
      </c>
      <c r="L3326" s="31" t="str">
        <f>IF(J3326="0", IF(K3326="0", "Sim", "Não"), "Não")</f>
        <v>Sim</v>
      </c>
    </row>
    <row r="3327" spans="1:12" x14ac:dyDescent="0.25">
      <c r="A3327" s="31" t="s">
        <v>599</v>
      </c>
      <c r="B3327" s="31" t="s">
        <v>453</v>
      </c>
      <c r="C3327" s="31" t="s">
        <v>84</v>
      </c>
      <c r="D3327" s="31" t="s">
        <v>457</v>
      </c>
      <c r="E3327" s="31" t="s">
        <v>64</v>
      </c>
      <c r="F3327" s="31" t="s">
        <v>204</v>
      </c>
      <c r="G3327" s="31" t="s">
        <v>66</v>
      </c>
      <c r="H3327">
        <v>4</v>
      </c>
      <c r="I3327" s="31" t="s">
        <v>66</v>
      </c>
      <c r="J3327" s="32" t="str">
        <f>MID(F3327,2,1)</f>
        <v>3</v>
      </c>
      <c r="K3327" s="32" t="str">
        <f>MID(F3327,4,1)</f>
        <v>0</v>
      </c>
      <c r="L3327" s="31" t="str">
        <f>IF(J3327="0", IF(K3327="0", "Sim", "Não"), "Não")</f>
        <v>Não</v>
      </c>
    </row>
    <row r="3328" spans="1:12" x14ac:dyDescent="0.25">
      <c r="A3328" s="31" t="s">
        <v>599</v>
      </c>
      <c r="B3328" s="31" t="s">
        <v>31</v>
      </c>
      <c r="C3328" s="31" t="s">
        <v>122</v>
      </c>
      <c r="D3328" s="31" t="s">
        <v>14</v>
      </c>
      <c r="E3328" s="31" t="s">
        <v>64</v>
      </c>
      <c r="F3328" s="31" t="s">
        <v>88</v>
      </c>
      <c r="G3328" s="31" t="s">
        <v>66</v>
      </c>
      <c r="H3328">
        <v>4</v>
      </c>
      <c r="I3328" s="31" t="s">
        <v>67</v>
      </c>
      <c r="J3328" s="32" t="str">
        <f>MID(F3328,2,1)</f>
        <v>2</v>
      </c>
      <c r="K3328" s="32" t="str">
        <f>MID(F3328,4,1)</f>
        <v>0</v>
      </c>
      <c r="L3328" s="31" t="str">
        <f>IF(J3328="0", IF(K3328="0", "Sim", "Não"), "Não")</f>
        <v>Não</v>
      </c>
    </row>
    <row r="3329" spans="1:12" x14ac:dyDescent="0.25">
      <c r="A3329" s="31" t="s">
        <v>599</v>
      </c>
      <c r="B3329" s="31" t="s">
        <v>454</v>
      </c>
      <c r="C3329" s="31" t="s">
        <v>84</v>
      </c>
      <c r="D3329" s="31" t="s">
        <v>467</v>
      </c>
      <c r="E3329" s="31" t="s">
        <v>64</v>
      </c>
      <c r="F3329" s="31" t="s">
        <v>83</v>
      </c>
      <c r="G3329" s="31" t="s">
        <v>66</v>
      </c>
      <c r="H3329">
        <v>4</v>
      </c>
      <c r="I3329" s="31" t="s">
        <v>66</v>
      </c>
      <c r="J3329" s="32" t="str">
        <f>MID(F3329,2,1)</f>
        <v>2</v>
      </c>
      <c r="K3329" s="32" t="str">
        <f>MID(F3329,4,1)</f>
        <v>1</v>
      </c>
      <c r="L3329" s="31" t="str">
        <f>IF(J3329="0", IF(K3329="0", "Sim", "Não"), "Não")</f>
        <v>Não</v>
      </c>
    </row>
    <row r="3330" spans="1:12" x14ac:dyDescent="0.25">
      <c r="A3330" s="31" t="s">
        <v>599</v>
      </c>
      <c r="B3330" s="31" t="s">
        <v>22</v>
      </c>
      <c r="C3330" s="31" t="s">
        <v>73</v>
      </c>
      <c r="D3330" s="31" t="s">
        <v>19</v>
      </c>
      <c r="E3330" s="31" t="s">
        <v>64</v>
      </c>
      <c r="F3330" s="31" t="s">
        <v>65</v>
      </c>
      <c r="G3330" s="31" t="s">
        <v>67</v>
      </c>
      <c r="H3330">
        <v>2</v>
      </c>
      <c r="I3330" s="31" t="s">
        <v>66</v>
      </c>
      <c r="J3330" s="32" t="str">
        <f>MID(F3330,2,1)</f>
        <v>0</v>
      </c>
      <c r="K3330" s="32" t="str">
        <f>MID(F3330,4,1)</f>
        <v>0</v>
      </c>
      <c r="L3330" s="31" t="str">
        <f>IF(J3330="0", IF(K3330="0", "Sim", "Não"), "Não")</f>
        <v>Sim</v>
      </c>
    </row>
    <row r="3331" spans="1:12" x14ac:dyDescent="0.25">
      <c r="A3331" s="31" t="s">
        <v>633</v>
      </c>
      <c r="B3331" s="31" t="s">
        <v>286</v>
      </c>
      <c r="C3331" s="31" t="s">
        <v>132</v>
      </c>
      <c r="D3331" s="31" t="s">
        <v>281</v>
      </c>
      <c r="E3331" s="31" t="s">
        <v>64</v>
      </c>
      <c r="F3331" s="31" t="s">
        <v>163</v>
      </c>
      <c r="G3331" s="31" t="s">
        <v>66</v>
      </c>
      <c r="H3331">
        <v>7</v>
      </c>
      <c r="I3331" s="31" t="s">
        <v>66</v>
      </c>
      <c r="J3331" s="32" t="str">
        <f>MID(F3331,2,1)</f>
        <v>3</v>
      </c>
      <c r="K3331" s="32" t="str">
        <f>MID(F3331,4,1)</f>
        <v>2</v>
      </c>
      <c r="L3331" s="31" t="str">
        <f>IF(J3331="0", IF(K3331="0", "Sim", "Não"), "Não")</f>
        <v>Não</v>
      </c>
    </row>
    <row r="3332" spans="1:12" x14ac:dyDescent="0.25">
      <c r="A3332" s="31" t="s">
        <v>633</v>
      </c>
      <c r="B3332" s="31" t="s">
        <v>293</v>
      </c>
      <c r="C3332" s="31" t="s">
        <v>78</v>
      </c>
      <c r="D3332" s="31" t="s">
        <v>289</v>
      </c>
      <c r="E3332" s="31" t="s">
        <v>64</v>
      </c>
      <c r="F3332" s="31" t="s">
        <v>65</v>
      </c>
      <c r="G3332" s="31" t="s">
        <v>67</v>
      </c>
      <c r="H3332">
        <v>1</v>
      </c>
      <c r="I3332" s="31" t="s">
        <v>67</v>
      </c>
      <c r="J3332" s="32" t="str">
        <f>MID(F3332,2,1)</f>
        <v>0</v>
      </c>
      <c r="K3332" s="32" t="str">
        <f>MID(F3332,4,1)</f>
        <v>0</v>
      </c>
      <c r="L3332" s="31" t="str">
        <f>IF(J3332="0", IF(K3332="0", "Sim", "Não"), "Não")</f>
        <v>Sim</v>
      </c>
    </row>
    <row r="3333" spans="1:12" x14ac:dyDescent="0.25">
      <c r="A3333" s="31" t="s">
        <v>633</v>
      </c>
      <c r="B3333" s="31" t="s">
        <v>287</v>
      </c>
      <c r="C3333" s="31" t="s">
        <v>70</v>
      </c>
      <c r="D3333" s="31" t="s">
        <v>282</v>
      </c>
      <c r="E3333" s="31" t="s">
        <v>64</v>
      </c>
      <c r="F3333" s="31" t="s">
        <v>71</v>
      </c>
      <c r="G3333" s="31" t="s">
        <v>67</v>
      </c>
      <c r="H3333">
        <v>2</v>
      </c>
      <c r="I3333" s="31" t="s">
        <v>67</v>
      </c>
      <c r="J3333" s="32" t="str">
        <f>MID(F3333,2,1)</f>
        <v>1</v>
      </c>
      <c r="K3333" s="32" t="str">
        <f>MID(F3333,4,1)</f>
        <v>0</v>
      </c>
      <c r="L3333" s="31" t="str">
        <f>IF(J3333="0", IF(K3333="0", "Sim", "Não"), "Não")</f>
        <v>Não</v>
      </c>
    </row>
    <row r="3334" spans="1:12" x14ac:dyDescent="0.25">
      <c r="A3334" s="31" t="s">
        <v>633</v>
      </c>
      <c r="B3334" s="31" t="s">
        <v>283</v>
      </c>
      <c r="C3334" s="31" t="s">
        <v>68</v>
      </c>
      <c r="D3334" s="31" t="s">
        <v>292</v>
      </c>
      <c r="E3334" s="31" t="s">
        <v>64</v>
      </c>
      <c r="F3334" s="31" t="s">
        <v>69</v>
      </c>
      <c r="G3334" s="31" t="s">
        <v>66</v>
      </c>
      <c r="H3334">
        <v>3</v>
      </c>
      <c r="I3334" s="31" t="s">
        <v>66</v>
      </c>
      <c r="J3334" s="32" t="str">
        <f>MID(F3334,2,1)</f>
        <v>1</v>
      </c>
      <c r="K3334" s="32" t="str">
        <f>MID(F3334,4,1)</f>
        <v>1</v>
      </c>
      <c r="L3334" s="31" t="str">
        <f>IF(J3334="0", IF(K3334="0", "Sim", "Não"), "Não")</f>
        <v>Não</v>
      </c>
    </row>
    <row r="3335" spans="1:12" x14ac:dyDescent="0.25">
      <c r="A3335" s="31" t="s">
        <v>179</v>
      </c>
      <c r="B3335" s="31" t="s">
        <v>384</v>
      </c>
      <c r="C3335" s="31" t="s">
        <v>101</v>
      </c>
      <c r="D3335" s="31" t="s">
        <v>385</v>
      </c>
      <c r="E3335" s="31" t="s">
        <v>64</v>
      </c>
      <c r="F3335" s="31" t="s">
        <v>72</v>
      </c>
      <c r="G3335" s="31" t="s">
        <v>67</v>
      </c>
      <c r="H3335">
        <v>2</v>
      </c>
      <c r="I3335" s="31" t="s">
        <v>67</v>
      </c>
      <c r="J3335" s="32" t="str">
        <f>MID(F3335,2,1)</f>
        <v>0</v>
      </c>
      <c r="K3335" s="32" t="str">
        <f>MID(F3335,4,1)</f>
        <v>1</v>
      </c>
      <c r="L3335" s="31" t="str">
        <f>IF(J3335="0", IF(K3335="0", "Sim", "Não"), "Não")</f>
        <v>Não</v>
      </c>
    </row>
    <row r="3336" spans="1:12" x14ac:dyDescent="0.25">
      <c r="A3336" s="31" t="s">
        <v>179</v>
      </c>
      <c r="B3336" s="31" t="s">
        <v>568</v>
      </c>
      <c r="C3336" s="31" t="s">
        <v>177</v>
      </c>
      <c r="D3336" s="31" t="s">
        <v>573</v>
      </c>
      <c r="E3336" s="31" t="s">
        <v>64</v>
      </c>
      <c r="F3336" s="31" t="s">
        <v>75</v>
      </c>
      <c r="G3336" s="31" t="s">
        <v>66</v>
      </c>
      <c r="H3336">
        <v>4</v>
      </c>
      <c r="I3336" s="31" t="s">
        <v>66</v>
      </c>
      <c r="J3336" s="32" t="str">
        <f>MID(F3336,2,1)</f>
        <v>1</v>
      </c>
      <c r="K3336" s="32" t="str">
        <f>MID(F3336,4,1)</f>
        <v>2</v>
      </c>
      <c r="L3336" s="31" t="str">
        <f>IF(J3336="0", IF(K3336="0", "Sim", "Não"), "Não")</f>
        <v>Não</v>
      </c>
    </row>
    <row r="3337" spans="1:12" x14ac:dyDescent="0.25">
      <c r="A3337" s="31" t="s">
        <v>179</v>
      </c>
      <c r="B3337" s="31" t="s">
        <v>47</v>
      </c>
      <c r="C3337" s="31" t="s">
        <v>101</v>
      </c>
      <c r="D3337" s="31" t="s">
        <v>48</v>
      </c>
      <c r="E3337" s="31" t="s">
        <v>64</v>
      </c>
      <c r="F3337" s="31" t="s">
        <v>72</v>
      </c>
      <c r="G3337" s="31" t="s">
        <v>67</v>
      </c>
      <c r="H3337">
        <v>2</v>
      </c>
      <c r="I3337" s="31" t="s">
        <v>67</v>
      </c>
      <c r="J3337" s="32" t="str">
        <f>MID(F3337,2,1)</f>
        <v>0</v>
      </c>
      <c r="K3337" s="32" t="str">
        <f>MID(F3337,4,1)</f>
        <v>1</v>
      </c>
      <c r="L3337" s="31" t="str">
        <f>IF(J3337="0", IF(K3337="0", "Sim", "Não"), "Não")</f>
        <v>Não</v>
      </c>
    </row>
    <row r="3338" spans="1:12" x14ac:dyDescent="0.25">
      <c r="A3338" s="31" t="s">
        <v>179</v>
      </c>
      <c r="B3338" s="31" t="s">
        <v>386</v>
      </c>
      <c r="C3338" s="31" t="s">
        <v>77</v>
      </c>
      <c r="D3338" s="31" t="s">
        <v>387</v>
      </c>
      <c r="E3338" s="31" t="s">
        <v>64</v>
      </c>
      <c r="F3338" s="31" t="s">
        <v>65</v>
      </c>
      <c r="G3338" s="31" t="s">
        <v>66</v>
      </c>
      <c r="H3338">
        <v>3</v>
      </c>
      <c r="I3338" s="31" t="s">
        <v>67</v>
      </c>
      <c r="J3338" s="32" t="str">
        <f>MID(F3338,2,1)</f>
        <v>0</v>
      </c>
      <c r="K3338" s="32" t="str">
        <f>MID(F3338,4,1)</f>
        <v>0</v>
      </c>
      <c r="L3338" s="31" t="str">
        <f>IF(J3338="0", IF(K3338="0", "Sim", "Não"), "Não")</f>
        <v>Sim</v>
      </c>
    </row>
    <row r="3339" spans="1:12" x14ac:dyDescent="0.25">
      <c r="A3339" s="31" t="s">
        <v>179</v>
      </c>
      <c r="B3339" s="31" t="s">
        <v>569</v>
      </c>
      <c r="C3339" s="31" t="s">
        <v>74</v>
      </c>
      <c r="D3339" s="31" t="s">
        <v>564</v>
      </c>
      <c r="E3339" s="31" t="s">
        <v>64</v>
      </c>
      <c r="F3339" s="31" t="s">
        <v>69</v>
      </c>
      <c r="G3339" s="31" t="s">
        <v>66</v>
      </c>
      <c r="H3339">
        <v>3</v>
      </c>
      <c r="I3339" s="31" t="s">
        <v>66</v>
      </c>
      <c r="J3339" s="32" t="str">
        <f>MID(F3339,2,1)</f>
        <v>1</v>
      </c>
      <c r="K3339" s="32" t="str">
        <f>MID(F3339,4,1)</f>
        <v>1</v>
      </c>
      <c r="L3339" s="31" t="str">
        <f>IF(J3339="0", IF(K3339="0", "Sim", "Não"), "Não")</f>
        <v>Não</v>
      </c>
    </row>
    <row r="3340" spans="1:12" x14ac:dyDescent="0.25">
      <c r="A3340" s="31" t="s">
        <v>179</v>
      </c>
      <c r="B3340" s="31" t="s">
        <v>45</v>
      </c>
      <c r="C3340" s="31" t="s">
        <v>78</v>
      </c>
      <c r="D3340" s="31" t="s">
        <v>43</v>
      </c>
      <c r="E3340" s="31" t="s">
        <v>64</v>
      </c>
      <c r="F3340" s="31" t="s">
        <v>71</v>
      </c>
      <c r="G3340" s="31" t="s">
        <v>67</v>
      </c>
      <c r="H3340">
        <v>1</v>
      </c>
      <c r="I3340" s="31" t="s">
        <v>67</v>
      </c>
      <c r="J3340" s="32" t="str">
        <f>MID(F3340,2,1)</f>
        <v>1</v>
      </c>
      <c r="K3340" s="32" t="str">
        <f>MID(F3340,4,1)</f>
        <v>0</v>
      </c>
      <c r="L3340" s="31" t="str">
        <f>IF(J3340="0", IF(K3340="0", "Sim", "Não"), "Não")</f>
        <v>Não</v>
      </c>
    </row>
    <row r="3341" spans="1:12" x14ac:dyDescent="0.25">
      <c r="A3341" s="31" t="s">
        <v>179</v>
      </c>
      <c r="B3341" s="31" t="s">
        <v>382</v>
      </c>
      <c r="C3341" s="31" t="s">
        <v>70</v>
      </c>
      <c r="D3341" s="31" t="s">
        <v>383</v>
      </c>
      <c r="E3341" s="31" t="s">
        <v>64</v>
      </c>
      <c r="F3341" s="31" t="s">
        <v>65</v>
      </c>
      <c r="G3341" s="31" t="s">
        <v>67</v>
      </c>
      <c r="H3341">
        <v>2</v>
      </c>
      <c r="I3341" s="31" t="s">
        <v>67</v>
      </c>
      <c r="J3341" s="32" t="str">
        <f>MID(F3341,2,1)</f>
        <v>0</v>
      </c>
      <c r="K3341" s="32" t="str">
        <f>MID(F3341,4,1)</f>
        <v>0</v>
      </c>
      <c r="L3341" s="31" t="str">
        <f>IF(J3341="0", IF(K3341="0", "Sim", "Não"), "Não")</f>
        <v>Sim</v>
      </c>
    </row>
    <row r="3342" spans="1:12" x14ac:dyDescent="0.25">
      <c r="A3342" s="31" t="s">
        <v>179</v>
      </c>
      <c r="B3342" s="31" t="s">
        <v>572</v>
      </c>
      <c r="C3342" s="31" t="s">
        <v>78</v>
      </c>
      <c r="D3342" s="31" t="s">
        <v>556</v>
      </c>
      <c r="E3342" s="31" t="s">
        <v>64</v>
      </c>
      <c r="F3342" s="31" t="s">
        <v>65</v>
      </c>
      <c r="G3342" s="31" t="s">
        <v>67</v>
      </c>
      <c r="H3342">
        <v>1</v>
      </c>
      <c r="I3342" s="31" t="s">
        <v>67</v>
      </c>
      <c r="J3342" s="32" t="str">
        <f>MID(F3342,2,1)</f>
        <v>0</v>
      </c>
      <c r="K3342" s="32" t="str">
        <f>MID(F3342,4,1)</f>
        <v>0</v>
      </c>
      <c r="L3342" s="31" t="str">
        <f>IF(J3342="0", IF(K3342="0", "Sim", "Não"), "Não")</f>
        <v>Sim</v>
      </c>
    </row>
    <row r="3343" spans="1:12" x14ac:dyDescent="0.25">
      <c r="A3343" s="31" t="s">
        <v>179</v>
      </c>
      <c r="B3343" s="31" t="s">
        <v>44</v>
      </c>
      <c r="C3343" s="31" t="s">
        <v>77</v>
      </c>
      <c r="D3343" s="31" t="s">
        <v>35</v>
      </c>
      <c r="E3343" s="31" t="s">
        <v>64</v>
      </c>
      <c r="F3343" s="31" t="s">
        <v>88</v>
      </c>
      <c r="G3343" s="31" t="s">
        <v>66</v>
      </c>
      <c r="H3343">
        <v>3</v>
      </c>
      <c r="I3343" s="31" t="s">
        <v>67</v>
      </c>
      <c r="J3343" s="32" t="str">
        <f>MID(F3343,2,1)</f>
        <v>2</v>
      </c>
      <c r="K3343" s="32" t="str">
        <f>MID(F3343,4,1)</f>
        <v>0</v>
      </c>
      <c r="L3343" s="31" t="str">
        <f>IF(J3343="0", IF(K3343="0", "Sim", "Não"), "Não")</f>
        <v>Não</v>
      </c>
    </row>
    <row r="3344" spans="1:12" x14ac:dyDescent="0.25">
      <c r="A3344" s="31" t="s">
        <v>179</v>
      </c>
      <c r="B3344" s="31" t="s">
        <v>566</v>
      </c>
      <c r="C3344" s="31" t="s">
        <v>82</v>
      </c>
      <c r="D3344" s="31" t="s">
        <v>571</v>
      </c>
      <c r="E3344" s="31" t="s">
        <v>64</v>
      </c>
      <c r="F3344" s="31" t="s">
        <v>72</v>
      </c>
      <c r="G3344" s="31" t="s">
        <v>66</v>
      </c>
      <c r="H3344">
        <v>4</v>
      </c>
      <c r="I3344" s="31" t="s">
        <v>66</v>
      </c>
      <c r="J3344" s="32" t="str">
        <f>MID(F3344,2,1)</f>
        <v>0</v>
      </c>
      <c r="K3344" s="32" t="str">
        <f>MID(F3344,4,1)</f>
        <v>1</v>
      </c>
      <c r="L3344" s="31" t="str">
        <f>IF(J3344="0", IF(K3344="0", "Sim", "Não"), "Não")</f>
        <v>Não</v>
      </c>
    </row>
    <row r="3345" spans="1:12" x14ac:dyDescent="0.25">
      <c r="A3345" s="31" t="s">
        <v>179</v>
      </c>
      <c r="B3345" s="31" t="s">
        <v>37</v>
      </c>
      <c r="C3345" s="31" t="s">
        <v>63</v>
      </c>
      <c r="D3345" s="31" t="s">
        <v>53</v>
      </c>
      <c r="E3345" s="31" t="s">
        <v>64</v>
      </c>
      <c r="F3345" s="31" t="s">
        <v>92</v>
      </c>
      <c r="G3345" s="31" t="s">
        <v>66</v>
      </c>
      <c r="H3345">
        <v>3</v>
      </c>
      <c r="I3345" s="31" t="s">
        <v>67</v>
      </c>
      <c r="J3345" s="32" t="str">
        <f>MID(F3345,2,1)</f>
        <v>0</v>
      </c>
      <c r="K3345" s="32" t="str">
        <f>MID(F3345,4,1)</f>
        <v>2</v>
      </c>
      <c r="L3345" s="31" t="str">
        <f>IF(J3345="0", IF(K3345="0", "Sim", "Não"), "Não")</f>
        <v>Não</v>
      </c>
    </row>
    <row r="3346" spans="1:12" x14ac:dyDescent="0.25">
      <c r="A3346" s="31" t="s">
        <v>179</v>
      </c>
      <c r="B3346" s="31" t="s">
        <v>561</v>
      </c>
      <c r="C3346" s="31" t="s">
        <v>74</v>
      </c>
      <c r="D3346" s="31" t="s">
        <v>559</v>
      </c>
      <c r="E3346" s="31" t="s">
        <v>64</v>
      </c>
      <c r="F3346" s="31" t="s">
        <v>72</v>
      </c>
      <c r="G3346" s="31" t="s">
        <v>66</v>
      </c>
      <c r="H3346">
        <v>3</v>
      </c>
      <c r="I3346" s="31" t="s">
        <v>66</v>
      </c>
      <c r="J3346" s="32" t="str">
        <f>MID(F3346,2,1)</f>
        <v>0</v>
      </c>
      <c r="K3346" s="32" t="str">
        <f>MID(F3346,4,1)</f>
        <v>1</v>
      </c>
      <c r="L3346" s="31" t="str">
        <f>IF(J3346="0", IF(K3346="0", "Sim", "Não"), "Não")</f>
        <v>Não</v>
      </c>
    </row>
    <row r="3347" spans="1:12" x14ac:dyDescent="0.25">
      <c r="A3347" s="31" t="s">
        <v>179</v>
      </c>
      <c r="B3347" s="31" t="s">
        <v>565</v>
      </c>
      <c r="C3347" s="31" t="s">
        <v>94</v>
      </c>
      <c r="D3347" s="31" t="s">
        <v>562</v>
      </c>
      <c r="E3347" s="31" t="s">
        <v>64</v>
      </c>
      <c r="F3347" s="31" t="s">
        <v>65</v>
      </c>
      <c r="G3347" s="31" t="s">
        <v>67</v>
      </c>
      <c r="H3347">
        <v>1</v>
      </c>
      <c r="I3347" s="31" t="s">
        <v>67</v>
      </c>
      <c r="J3347" s="32" t="str">
        <f>MID(F3347,2,1)</f>
        <v>0</v>
      </c>
      <c r="K3347" s="32" t="str">
        <f>MID(F3347,4,1)</f>
        <v>0</v>
      </c>
      <c r="L3347" s="31" t="str">
        <f>IF(J3347="0", IF(K3347="0", "Sim", "Não"), "Não")</f>
        <v>Sim</v>
      </c>
    </row>
    <row r="3348" spans="1:12" x14ac:dyDescent="0.25">
      <c r="A3348" s="31" t="s">
        <v>179</v>
      </c>
      <c r="B3348" s="31" t="s">
        <v>557</v>
      </c>
      <c r="C3348" s="31" t="s">
        <v>78</v>
      </c>
      <c r="D3348" s="31" t="s">
        <v>560</v>
      </c>
      <c r="E3348" s="31" t="s">
        <v>64</v>
      </c>
      <c r="F3348" s="31" t="s">
        <v>65</v>
      </c>
      <c r="G3348" s="31" t="s">
        <v>67</v>
      </c>
      <c r="H3348">
        <v>1</v>
      </c>
      <c r="I3348" s="31" t="s">
        <v>67</v>
      </c>
      <c r="J3348" s="32" t="str">
        <f>MID(F3348,2,1)</f>
        <v>0</v>
      </c>
      <c r="K3348" s="32" t="str">
        <f>MID(F3348,4,1)</f>
        <v>0</v>
      </c>
      <c r="L3348" s="31" t="str">
        <f>IF(J3348="0", IF(K3348="0", "Sim", "Não"), "Não")</f>
        <v>Sim</v>
      </c>
    </row>
    <row r="3349" spans="1:12" x14ac:dyDescent="0.25">
      <c r="A3349" s="31" t="s">
        <v>179</v>
      </c>
      <c r="B3349" s="31" t="s">
        <v>558</v>
      </c>
      <c r="C3349" s="31" t="s">
        <v>94</v>
      </c>
      <c r="D3349" s="31" t="s">
        <v>563</v>
      </c>
      <c r="E3349" s="31" t="s">
        <v>64</v>
      </c>
      <c r="F3349" s="31" t="s">
        <v>72</v>
      </c>
      <c r="G3349" s="31" t="s">
        <v>67</v>
      </c>
      <c r="H3349">
        <v>1</v>
      </c>
      <c r="I3349" s="31" t="s">
        <v>67</v>
      </c>
      <c r="J3349" s="32" t="str">
        <f>MID(F3349,2,1)</f>
        <v>0</v>
      </c>
      <c r="K3349" s="32" t="str">
        <f>MID(F3349,4,1)</f>
        <v>1</v>
      </c>
      <c r="L3349" s="31" t="str">
        <f>IF(J3349="0", IF(K3349="0", "Sim", "Não"), "Não")</f>
        <v>Não</v>
      </c>
    </row>
    <row r="3350" spans="1:12" x14ac:dyDescent="0.25">
      <c r="A3350" s="31" t="s">
        <v>218</v>
      </c>
      <c r="B3350" s="31" t="s">
        <v>661</v>
      </c>
      <c r="C3350" s="31" t="s">
        <v>94</v>
      </c>
      <c r="D3350" s="31" t="s">
        <v>650</v>
      </c>
      <c r="E3350" s="31" t="s">
        <v>64</v>
      </c>
      <c r="F3350" s="31" t="s">
        <v>65</v>
      </c>
      <c r="G3350" s="31" t="s">
        <v>67</v>
      </c>
      <c r="H3350">
        <v>1</v>
      </c>
      <c r="I3350" s="31" t="s">
        <v>67</v>
      </c>
      <c r="J3350" s="32" t="str">
        <f>MID(F3350,2,1)</f>
        <v>0</v>
      </c>
      <c r="K3350" s="32" t="str">
        <f>MID(F3350,4,1)</f>
        <v>0</v>
      </c>
      <c r="L3350" s="31" t="str">
        <f>IF(J3350="0", IF(K3350="0", "Sim", "Não"), "Não")</f>
        <v>Sim</v>
      </c>
    </row>
    <row r="3351" spans="1:12" x14ac:dyDescent="0.25">
      <c r="A3351" s="31" t="s">
        <v>218</v>
      </c>
      <c r="B3351" s="31" t="s">
        <v>48</v>
      </c>
      <c r="C3351" s="31" t="s">
        <v>70</v>
      </c>
      <c r="D3351" s="31" t="s">
        <v>44</v>
      </c>
      <c r="E3351" s="31" t="s">
        <v>64</v>
      </c>
      <c r="F3351" s="31" t="s">
        <v>71</v>
      </c>
      <c r="G3351" s="31" t="s">
        <v>67</v>
      </c>
      <c r="H3351">
        <v>2</v>
      </c>
      <c r="I3351" s="31" t="s">
        <v>67</v>
      </c>
      <c r="J3351" s="32" t="str">
        <f>MID(F3351,2,1)</f>
        <v>1</v>
      </c>
      <c r="K3351" s="32" t="str">
        <f>MID(F3351,4,1)</f>
        <v>0</v>
      </c>
      <c r="L3351" s="31" t="str">
        <f>IF(J3351="0", IF(K3351="0", "Sim", "Não"), "Não")</f>
        <v>Não</v>
      </c>
    </row>
    <row r="3352" spans="1:12" x14ac:dyDescent="0.25">
      <c r="A3352" s="31" t="s">
        <v>218</v>
      </c>
      <c r="B3352" s="31" t="s">
        <v>646</v>
      </c>
      <c r="C3352" s="31" t="s">
        <v>77</v>
      </c>
      <c r="D3352" s="31" t="s">
        <v>659</v>
      </c>
      <c r="E3352" s="31" t="s">
        <v>64</v>
      </c>
      <c r="F3352" s="31" t="s">
        <v>65</v>
      </c>
      <c r="G3352" s="31" t="s">
        <v>66</v>
      </c>
      <c r="H3352">
        <v>3</v>
      </c>
      <c r="I3352" s="31" t="s">
        <v>67</v>
      </c>
      <c r="J3352" s="32" t="str">
        <f>MID(F3352,2,1)</f>
        <v>0</v>
      </c>
      <c r="K3352" s="32" t="str">
        <f>MID(F3352,4,1)</f>
        <v>0</v>
      </c>
      <c r="L3352" s="31" t="str">
        <f>IF(J3352="0", IF(K3352="0", "Sim", "Não"), "Não")</f>
        <v>Sim</v>
      </c>
    </row>
    <row r="3353" spans="1:12" x14ac:dyDescent="0.25">
      <c r="A3353" s="31" t="s">
        <v>218</v>
      </c>
      <c r="B3353" s="31" t="s">
        <v>644</v>
      </c>
      <c r="C3353" s="31" t="s">
        <v>73</v>
      </c>
      <c r="D3353" s="31" t="s">
        <v>647</v>
      </c>
      <c r="E3353" s="31" t="s">
        <v>64</v>
      </c>
      <c r="F3353" s="31" t="s">
        <v>71</v>
      </c>
      <c r="G3353" s="31" t="s">
        <v>67</v>
      </c>
      <c r="H3353">
        <v>2</v>
      </c>
      <c r="I3353" s="31" t="s">
        <v>66</v>
      </c>
      <c r="J3353" s="32" t="str">
        <f>MID(F3353,2,1)</f>
        <v>1</v>
      </c>
      <c r="K3353" s="32" t="str">
        <f>MID(F3353,4,1)</f>
        <v>0</v>
      </c>
      <c r="L3353" s="31" t="str">
        <f>IF(J3353="0", IF(K3353="0", "Sim", "Não"), "Não")</f>
        <v>Não</v>
      </c>
    </row>
    <row r="3354" spans="1:12" x14ac:dyDescent="0.25">
      <c r="A3354" s="31" t="s">
        <v>218</v>
      </c>
      <c r="B3354" s="31" t="s">
        <v>658</v>
      </c>
      <c r="C3354" s="31" t="s">
        <v>74</v>
      </c>
      <c r="D3354" s="31" t="s">
        <v>662</v>
      </c>
      <c r="E3354" s="31" t="s">
        <v>64</v>
      </c>
      <c r="F3354" s="31" t="s">
        <v>65</v>
      </c>
      <c r="G3354" s="31" t="s">
        <v>66</v>
      </c>
      <c r="H3354">
        <v>3</v>
      </c>
      <c r="I3354" s="31" t="s">
        <v>66</v>
      </c>
      <c r="J3354" s="32" t="str">
        <f>MID(F3354,2,1)</f>
        <v>0</v>
      </c>
      <c r="K3354" s="32" t="str">
        <f>MID(F3354,4,1)</f>
        <v>0</v>
      </c>
      <c r="L3354" s="31" t="str">
        <f>IF(J3354="0", IF(K3354="0", "Sim", "Não"), "Não")</f>
        <v>Sim</v>
      </c>
    </row>
    <row r="3355" spans="1:12" x14ac:dyDescent="0.25">
      <c r="A3355" s="31" t="s">
        <v>575</v>
      </c>
      <c r="B3355" s="31" t="s">
        <v>570</v>
      </c>
      <c r="C3355" s="31" t="s">
        <v>68</v>
      </c>
      <c r="D3355" s="31" t="s">
        <v>567</v>
      </c>
      <c r="E3355" s="31" t="s">
        <v>64</v>
      </c>
      <c r="F3355" s="31" t="s">
        <v>65</v>
      </c>
      <c r="G3355" s="31" t="s">
        <v>66</v>
      </c>
      <c r="H3355">
        <v>3</v>
      </c>
      <c r="I3355" s="31" t="s">
        <v>66</v>
      </c>
      <c r="J3355" s="32" t="str">
        <f>MID(F3355,2,1)</f>
        <v>0</v>
      </c>
      <c r="K3355" s="32" t="str">
        <f>MID(F3355,4,1)</f>
        <v>0</v>
      </c>
      <c r="L3355" s="31" t="str">
        <f>IF(J3355="0", IF(K3355="0", "Sim", "Não"), "Não")</f>
        <v>Sim</v>
      </c>
    </row>
    <row r="3356" spans="1:12" x14ac:dyDescent="0.25">
      <c r="A3356" s="31" t="s">
        <v>378</v>
      </c>
      <c r="B3356" s="31" t="s">
        <v>379</v>
      </c>
      <c r="C3356" s="31" t="s">
        <v>380</v>
      </c>
      <c r="D3356" s="31" t="s">
        <v>381</v>
      </c>
      <c r="E3356" s="31" t="s">
        <v>64</v>
      </c>
      <c r="F3356" s="31" t="s">
        <v>83</v>
      </c>
      <c r="G3356" s="31" t="s">
        <v>66</v>
      </c>
      <c r="H3356">
        <v>7</v>
      </c>
      <c r="I3356" s="31" t="s">
        <v>66</v>
      </c>
      <c r="J3356" s="32" t="str">
        <f>MID(F3356,2,1)</f>
        <v>2</v>
      </c>
      <c r="K3356" s="32" t="str">
        <f>MID(F3356,4,1)</f>
        <v>1</v>
      </c>
      <c r="L3356" s="31" t="str">
        <f>IF(J3356="0", IF(K3356="0", "Sim", "Não"), "Não")</f>
        <v>Não</v>
      </c>
    </row>
    <row r="3357" spans="1:12" x14ac:dyDescent="0.25">
      <c r="A3357" s="31" t="s">
        <v>378</v>
      </c>
      <c r="B3357" s="31" t="s">
        <v>454</v>
      </c>
      <c r="C3357" s="31" t="s">
        <v>78</v>
      </c>
      <c r="D3357" s="31" t="s">
        <v>461</v>
      </c>
      <c r="E3357" s="31" t="s">
        <v>64</v>
      </c>
      <c r="F3357" s="31" t="s">
        <v>71</v>
      </c>
      <c r="G3357" s="31" t="s">
        <v>67</v>
      </c>
      <c r="H3357">
        <v>1</v>
      </c>
      <c r="I3357" s="31" t="s">
        <v>67</v>
      </c>
      <c r="J3357" s="32" t="str">
        <f>MID(F3357,2,1)</f>
        <v>1</v>
      </c>
      <c r="K3357" s="32" t="str">
        <f>MID(F3357,4,1)</f>
        <v>0</v>
      </c>
      <c r="L3357" s="31" t="str">
        <f>IF(J3357="0", IF(K3357="0", "Sim", "Não"), "Não")</f>
        <v>Não</v>
      </c>
    </row>
    <row r="3358" spans="1:12" x14ac:dyDescent="0.25">
      <c r="A3358" s="31" t="s">
        <v>378</v>
      </c>
      <c r="B3358" s="31" t="s">
        <v>462</v>
      </c>
      <c r="C3358" s="31" t="s">
        <v>74</v>
      </c>
      <c r="D3358" s="31" t="s">
        <v>448</v>
      </c>
      <c r="E3358" s="31" t="s">
        <v>64</v>
      </c>
      <c r="F3358" s="31" t="s">
        <v>65</v>
      </c>
      <c r="G3358" s="31" t="s">
        <v>66</v>
      </c>
      <c r="H3358">
        <v>3</v>
      </c>
      <c r="I3358" s="31" t="s">
        <v>66</v>
      </c>
      <c r="J3358" s="32" t="str">
        <f>MID(F3358,2,1)</f>
        <v>0</v>
      </c>
      <c r="K3358" s="32" t="str">
        <f>MID(F3358,4,1)</f>
        <v>0</v>
      </c>
      <c r="L3358" s="31" t="str">
        <f>IF(J3358="0", IF(K3358="0", "Sim", "Não"), "Não")</f>
        <v>Sim</v>
      </c>
    </row>
    <row r="3359" spans="1:12" x14ac:dyDescent="0.25">
      <c r="A3359" s="31" t="s">
        <v>378</v>
      </c>
      <c r="B3359" s="31" t="s">
        <v>466</v>
      </c>
      <c r="C3359" s="31" t="s">
        <v>70</v>
      </c>
      <c r="D3359" s="31" t="s">
        <v>468</v>
      </c>
      <c r="E3359" s="31" t="s">
        <v>64</v>
      </c>
      <c r="F3359" s="31" t="s">
        <v>71</v>
      </c>
      <c r="G3359" s="31" t="s">
        <v>67</v>
      </c>
      <c r="H3359">
        <v>2</v>
      </c>
      <c r="I3359" s="31" t="s">
        <v>67</v>
      </c>
      <c r="J3359" s="32" t="str">
        <f>MID(F3359,2,1)</f>
        <v>1</v>
      </c>
      <c r="K3359" s="32" t="str">
        <f>MID(F3359,4,1)</f>
        <v>0</v>
      </c>
      <c r="L3359" s="31" t="str">
        <f>IF(J3359="0", IF(K3359="0", "Sim", "Não"), "Não")</f>
        <v>Não</v>
      </c>
    </row>
    <row r="3360" spans="1:12" x14ac:dyDescent="0.25">
      <c r="A3360" s="31" t="s">
        <v>378</v>
      </c>
      <c r="B3360" s="31" t="s">
        <v>450</v>
      </c>
      <c r="C3360" s="31" t="s">
        <v>78</v>
      </c>
      <c r="D3360" s="31" t="s">
        <v>447</v>
      </c>
      <c r="E3360" s="31" t="s">
        <v>64</v>
      </c>
      <c r="F3360" s="31" t="s">
        <v>65</v>
      </c>
      <c r="G3360" s="31" t="s">
        <v>67</v>
      </c>
      <c r="H3360">
        <v>1</v>
      </c>
      <c r="I3360" s="31" t="s">
        <v>67</v>
      </c>
      <c r="J3360" s="32" t="str">
        <f>MID(F3360,2,1)</f>
        <v>0</v>
      </c>
      <c r="K3360" s="32" t="str">
        <f>MID(F3360,4,1)</f>
        <v>0</v>
      </c>
      <c r="L3360" s="31" t="str">
        <f>IF(J3360="0", IF(K3360="0", "Sim", "Não"), "Não")</f>
        <v>Sim</v>
      </c>
    </row>
    <row r="3361" spans="1:12" x14ac:dyDescent="0.25">
      <c r="A3361" s="31" t="s">
        <v>378</v>
      </c>
      <c r="B3361" s="31" t="s">
        <v>455</v>
      </c>
      <c r="C3361" s="31" t="s">
        <v>77</v>
      </c>
      <c r="D3361" s="31" t="s">
        <v>460</v>
      </c>
      <c r="E3361" s="31" t="s">
        <v>64</v>
      </c>
      <c r="F3361" s="31" t="s">
        <v>65</v>
      </c>
      <c r="G3361" s="31" t="s">
        <v>66</v>
      </c>
      <c r="H3361">
        <v>3</v>
      </c>
      <c r="I3361" s="31" t="s">
        <v>67</v>
      </c>
      <c r="J3361" s="32" t="str">
        <f>MID(F3361,2,1)</f>
        <v>0</v>
      </c>
      <c r="K3361" s="32" t="str">
        <f>MID(F3361,4,1)</f>
        <v>0</v>
      </c>
      <c r="L3361" s="31" t="str">
        <f>IF(J3361="0", IF(K3361="0", "Sim", "Não"), "Não")</f>
        <v>Sim</v>
      </c>
    </row>
    <row r="3362" spans="1:12" x14ac:dyDescent="0.25">
      <c r="A3362" s="31" t="s">
        <v>378</v>
      </c>
      <c r="B3362" s="31" t="s">
        <v>467</v>
      </c>
      <c r="C3362" s="31" t="s">
        <v>68</v>
      </c>
      <c r="D3362" s="31" t="s">
        <v>458</v>
      </c>
      <c r="E3362" s="31" t="s">
        <v>64</v>
      </c>
      <c r="F3362" s="31" t="s">
        <v>69</v>
      </c>
      <c r="G3362" s="31" t="s">
        <v>66</v>
      </c>
      <c r="H3362">
        <v>3</v>
      </c>
      <c r="I3362" s="31" t="s">
        <v>66</v>
      </c>
      <c r="J3362" s="32" t="str">
        <f>MID(F3362,2,1)</f>
        <v>1</v>
      </c>
      <c r="K3362" s="32" t="str">
        <f>MID(F3362,4,1)</f>
        <v>1</v>
      </c>
      <c r="L3362" s="31" t="str">
        <f>IF(J3362="0", IF(K3362="0", "Sim", "Não"), "Não")</f>
        <v>Não</v>
      </c>
    </row>
    <row r="3363" spans="1:12" x14ac:dyDescent="0.25">
      <c r="A3363" s="31" t="s">
        <v>197</v>
      </c>
      <c r="B3363" s="31" t="s">
        <v>41</v>
      </c>
      <c r="C3363" s="31" t="s">
        <v>70</v>
      </c>
      <c r="D3363" s="31" t="s">
        <v>51</v>
      </c>
      <c r="E3363" s="31" t="s">
        <v>64</v>
      </c>
      <c r="F3363" s="31" t="s">
        <v>71</v>
      </c>
      <c r="G3363" s="31" t="s">
        <v>67</v>
      </c>
      <c r="H3363">
        <v>2</v>
      </c>
      <c r="I3363" s="31" t="s">
        <v>67</v>
      </c>
      <c r="J3363" s="32" t="str">
        <f>MID(F3363,2,1)</f>
        <v>1</v>
      </c>
      <c r="K3363" s="32" t="str">
        <f>MID(F3363,4,1)</f>
        <v>0</v>
      </c>
      <c r="L3363" s="31" t="str">
        <f>IF(J3363="0", IF(K3363="0", "Sim", "Não"), "Não")</f>
        <v>Não</v>
      </c>
    </row>
    <row r="3364" spans="1:12" x14ac:dyDescent="0.25">
      <c r="A3364" s="31" t="s">
        <v>598</v>
      </c>
      <c r="B3364" s="31" t="s">
        <v>274</v>
      </c>
      <c r="C3364" s="31" t="s">
        <v>101</v>
      </c>
      <c r="D3364" s="31" t="s">
        <v>268</v>
      </c>
      <c r="E3364" s="31" t="s">
        <v>64</v>
      </c>
      <c r="F3364" s="31" t="s">
        <v>72</v>
      </c>
      <c r="G3364" s="31" t="s">
        <v>67</v>
      </c>
      <c r="H3364">
        <v>2</v>
      </c>
      <c r="I3364" s="31" t="s">
        <v>67</v>
      </c>
      <c r="J3364" s="32" t="str">
        <f>MID(F3364,2,1)</f>
        <v>0</v>
      </c>
      <c r="K3364" s="32" t="str">
        <f>MID(F3364,4,1)</f>
        <v>1</v>
      </c>
      <c r="L3364" s="31" t="str">
        <f>IF(J3364="0", IF(K3364="0", "Sim", "Não"), "Não")</f>
        <v>Não</v>
      </c>
    </row>
    <row r="3365" spans="1:12" x14ac:dyDescent="0.25">
      <c r="A3365" s="31" t="s">
        <v>598</v>
      </c>
      <c r="B3365" s="31" t="s">
        <v>428</v>
      </c>
      <c r="C3365" s="31" t="s">
        <v>74</v>
      </c>
      <c r="D3365" s="31" t="s">
        <v>440</v>
      </c>
      <c r="E3365" s="31" t="s">
        <v>64</v>
      </c>
      <c r="F3365" s="31" t="s">
        <v>92</v>
      </c>
      <c r="G3365" s="31" t="s">
        <v>66</v>
      </c>
      <c r="H3365">
        <v>3</v>
      </c>
      <c r="I3365" s="31" t="s">
        <v>66</v>
      </c>
      <c r="J3365" s="32" t="str">
        <f>MID(F3365,2,1)</f>
        <v>0</v>
      </c>
      <c r="K3365" s="32" t="str">
        <f>MID(F3365,4,1)</f>
        <v>2</v>
      </c>
      <c r="L3365" s="31" t="str">
        <f>IF(J3365="0", IF(K3365="0", "Sim", "Não"), "Não")</f>
        <v>Não</v>
      </c>
    </row>
    <row r="3366" spans="1:12" x14ac:dyDescent="0.25">
      <c r="A3366" s="31" t="s">
        <v>598</v>
      </c>
      <c r="B3366" s="31" t="s">
        <v>305</v>
      </c>
      <c r="C3366" s="31" t="s">
        <v>77</v>
      </c>
      <c r="D3366" s="31" t="s">
        <v>304</v>
      </c>
      <c r="E3366" s="31" t="s">
        <v>64</v>
      </c>
      <c r="F3366" s="31" t="s">
        <v>88</v>
      </c>
      <c r="G3366" s="31" t="s">
        <v>66</v>
      </c>
      <c r="H3366">
        <v>3</v>
      </c>
      <c r="I3366" s="31" t="s">
        <v>67</v>
      </c>
      <c r="J3366" s="32" t="str">
        <f>MID(F3366,2,1)</f>
        <v>2</v>
      </c>
      <c r="K3366" s="32" t="str">
        <f>MID(F3366,4,1)</f>
        <v>0</v>
      </c>
      <c r="L3366" s="31" t="str">
        <f>IF(J3366="0", IF(K3366="0", "Sim", "Não"), "Não")</f>
        <v>Não</v>
      </c>
    </row>
    <row r="3367" spans="1:12" x14ac:dyDescent="0.25">
      <c r="A3367" s="31" t="s">
        <v>598</v>
      </c>
      <c r="B3367" s="31" t="s">
        <v>34</v>
      </c>
      <c r="C3367" s="31" t="s">
        <v>68</v>
      </c>
      <c r="D3367" s="31" t="s">
        <v>20</v>
      </c>
      <c r="E3367" s="31" t="s">
        <v>64</v>
      </c>
      <c r="F3367" s="31" t="s">
        <v>71</v>
      </c>
      <c r="G3367" s="31" t="s">
        <v>66</v>
      </c>
      <c r="H3367">
        <v>3</v>
      </c>
      <c r="I3367" s="31" t="s">
        <v>66</v>
      </c>
      <c r="J3367" s="32" t="str">
        <f>MID(F3367,2,1)</f>
        <v>1</v>
      </c>
      <c r="K3367" s="32" t="str">
        <f>MID(F3367,4,1)</f>
        <v>0</v>
      </c>
      <c r="L3367" s="31" t="str">
        <f>IF(J3367="0", IF(K3367="0", "Sim", "Não"), "Não")</f>
        <v>Não</v>
      </c>
    </row>
    <row r="3368" spans="1:12" x14ac:dyDescent="0.25">
      <c r="A3368" s="31" t="s">
        <v>598</v>
      </c>
      <c r="B3368" s="31" t="s">
        <v>259</v>
      </c>
      <c r="C3368" s="31" t="s">
        <v>78</v>
      </c>
      <c r="D3368" s="31" t="s">
        <v>270</v>
      </c>
      <c r="E3368" s="31" t="s">
        <v>64</v>
      </c>
      <c r="F3368" s="31" t="s">
        <v>65</v>
      </c>
      <c r="G3368" s="31" t="s">
        <v>67</v>
      </c>
      <c r="H3368">
        <v>1</v>
      </c>
      <c r="I3368" s="31" t="s">
        <v>67</v>
      </c>
      <c r="J3368" s="32" t="str">
        <f>MID(F3368,2,1)</f>
        <v>0</v>
      </c>
      <c r="K3368" s="32" t="str">
        <f>MID(F3368,4,1)</f>
        <v>0</v>
      </c>
      <c r="L3368" s="31" t="str">
        <f>IF(J3368="0", IF(K3368="0", "Sim", "Não"), "Não")</f>
        <v>Sim</v>
      </c>
    </row>
    <row r="3369" spans="1:12" x14ac:dyDescent="0.25">
      <c r="A3369" s="31" t="s">
        <v>598</v>
      </c>
      <c r="B3369" s="31" t="s">
        <v>438</v>
      </c>
      <c r="C3369" s="31" t="s">
        <v>91</v>
      </c>
      <c r="D3369" s="31" t="s">
        <v>424</v>
      </c>
      <c r="E3369" s="31" t="s">
        <v>64</v>
      </c>
      <c r="F3369" s="31" t="s">
        <v>75</v>
      </c>
      <c r="G3369" s="31" t="s">
        <v>66</v>
      </c>
      <c r="H3369">
        <v>5</v>
      </c>
      <c r="I3369" s="31" t="s">
        <v>66</v>
      </c>
      <c r="J3369" s="32" t="str">
        <f>MID(F3369,2,1)</f>
        <v>1</v>
      </c>
      <c r="K3369" s="32" t="str">
        <f>MID(F3369,4,1)</f>
        <v>2</v>
      </c>
      <c r="L3369" s="31" t="str">
        <f>IF(J3369="0", IF(K3369="0", "Sim", "Não"), "Não")</f>
        <v>Não</v>
      </c>
    </row>
    <row r="3370" spans="1:12" x14ac:dyDescent="0.25">
      <c r="A3370" s="31" t="s">
        <v>598</v>
      </c>
      <c r="B3370" s="31" t="s">
        <v>18</v>
      </c>
      <c r="C3370" s="31" t="s">
        <v>103</v>
      </c>
      <c r="D3370" s="31" t="s">
        <v>17</v>
      </c>
      <c r="E3370" s="31" t="s">
        <v>64</v>
      </c>
      <c r="F3370" s="31" t="s">
        <v>83</v>
      </c>
      <c r="G3370" s="31" t="s">
        <v>66</v>
      </c>
      <c r="H3370">
        <v>5</v>
      </c>
      <c r="I3370" s="31" t="s">
        <v>66</v>
      </c>
      <c r="J3370" s="32" t="str">
        <f>MID(F3370,2,1)</f>
        <v>2</v>
      </c>
      <c r="K3370" s="32" t="str">
        <f>MID(F3370,4,1)</f>
        <v>1</v>
      </c>
      <c r="L3370" s="31" t="str">
        <f>IF(J3370="0", IF(K3370="0", "Sim", "Não"), "Não")</f>
        <v>Não</v>
      </c>
    </row>
    <row r="3371" spans="1:12" x14ac:dyDescent="0.25">
      <c r="A3371" s="31" t="s">
        <v>598</v>
      </c>
      <c r="B3371" s="31" t="s">
        <v>265</v>
      </c>
      <c r="C3371" s="31" t="s">
        <v>101</v>
      </c>
      <c r="D3371" s="31" t="s">
        <v>260</v>
      </c>
      <c r="E3371" s="31" t="s">
        <v>64</v>
      </c>
      <c r="F3371" s="31" t="s">
        <v>72</v>
      </c>
      <c r="G3371" s="31" t="s">
        <v>67</v>
      </c>
      <c r="H3371">
        <v>2</v>
      </c>
      <c r="I3371" s="31" t="s">
        <v>67</v>
      </c>
      <c r="J3371" s="32" t="str">
        <f>MID(F3371,2,1)</f>
        <v>0</v>
      </c>
      <c r="K3371" s="32" t="str">
        <f>MID(F3371,4,1)</f>
        <v>1</v>
      </c>
      <c r="L3371" s="31" t="str">
        <f>IF(J3371="0", IF(K3371="0", "Sim", "Não"), "Não")</f>
        <v>Não</v>
      </c>
    </row>
    <row r="3372" spans="1:12" x14ac:dyDescent="0.25">
      <c r="A3372" s="31" t="s">
        <v>598</v>
      </c>
      <c r="B3372" s="31" t="s">
        <v>22</v>
      </c>
      <c r="C3372" s="31" t="s">
        <v>101</v>
      </c>
      <c r="D3372" s="31" t="s">
        <v>21</v>
      </c>
      <c r="E3372" s="31" t="s">
        <v>64</v>
      </c>
      <c r="F3372" s="31" t="s">
        <v>92</v>
      </c>
      <c r="G3372" s="31" t="s">
        <v>67</v>
      </c>
      <c r="H3372">
        <v>2</v>
      </c>
      <c r="I3372" s="31" t="s">
        <v>67</v>
      </c>
      <c r="J3372" s="32" t="str">
        <f>MID(F3372,2,1)</f>
        <v>0</v>
      </c>
      <c r="K3372" s="32" t="str">
        <f>MID(F3372,4,1)</f>
        <v>2</v>
      </c>
      <c r="L3372" s="31" t="str">
        <f>IF(J3372="0", IF(K3372="0", "Sim", "Não"), "Não")</f>
        <v>Não</v>
      </c>
    </row>
    <row r="3373" spans="1:12" x14ac:dyDescent="0.25">
      <c r="A3373" s="31" t="s">
        <v>598</v>
      </c>
      <c r="B3373" s="31" t="s">
        <v>267</v>
      </c>
      <c r="C3373" s="31" t="s">
        <v>344</v>
      </c>
      <c r="D3373" s="31" t="s">
        <v>273</v>
      </c>
      <c r="E3373" s="31" t="s">
        <v>64</v>
      </c>
      <c r="F3373" s="31" t="s">
        <v>88</v>
      </c>
      <c r="G3373" s="31" t="s">
        <v>66</v>
      </c>
      <c r="H3373">
        <v>5</v>
      </c>
      <c r="I3373" s="31" t="s">
        <v>67</v>
      </c>
      <c r="J3373" s="32" t="str">
        <f>MID(F3373,2,1)</f>
        <v>2</v>
      </c>
      <c r="K3373" s="32" t="str">
        <f>MID(F3373,4,1)</f>
        <v>0</v>
      </c>
      <c r="L3373" s="31" t="str">
        <f>IF(J3373="0", IF(K3373="0", "Sim", "Não"), "Não")</f>
        <v>Não</v>
      </c>
    </row>
    <row r="3374" spans="1:12" x14ac:dyDescent="0.25">
      <c r="A3374" s="31" t="s">
        <v>598</v>
      </c>
      <c r="B3374" s="31" t="s">
        <v>30</v>
      </c>
      <c r="C3374" s="31" t="s">
        <v>84</v>
      </c>
      <c r="D3374" s="31" t="s">
        <v>19</v>
      </c>
      <c r="E3374" s="31" t="s">
        <v>64</v>
      </c>
      <c r="F3374" s="31" t="s">
        <v>71</v>
      </c>
      <c r="G3374" s="31" t="s">
        <v>66</v>
      </c>
      <c r="H3374">
        <v>4</v>
      </c>
      <c r="I3374" s="31" t="s">
        <v>66</v>
      </c>
      <c r="J3374" s="32" t="str">
        <f>MID(F3374,2,1)</f>
        <v>1</v>
      </c>
      <c r="K3374" s="32" t="str">
        <f>MID(F3374,4,1)</f>
        <v>0</v>
      </c>
      <c r="L3374" s="31" t="str">
        <f>IF(J3374="0", IF(K3374="0", "Sim", "Não"), "Não")</f>
        <v>Não</v>
      </c>
    </row>
    <row r="3375" spans="1:12" x14ac:dyDescent="0.25">
      <c r="A3375" s="31" t="s">
        <v>598</v>
      </c>
      <c r="B3375" s="31" t="s">
        <v>271</v>
      </c>
      <c r="C3375" s="31" t="s">
        <v>68</v>
      </c>
      <c r="D3375" s="31" t="s">
        <v>264</v>
      </c>
      <c r="E3375" s="31" t="s">
        <v>64</v>
      </c>
      <c r="F3375" s="31" t="s">
        <v>69</v>
      </c>
      <c r="G3375" s="31" t="s">
        <v>66</v>
      </c>
      <c r="H3375">
        <v>3</v>
      </c>
      <c r="I3375" s="31" t="s">
        <v>66</v>
      </c>
      <c r="J3375" s="32" t="str">
        <f>MID(F3375,2,1)</f>
        <v>1</v>
      </c>
      <c r="K3375" s="32" t="str">
        <f>MID(F3375,4,1)</f>
        <v>1</v>
      </c>
      <c r="L3375" s="31" t="str">
        <f>IF(J3375="0", IF(K3375="0", "Sim", "Não"), "Não")</f>
        <v>Não</v>
      </c>
    </row>
    <row r="3376" spans="1:12" x14ac:dyDescent="0.25">
      <c r="A3376" s="31" t="s">
        <v>598</v>
      </c>
      <c r="B3376" s="31" t="s">
        <v>32</v>
      </c>
      <c r="C3376" s="31" t="s">
        <v>74</v>
      </c>
      <c r="D3376" s="31" t="s">
        <v>27</v>
      </c>
      <c r="E3376" s="31" t="s">
        <v>64</v>
      </c>
      <c r="F3376" s="31" t="s">
        <v>72</v>
      </c>
      <c r="G3376" s="31" t="s">
        <v>66</v>
      </c>
      <c r="H3376">
        <v>3</v>
      </c>
      <c r="I3376" s="31" t="s">
        <v>66</v>
      </c>
      <c r="J3376" s="32" t="str">
        <f>MID(F3376,2,1)</f>
        <v>0</v>
      </c>
      <c r="K3376" s="32" t="str">
        <f>MID(F3376,4,1)</f>
        <v>1</v>
      </c>
      <c r="L3376" s="31" t="str">
        <f>IF(J3376="0", IF(K3376="0", "Sim", "Não"), "Não")</f>
        <v>Não</v>
      </c>
    </row>
    <row r="3377" spans="1:12" x14ac:dyDescent="0.25">
      <c r="A3377" s="31" t="s">
        <v>598</v>
      </c>
      <c r="B3377" s="31" t="s">
        <v>262</v>
      </c>
      <c r="C3377" s="31" t="s">
        <v>68</v>
      </c>
      <c r="D3377" s="31" t="s">
        <v>261</v>
      </c>
      <c r="E3377" s="31" t="s">
        <v>64</v>
      </c>
      <c r="F3377" s="31" t="s">
        <v>69</v>
      </c>
      <c r="G3377" s="31" t="s">
        <v>66</v>
      </c>
      <c r="H3377">
        <v>3</v>
      </c>
      <c r="I3377" s="31" t="s">
        <v>66</v>
      </c>
      <c r="J3377" s="32" t="str">
        <f>MID(F3377,2,1)</f>
        <v>1</v>
      </c>
      <c r="K3377" s="32" t="str">
        <f>MID(F3377,4,1)</f>
        <v>1</v>
      </c>
      <c r="L3377" s="31" t="str">
        <f>IF(J3377="0", IF(K3377="0", "Sim", "Não"), "Não")</f>
        <v>Não</v>
      </c>
    </row>
    <row r="3378" spans="1:12" x14ac:dyDescent="0.25">
      <c r="A3378" s="31" t="s">
        <v>598</v>
      </c>
      <c r="B3378" s="31" t="s">
        <v>33</v>
      </c>
      <c r="C3378" s="31" t="s">
        <v>78</v>
      </c>
      <c r="D3378" s="31" t="s">
        <v>25</v>
      </c>
      <c r="E3378" s="31" t="s">
        <v>64</v>
      </c>
      <c r="F3378" s="31" t="s">
        <v>71</v>
      </c>
      <c r="G3378" s="31" t="s">
        <v>67</v>
      </c>
      <c r="H3378">
        <v>1</v>
      </c>
      <c r="I3378" s="31" t="s">
        <v>67</v>
      </c>
      <c r="J3378" s="32" t="str">
        <f>MID(F3378,2,1)</f>
        <v>1</v>
      </c>
      <c r="K3378" s="32" t="str">
        <f>MID(F3378,4,1)</f>
        <v>0</v>
      </c>
      <c r="L3378" s="31" t="str">
        <f>IF(J3378="0", IF(K3378="0", "Sim", "Não"), "Não")</f>
        <v>Não</v>
      </c>
    </row>
    <row r="3379" spans="1:12" x14ac:dyDescent="0.25">
      <c r="A3379" s="31" t="s">
        <v>598</v>
      </c>
      <c r="B3379" s="31" t="s">
        <v>26</v>
      </c>
      <c r="C3379" s="31" t="s">
        <v>91</v>
      </c>
      <c r="D3379" s="31" t="s">
        <v>29</v>
      </c>
      <c r="E3379" s="31" t="s">
        <v>64</v>
      </c>
      <c r="F3379" s="31" t="s">
        <v>75</v>
      </c>
      <c r="G3379" s="31" t="s">
        <v>66</v>
      </c>
      <c r="H3379">
        <v>5</v>
      </c>
      <c r="I3379" s="31" t="s">
        <v>66</v>
      </c>
      <c r="J3379" s="32" t="str">
        <f>MID(F3379,2,1)</f>
        <v>1</v>
      </c>
      <c r="K3379" s="32" t="str">
        <f>MID(F3379,4,1)</f>
        <v>2</v>
      </c>
      <c r="L3379" s="31" t="str">
        <f>IF(J3379="0", IF(K3379="0", "Sim", "Não"), "Não")</f>
        <v>Não</v>
      </c>
    </row>
    <row r="3380" spans="1:12" x14ac:dyDescent="0.25">
      <c r="A3380" s="31" t="s">
        <v>598</v>
      </c>
      <c r="B3380" s="31" t="s">
        <v>28</v>
      </c>
      <c r="C3380" s="31" t="s">
        <v>78</v>
      </c>
      <c r="D3380" s="31" t="s">
        <v>14</v>
      </c>
      <c r="E3380" s="31" t="s">
        <v>64</v>
      </c>
      <c r="F3380" s="31" t="s">
        <v>71</v>
      </c>
      <c r="G3380" s="31" t="s">
        <v>67</v>
      </c>
      <c r="H3380">
        <v>1</v>
      </c>
      <c r="I3380" s="31" t="s">
        <v>67</v>
      </c>
      <c r="J3380" s="32" t="str">
        <f>MID(F3380,2,1)</f>
        <v>1</v>
      </c>
      <c r="K3380" s="32" t="str">
        <f>MID(F3380,4,1)</f>
        <v>0</v>
      </c>
      <c r="L3380" s="31" t="str">
        <f>IF(J3380="0", IF(K3380="0", "Sim", "Não"), "Não")</f>
        <v>Não</v>
      </c>
    </row>
    <row r="3381" spans="1:12" x14ac:dyDescent="0.25">
      <c r="A3381" s="31" t="s">
        <v>598</v>
      </c>
      <c r="B3381" s="31" t="s">
        <v>23</v>
      </c>
      <c r="C3381" s="31" t="s">
        <v>73</v>
      </c>
      <c r="D3381" s="31" t="s">
        <v>31</v>
      </c>
      <c r="E3381" s="31" t="s">
        <v>64</v>
      </c>
      <c r="F3381" s="31" t="s">
        <v>72</v>
      </c>
      <c r="G3381" s="31" t="s">
        <v>67</v>
      </c>
      <c r="H3381">
        <v>2</v>
      </c>
      <c r="I3381" s="31" t="s">
        <v>66</v>
      </c>
      <c r="J3381" s="32" t="str">
        <f>MID(F3381,2,1)</f>
        <v>0</v>
      </c>
      <c r="K3381" s="32" t="str">
        <f>MID(F3381,4,1)</f>
        <v>1</v>
      </c>
      <c r="L3381" s="31" t="str">
        <f>IF(J3381="0", IF(K3381="0", "Sim", "Não"), "Não")</f>
        <v>Não</v>
      </c>
    </row>
    <row r="3382" spans="1:12" x14ac:dyDescent="0.25">
      <c r="A3382" s="31" t="s">
        <v>598</v>
      </c>
      <c r="B3382" s="31" t="s">
        <v>24</v>
      </c>
      <c r="C3382" s="31" t="s">
        <v>77</v>
      </c>
      <c r="D3382" s="31" t="s">
        <v>16</v>
      </c>
      <c r="E3382" s="31" t="s">
        <v>64</v>
      </c>
      <c r="F3382" s="31" t="s">
        <v>88</v>
      </c>
      <c r="G3382" s="31" t="s">
        <v>66</v>
      </c>
      <c r="H3382">
        <v>3</v>
      </c>
      <c r="I3382" s="31" t="s">
        <v>67</v>
      </c>
      <c r="J3382" s="32" t="str">
        <f>MID(F3382,2,1)</f>
        <v>2</v>
      </c>
      <c r="K3382" s="32" t="str">
        <f>MID(F3382,4,1)</f>
        <v>0</v>
      </c>
      <c r="L3382" s="31" t="str">
        <f>IF(J3382="0", IF(K3382="0", "Sim", "Não"), "Não")</f>
        <v>Não</v>
      </c>
    </row>
    <row r="3383" spans="1:12" x14ac:dyDescent="0.25">
      <c r="A3383" s="31" t="s">
        <v>222</v>
      </c>
      <c r="B3383" s="31" t="s">
        <v>39</v>
      </c>
      <c r="C3383" s="31" t="s">
        <v>84</v>
      </c>
      <c r="D3383" s="31" t="s">
        <v>46</v>
      </c>
      <c r="E3383" s="31" t="s">
        <v>64</v>
      </c>
      <c r="F3383" s="31" t="s">
        <v>133</v>
      </c>
      <c r="G3383" s="31" t="s">
        <v>66</v>
      </c>
      <c r="H3383">
        <v>4</v>
      </c>
      <c r="I3383" s="31" t="s">
        <v>66</v>
      </c>
      <c r="J3383" s="32" t="str">
        <f>MID(F3383,2,1)</f>
        <v>3</v>
      </c>
      <c r="K3383" s="32" t="str">
        <f>MID(F3383,4,1)</f>
        <v>1</v>
      </c>
      <c r="L3383" s="31" t="str">
        <f>IF(J3383="0", IF(K3383="0", "Sim", "Não"), "Não")</f>
        <v>Não</v>
      </c>
    </row>
    <row r="3384" spans="1:12" x14ac:dyDescent="0.25">
      <c r="A3384" s="31" t="s">
        <v>189</v>
      </c>
      <c r="B3384" s="31" t="s">
        <v>41</v>
      </c>
      <c r="C3384" s="31" t="s">
        <v>70</v>
      </c>
      <c r="D3384" s="31" t="s">
        <v>47</v>
      </c>
      <c r="E3384" s="31" t="s">
        <v>64</v>
      </c>
      <c r="F3384" s="31" t="s">
        <v>71</v>
      </c>
      <c r="G3384" s="31" t="s">
        <v>67</v>
      </c>
      <c r="H3384">
        <v>2</v>
      </c>
      <c r="I3384" s="31" t="s">
        <v>67</v>
      </c>
      <c r="J3384" s="32" t="str">
        <f>MID(F3384,2,1)</f>
        <v>1</v>
      </c>
      <c r="K3384" s="32" t="str">
        <f>MID(F3384,4,1)</f>
        <v>0</v>
      </c>
      <c r="L3384" s="31" t="str">
        <f>IF(J3384="0", IF(K3384="0", "Sim", "Não"), "Não")</f>
        <v>Não</v>
      </c>
    </row>
    <row r="3385" spans="1:12" x14ac:dyDescent="0.25">
      <c r="A3385" s="31" t="s">
        <v>189</v>
      </c>
      <c r="B3385" s="31" t="s">
        <v>51</v>
      </c>
      <c r="C3385" s="31" t="s">
        <v>68</v>
      </c>
      <c r="D3385" s="31" t="s">
        <v>37</v>
      </c>
      <c r="E3385" s="31" t="s">
        <v>64</v>
      </c>
      <c r="F3385" s="31" t="s">
        <v>71</v>
      </c>
      <c r="G3385" s="31" t="s">
        <v>66</v>
      </c>
      <c r="H3385">
        <v>3</v>
      </c>
      <c r="I3385" s="31" t="s">
        <v>66</v>
      </c>
      <c r="J3385" s="32" t="str">
        <f>MID(F3385,2,1)</f>
        <v>1</v>
      </c>
      <c r="K3385" s="32" t="str">
        <f>MID(F3385,4,1)</f>
        <v>0</v>
      </c>
      <c r="L3385" s="31" t="str">
        <f>IF(J3385="0", IF(K3385="0", "Sim", "Não"), "Não")</f>
        <v>Não</v>
      </c>
    </row>
    <row r="3386" spans="1:12" x14ac:dyDescent="0.25">
      <c r="A3386" s="31" t="s">
        <v>189</v>
      </c>
      <c r="B3386" s="31" t="s">
        <v>48</v>
      </c>
      <c r="C3386" s="31" t="s">
        <v>78</v>
      </c>
      <c r="D3386" s="31" t="s">
        <v>43</v>
      </c>
      <c r="E3386" s="31" t="s">
        <v>64</v>
      </c>
      <c r="F3386" s="31" t="s">
        <v>65</v>
      </c>
      <c r="G3386" s="31" t="s">
        <v>67</v>
      </c>
      <c r="H3386">
        <v>1</v>
      </c>
      <c r="I3386" s="31" t="s">
        <v>67</v>
      </c>
      <c r="J3386" s="32" t="str">
        <f>MID(F3386,2,1)</f>
        <v>0</v>
      </c>
      <c r="K3386" s="32" t="str">
        <f>MID(F3386,4,1)</f>
        <v>0</v>
      </c>
      <c r="L3386" s="31" t="str">
        <f>IF(J3386="0", IF(K3386="0", "Sim", "Não"), "Não")</f>
        <v>Sim</v>
      </c>
    </row>
    <row r="3387" spans="1:12" x14ac:dyDescent="0.25">
      <c r="A3387" s="31" t="s">
        <v>189</v>
      </c>
      <c r="B3387" s="31" t="s">
        <v>50</v>
      </c>
      <c r="C3387" s="31" t="s">
        <v>70</v>
      </c>
      <c r="D3387" s="31" t="s">
        <v>46</v>
      </c>
      <c r="E3387" s="31" t="s">
        <v>64</v>
      </c>
      <c r="F3387" s="31" t="s">
        <v>71</v>
      </c>
      <c r="G3387" s="31" t="s">
        <v>67</v>
      </c>
      <c r="H3387">
        <v>2</v>
      </c>
      <c r="I3387" s="31" t="s">
        <v>67</v>
      </c>
      <c r="J3387" s="32" t="str">
        <f>MID(F3387,2,1)</f>
        <v>1</v>
      </c>
      <c r="K3387" s="32" t="str">
        <f>MID(F3387,4,1)</f>
        <v>0</v>
      </c>
      <c r="L3387" s="31" t="str">
        <f>IF(J3387="0", IF(K3387="0", "Sim", "Não"), "Não")</f>
        <v>Não</v>
      </c>
    </row>
    <row r="3388" spans="1:12" x14ac:dyDescent="0.25">
      <c r="A3388" s="31" t="s">
        <v>542</v>
      </c>
      <c r="B3388" s="31" t="s">
        <v>30</v>
      </c>
      <c r="C3388" s="31" t="s">
        <v>81</v>
      </c>
      <c r="D3388" s="31" t="s">
        <v>26</v>
      </c>
      <c r="E3388" s="31" t="s">
        <v>64</v>
      </c>
      <c r="F3388" s="31" t="s">
        <v>65</v>
      </c>
      <c r="G3388" s="31" t="s">
        <v>67</v>
      </c>
      <c r="H3388">
        <v>0</v>
      </c>
      <c r="I3388" s="31" t="s">
        <v>67</v>
      </c>
      <c r="J3388" s="32" t="str">
        <f>MID(F3388,2,1)</f>
        <v>0</v>
      </c>
      <c r="K3388" s="32" t="str">
        <f>MID(F3388,4,1)</f>
        <v>0</v>
      </c>
      <c r="L3388" s="31" t="str">
        <f>IF(J3388="0", IF(K3388="0", "Sim", "Não"), "Não")</f>
        <v>Sim</v>
      </c>
    </row>
    <row r="3389" spans="1:12" x14ac:dyDescent="0.25">
      <c r="A3389" s="31" t="s">
        <v>542</v>
      </c>
      <c r="B3389" s="31" t="s">
        <v>495</v>
      </c>
      <c r="C3389" s="31" t="s">
        <v>68</v>
      </c>
      <c r="D3389" s="31" t="s">
        <v>489</v>
      </c>
      <c r="E3389" s="31" t="s">
        <v>64</v>
      </c>
      <c r="F3389" s="31" t="s">
        <v>72</v>
      </c>
      <c r="G3389" s="31" t="s">
        <v>66</v>
      </c>
      <c r="H3389">
        <v>3</v>
      </c>
      <c r="I3389" s="31" t="s">
        <v>66</v>
      </c>
      <c r="J3389" s="32" t="str">
        <f>MID(F3389,2,1)</f>
        <v>0</v>
      </c>
      <c r="K3389" s="32" t="str">
        <f>MID(F3389,4,1)</f>
        <v>1</v>
      </c>
      <c r="L3389" s="31" t="str">
        <f>IF(J3389="0", IF(K3389="0", "Sim", "Não"), "Não")</f>
        <v>Não</v>
      </c>
    </row>
    <row r="3390" spans="1:12" x14ac:dyDescent="0.25">
      <c r="A3390" s="31" t="s">
        <v>542</v>
      </c>
      <c r="B3390" s="31" t="s">
        <v>521</v>
      </c>
      <c r="C3390" s="31" t="s">
        <v>73</v>
      </c>
      <c r="D3390" s="31" t="s">
        <v>505</v>
      </c>
      <c r="E3390" s="31" t="s">
        <v>64</v>
      </c>
      <c r="F3390" s="31" t="s">
        <v>65</v>
      </c>
      <c r="G3390" s="31" t="s">
        <v>67</v>
      </c>
      <c r="H3390">
        <v>2</v>
      </c>
      <c r="I3390" s="31" t="s">
        <v>66</v>
      </c>
      <c r="J3390" s="32" t="str">
        <f>MID(F3390,2,1)</f>
        <v>0</v>
      </c>
      <c r="K3390" s="32" t="str">
        <f>MID(F3390,4,1)</f>
        <v>0</v>
      </c>
      <c r="L3390" s="31" t="str">
        <f>IF(J3390="0", IF(K3390="0", "Sim", "Não"), "Não")</f>
        <v>Sim</v>
      </c>
    </row>
    <row r="3391" spans="1:12" x14ac:dyDescent="0.25">
      <c r="A3391" s="31" t="s">
        <v>542</v>
      </c>
      <c r="B3391" s="31" t="s">
        <v>652</v>
      </c>
      <c r="C3391" s="31" t="s">
        <v>81</v>
      </c>
      <c r="D3391" s="31" t="s">
        <v>659</v>
      </c>
      <c r="E3391" s="31" t="s">
        <v>64</v>
      </c>
      <c r="F3391" s="31" t="s">
        <v>65</v>
      </c>
      <c r="G3391" s="31" t="s">
        <v>67</v>
      </c>
      <c r="H3391">
        <v>0</v>
      </c>
      <c r="I3391" s="31" t="s">
        <v>67</v>
      </c>
      <c r="J3391" s="32" t="str">
        <f>MID(F3391,2,1)</f>
        <v>0</v>
      </c>
      <c r="K3391" s="32" t="str">
        <f>MID(F3391,4,1)</f>
        <v>0</v>
      </c>
      <c r="L3391" s="31" t="str">
        <f>IF(J3391="0", IF(K3391="0", "Sim", "Não"), "Não")</f>
        <v>Sim</v>
      </c>
    </row>
    <row r="3392" spans="1:12" x14ac:dyDescent="0.25">
      <c r="A3392" s="31" t="s">
        <v>542</v>
      </c>
      <c r="B3392" s="31" t="s">
        <v>16</v>
      </c>
      <c r="C3392" s="31" t="s">
        <v>73</v>
      </c>
      <c r="D3392" s="31" t="s">
        <v>27</v>
      </c>
      <c r="E3392" s="31" t="s">
        <v>64</v>
      </c>
      <c r="F3392" s="31" t="s">
        <v>65</v>
      </c>
      <c r="G3392" s="31" t="s">
        <v>67</v>
      </c>
      <c r="H3392">
        <v>2</v>
      </c>
      <c r="I3392" s="31" t="s">
        <v>66</v>
      </c>
      <c r="J3392" s="32" t="str">
        <f>MID(F3392,2,1)</f>
        <v>0</v>
      </c>
      <c r="K3392" s="32" t="str">
        <f>MID(F3392,4,1)</f>
        <v>0</v>
      </c>
      <c r="L3392" s="31" t="str">
        <f>IF(J3392="0", IF(K3392="0", "Sim", "Não"), "Não")</f>
        <v>Sim</v>
      </c>
    </row>
    <row r="3393" spans="1:12" x14ac:dyDescent="0.25">
      <c r="A3393" s="31" t="s">
        <v>542</v>
      </c>
      <c r="B3393" s="31" t="s">
        <v>654</v>
      </c>
      <c r="C3393" s="31" t="s">
        <v>78</v>
      </c>
      <c r="D3393" s="31" t="s">
        <v>645</v>
      </c>
      <c r="E3393" s="31" t="s">
        <v>64</v>
      </c>
      <c r="F3393" s="31" t="s">
        <v>71</v>
      </c>
      <c r="G3393" s="31" t="s">
        <v>67</v>
      </c>
      <c r="H3393">
        <v>1</v>
      </c>
      <c r="I3393" s="31" t="s">
        <v>67</v>
      </c>
      <c r="J3393" s="32" t="str">
        <f>MID(F3393,2,1)</f>
        <v>1</v>
      </c>
      <c r="K3393" s="32" t="str">
        <f>MID(F3393,4,1)</f>
        <v>0</v>
      </c>
      <c r="L3393" s="31" t="str">
        <f>IF(J3393="0", IF(K3393="0", "Sim", "Não"), "Não")</f>
        <v>Não</v>
      </c>
    </row>
    <row r="3394" spans="1:12" x14ac:dyDescent="0.25">
      <c r="A3394" s="31" t="s">
        <v>542</v>
      </c>
      <c r="B3394" s="31" t="s">
        <v>33</v>
      </c>
      <c r="C3394" s="31" t="s">
        <v>78</v>
      </c>
      <c r="D3394" s="31" t="s">
        <v>20</v>
      </c>
      <c r="E3394" s="31" t="s">
        <v>64</v>
      </c>
      <c r="F3394" s="31" t="s">
        <v>65</v>
      </c>
      <c r="G3394" s="31" t="s">
        <v>67</v>
      </c>
      <c r="H3394">
        <v>1</v>
      </c>
      <c r="I3394" s="31" t="s">
        <v>67</v>
      </c>
      <c r="J3394" s="32" t="str">
        <f>MID(F3394,2,1)</f>
        <v>0</v>
      </c>
      <c r="K3394" s="32" t="str">
        <f>MID(F3394,4,1)</f>
        <v>0</v>
      </c>
      <c r="L3394" s="31" t="str">
        <f>IF(J3394="0", IF(K3394="0", "Sim", "Não"), "Não")</f>
        <v>Sim</v>
      </c>
    </row>
    <row r="3395" spans="1:12" x14ac:dyDescent="0.25">
      <c r="A3395" s="31" t="s">
        <v>542</v>
      </c>
      <c r="B3395" s="31" t="s">
        <v>14</v>
      </c>
      <c r="C3395" s="31" t="s">
        <v>63</v>
      </c>
      <c r="D3395" s="31" t="s">
        <v>22</v>
      </c>
      <c r="E3395" s="31" t="s">
        <v>64</v>
      </c>
      <c r="F3395" s="31" t="s">
        <v>92</v>
      </c>
      <c r="G3395" s="31" t="s">
        <v>66</v>
      </c>
      <c r="H3395">
        <v>3</v>
      </c>
      <c r="I3395" s="31" t="s">
        <v>67</v>
      </c>
      <c r="J3395" s="32" t="str">
        <f>MID(F3395,2,1)</f>
        <v>0</v>
      </c>
      <c r="K3395" s="32" t="str">
        <f>MID(F3395,4,1)</f>
        <v>2</v>
      </c>
      <c r="L3395" s="31" t="str">
        <f>IF(J3395="0", IF(K3395="0", "Sim", "Não"), "Não")</f>
        <v>Não</v>
      </c>
    </row>
    <row r="3396" spans="1:12" x14ac:dyDescent="0.25">
      <c r="A3396" s="31" t="s">
        <v>542</v>
      </c>
      <c r="B3396" s="31" t="s">
        <v>25</v>
      </c>
      <c r="C3396" s="31" t="s">
        <v>77</v>
      </c>
      <c r="D3396" s="31" t="s">
        <v>31</v>
      </c>
      <c r="E3396" s="31" t="s">
        <v>64</v>
      </c>
      <c r="F3396" s="31" t="s">
        <v>88</v>
      </c>
      <c r="G3396" s="31" t="s">
        <v>66</v>
      </c>
      <c r="H3396">
        <v>3</v>
      </c>
      <c r="I3396" s="31" t="s">
        <v>67</v>
      </c>
      <c r="J3396" s="32" t="str">
        <f>MID(F3396,2,1)</f>
        <v>2</v>
      </c>
      <c r="K3396" s="32" t="str">
        <f>MID(F3396,4,1)</f>
        <v>0</v>
      </c>
      <c r="L3396" s="31" t="str">
        <f>IF(J3396="0", IF(K3396="0", "Sim", "Não"), "Não")</f>
        <v>Não</v>
      </c>
    </row>
  </sheetData>
  <phoneticPr fontId="3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4 b 2 7 c f - 2 a e 9 - 4 c f b - a b e d - e 2 c e 1 4 d a 0 5 d e "   x m l n s = " h t t p : / / s c h e m a s . m i c r o s o f t . c o m / D a t a M a s h u p " > A A A A A I U Q A A B Q S w M E F A A C A A g A G n Q 7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B p 0 O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d D t Y I n 2 u o n 4 N A A B V P A I A E w A c A E Z v c m 1 1 b G F z L 1 N l Y 3 R p b 2 4 x L m 0 g o h g A K K A U A A A A A A A A A A A A A A A A A A A A A A A A A A A A 7 Z 3 d b t t G G o b P A + Q e C B V Y 2 F j Z j W z X 3 n Y R L G Q 2 P w 6 C x I i M 3 Q W C o B h L Y 5 l b i l R J K l 7 H y M U U P Q h 6 s F f h G 9 s h K c v 8 l X 9 I i p L 4 9 C T 1 J 2 m G G l I f n / n e l z O u 7 H u G b W m 9 8 N / O 3 5 8 + e f r E P R e O H G j f t d 6 / 6 m m v 7 Z H U D h 3 x x T C 7 L e 2 5 Z k r v 6 R N N / f f S t j y p A v + S p 9 v H Y i g 3 / P / R / a D l u R u t c 8 8 b u z 9 9 / / 3 F x c W 2 a / f 7 0 n E 9 4 b n b f X v 0 / Z m h / h j a w t w W 7 v g f p h T D i X x + G v T R 2 t x s h + 3 / L D y x q 9 o P + r n a / f r R D 3 y a v v h d 6 6 1 h n Q t X O 7 L O p G P Y j n S 1 D 3 J k f z Y G w v U P 8 0 S c m n I 7 C M m 3 w v X e b Q T t t T u b s x Z O j L G t d U 1 P O m J g 3 3 7 m x B G W e 2 Y 7 I 9 0 2 J y P r 5 H I s 3 Y 3 5 / b W v r l r + O L X a m q f e r n n y v 9 7 X t n b l D + B P 2 v u x t A x r q L 1 S X 9 j V e n 3 b H 9 w N a z I 6 l Y 5 m n 2 k j 4 f X P V X s X 5 9 J R n z 3 3 P y 9 G m h u + M R i r T U 2 1 V G H r 3 c / D b W 1 k W B O v y u / w b K v z Q 4 X N d / a 3 d p 9 V 2 P 5 u Z 2 u v y u P f 2 9 / a r / L 4 9 z t b B 1 U e / 8 H + 1 o 8 V H n + V V 4 7 r a e f C P F t A F z s V 9 r F j D a r + G j d d x L / G 1 8 1 k W j 5 2 D K t v j I W R m Z Z 7 v x r j j W Q C j q Z m X Z z K 6 2 / C P L f 9 p u y g A T v S Q B D z 5 G s p B u q + s j G / 2 7 b 2 c f r + r m n 2 + s I U j v v c c y b y U 8 6 9 o H P n z S D n + O b d B 1 T s y P L 2 9 7 b 9 N o J g P O k m X o z m y v A c B e F Y j o v E Y 7 k p E o / l l E g 8 l g s i 8 d h v O B J P f a P I T + Z Y O n 1 1 z 1 c I c H v 4 N y / / 0 k l 9 M v c q v X n h l 5 2 M R i O X m H r J t S 1 h G l / E 9 b f r P 9 R 5 G x h 9 B S 9 i I G 5 P X H c w C E 9 Z 8 j r z D 0 h d L k O h / p W i f 6 6 1 F N y 4 h q l t a b 3 r P x 1 D a t 1 W 5 E K 0 L X d i e k L r 9 t U t P z i i a C + 6 P T o 1 L L l x N f + o 2 g m W U t 0 d x o N H n j A v u / H Y C 2 t o C m v Q i U d 7 6 u q 2 E r G X 6 i r t y 0 T w l X R G w r p M R N / Z 6 s I f i k T 0 t e 3 3 l I x O D 2 A n H j 2 Z O L 9 N j O R 7 u 8 5 Q D Y 5 h C d 0 e J 7 7 w G z E W y S M O v u 9 h 6 + v m 0 y e G N X + w 8 5 E 0 G M b q k X T n 3 k z 6 E K I M c R R w B B w B R 8 A R c A Q c A c e K w f H B J a M 0 O n Y K Y O j c C t I d T H r Y i p H S v L 7 T v N S 9 E J e 1 l f D 2 Z r i 0 V 0 o J b 6 + 6 E p 4 / T p A Y J A a J Q W K Q W H N J L O 8 + A I m V R W L 3 L 6 u l a n c p p D m M B x O V t C C W q q Q F 0 U Q l L Y g l K 2 l B M F V J C 6 K p S t q c 6 L S + l n l U O / F o q r w W R L P L a 8 F L i f L a 7 S A 8 t r w W G 9 u F l 9 f m 8 O J D y 2 t 7 Q B 1 Q B 9 Q B d U A d U A f U r U R 5 L Q o s 8 x p M Y o s e V Q U X X + X a n 1 H L f i l V r v 2 F G 9 X 0 Z C Z S I 9 S X g 7 t y 0 f v j 4 / f v X r w 7 S W G R X n k f 8 + G o 3 L 5 y E K n c T v J A q d x e 8 n C p 3 F 7 y o K n c X v L Q q d x e 8 g C q 1 F 6 q v 7 r y Y a q a j r K Q q t y e 5 o B V N R 2 B V w 9 U L 3 X w a k l q Z n r U y X 8 Y D 8 Z q Z n r M / B U P B i W z e C i s m M V j 0 4 J Z P J i o j O m Z z j M 9 0 3 m m Z z r P 9 H z n m Z 7 h P N M L O 8 8 S Q 7 j w 0 t g c y H x o a W w f E o Q E I U F I E B K E B C H B 1 S L B m g t t 9 e q D B z M I O i g K Q Q d z 6 s J A E B A E B A F B Q B A Q V J 7 a C A Q t F w Q 9 o r g 2 3 8 U f J 6 R A i o w F E 5 W 2 q A 8 s H o x X 2 i L e t H g s W W n L 8 q D p M Q 9 a J 7 P z n X g 0 V W n L N a H p G S Y 0 v b A J L T G E i 1 Z z 5 z D m o 9 T c g 4 U / s w C + g q / g K / g K v o K v 4 O v y 4 G s U h R K n K 8 5 A b + y h O i 0 l A 5 D C B 8 V e b h p / / j I e + V / j + e n l Q K g T G Y O h Z z M Y e l a 0 4 P b M v 7 b C Y H p I w 3 g 6 z Y T x 3 Z z 4 X k 4 8 f R 8 J 4 / s 5 8 Y O c + N 9 y 4 j / m 5 Y 4 H / + o T C W S h v / O 6 z s X r k / Q P Z / u H v 6 a C J 6 / S S e X w p J c 7 9 q o 7 S / h p 0 7 J H a o D j T G 6 J k Q w P K D X s n c R o t P y r t Z U Y i l D Z S I x D 6 9 + t x A i E y f N x z o 2 M L 9 B O J I P D S C S Y Y U X + j s 4 k w 8 j t N D L 8 O z K H D A P R C W Q Y i c 0 e w 1 B s 6 h j r a i c S i k 0 a w 1 B 6 x h j G I 9 P F y D f x 5 4 r J e 7 B u C t c 1 z o x + / G z 2 b M f b y B t Z / 1 w G J 7 C t v X f U r 2 z 7 5 + C 1 g c K H j L v 8 S 8 P 0 n E T r 0 p R 9 7 4 N 9 E b k r x w 9 k + p z + x s f p F f 5 J f b Y V J F q V P D O k l d t O 8 t N 8 a W J K b p r f I c + T 5 8 n z V e X 5 e y a U z C R f T j p J r i d X Z e H M C G 4 + L I 3 G s 5 s 8 u 1 l Z + z y 7 y b O b l K N Y G m 2 1 1 N R K l 0 Y 7 8 q 5 / N w 0 R W 6 + 3 4 N p o 9 d A S K 1 1 A S 9 A S t A Q t Q U u s d N E 4 W n q c A T 9 a + K + u X B z Q C s V i i s U U i 9 e 5 W K z X W S z m a W a c k D g h c U L i h M Q J u b y T K Z 5 m X u P J V P K x n A U T E I + Z A F f A F X A F X A F X j Y Q r H j O p C K 7 u / Z h J e r P Z K h l I T v 3 p m A a R w Z H B k c G R w Z H B M Q 2 u G l y s p G n Q J w / V q + P 7 B o 8 d O T L U b + 1 t Q C V F 3 I O 3 i y J X C 0 5 u 8 B g f 2 A Q 2 g U 1 g E 9 g E N o F N Y F P 1 2 P R C g Y d 6 t 2 K m t 0 I L X i k K S z c b r F Z J S 2 f h I g f g E r g E L o F L 4 B K 4 B C 6 B S 9 X j k g 8 3 6 j r x c c l Q I K J 1 C u P S b O v 5 K n l p O F 0 D C m A C m A A m g A l g A p g A J o C p e m D q m n I 0 L T A d T q y B d M 2 C N a b o n g Y 1 e J l Y 0 g N o A p q A J q A J a G J J j 8 Z B 0 2 O f Q u t F 9 n x a u J E I Z o F Z Y B a Y B W a B W W A W m O V h z F K X n w d q g V q g F q g F a o F a o B a o 5 W H U U p + t B m 6 B W + A W u A V u g V v g F r j l A Y u + 3 + z u W t 2 y 7 1 N P C w u / s / D 7 I s 8 F C 7 8 v d u H 3 6 N b Q 1 S W T Q G o m l Z B K S C X r n k q m u 8 p X l 0 t C B Y h k Q j I h m a x 7 M p n W Z i v M J t P C L O m E d E I 6 W d 9 0 M t v f q u T C y f 0 f B 2 K L K 3 Z h Y B c G d m F g F w Z 2 Y V h e 6 Y g t r t Z Y O p p B U K n l 3 v s + W w Q A A U A A E A A E A A F A A B A A V C c A l S t S 3 f t B J R A I B A K B Q C A Q C A Q C g U C g O h G o Z G n 9 / k 8 9 A U F A E B A E B A F B Q B A Q B A T V B E H R 1 Y E X 7 w Y 6 m E H Q Q R K C H j w u Q X v R n 9 1 D M O q O N Z r z n y a E r + A r + A q + g q / g q / K e U Y e v i v J V l I g S p y s H g m p x A w F A A B A A B A A B Q A A Q A A Q A 1 Q l A N b m B Q C A Q C A Q C g U A g E A g E A o H q R K D a 3 E B A E B A E B A F B Q B A Q B A Q B Q b V A U C + 0 R L + z 1 U k e i m p 3 g r B s x z / j M Q j a n U H Q b l F L 9 O 4 c 8 x o b Q d z J J W w E w U Y Q b A T B R h D r w R Z 5 9 w H Y Y q l M z L P W V E e u b Q n T + C K u v 1 3 / o d 4 2 M P q G i g z E b W v d w S C 8 A O 4 q W W j q 5 a F o T Z d Q b E 3 p R t v S X p i G J 1 3 1 C W m 1 Y p g 0 r / + c 3 b N q Y y Y 2 z 4 K Z Y C a Y C W a C m d g 8 q 3 H M V G T z r L K Z J W N Z + Z B Y W F W e V e U X e S 5 Y V b 6 m V e V r m w W x m A Y a N x o 3 G j c a N x r 3 8 s 6 p W E x j j e d U M w 9 h b R C E h x C + g q / g K / g K v m o k X + E h X B o P 4 W v b X + y r a g i S 6 u f i + B 2 5 G A k R x R H F E c U R x R H F M R K u H G C s o p F w i j i + k V D 9 i I z P h m v I w j 7 C a a P 1 Y B N e Q r A J b A K b w C a w C S 9 h 4 7 C p i J e w 7 H p P l p f w F l s w F G I o x F D Y A E N h v W V k X I W o 3 q j e q N 6 o 3 q j e y z u 7 w l W 4 x r O r m a u w X h L C W g h k A V l A F p A F Z D U S s r A W L o 2 1 c L p Z 6 c 4 i d i v d w V e I Q I 5 A j k C O Q I 5 A j q 9 w 5 e h i F X 2 F R z 5 6 q F 4 d 3 1 q o n 4 v R W L X s n h v j w u b C G s k J a y H k B D l B T p A T 5 I S 1 s H H k V M R a W D a 1 Z F g L b 5 g F X y G + Q n y F D f A V 1 j g T w l S I 3 o 3 e j d 6 N 3 o 3 e v b z z K k y F a z y v m p k K a 8 Q g H I U Q F o Q F Y U F Y E F Y j C Q t H 4 d I 4 C k 8 m z m 8 T o + J n K 7 y J 8 6 t k w 2 N U c V R x V H F U c V R x / I S r x x a r 6 C e c 0 o 2 2 p f U m Y / U z C 1 4 s a i W s D Z k w E o J M I B P I B D K B T B g J G 4 d M R Y y E Z T N L h p E w J B Z s h N g I s R E 2 w E Z Y 2 y w I E y E S N x I 3 E j c S N x L 3 8 s 6 p M B G u 8 Z x q Z i K s D Y K w E M J X 8 B V 8 B V / B V 4 3 k K y y E S 2 M h 7 D p D 1 Y R h C d 0 e V 7 t 7 n 7 j p i b U J E c Y R x h H G E c Y R x v E S r h 5 k r K K X c I Y 5 / t K E i n S 0 g d R M E V g K / e v m T L p + T 2 Z h e 2 H 9 O I X P E J w C p 8 A p c A q c w m f Y O J w q 4 j O s B F 4 y z I a 3 6 I L h E M M h h s M G G A 7 r n x f h P E Q Z R x l H G U c Z R x l f 3 l k W z s M 1 n m X N n I f 1 0 x A W R E A L 0 A K 0 A C 1 A q 5 G g h Q V x a S y I b 8 R Y W N U + h f E f v w t s h + j k 6 O T o 5 O j k 6 O T Y D l c O L N b a d j g 7 n H 8 K 0 3 a 0 3 u T U 9 Q x v c v 2 / K I B 8 k G N T 9 K V 6 y 0 R u z D / y 9 r 2 7 b r c C / l L v e t P R 3 g a 4 1 G p P e 3 J u u j x R 5 6 h 9 F X 6 3 O O J l H G + O N b I e z M M O C e a B e W A e m A f m Y Y d s H O Y V s U O W C y w Z P s g A V 7 B A Y o H E A t k A C 2 Q 9 8 x 9 s j 6 j x q P G o 8 a j x q P H L O 5 v C 9 r j G s 6 m Z 7 b E e A s L q C F w B V 8 A V c A V c N R K u s D o u j d X x y B P m 5 W G l B G T 4 X b D E I i I 4 I j g i O C I 4 I j h e x 9 U j i 1 X 0 O h 5 5 1 7 + b 4 X b N 1 3 8 6 h t S 6 V d g a M 3 r J C B 6 m L Y x B 8 0 U 9 j D X x G y Z G + A 1 + g 9 / g N / g N E 2 P j + K 2 I i b F c Y s k w M Y a 8 g o s R F y M u x g a 4 G G u a A W F j R G l H a U d p R 2 l H a V / e + R Q 2 x j W e T 8 1 s j D U h E D 5 G 6 A q 6 g q 6 g K + i q k X S F j 7 E G H + P / A V B L A Q I t A B Q A A g A I A B p 0 O 1 h 8 8 Y d X p Q A A A P Y A A A A S A A A A A A A A A A A A A A A A A A A A A A B D b 2 5 m a W c v U G F j a 2 F n Z S 5 4 b W x Q S w E C L Q A U A A I A C A A a d D t Y D 8 r p q 6 Q A A A D p A A A A E w A A A A A A A A A A A A A A A A D x A A A A W 0 N v b n R l b n R f V H l w Z X N d L n h t b F B L A Q I t A B Q A A g A I A B p 0 O 1 g i f a 6 i f g 0 A A F U 8 A g A T A A A A A A A A A A A A A A A A A O I B A A B G b 3 J t d W x h c y 9 T Z W N 0 a W 9 u M S 5 t U E s F B g A A A A A D A A M A w g A A A K 0 P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9 7 B A A A A A A A T X s E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U U F B Q U F B Q U F B R H B y U V k y b T Z J Y 1 J a M n N M S W Z n U H A 3 N k N F O U h V e U J J Y j I x b E c w a H Z i V 1 V n V F d G e V k y O T F J S E J 5 Y V c x b G F Y S n Z J R 2 R 2 Y k N C S V Z B Q U J B Q U F B Q U F B Q U F J S D A 1 S G E z M H p 0 U H V r R 3 g r c E d s O F Z Z S V Q w Z F R J R U Y z W V h r Q U F B S U F B Q U F B Q U F B Q T d C L 0 N Q V G J J T D B H b m 9 2 W G 4 w b j N N c W d o U V l Y S j B h V 1 J o Y 3 d B Q U F n Q U F B Q U F B Q U F B Q T J J e F Z 0 M H l 5 V F l I U D d H S C t Y T 1 A x Q 0 U 5 S F F 5 Q k l i M j F s Q U F B R E F B Q U F B Q U F B Q U 9 o b k R K V D B 3 R 2 R N a F p v Q U d I Y V J j a V F J V D B k R E l F R j N Z W G t B Q U F R Q U F B Q T 0 i I C 8 + P C 9 T d G F i b G V F b n R y a W V z P j w v S X R l b T 4 8 S X R l b T 4 8 S X R l b U x v Y 2 F 0 a W 9 u P j x J d G V t V H l w Z T 5 G b 3 J t d W x h P C 9 J d G V t V H l w Z T 4 8 S X R l b V B h d G g + U 2 V j d G l v b j E v T 0 d T J T I w S G 9 t Z S U y M E J y Y X p p b E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2 M D Z h Z G U 5 L W E y O W I t N D U x Y y 0 5 Z G F j L T J j O D d l M D N l O W V m Y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U X V l c n l J R C I g V m F s d W U 9 I n M 2 Z m U 4 N D V h Y y 0 5 M W E 3 L T R k M D M t O T N l N i 0 z M j g w M W N h N j I 0 N 2 E i I C 8 + P E V u d H J 5 I F R 5 c G U 9 I k Z p b G x U Y X J n Z X Q i I F Z h b H V l P S J z T 0 d T X 0 h v b W V f Q n J h e m l s Q S I g L z 4 8 R W 5 0 c n k g V H l w Z T 0 i R m l s b E 9 i a m V j d F R 5 c G U i I F Z h b H V l P S J z V G F i b G U i I C 8 + P E V u d H J 5 I F R 5 c G U 9 I k Z p b G x M Y X N 0 V X B k Y X R l Z C I g V m F s d W U 9 I m Q y M D I 0 L T A x L T I 3 V D E 3 O j M y O j A y L j Y 4 M z Y 1 N T J a I i A v P j x F b n R y e S B U e X B l P S J G a W x s Q 2 9 s d W 1 u V H l w Z X M i I F Z h b H V l P S J z Q m d Z R E F 3 V U Z C U V V G Q l F Z R U J n W U V B Q T 0 9 I i A v P j x F b n R y e S B U e X B l P S J G a W x s R X J y b 3 J D b 3 V u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S G 9 t Z S Z x d W 9 0 O y w m c X V v d D t H U C Z x d W 9 0 O y w m c X V v d D t P R 1 M m c X V v d D s s J n F 1 b 3 Q 7 Q X Z n L i B t a W 5 1 d G U m c X V v d D s s J n F 1 b 3 Q 7 M C 0 x N S Z x d W 9 0 O y w m c X V v d D s x N i 0 z M C Z x d W 9 0 O y w m c X V v d D s z M S 0 0 N S Z x d W 9 0 O y w m c X V v d D s 0 N i 0 2 M C Z x d W 9 0 O y w m c X V v d D s 2 M S 0 3 N S Z x d W 9 0 O y w m c X V v d D s 3 N i 0 5 M C Z x d W 9 0 O y w m c X V v d D t D b 2 x 1 b W 4 x J n F 1 b 3 Q 7 L C Z x d W 9 0 O z F z d C B o Y W x m J n F 1 b 3 Q 7 L C Z x d W 9 0 O z F z d C B o Y W x m X z E m c X V v d D s s J n F 1 b 3 Q 7 M m 5 k I G h h b G Y m c X V v d D s s J n F 1 b 3 Q 7 M m 5 k I G h h b G Z f M i Z x d W 9 0 O y w m c X V v d D t M a W d h J n F 1 b 3 Q 7 X S I g L z 4 8 R W 5 0 c n k g V H l w Z T 0 i R m l s b E N v d W 5 0 I i B W Y W x 1 Z T 0 i b D I 4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h v b W U g Q n J h e m l s Q S 9 B d X R v U m V t b 3 Z l Z E N v b H V t b n M x L n t I b 2 1 l L D B 9 J n F 1 b 3 Q 7 L C Z x d W 9 0 O 1 N l Y 3 R p b 2 4 x L 0 9 H U y B I b 2 1 l I E J y Y X p p b E E v Q X V 0 b 1 J l b W 9 2 Z W R D b 2 x 1 b W 5 z M S 5 7 R 1 A s M X 0 m c X V v d D s s J n F 1 b 3 Q 7 U 2 V j d G l v b j E v T 0 d T I E h v b W U g Q n J h e m l s Q S 9 B d X R v U m V t b 3 Z l Z E N v b H V t b n M x L n t P R 1 M s M n 0 m c X V v d D s s J n F 1 b 3 Q 7 U 2 V j d G l v b j E v T 0 d T I E h v b W U g Q n J h e m l s Q S 9 B d X R v U m V t b 3 Z l Z E N v b H V t b n M x L n t B d m c u I G 1 p b n V 0 Z S w z f S Z x d W 9 0 O y w m c X V v d D t T Z W N 0 a W 9 u M S 9 P R 1 M g S G 9 t Z S B C c m F 6 a W x B L 0 F 1 d G 9 S Z W 1 v d m V k Q 2 9 s d W 1 u c z E u e z A t M T U s N H 0 m c X V v d D s s J n F 1 b 3 Q 7 U 2 V j d G l v b j E v T 0 d T I E h v b W U g Q n J h e m l s Q S 9 B d X R v U m V t b 3 Z l Z E N v b H V t b n M x L n s x N i 0 z M C w 1 f S Z x d W 9 0 O y w m c X V v d D t T Z W N 0 a W 9 u M S 9 P R 1 M g S G 9 t Z S B C c m F 6 a W x B L 0 F 1 d G 9 S Z W 1 v d m V k Q 2 9 s d W 1 u c z E u e z M x L T Q 1 L D Z 9 J n F 1 b 3 Q 7 L C Z x d W 9 0 O 1 N l Y 3 R p b 2 4 x L 0 9 H U y B I b 2 1 l I E J y Y X p p b E E v Q X V 0 b 1 J l b W 9 2 Z W R D b 2 x 1 b W 5 z M S 5 7 N D Y t N j A s N 3 0 m c X V v d D s s J n F 1 b 3 Q 7 U 2 V j d G l v b j E v T 0 d T I E h v b W U g Q n J h e m l s Q S 9 B d X R v U m V t b 3 Z l Z E N v b H V t b n M x L n s 2 M S 0 3 N S w 4 f S Z x d W 9 0 O y w m c X V v d D t T Z W N 0 a W 9 u M S 9 P R 1 M g S G 9 t Z S B C c m F 6 a W x B L 0 F 1 d G 9 S Z W 1 v d m V k Q 2 9 s d W 1 u c z E u e z c 2 L T k w L D l 9 J n F 1 b 3 Q 7 L C Z x d W 9 0 O 1 N l Y 3 R p b 2 4 x L 0 9 H U y B I b 2 1 l I E J y Y X p p b E E v Q X V 0 b 1 J l b W 9 2 Z W R D b 2 x 1 b W 5 z M S 5 7 Q 2 9 s d W 1 u M S w x M H 0 m c X V v d D s s J n F 1 b 3 Q 7 U 2 V j d G l v b j E v T 0 d T I E h v b W U g Q n J h e m l s Q S 9 B d X R v U m V t b 3 Z l Z E N v b H V t b n M x L n s x c 3 Q g a G F s Z i w x M X 0 m c X V v d D s s J n F 1 b 3 Q 7 U 2 V j d G l v b j E v T 0 d T I E h v b W U g Q n J h e m l s Q S 9 B d X R v U m V t b 3 Z l Z E N v b H V t b n M x L n s x c 3 Q g a G F s Z l 8 x L D E y f S Z x d W 9 0 O y w m c X V v d D t T Z W N 0 a W 9 u M S 9 P R 1 M g S G 9 t Z S B C c m F 6 a W x B L 0 F 1 d G 9 S Z W 1 v d m V k Q 2 9 s d W 1 u c z E u e z J u Z C B o Y W x m L D E z f S Z x d W 9 0 O y w m c X V v d D t T Z W N 0 a W 9 u M S 9 P R 1 M g S G 9 t Z S B C c m F 6 a W x B L 0 F 1 d G 9 S Z W 1 v d m V k Q 2 9 s d W 1 u c z E u e z J u Z C B o Y W x m X z I s M T R 9 J n F 1 b 3 Q 7 L C Z x d W 9 0 O 1 N l Y 3 R p b 2 4 x L 0 9 H U y B I b 2 1 l I E J y Y X p p b E E v Q X V 0 b 1 J l b W 9 2 Z W R D b 2 x 1 b W 5 z M S 5 7 T G l n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9 H U y B I b 2 1 l I E J y Y X p p b E E v Q X V 0 b 1 J l b W 9 2 Z W R D b 2 x 1 b W 5 z M S 5 7 S G 9 t Z S w w f S Z x d W 9 0 O y w m c X V v d D t T Z W N 0 a W 9 u M S 9 P R 1 M g S G 9 t Z S B C c m F 6 a W x B L 0 F 1 d G 9 S Z W 1 v d m V k Q 2 9 s d W 1 u c z E u e 0 d Q L D F 9 J n F 1 b 3 Q 7 L C Z x d W 9 0 O 1 N l Y 3 R p b 2 4 x L 0 9 H U y B I b 2 1 l I E J y Y X p p b E E v Q X V 0 b 1 J l b W 9 2 Z W R D b 2 x 1 b W 5 z M S 5 7 T 0 d T L D J 9 J n F 1 b 3 Q 7 L C Z x d W 9 0 O 1 N l Y 3 R p b 2 4 x L 0 9 H U y B I b 2 1 l I E J y Y X p p b E E v Q X V 0 b 1 J l b W 9 2 Z W R D b 2 x 1 b W 5 z M S 5 7 Q X Z n L i B t a W 5 1 d G U s M 3 0 m c X V v d D s s J n F 1 b 3 Q 7 U 2 V j d G l v b j E v T 0 d T I E h v b W U g Q n J h e m l s Q S 9 B d X R v U m V t b 3 Z l Z E N v b H V t b n M x L n s w L T E 1 L D R 9 J n F 1 b 3 Q 7 L C Z x d W 9 0 O 1 N l Y 3 R p b 2 4 x L 0 9 H U y B I b 2 1 l I E J y Y X p p b E E v Q X V 0 b 1 J l b W 9 2 Z W R D b 2 x 1 b W 5 z M S 5 7 M T Y t M z A s N X 0 m c X V v d D s s J n F 1 b 3 Q 7 U 2 V j d G l v b j E v T 0 d T I E h v b W U g Q n J h e m l s Q S 9 B d X R v U m V t b 3 Z l Z E N v b H V t b n M x L n s z M S 0 0 N S w 2 f S Z x d W 9 0 O y w m c X V v d D t T Z W N 0 a W 9 u M S 9 P R 1 M g S G 9 t Z S B C c m F 6 a W x B L 0 F 1 d G 9 S Z W 1 v d m V k Q 2 9 s d W 1 u c z E u e z Q 2 L T Y w L D d 9 J n F 1 b 3 Q 7 L C Z x d W 9 0 O 1 N l Y 3 R p b 2 4 x L 0 9 H U y B I b 2 1 l I E J y Y X p p b E E v Q X V 0 b 1 J l b W 9 2 Z W R D b 2 x 1 b W 5 z M S 5 7 N j E t N z U s O H 0 m c X V v d D s s J n F 1 b 3 Q 7 U 2 V j d G l v b j E v T 0 d T I E h v b W U g Q n J h e m l s Q S 9 B d X R v U m V t b 3 Z l Z E N v b H V t b n M x L n s 3 N i 0 5 M C w 5 f S Z x d W 9 0 O y w m c X V v d D t T Z W N 0 a W 9 u M S 9 P R 1 M g S G 9 t Z S B C c m F 6 a W x B L 0 F 1 d G 9 S Z W 1 v d m V k Q 2 9 s d W 1 u c z E u e 0 N v b H V t b j E s M T B 9 J n F 1 b 3 Q 7 L C Z x d W 9 0 O 1 N l Y 3 R p b 2 4 x L 0 9 H U y B I b 2 1 l I E J y Y X p p b E E v Q X V 0 b 1 J l b W 9 2 Z W R D b 2 x 1 b W 5 z M S 5 7 M X N 0 I G h h b G Y s M T F 9 J n F 1 b 3 Q 7 L C Z x d W 9 0 O 1 N l Y 3 R p b 2 4 x L 0 9 H U y B I b 2 1 l I E J y Y X p p b E E v Q X V 0 b 1 J l b W 9 2 Z W R D b 2 x 1 b W 5 z M S 5 7 M X N 0 I G h h b G Z f M S w x M n 0 m c X V v d D s s J n F 1 b 3 Q 7 U 2 V j d G l v b j E v T 0 d T I E h v b W U g Q n J h e m l s Q S 9 B d X R v U m V t b 3 Z l Z E N v b H V t b n M x L n s y b m Q g a G F s Z i w x M 3 0 m c X V v d D s s J n F 1 b 3 Q 7 U 2 V j d G l v b j E v T 0 d T I E h v b W U g Q n J h e m l s Q S 9 B d X R v U m V t b 3 Z l Z E N v b H V t b n M x L n s y b m Q g a G F s Z l 8 y L D E 0 f S Z x d W 9 0 O y w m c X V v d D t T Z W N 0 a W 9 u M S 9 P R 1 M g S G 9 t Z S B C c m F 6 a W x B L 0 F 1 d G 9 S Z W 1 v d m V k Q 2 9 s d W 1 u c z E u e 0 x p Z 2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1 M l M j B I b 2 1 l J T I w Q n J h e m l s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C c m F 6 a W x B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J y Y X p p b E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J y Y X p p b E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2 Z T R m N D g x L W Q z Y j c t N G Y z Y i 1 i Y T Q x L W I x Z m E 5 M W E 1 Z j E 1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9 H U 1 9 B d 2 F 5 X 0 J y Y X p p b E E i I C 8 + P E V u d H J 5 I F R 5 c G U 9 I k Z p b G x l Z E N v b X B s Z X R l U m V z d W x 0 V G 9 X b 3 J r c 2 h l Z X Q i I F Z h b H V l P S J s M S I g L z 4 8 R W 5 0 c n k g V H l w Z T 0 i U X V l c n l J R C I g V m F s d W U 9 I n M 3 M T Q y M D F i M C 0 5 Z T E x L T Q 0 Z j k t O W Z h M y 0 5 O W Z m Y 2 N i O T M 0 Y j A i I C 8 + P E V u d H J 5 I F R 5 c G U 9 I k Z p b G x M Y X N 0 V X B k Y X R l Z C I g V m F s d W U 9 I m Q y M D I 0 L T A x L T I 3 V D E 3 O j M y O j A y L j g x O T U 3 M D d a I i A v P j x F b n R y e S B U e X B l P S J G a W x s Q 2 9 s d W 1 u V H l w Z X M i I F Z h b H V l P S J z Q m d Z R E F 3 V U Z C U V V G Q l F Z R U J n W U U i I C 8 + P E V u d H J 5 I F R 5 c G U 9 I k Z p b G x F c n J v c k N v d W 5 0 I i B W Y W x 1 Z T 0 i b D U i I C 8 + P E V u d H J 5 I F R 5 c G U 9 I k Z p b G x F c n J v c k N v Z G U i I F Z h b H V l P S J z V W 5 r b m 9 3 b i I g L z 4 8 R W 5 0 c n k g V H l w Z T 0 i R m l s b E N v b H V t b k 5 h b W V z I i B W Y W x 1 Z T 0 i c 1 s m c X V v d D t B d 2 F 5 J n F 1 b 3 Q 7 L C Z x d W 9 0 O 0 d Q J n F 1 b 3 Q 7 L C Z x d W 9 0 O 0 9 H U y Z x d W 9 0 O y w m c X V v d D t B d m c u I G 1 p b n V 0 Z S Z x d W 9 0 O y w m c X V v d D s w L T E 1 J n F 1 b 3 Q 7 L C Z x d W 9 0 O z E 2 L T M w J n F 1 b 3 Q 7 L C Z x d W 9 0 O z M x L T Q 1 J n F 1 b 3 Q 7 L C Z x d W 9 0 O z Q 2 L T Y w J n F 1 b 3 Q 7 L C Z x d W 9 0 O z Y x L T c 1 J n F 1 b 3 Q 7 L C Z x d W 9 0 O z c 2 L T k w J n F 1 b 3 Q 7 L C Z x d W 9 0 O 0 N v b H V t b j E m c X V v d D s s J n F 1 b 3 Q 7 M X N 0 I G h h b G Y m c X V v d D s s J n F 1 b 3 Q 7 M X N 0 I G h h b G Z f M S Z x d W 9 0 O y w m c X V v d D s y b m Q g a G F s Z i Z x d W 9 0 O y w m c X V v d D s y b m Q g a G F s Z l 8 y J n F 1 b 3 Q 7 X S I g L z 4 8 R W 5 0 c n k g V H l w Z T 0 i R m l s b E N v d W 5 0 I i B W Y W x 1 Z T 0 i b D I 5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F 3 Y X k g Q n J h e m l s Q S 9 B d X R v U m V t b 3 Z l Z E N v b H V t b n M x L n t B d 2 F 5 L D B 9 J n F 1 b 3 Q 7 L C Z x d W 9 0 O 1 N l Y 3 R p b 2 4 x L 0 9 H U y B B d 2 F 5 I E J y Y X p p b E E v Q X V 0 b 1 J l b W 9 2 Z W R D b 2 x 1 b W 5 z M S 5 7 R 1 A s M X 0 m c X V v d D s s J n F 1 b 3 Q 7 U 2 V j d G l v b j E v T 0 d T I E F 3 Y X k g Q n J h e m l s Q S 9 B d X R v U m V t b 3 Z l Z E N v b H V t b n M x L n t P R 1 M s M n 0 m c X V v d D s s J n F 1 b 3 Q 7 U 2 V j d G l v b j E v T 0 d T I E F 3 Y X k g Q n J h e m l s Q S 9 B d X R v U m V t b 3 Z l Z E N v b H V t b n M x L n t B d m c u I G 1 p b n V 0 Z S w z f S Z x d W 9 0 O y w m c X V v d D t T Z W N 0 a W 9 u M S 9 P R 1 M g Q X d h e S B C c m F 6 a W x B L 0 F 1 d G 9 S Z W 1 v d m V k Q 2 9 s d W 1 u c z E u e z A t M T U s N H 0 m c X V v d D s s J n F 1 b 3 Q 7 U 2 V j d G l v b j E v T 0 d T I E F 3 Y X k g Q n J h e m l s Q S 9 B d X R v U m V t b 3 Z l Z E N v b H V t b n M x L n s x N i 0 z M C w 1 f S Z x d W 9 0 O y w m c X V v d D t T Z W N 0 a W 9 u M S 9 P R 1 M g Q X d h e S B C c m F 6 a W x B L 0 F 1 d G 9 S Z W 1 v d m V k Q 2 9 s d W 1 u c z E u e z M x L T Q 1 L D Z 9 J n F 1 b 3 Q 7 L C Z x d W 9 0 O 1 N l Y 3 R p b 2 4 x L 0 9 H U y B B d 2 F 5 I E J y Y X p p b E E v Q X V 0 b 1 J l b W 9 2 Z W R D b 2 x 1 b W 5 z M S 5 7 N D Y t N j A s N 3 0 m c X V v d D s s J n F 1 b 3 Q 7 U 2 V j d G l v b j E v T 0 d T I E F 3 Y X k g Q n J h e m l s Q S 9 B d X R v U m V t b 3 Z l Z E N v b H V t b n M x L n s 2 M S 0 3 N S w 4 f S Z x d W 9 0 O y w m c X V v d D t T Z W N 0 a W 9 u M S 9 P R 1 M g Q X d h e S B C c m F 6 a W x B L 0 F 1 d G 9 S Z W 1 v d m V k Q 2 9 s d W 1 u c z E u e z c 2 L T k w L D l 9 J n F 1 b 3 Q 7 L C Z x d W 9 0 O 1 N l Y 3 R p b 2 4 x L 0 9 H U y B B d 2 F 5 I E J y Y X p p b E E v Q X V 0 b 1 J l b W 9 2 Z W R D b 2 x 1 b W 5 z M S 5 7 Q 2 9 s d W 1 u M S w x M H 0 m c X V v d D s s J n F 1 b 3 Q 7 U 2 V j d G l v b j E v T 0 d T I E F 3 Y X k g Q n J h e m l s Q S 9 B d X R v U m V t b 3 Z l Z E N v b H V t b n M x L n s x c 3 Q g a G F s Z i w x M X 0 m c X V v d D s s J n F 1 b 3 Q 7 U 2 V j d G l v b j E v T 0 d T I E F 3 Y X k g Q n J h e m l s Q S 9 B d X R v U m V t b 3 Z l Z E N v b H V t b n M x L n s x c 3 Q g a G F s Z l 8 x L D E y f S Z x d W 9 0 O y w m c X V v d D t T Z W N 0 a W 9 u M S 9 P R 1 M g Q X d h e S B C c m F 6 a W x B L 0 F 1 d G 9 S Z W 1 v d m V k Q 2 9 s d W 1 u c z E u e z J u Z C B o Y W x m L D E z f S Z x d W 9 0 O y w m c X V v d D t T Z W N 0 a W 9 u M S 9 P R 1 M g Q X d h e S B C c m F 6 a W x B L 0 F 1 d G 9 S Z W 1 v d m V k Q 2 9 s d W 1 u c z E u e z J u Z C B o Y W x m X z I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P R 1 M g Q X d h e S B C c m F 6 a W x B L 0 F 1 d G 9 S Z W 1 v d m V k Q 2 9 s d W 1 u c z E u e 0 F 3 Y X k s M H 0 m c X V v d D s s J n F 1 b 3 Q 7 U 2 V j d G l v b j E v T 0 d T I E F 3 Y X k g Q n J h e m l s Q S 9 B d X R v U m V t b 3 Z l Z E N v b H V t b n M x L n t H U C w x f S Z x d W 9 0 O y w m c X V v d D t T Z W N 0 a W 9 u M S 9 P R 1 M g Q X d h e S B C c m F 6 a W x B L 0 F 1 d G 9 S Z W 1 v d m V k Q 2 9 s d W 1 u c z E u e 0 9 H U y w y f S Z x d W 9 0 O y w m c X V v d D t T Z W N 0 a W 9 u M S 9 P R 1 M g Q X d h e S B C c m F 6 a W x B L 0 F 1 d G 9 S Z W 1 v d m V k Q 2 9 s d W 1 u c z E u e 0 F 2 Z y 4 g b W l u d X R l L D N 9 J n F 1 b 3 Q 7 L C Z x d W 9 0 O 1 N l Y 3 R p b 2 4 x L 0 9 H U y B B d 2 F 5 I E J y Y X p p b E E v Q X V 0 b 1 J l b W 9 2 Z W R D b 2 x 1 b W 5 z M S 5 7 M C 0 x N S w 0 f S Z x d W 9 0 O y w m c X V v d D t T Z W N 0 a W 9 u M S 9 P R 1 M g Q X d h e S B C c m F 6 a W x B L 0 F 1 d G 9 S Z W 1 v d m V k Q 2 9 s d W 1 u c z E u e z E 2 L T M w L D V 9 J n F 1 b 3 Q 7 L C Z x d W 9 0 O 1 N l Y 3 R p b 2 4 x L 0 9 H U y B B d 2 F 5 I E J y Y X p p b E E v Q X V 0 b 1 J l b W 9 2 Z W R D b 2 x 1 b W 5 z M S 5 7 M z E t N D U s N n 0 m c X V v d D s s J n F 1 b 3 Q 7 U 2 V j d G l v b j E v T 0 d T I E F 3 Y X k g Q n J h e m l s Q S 9 B d X R v U m V t b 3 Z l Z E N v b H V t b n M x L n s 0 N i 0 2 M C w 3 f S Z x d W 9 0 O y w m c X V v d D t T Z W N 0 a W 9 u M S 9 P R 1 M g Q X d h e S B C c m F 6 a W x B L 0 F 1 d G 9 S Z W 1 v d m V k Q 2 9 s d W 1 u c z E u e z Y x L T c 1 L D h 9 J n F 1 b 3 Q 7 L C Z x d W 9 0 O 1 N l Y 3 R p b 2 4 x L 0 9 H U y B B d 2 F 5 I E J y Y X p p b E E v Q X V 0 b 1 J l b W 9 2 Z W R D b 2 x 1 b W 5 z M S 5 7 N z Y t O T A s O X 0 m c X V v d D s s J n F 1 b 3 Q 7 U 2 V j d G l v b j E v T 0 d T I E F 3 Y X k g Q n J h e m l s Q S 9 B d X R v U m V t b 3 Z l Z E N v b H V t b n M x L n t D b 2 x 1 b W 4 x L D E w f S Z x d W 9 0 O y w m c X V v d D t T Z W N 0 a W 9 u M S 9 P R 1 M g Q X d h e S B C c m F 6 a W x B L 0 F 1 d G 9 S Z W 1 v d m V k Q 2 9 s d W 1 u c z E u e z F z d C B o Y W x m L D E x f S Z x d W 9 0 O y w m c X V v d D t T Z W N 0 a W 9 u M S 9 P R 1 M g Q X d h e S B C c m F 6 a W x B L 0 F 1 d G 9 S Z W 1 v d m V k Q 2 9 s d W 1 u c z E u e z F z d C B o Y W x m X z E s M T J 9 J n F 1 b 3 Q 7 L C Z x d W 9 0 O 1 N l Y 3 R p b 2 4 x L 0 9 H U y B B d 2 F 5 I E J y Y X p p b E E v Q X V 0 b 1 J l b W 9 2 Z W R D b 2 x 1 b W 5 z M S 5 7 M m 5 k I G h h b G Y s M T N 9 J n F 1 b 3 Q 7 L C Z x d W 9 0 O 1 N l Y 3 R p b 2 4 x L 0 9 H U y B B d 2 F 5 I E J y Y X p p b E E v Q X V 0 b 1 J l b W 9 2 Z W R D b 2 x 1 b W 5 z M S 5 7 M m 5 k I G h h b G Z f M i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H U y U y M E F 3 Y X k l M j B C c m F 6 a W x B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J y Y X p p b E E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Q n J h e m l s Q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Q n J h c 2 l s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T 0 d D X 0 h v b W V f Q n J h c 2 l s Q S I g L z 4 8 R W 5 0 c n k g V H l w Z T 0 i R m l s b G V k Q 2 9 t c G x l d G V S Z X N 1 b H R U b 1 d v c m t z a G V l d C I g V m F s d W U 9 I m w x I i A v P j x F b n R y e S B U e X B l P S J R d W V y e U d y b 3 V w S U Q i I F Z h b H V l P S J z N T U 4 Y 2 Q 4 M D A t N G N i N y 0 0 Z G I y L T g x Y 2 Y t Z W M 2 M W Z l N W N l M 2 Y 1 I i A v P j x F b n R y e S B U e X B l P S J R d W V y e U l E I i B W Y W x 1 Z T 0 i c z N j Y j k 3 M j k 1 L W I 0 N 2 Y t N D g 4 M i 1 i N T A 2 L T M 5 Z T l m Y z F l O G R i Y y I g L z 4 8 R W 5 0 c n k g V H l w Z T 0 i R m l s b E V y c m 9 y Q 2 9 1 b n Q i I F Z h b H V l P S J s N C I g L z 4 8 R W 5 0 c n k g V H l w Z T 0 i R m l s b E V y c m 9 y Q 2 9 k Z S I g V m F s d W U 9 I n N V b m t u b 3 d u I i A v P j x F b n R y e S B U e X B l P S J G a W x s T G F z d F V w Z G F 0 Z W Q i I F Z h b H V l P S J k M j A y N C 0 w M S 0 y N 1 Q x N z o z M j o w M i 4 5 N T I z M D g x W i I g L z 4 8 R W 5 0 c n k g V H l w Z T 0 i R m l s b E N v b H V t b l R 5 c G V z I i B W Y W x 1 Z T 0 i c 0 J n W U R B d 1 V G Q l F V R k J R W U V C Z 1 l F I i A v P j x F b n R y e S B U e X B l P S J G a W x s Q 2 9 1 b n Q i I F Z h b H V l P S J s M j g w I i A v P j x F b n R y e S B U e X B l P S J G a W x s Q 2 9 s d W 1 u T m F t Z X M i I F Z h b H V l P S J z W y Z x d W 9 0 O 0 h v b W U m c X V v d D s s J n F 1 b 3 Q 7 R 1 A m c X V v d D s s J n F 1 b 3 Q 7 T 0 d D J n F 1 b 3 Q 7 L C Z x d W 9 0 O 0 F 2 Z y 4 g b W l u d X R l J n F 1 b 3 Q 7 L C Z x d W 9 0 O z A t M T U m c X V v d D s s J n F 1 b 3 Q 7 M T Y t M z A m c X V v d D s s J n F 1 b 3 Q 7 M z E t N D U m c X V v d D s s J n F 1 b 3 Q 7 N D Y t N j A m c X V v d D s s J n F 1 b 3 Q 7 N j E t N z U m c X V v d D s s J n F 1 b 3 Q 7 N z Y t O T A m c X V v d D s s J n F 1 b 3 Q 7 Q 2 9 s d W 1 u M S Z x d W 9 0 O y w m c X V v d D s x c 3 Q g a G F s Z i Z x d W 9 0 O y w m c X V v d D s x c 3 Q g a G F s Z l 8 x J n F 1 b 3 Q 7 L C Z x d W 9 0 O z J u Z C B o Y W x m J n F 1 b 3 Q 7 L C Z x d W 9 0 O z J u Z C B o Y W x m X z I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0 M g S G 9 t Z S B C c m F z a W x B L 0 F 1 d G 9 S Z W 1 v d m V k Q 2 9 s d W 1 u c z E u e 0 h v b W U s M H 0 m c X V v d D s s J n F 1 b 3 Q 7 U 2 V j d G l v b j E v T 0 d D I E h v b W U g Q n J h c 2 l s Q S 9 B d X R v U m V t b 3 Z l Z E N v b H V t b n M x L n t H U C w x f S Z x d W 9 0 O y w m c X V v d D t T Z W N 0 a W 9 u M S 9 P R 0 M g S G 9 t Z S B C c m F z a W x B L 0 F 1 d G 9 S Z W 1 v d m V k Q 2 9 s d W 1 u c z E u e 0 9 H Q y w y f S Z x d W 9 0 O y w m c X V v d D t T Z W N 0 a W 9 u M S 9 P R 0 M g S G 9 t Z S B C c m F z a W x B L 0 F 1 d G 9 S Z W 1 v d m V k Q 2 9 s d W 1 u c z E u e 0 F 2 Z y 4 g b W l u d X R l L D N 9 J n F 1 b 3 Q 7 L C Z x d W 9 0 O 1 N l Y 3 R p b 2 4 x L 0 9 H Q y B I b 2 1 l I E J y Y X N p b E E v Q X V 0 b 1 J l b W 9 2 Z W R D b 2 x 1 b W 5 z M S 5 7 M C 0 x N S w 0 f S Z x d W 9 0 O y w m c X V v d D t T Z W N 0 a W 9 u M S 9 P R 0 M g S G 9 t Z S B C c m F z a W x B L 0 F 1 d G 9 S Z W 1 v d m V k Q 2 9 s d W 1 u c z E u e z E 2 L T M w L D V 9 J n F 1 b 3 Q 7 L C Z x d W 9 0 O 1 N l Y 3 R p b 2 4 x L 0 9 H Q y B I b 2 1 l I E J y Y X N p b E E v Q X V 0 b 1 J l b W 9 2 Z W R D b 2 x 1 b W 5 z M S 5 7 M z E t N D U s N n 0 m c X V v d D s s J n F 1 b 3 Q 7 U 2 V j d G l v b j E v T 0 d D I E h v b W U g Q n J h c 2 l s Q S 9 B d X R v U m V t b 3 Z l Z E N v b H V t b n M x L n s 0 N i 0 2 M C w 3 f S Z x d W 9 0 O y w m c X V v d D t T Z W N 0 a W 9 u M S 9 P R 0 M g S G 9 t Z S B C c m F z a W x B L 0 F 1 d G 9 S Z W 1 v d m V k Q 2 9 s d W 1 u c z E u e z Y x L T c 1 L D h 9 J n F 1 b 3 Q 7 L C Z x d W 9 0 O 1 N l Y 3 R p b 2 4 x L 0 9 H Q y B I b 2 1 l I E J y Y X N p b E E v Q X V 0 b 1 J l b W 9 2 Z W R D b 2 x 1 b W 5 z M S 5 7 N z Y t O T A s O X 0 m c X V v d D s s J n F 1 b 3 Q 7 U 2 V j d G l v b j E v T 0 d D I E h v b W U g Q n J h c 2 l s Q S 9 B d X R v U m V t b 3 Z l Z E N v b H V t b n M x L n t D b 2 x 1 b W 4 x L D E w f S Z x d W 9 0 O y w m c X V v d D t T Z W N 0 a W 9 u M S 9 P R 0 M g S G 9 t Z S B C c m F z a W x B L 0 F 1 d G 9 S Z W 1 v d m V k Q 2 9 s d W 1 u c z E u e z F z d C B o Y W x m L D E x f S Z x d W 9 0 O y w m c X V v d D t T Z W N 0 a W 9 u M S 9 P R 0 M g S G 9 t Z S B C c m F z a W x B L 0 F 1 d G 9 S Z W 1 v d m V k Q 2 9 s d W 1 u c z E u e z F z d C B o Y W x m X z E s M T J 9 J n F 1 b 3 Q 7 L C Z x d W 9 0 O 1 N l Y 3 R p b 2 4 x L 0 9 H Q y B I b 2 1 l I E J y Y X N p b E E v Q X V 0 b 1 J l b W 9 2 Z W R D b 2 x 1 b W 5 z M S 5 7 M m 5 k I G h h b G Y s M T N 9 J n F 1 b 3 Q 7 L C Z x d W 9 0 O 1 N l Y 3 R p b 2 4 x L 0 9 H Q y B I b 2 1 l I E J y Y X N p b E E v Q X V 0 b 1 J l b W 9 2 Z W R D b 2 x 1 b W 5 z M S 5 7 M m 5 k I G h h b G Z f M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9 H Q y B I b 2 1 l I E J y Y X N p b E E v Q X V 0 b 1 J l b W 9 2 Z W R D b 2 x 1 b W 5 z M S 5 7 S G 9 t Z S w w f S Z x d W 9 0 O y w m c X V v d D t T Z W N 0 a W 9 u M S 9 P R 0 M g S G 9 t Z S B C c m F z a W x B L 0 F 1 d G 9 S Z W 1 v d m V k Q 2 9 s d W 1 u c z E u e 0 d Q L D F 9 J n F 1 b 3 Q 7 L C Z x d W 9 0 O 1 N l Y 3 R p b 2 4 x L 0 9 H Q y B I b 2 1 l I E J y Y X N p b E E v Q X V 0 b 1 J l b W 9 2 Z W R D b 2 x 1 b W 5 z M S 5 7 T 0 d D L D J 9 J n F 1 b 3 Q 7 L C Z x d W 9 0 O 1 N l Y 3 R p b 2 4 x L 0 9 H Q y B I b 2 1 l I E J y Y X N p b E E v Q X V 0 b 1 J l b W 9 2 Z W R D b 2 x 1 b W 5 z M S 5 7 Q X Z n L i B t a W 5 1 d G U s M 3 0 m c X V v d D s s J n F 1 b 3 Q 7 U 2 V j d G l v b j E v T 0 d D I E h v b W U g Q n J h c 2 l s Q S 9 B d X R v U m V t b 3 Z l Z E N v b H V t b n M x L n s w L T E 1 L D R 9 J n F 1 b 3 Q 7 L C Z x d W 9 0 O 1 N l Y 3 R p b 2 4 x L 0 9 H Q y B I b 2 1 l I E J y Y X N p b E E v Q X V 0 b 1 J l b W 9 2 Z W R D b 2 x 1 b W 5 z M S 5 7 M T Y t M z A s N X 0 m c X V v d D s s J n F 1 b 3 Q 7 U 2 V j d G l v b j E v T 0 d D I E h v b W U g Q n J h c 2 l s Q S 9 B d X R v U m V t b 3 Z l Z E N v b H V t b n M x L n s z M S 0 0 N S w 2 f S Z x d W 9 0 O y w m c X V v d D t T Z W N 0 a W 9 u M S 9 P R 0 M g S G 9 t Z S B C c m F z a W x B L 0 F 1 d G 9 S Z W 1 v d m V k Q 2 9 s d W 1 u c z E u e z Q 2 L T Y w L D d 9 J n F 1 b 3 Q 7 L C Z x d W 9 0 O 1 N l Y 3 R p b 2 4 x L 0 9 H Q y B I b 2 1 l I E J y Y X N p b E E v Q X V 0 b 1 J l b W 9 2 Z W R D b 2 x 1 b W 5 z M S 5 7 N j E t N z U s O H 0 m c X V v d D s s J n F 1 b 3 Q 7 U 2 V j d G l v b j E v T 0 d D I E h v b W U g Q n J h c 2 l s Q S 9 B d X R v U m V t b 3 Z l Z E N v b H V t b n M x L n s 3 N i 0 5 M C w 5 f S Z x d W 9 0 O y w m c X V v d D t T Z W N 0 a W 9 u M S 9 P R 0 M g S G 9 t Z S B C c m F z a W x B L 0 F 1 d G 9 S Z W 1 v d m V k Q 2 9 s d W 1 u c z E u e 0 N v b H V t b j E s M T B 9 J n F 1 b 3 Q 7 L C Z x d W 9 0 O 1 N l Y 3 R p b 2 4 x L 0 9 H Q y B I b 2 1 l I E J y Y X N p b E E v Q X V 0 b 1 J l b W 9 2 Z W R D b 2 x 1 b W 5 z M S 5 7 M X N 0 I G h h b G Y s M T F 9 J n F 1 b 3 Q 7 L C Z x d W 9 0 O 1 N l Y 3 R p b 2 4 x L 0 9 H Q y B I b 2 1 l I E J y Y X N p b E E v Q X V 0 b 1 J l b W 9 2 Z W R D b 2 x 1 b W 5 z M S 5 7 M X N 0 I G h h b G Z f M S w x M n 0 m c X V v d D s s J n F 1 b 3 Q 7 U 2 V j d G l v b j E v T 0 d D I E h v b W U g Q n J h c 2 l s Q S 9 B d X R v U m V t b 3 Z l Z E N v b H V t b n M x L n s y b m Q g a G F s Z i w x M 3 0 m c X V v d D s s J n F 1 b 3 Q 7 U 2 V j d G l v b j E v T 0 d D I E h v b W U g Q n J h c 2 l s Q S 9 B d X R v U m V t b 3 Z l Z E N v b H V t b n M x L n s y b m Q g a G F s Z l 8 y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0 d D J T I w S G 9 t Z S U y M E J y Y X N p b E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Q n J h c 2 l s Q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C c m F z a W x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C c m F z a W x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k t M j d U M T c 6 N D E 6 N T I u O T A z N D k 3 N V o i I C 8 + P E V u d H J 5 I F R 5 c G U 9 I k Z p b G x D b 2 x 1 b W 5 U e X B l c y I g V m F s d W U 9 I n N C Z 0 1 E Q l F V R k J R V U Z C Z 1 F H Q m d R P S I g L z 4 8 R W 5 0 c n k g V H l w Z T 0 i R m l s b E N v b H V t b k 5 h b W V z I i B W Y W x 1 Z T 0 i c 1 s m c X V v d D t B d 2 F 5 J n F 1 b 3 Q 7 L C Z x d W 9 0 O 0 9 H Q y Z x d W 9 0 O y w m c X V v d D t B d m c u I G 1 p b n V 0 Z S Z x d W 9 0 O y w m c X V v d D s w L T E 1 J n F 1 b 3 Q 7 L C Z x d W 9 0 O z E 2 L T M w J n F 1 b 3 Q 7 L C Z x d W 9 0 O z M x L T Q 1 J n F 1 b 3 Q 7 L C Z x d W 9 0 O z Q 2 L T Y w J n F 1 b 3 Q 7 L C Z x d W 9 0 O z Y x L T c 1 J n F 1 b 3 Q 7 L C Z x d W 9 0 O z c 2 L T k w J n F 1 b 3 Q 7 L C Z x d W 9 0 O 0 N v b H V t b j E m c X V v d D s s J n F 1 b 3 Q 7 M X N 0 I G h h b G Y m c X V v d D s s J n F 1 b 3 Q 7 M X N 0 I G h h b G Z f M S Z x d W 9 0 O y w m c X V v d D s y b m Q g a G F s Z i Z x d W 9 0 O y w m c X V v d D s y b m Q g a G F s Z l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F 3 Y X k g Q n J h c 2 l s Q S 9 D b 2 5 z d W x 0 Y S B B Y 3 J l c 2 N l b n R h Z G E u e 0 F 3 Y X k s M H 0 m c X V v d D s s J n F 1 b 3 Q 7 U 2 V j d G l v b j E v T 0 d D I E F 3 Y X k g Q n J h c 2 l s Q S 9 D b 2 5 z d W x 0 Y S B B Y 3 J l c 2 N l b n R h Z G E u e 0 9 H Q y w x f S Z x d W 9 0 O y w m c X V v d D t T Z W N 0 a W 9 u M S 9 P R 0 M g Q X d h e S B C c m F z a W x B L 0 N v b n N 1 b H R h I E F j c m V z Y 2 V u d G F k Y S 5 7 Q X Z n L i B t a W 5 1 d G U s M n 0 m c X V v d D s s J n F 1 b 3 Q 7 U 2 V j d G l v b j E v T 0 d D I E F 3 Y X k g Q n J h c 2 l s Q S 9 D b 2 5 z d W x 0 Y S B B Y 3 J l c 2 N l b n R h Z G E u e z A t M T U s M 3 0 m c X V v d D s s J n F 1 b 3 Q 7 U 2 V j d G l v b j E v T 0 d D I E F 3 Y X k g Q n J h c 2 l s Q S 9 D b 2 5 z d W x 0 Y S B B Y 3 J l c 2 N l b n R h Z G E u e z E 2 L T M w L D R 9 J n F 1 b 3 Q 7 L C Z x d W 9 0 O 1 N l Y 3 R p b 2 4 x L 0 9 H Q y B B d 2 F 5 I E J y Y X N p b E E v Q 2 9 u c 3 V s d G E g Q W N y Z X N j Z W 5 0 Y W R h L n s z M S 0 0 N S w 1 f S Z x d W 9 0 O y w m c X V v d D t T Z W N 0 a W 9 u M S 9 P R 0 M g Q X d h e S B C c m F z a W x B L 0 N v b n N 1 b H R h I E F j c m V z Y 2 V u d G F k Y S 5 7 N D Y t N j A s N n 0 m c X V v d D s s J n F 1 b 3 Q 7 U 2 V j d G l v b j E v T 0 d D I E F 3 Y X k g Q n J h c 2 l s Q S 9 D b 2 5 z d W x 0 Y S B B Y 3 J l c 2 N l b n R h Z G E u e z Y x L T c 1 L D d 9 J n F 1 b 3 Q 7 L C Z x d W 9 0 O 1 N l Y 3 R p b 2 4 x L 0 9 H Q y B B d 2 F 5 I E J y Y X N p b E E v Q 2 9 u c 3 V s d G E g Q W N y Z X N j Z W 5 0 Y W R h L n s 3 N i 0 5 M C w 4 f S Z x d W 9 0 O y w m c X V v d D t T Z W N 0 a W 9 u M S 9 P R 0 M g Q X d h e S B C c m F z a W x B L 0 N v b n N 1 b H R h I E F j c m V z Y 2 V u d G F k Y S 5 7 L D l 9 J n F 1 b 3 Q 7 L C Z x d W 9 0 O 1 N l Y 3 R p b 2 4 x L 0 9 H Q y B B d 2 F 5 I E J y Y X N p b E E v Q 2 9 u c 3 V s d G E g Q W N y Z X N j Z W 5 0 Y W R h L n s x c 3 Q g a G F s Z i w x M H 0 m c X V v d D s s J n F 1 b 3 Q 7 U 2 V j d G l v b j E v T 0 d D I E F 3 Y X k g Q n J h c 2 l s Q S 9 D b 2 5 z d W x 0 Y S B B Y 3 J l c 2 N l b n R h Z G E u e z F z d C B o Y W x m X z E s M T F 9 J n F 1 b 3 Q 7 L C Z x d W 9 0 O 1 N l Y 3 R p b 2 4 x L 0 9 H Q y B B d 2 F 5 I E J y Y X N p b E E v Q 2 9 u c 3 V s d G E g Q W N y Z X N j Z W 5 0 Y W R h L n s y b m Q g a G F s Z i w x M n 0 m c X V v d D s s J n F 1 b 3 Q 7 U 2 V j d G l v b j E v T 0 d D I E F 3 Y X k g Q n J h c 2 l s Q S 9 D b 2 5 z d W x 0 Y S B B Y 3 J l c 2 N l b n R h Z G E u e z J u Z C B o Y W x m X z I s M T N 9 J n F 1 b 3 Q 7 X S w m c X V v d D t S Z W x h d G l v b n N o a X B J b m Z v J n F 1 b 3 Q 7 O l t d f S I g L z 4 8 R W 5 0 c n k g V H l w Z T 0 i U X V l c n l H c m 9 1 c E l E I i B W Y W x 1 Z T 0 i c z k 0 M G M 2 N 2 U 4 L W M w Z j Q t N G M 2 N y 0 4 N T l h L T A w M T g 3 N j k x N z I y N C I g L z 4 8 R W 5 0 c n k g V H l w Z T 0 i U X V l c n l J R C I g V m F s d W U 9 I n M 1 N T I 3 N G N l N S 0 2 M D V l L T R l N 2 M t O G U 5 O C 1 h Z T d h Z W M 3 M j l l Y W E i I C 8 + P C 9 T d G F i b G V F b n R y a W V z P j w v S X R l b T 4 8 S X R l b T 4 8 S X R l b U x v Y 2 F 0 a W 9 u P j x J d G V t V H l w Z T 5 G b 3 J t d W x h P C 9 J d G V t V H l w Z T 4 8 S X R l b V B h d G g + U 2 V j d G l v b j E v T 0 d D J T I w Q X d h e S U y M E J y Y X N p b E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Q n J h c 2 l s Q S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C c m F z a W x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C c m F z a W x B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Q n J h c 2 l s Q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J y Y X N p b E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C c m F 6 a W x B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Q n J h e m l s Q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J y Y X N p b E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C c m F 6 a W x B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Q n J h e m l s Q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J y Y X p p b E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C c m F 6 a W x B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Q n J h c 2 l s Q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J y Y X N p b E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C c m F z a W x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N j A 2 Y W R l O S 1 h M j l i L T Q 1 M W M t O W R h Y y 0 y Y z g 3 Z T A z Z T l l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D h U M T Y 6 N T c 6 N D A u M j g z N z E 2 O F o i I C 8 + P E V u d H J 5 I F R 5 c G U 9 I k Z p b G x D b 2 x 1 b W 5 U e X B l c y I g V m F s d W U 9 I n N C Z 0 1 E Q l F V R k J R V U Z C Z 1 F H Q m d R P S I g L z 4 8 R W 5 0 c n k g V H l w Z T 0 i R m l s b E N v b H V t b k 5 h b W V z I i B W Y W x 1 Z T 0 i c 1 s m c X V v d D t I b 2 1 l J n F 1 b 3 Q 7 L C Z x d W 9 0 O 0 9 H U y Z x d W 9 0 O y w m c X V v d D t B d m c u I G 1 p b n V 0 Z S Z x d W 9 0 O y w m c X V v d D s w L T E 1 J n F 1 b 3 Q 7 L C Z x d W 9 0 O z E 2 L T M w J n F 1 b 3 Q 7 L C Z x d W 9 0 O z M x L T Q 1 J n F 1 b 3 Q 7 L C Z x d W 9 0 O z Q 2 L T Y w J n F 1 b 3 Q 7 L C Z x d W 9 0 O z Y x L T c 1 J n F 1 b 3 Q 7 L C Z x d W 9 0 O z c 2 L T k w J n F 1 b 3 Q 7 L C Z x d W 9 0 O 0 N v b H V t b j E m c X V v d D s s J n F 1 b 3 Q 7 M X N 0 I G h h b G Y m c X V v d D s s J n F 1 b 3 Q 7 M X N 0 I G h h b G Z f M S Z x d W 9 0 O y w m c X V v d D s y b m Q g a G F s Z i Z x d W 9 0 O y w m c X V v d D s y b m Q g a G F s Z l 8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U y B I b 2 1 l I E J y Y X N p b E I v V G l w b y B B b H R l c m F k b z E u e 0 h v b W U s M H 0 m c X V v d D s s J n F 1 b 3 Q 7 U 2 V j d G l v b j E v T 0 d T I E h v b W U g Q n J h c 2 l s Q i 9 U a X B v I E F s d G V y Y W R v M S 5 7 T 0 d T L D F 9 J n F 1 b 3 Q 7 L C Z x d W 9 0 O 1 N l Y 3 R p b 2 4 x L 0 9 H U y B I b 2 1 l I E J y Y X N p b E I v V G l w b y B B b H R l c m F k b z E u e 0 F 2 Z y 4 g b W l u d X R l L D J 9 J n F 1 b 3 Q 7 L C Z x d W 9 0 O 1 N l Y 3 R p b 2 4 x L 0 9 H U y B I b 2 1 l I E J y Y X N p b E I v V G l w b y B B b H R l c m F k b z E u e z A t M T U s M 3 0 m c X V v d D s s J n F 1 b 3 Q 7 U 2 V j d G l v b j E v T 0 d T I E h v b W U g Q n J h c 2 l s Q i 9 U a X B v I E F s d G V y Y W R v M S 5 7 M T Y t M z A s N H 0 m c X V v d D s s J n F 1 b 3 Q 7 U 2 V j d G l v b j E v T 0 d T I E h v b W U g Q n J h c 2 l s Q i 9 U a X B v I E F s d G V y Y W R v M S 5 7 M z E t N D U s N X 0 m c X V v d D s s J n F 1 b 3 Q 7 U 2 V j d G l v b j E v T 0 d T I E h v b W U g Q n J h c 2 l s Q i 9 U a X B v I E F s d G V y Y W R v M S 5 7 N D Y t N j A s N n 0 m c X V v d D s s J n F 1 b 3 Q 7 U 2 V j d G l v b j E v T 0 d T I E h v b W U g Q n J h c 2 l s Q i 9 U a X B v I E F s d G V y Y W R v M S 5 7 N j E t N z U s N 3 0 m c X V v d D s s J n F 1 b 3 Q 7 U 2 V j d G l v b j E v T 0 d T I E h v b W U g Q n J h c 2 l s Q i 9 U a X B v I E F s d G V y Y W R v M S 5 7 N z Y t O T A s O H 0 m c X V v d D s s J n F 1 b 3 Q 7 U 2 V j d G l v b j E v T 0 d T I E h v b W U g Q n J h c 2 l s Q i 9 U a X B v I E F s d G V y Y W R v M S 5 7 L D l 9 J n F 1 b 3 Q 7 L C Z x d W 9 0 O 1 N l Y 3 R p b 2 4 x L 0 9 H U y B I b 2 1 l I E J y Y X N p b E I v V G l w b y B B b H R l c m F k b z E u e z F z d C B o Y W x m L D E w f S Z x d W 9 0 O y w m c X V v d D t T Z W N 0 a W 9 u M S 9 P R 1 M g S G 9 t Z S B C c m F z a W x C L 1 R p c G 8 g Q W x 0 Z X J h Z G 8 x L n s x c 3 Q g a G F s Z l 8 x L D E x f S Z x d W 9 0 O y w m c X V v d D t T Z W N 0 a W 9 u M S 9 P R 1 M g S G 9 t Z S B C c m F z a W x C L 1 R p c G 8 g Q W x 0 Z X J h Z G 8 x L n s y b m Q g a G F s Z i w x M n 0 m c X V v d D s s J n F 1 b 3 Q 7 U 2 V j d G l v b j E v T 0 d T I E h v b W U g Q n J h c 2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U y B I b 2 1 l I E J y Y X N p b E I v V G l w b y B B b H R l c m F k b z E u e 0 h v b W U s M H 0 m c X V v d D s s J n F 1 b 3 Q 7 U 2 V j d G l v b j E v T 0 d T I E h v b W U g Q n J h c 2 l s Q i 9 U a X B v I E F s d G V y Y W R v M S 5 7 T 0 d T L D F 9 J n F 1 b 3 Q 7 L C Z x d W 9 0 O 1 N l Y 3 R p b 2 4 x L 0 9 H U y B I b 2 1 l I E J y Y X N p b E I v V G l w b y B B b H R l c m F k b z E u e 0 F 2 Z y 4 g b W l u d X R l L D J 9 J n F 1 b 3 Q 7 L C Z x d W 9 0 O 1 N l Y 3 R p b 2 4 x L 0 9 H U y B I b 2 1 l I E J y Y X N p b E I v V G l w b y B B b H R l c m F k b z E u e z A t M T U s M 3 0 m c X V v d D s s J n F 1 b 3 Q 7 U 2 V j d G l v b j E v T 0 d T I E h v b W U g Q n J h c 2 l s Q i 9 U a X B v I E F s d G V y Y W R v M S 5 7 M T Y t M z A s N H 0 m c X V v d D s s J n F 1 b 3 Q 7 U 2 V j d G l v b j E v T 0 d T I E h v b W U g Q n J h c 2 l s Q i 9 U a X B v I E F s d G V y Y W R v M S 5 7 M z E t N D U s N X 0 m c X V v d D s s J n F 1 b 3 Q 7 U 2 V j d G l v b j E v T 0 d T I E h v b W U g Q n J h c 2 l s Q i 9 U a X B v I E F s d G V y Y W R v M S 5 7 N D Y t N j A s N n 0 m c X V v d D s s J n F 1 b 3 Q 7 U 2 V j d G l v b j E v T 0 d T I E h v b W U g Q n J h c 2 l s Q i 9 U a X B v I E F s d G V y Y W R v M S 5 7 N j E t N z U s N 3 0 m c X V v d D s s J n F 1 b 3 Q 7 U 2 V j d G l v b j E v T 0 d T I E h v b W U g Q n J h c 2 l s Q i 9 U a X B v I E F s d G V y Y W R v M S 5 7 N z Y t O T A s O H 0 m c X V v d D s s J n F 1 b 3 Q 7 U 2 V j d G l v b j E v T 0 d T I E h v b W U g Q n J h c 2 l s Q i 9 U a X B v I E F s d G V y Y W R v M S 5 7 L D l 9 J n F 1 b 3 Q 7 L C Z x d W 9 0 O 1 N l Y 3 R p b 2 4 x L 0 9 H U y B I b 2 1 l I E J y Y X N p b E I v V G l w b y B B b H R l c m F k b z E u e z F z d C B o Y W x m L D E w f S Z x d W 9 0 O y w m c X V v d D t T Z W N 0 a W 9 u M S 9 P R 1 M g S G 9 t Z S B C c m F z a W x C L 1 R p c G 8 g Q W x 0 Z X J h Z G 8 x L n s x c 3 Q g a G F s Z l 8 x L D E x f S Z x d W 9 0 O y w m c X V v d D t T Z W N 0 a W 9 u M S 9 P R 1 M g S G 9 t Z S B C c m F z a W x C L 1 R p c G 8 g Q W x 0 Z X J h Z G 8 x L n s y b m Q g a G F s Z i w x M n 0 m c X V v d D s s J n F 1 b 3 Q 7 U 2 V j d G l v b j E v T 0 d T I E h v b W U g Q n J h c 2 l s Q i 9 U a X B v I E F s d G V y Y W R v M S 5 7 M m 5 k I G h h b G Z f M i w x M 3 0 m c X V v d D t d L C Z x d W 9 0 O 1 J l b G F 0 a W 9 u c 2 h p c E l u Z m 8 m c X V v d D s 6 W 1 1 9 I i A v P j x F b n R y e S B U e X B l P S J R d W V y e U l E I i B W Y W x 1 Z T 0 i c z k x M G I 1 Z j g 0 L W U 1 N z k t N D k 5 M i 1 i Y T M w L W U w M D E y Y j R k M T M 0 N S I g L z 4 8 L 1 N 0 Y W J s Z U V u d H J p Z X M + P C 9 J d G V t P j x J d G V t P j x J d G V t T G 9 j Y X R p b 2 4 + P E l 0 Z W 1 U e X B l P k Z v c m 1 1 b G E 8 L 0 l 0 Z W 1 U e X B l P j x J d G V t U G F 0 a D 5 T Z W N 0 a W 9 u M S 9 P R 1 M l M j B I b 2 1 l J T I w Q n J h c 2 l s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C c m F z a W x C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J y Y X N p b E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J y Y X N p b E I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C c m F z a W x C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Q n J h c 2 l s Q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J y Y X p p b E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2 Z T R m N D g x L W Q z Y j c t N G Y z Y i 1 i Y T Q x L W I x Z m E 5 M W E 1 Z j E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B d 2 F 5 J n F 1 b 3 Q 7 L C Z x d W 9 0 O 0 9 H U y Z x d W 9 0 O y w m c X V v d D t B d m c u I G 1 p b n V 0 Z S Z x d W 9 0 O y w m c X V v d D s w L T E 1 J n F 1 b 3 Q 7 L C Z x d W 9 0 O z E 2 L T M w J n F 1 b 3 Q 7 L C Z x d W 9 0 O z M x L T Q 1 J n F 1 b 3 Q 7 L C Z x d W 9 0 O z Q 2 L T Y w J n F 1 b 3 Q 7 L C Z x d W 9 0 O z Y x L T c 1 J n F 1 b 3 Q 7 L C Z x d W 9 0 O z c 2 L T k w J n F 1 b 3 Q 7 L C Z x d W 9 0 O 0 N v b H V t b j E m c X V v d D s s J n F 1 b 3 Q 7 M X N 0 I G h h b G Y m c X V v d D s s J n F 1 b 3 Q 7 M X N 0 I G h h b G Z f M S Z x d W 9 0 O y w m c X V v d D s y b m Q g a G F s Z i Z x d W 9 0 O y w m c X V v d D s y b m Q g a G F s Z l 8 y J n F 1 b 3 Q 7 X S I g L z 4 8 R W 5 0 c n k g V H l w Z T 0 i R m l s b E N v b H V t b l R 5 c G V z I i B W Y W x 1 Z T 0 i c 0 J n T U R C U V V G Q l F V R k J n U U d C Z 1 E 9 I i A v P j x F b n R y e S B U e X B l P S J G a W x s T G F z d F V w Z G F 0 Z W Q i I F Z h b H V l P S J k M j A y M y 0 w O S 0 y N 1 Q x N T o 1 N T o 0 M C 4 x M D A 1 M z I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D Y 1 N j c x M D E t Y j l k Y y 0 0 M m M y L W J k N 2 M t N m U 3 N z U 2 Y 2 F m M T Q 3 I i A v P j w v U 3 R h Y m x l R W 5 0 c m l l c z 4 8 L 0 l 0 Z W 0 + P E l 0 Z W 0 + P E l 0 Z W 1 M b 2 N h d G l v b j 4 8 S X R l b V R 5 c G U + R m 9 y b X V s Y T w v S X R l b V R 5 c G U + P E l 0 Z W 1 Q Y X R o P l N l Y 3 R p b 2 4 x L 0 9 H U y U y M E F 3 Y X k l M j B C c m F 6 a W x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J y Y X p p b E I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Q n J h e m l s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Q n J h e m l s Q i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J y Y X p p b E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C c m F 6 a W x C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Q n J h e m l s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I b 2 1 l I E J y Y X p p b E I v V G l w b y B B b H R l c m F k b z E u e 0 h v b W U s M H 0 m c X V v d D s s J n F 1 b 3 Q 7 U 2 V j d G l v b j E v T 0 d D I E h v b W U g Q n J h e m l s Q i 9 U a X B v I E F s d G V y Y W R v M S 5 7 T 0 d D L D F 9 J n F 1 b 3 Q 7 L C Z x d W 9 0 O 1 N l Y 3 R p b 2 4 x L 0 9 H Q y B I b 2 1 l I E J y Y X p p b E I v V G l w b y B B b H R l c m F k b z E u e 0 F 2 Z y 4 g b W l u d X R l L D J 9 J n F 1 b 3 Q 7 L C Z x d W 9 0 O 1 N l Y 3 R p b 2 4 x L 0 9 H Q y B I b 2 1 l I E J y Y X p p b E I v V G l w b y B B b H R l c m F k b z E u e z A t M T U s M 3 0 m c X V v d D s s J n F 1 b 3 Q 7 U 2 V j d G l v b j E v T 0 d D I E h v b W U g Q n J h e m l s Q i 9 U a X B v I E F s d G V y Y W R v M S 5 7 M T Y t M z A s N H 0 m c X V v d D s s J n F 1 b 3 Q 7 U 2 V j d G l v b j E v T 0 d D I E h v b W U g Q n J h e m l s Q i 9 U a X B v I E F s d G V y Y W R v M S 5 7 M z E t N D U s N X 0 m c X V v d D s s J n F 1 b 3 Q 7 U 2 V j d G l v b j E v T 0 d D I E h v b W U g Q n J h e m l s Q i 9 U a X B v I E F s d G V y Y W R v M S 5 7 N D Y t N j A s N n 0 m c X V v d D s s J n F 1 b 3 Q 7 U 2 V j d G l v b j E v T 0 d D I E h v b W U g Q n J h e m l s Q i 9 U a X B v I E F s d G V y Y W R v M S 5 7 N j E t N z U s N 3 0 m c X V v d D s s J n F 1 b 3 Q 7 U 2 V j d G l v b j E v T 0 d D I E h v b W U g Q n J h e m l s Q i 9 U a X B v I E F s d G V y Y W R v M S 5 7 N z Y t O T A s O H 0 m c X V v d D s s J n F 1 b 3 Q 7 U 2 V j d G l v b j E v T 0 d D I E h v b W U g Q n J h e m l s Q i 9 U a X B v I E F s d G V y Y W R v M S 5 7 L D l 9 J n F 1 b 3 Q 7 L C Z x d W 9 0 O 1 N l Y 3 R p b 2 4 x L 0 9 H Q y B I b 2 1 l I E J y Y X p p b E I v V G l w b y B B b H R l c m F k b z E u e z F z d C B o Y W x m L D E w f S Z x d W 9 0 O y w m c X V v d D t T Z W N 0 a W 9 u M S 9 P R 0 M g S G 9 t Z S B C c m F 6 a W x C L 1 R p c G 8 g Q W x 0 Z X J h Z G 8 x L n s x c 3 Q g a G F s Z l 8 x L D E x f S Z x d W 9 0 O y w m c X V v d D t T Z W N 0 a W 9 u M S 9 P R 0 M g S G 9 t Z S B C c m F 6 a W x C L 1 R p c G 8 g Q W x 0 Z X J h Z G 8 x L n s y b m Q g a G F s Z i w x M n 0 m c X V v d D s s J n F 1 b 3 Q 7 U 2 V j d G l v b j E v T 0 d D I E h v b W U g Q n J h e m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Q y B I b 2 1 l I E J y Y X p p b E I v V G l w b y B B b H R l c m F k b z E u e 0 h v b W U s M H 0 m c X V v d D s s J n F 1 b 3 Q 7 U 2 V j d G l v b j E v T 0 d D I E h v b W U g Q n J h e m l s Q i 9 U a X B v I E F s d G V y Y W R v M S 5 7 T 0 d D L D F 9 J n F 1 b 3 Q 7 L C Z x d W 9 0 O 1 N l Y 3 R p b 2 4 x L 0 9 H Q y B I b 2 1 l I E J y Y X p p b E I v V G l w b y B B b H R l c m F k b z E u e 0 F 2 Z y 4 g b W l u d X R l L D J 9 J n F 1 b 3 Q 7 L C Z x d W 9 0 O 1 N l Y 3 R p b 2 4 x L 0 9 H Q y B I b 2 1 l I E J y Y X p p b E I v V G l w b y B B b H R l c m F k b z E u e z A t M T U s M 3 0 m c X V v d D s s J n F 1 b 3 Q 7 U 2 V j d G l v b j E v T 0 d D I E h v b W U g Q n J h e m l s Q i 9 U a X B v I E F s d G V y Y W R v M S 5 7 M T Y t M z A s N H 0 m c X V v d D s s J n F 1 b 3 Q 7 U 2 V j d G l v b j E v T 0 d D I E h v b W U g Q n J h e m l s Q i 9 U a X B v I E F s d G V y Y W R v M S 5 7 M z E t N D U s N X 0 m c X V v d D s s J n F 1 b 3 Q 7 U 2 V j d G l v b j E v T 0 d D I E h v b W U g Q n J h e m l s Q i 9 U a X B v I E F s d G V y Y W R v M S 5 7 N D Y t N j A s N n 0 m c X V v d D s s J n F 1 b 3 Q 7 U 2 V j d G l v b j E v T 0 d D I E h v b W U g Q n J h e m l s Q i 9 U a X B v I E F s d G V y Y W R v M S 5 7 N j E t N z U s N 3 0 m c X V v d D s s J n F 1 b 3 Q 7 U 2 V j d G l v b j E v T 0 d D I E h v b W U g Q n J h e m l s Q i 9 U a X B v I E F s d G V y Y W R v M S 5 7 N z Y t O T A s O H 0 m c X V v d D s s J n F 1 b 3 Q 7 U 2 V j d G l v b j E v T 0 d D I E h v b W U g Q n J h e m l s Q i 9 U a X B v I E F s d G V y Y W R v M S 5 7 L D l 9 J n F 1 b 3 Q 7 L C Z x d W 9 0 O 1 N l Y 3 R p b 2 4 x L 0 9 H Q y B I b 2 1 l I E J y Y X p p b E I v V G l w b y B B b H R l c m F k b z E u e z F z d C B o Y W x m L D E w f S Z x d W 9 0 O y w m c X V v d D t T Z W N 0 a W 9 u M S 9 P R 0 M g S G 9 t Z S B C c m F 6 a W x C L 1 R p c G 8 g Q W x 0 Z X J h Z G 8 x L n s x c 3 Q g a G F s Z l 8 x L D E x f S Z x d W 9 0 O y w m c X V v d D t T Z W N 0 a W 9 u M S 9 P R 0 M g S G 9 t Z S B C c m F 6 a W x C L 1 R p c G 8 g Q W x 0 Z X J h Z G 8 x L n s y b m Q g a G F s Z i w x M n 0 m c X V v d D s s J n F 1 b 3 Q 7 U 2 V j d G l v b j E v T 0 d D I E h v b W U g Q n J h e m l s Q i 9 U a X B v I E F s d G V y Y W R v M S 5 7 M m 5 k I G h h b G Z f M i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h v b W U m c X V v d D s s J n F 1 b 3 Q 7 T 0 d D J n F 1 b 3 Q 7 L C Z x d W 9 0 O 0 F 2 Z y 4 g b W l u d X R l J n F 1 b 3 Q 7 L C Z x d W 9 0 O z A t M T U m c X V v d D s s J n F 1 b 3 Q 7 M T Y t M z A m c X V v d D s s J n F 1 b 3 Q 7 M z E t N D U m c X V v d D s s J n F 1 b 3 Q 7 N D Y t N j A m c X V v d D s s J n F 1 b 3 Q 7 N j E t N z U m c X V v d D s s J n F 1 b 3 Q 7 N z Y t O T A m c X V v d D s s J n F 1 b 3 Q 7 Q 2 9 s d W 1 u M S Z x d W 9 0 O y w m c X V v d D s x c 3 Q g a G F s Z i Z x d W 9 0 O y w m c X V v d D s x c 3 Q g a G F s Z l 8 x J n F 1 b 3 Q 7 L C Z x d W 9 0 O z J u Z C B o Y W x m J n F 1 b 3 Q 7 L C Z x d W 9 0 O z J u Z C B o Y W x m X z I m c X V v d D t d I i A v P j x F b n R y e S B U e X B l P S J G a W x s Q 2 9 s d W 1 u V H l w Z X M i I F Z h b H V l P S J z Q m d N R E J R V U Z C U V V G Q m d R R 0 J n U T 0 i I C 8 + P E V u d H J 5 I F R 5 c G U 9 I k Z p b G x M Y X N 0 V X B k Y X R l Z C I g V m F s d W U 9 I m Q y M D I z L T A 5 L T I 3 V D E 1 O j U 1 O j Q w L j I x M j I z M j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z U 1 O G N k O D A w L T R j Y j c t N G R i M i 0 4 M W N m L W V j N j F m Z T V j Z T N m N S I g L z 4 8 R W 5 0 c n k g V H l w Z T 0 i U X V l c n l J R C I g V m F s d W U 9 I n M w N z V h N W Z l M i 1 k N 2 Z l L T Q 0 N z k t Y T M 4 Y S 1 j O D Q 5 O T g y N j E 3 N z g i I C 8 + P C 9 T d G F i b G V F b n R y a W V z P j w v S X R l b T 4 8 S X R l b T 4 8 S X R l b U x v Y 2 F 0 a W 9 u P j x J d G V t V H l w Z T 5 G b 3 J t d W x h P C 9 J d G V t V H l w Z T 4 8 S X R l b V B h d G g + U 2 V j d G l v b j E v T 0 d D J T I w S G 9 t Z S U y M E J y Y X p p b E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Q n J h e m l s Q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C c m F 6 a W x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C c m F 6 a W x C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Q n J h e m l s Q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J y Y X p p b E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C c m F 6 a W x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P R 0 N f Q X d h e V 9 C c m F 6 a W x C I i A v P j x F b n R y e S B U e X B l P S J G a W x s Z W R D b 2 1 w b G V 0 Z V J l c 3 V s d F R v V 2 9 y a 3 N o Z W V 0 I i B W Y W x 1 Z T 0 i b D E i I C 8 + P E V u d H J 5 I F R 5 c G U 9 I l F 1 Z X J 5 R 3 J v d X B J R C I g V m F s d W U 9 I n M 5 N D B j N j d l O C 1 j M G Y 0 L T R j N j c t O D U 5 Y S 0 w M D E 4 N z Y 5 M T c y M j Q i I C 8 + P E V u d H J 5 I F R 5 c G U 9 I l F 1 Z X J 5 S U Q i I F Z h b H V l P S J z N j V k Y z Q 1 Z W I t Z m I 4 Z C 0 0 Z j A 5 L T k 3 N m U t Y T U 4 Z T c w N W R i Y T g z I i A v P j x F b n R y e S B U e X B l P S J G a W x s R X J y b 3 J D b 3 V u d C I g V m F s d W U 9 I m w y I i A v P j x F b n R y e S B U e X B l P S J G a W x s R X J y b 3 J D b 2 R l I i B W Y W x 1 Z T 0 i c 1 V u a 2 5 v d 2 4 i I C 8 + P E V u d H J 5 I F R 5 c G U 9 I k Z p b G x M Y X N 0 V X B k Y X R l Z C I g V m F s d W U 9 I m Q y M D I 0 L T A x L T I 3 V D E 3 O j M x O j U 5 L j Q z M T I w M z d a I i A v P j x F b n R y e S B U e X B l P S J G a W x s Q 2 9 s d W 1 u V H l w Z X M i I F Z h b H V l P S J z Q m d Z R E F 3 V U Z C U V V G Q l F Z R U J n W U U i I C 8 + P E V u d H J 5 I F R 5 c G U 9 I k Z p b G x D b 3 V u d C I g V m F s d W U 9 I m w y O D A i I C 8 + P E V u d H J 5 I F R 5 c G U 9 I k Z p b G x D b 2 x 1 b W 5 O Y W 1 l c y I g V m F s d W U 9 I n N b J n F 1 b 3 Q 7 Q X d h e S Z x d W 9 0 O y w m c X V v d D t H U C Z x d W 9 0 O y w m c X V v d D t P R 0 M m c X V v d D s s J n F 1 b 3 Q 7 Q X Z n L i B t a W 5 1 d G U m c X V v d D s s J n F 1 b 3 Q 7 M C 0 x N S Z x d W 9 0 O y w m c X V v d D s x N i 0 z M C Z x d W 9 0 O y w m c X V v d D s z M S 0 0 N S Z x d W 9 0 O y w m c X V v d D s 0 N i 0 2 M C Z x d W 9 0 O y w m c X V v d D s 2 M S 0 3 N S Z x d W 9 0 O y w m c X V v d D s 3 N i 0 5 M C Z x d W 9 0 O y w m c X V v d D t D b 2 x 1 b W 4 x J n F 1 b 3 Q 7 L C Z x d W 9 0 O z F z d C B o Y W x m J n F 1 b 3 Q 7 L C Z x d W 9 0 O z F z d C B o Y W x m X z E m c X V v d D s s J n F 1 b 3 Q 7 M m 5 k I G h h b G Y m c X V v d D s s J n F 1 b 3 Q 7 M m 5 k I G h h b G Z f M i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B d 2 F 5 I E J y Y X p p b E I v Q X V 0 b 1 J l b W 9 2 Z W R D b 2 x 1 b W 5 z M S 5 7 Q X d h e S w w f S Z x d W 9 0 O y w m c X V v d D t T Z W N 0 a W 9 u M S 9 P R 0 M g Q X d h e S B C c m F 6 a W x C L 0 F 1 d G 9 S Z W 1 v d m V k Q 2 9 s d W 1 u c z E u e 0 d Q L D F 9 J n F 1 b 3 Q 7 L C Z x d W 9 0 O 1 N l Y 3 R p b 2 4 x L 0 9 H Q y B B d 2 F 5 I E J y Y X p p b E I v Q X V 0 b 1 J l b W 9 2 Z W R D b 2 x 1 b W 5 z M S 5 7 T 0 d D L D J 9 J n F 1 b 3 Q 7 L C Z x d W 9 0 O 1 N l Y 3 R p b 2 4 x L 0 9 H Q y B B d 2 F 5 I E J y Y X p p b E I v Q X V 0 b 1 J l b W 9 2 Z W R D b 2 x 1 b W 5 z M S 5 7 Q X Z n L i B t a W 5 1 d G U s M 3 0 m c X V v d D s s J n F 1 b 3 Q 7 U 2 V j d G l v b j E v T 0 d D I E F 3 Y X k g Q n J h e m l s Q i 9 B d X R v U m V t b 3 Z l Z E N v b H V t b n M x L n s w L T E 1 L D R 9 J n F 1 b 3 Q 7 L C Z x d W 9 0 O 1 N l Y 3 R p b 2 4 x L 0 9 H Q y B B d 2 F 5 I E J y Y X p p b E I v Q X V 0 b 1 J l b W 9 2 Z W R D b 2 x 1 b W 5 z M S 5 7 M T Y t M z A s N X 0 m c X V v d D s s J n F 1 b 3 Q 7 U 2 V j d G l v b j E v T 0 d D I E F 3 Y X k g Q n J h e m l s Q i 9 B d X R v U m V t b 3 Z l Z E N v b H V t b n M x L n s z M S 0 0 N S w 2 f S Z x d W 9 0 O y w m c X V v d D t T Z W N 0 a W 9 u M S 9 P R 0 M g Q X d h e S B C c m F 6 a W x C L 0 F 1 d G 9 S Z W 1 v d m V k Q 2 9 s d W 1 u c z E u e z Q 2 L T Y w L D d 9 J n F 1 b 3 Q 7 L C Z x d W 9 0 O 1 N l Y 3 R p b 2 4 x L 0 9 H Q y B B d 2 F 5 I E J y Y X p p b E I v Q X V 0 b 1 J l b W 9 2 Z W R D b 2 x 1 b W 5 z M S 5 7 N j E t N z U s O H 0 m c X V v d D s s J n F 1 b 3 Q 7 U 2 V j d G l v b j E v T 0 d D I E F 3 Y X k g Q n J h e m l s Q i 9 B d X R v U m V t b 3 Z l Z E N v b H V t b n M x L n s 3 N i 0 5 M C w 5 f S Z x d W 9 0 O y w m c X V v d D t T Z W N 0 a W 9 u M S 9 P R 0 M g Q X d h e S B C c m F 6 a W x C L 0 F 1 d G 9 S Z W 1 v d m V k Q 2 9 s d W 1 u c z E u e 0 N v b H V t b j E s M T B 9 J n F 1 b 3 Q 7 L C Z x d W 9 0 O 1 N l Y 3 R p b 2 4 x L 0 9 H Q y B B d 2 F 5 I E J y Y X p p b E I v Q X V 0 b 1 J l b W 9 2 Z W R D b 2 x 1 b W 5 z M S 5 7 M X N 0 I G h h b G Y s M T F 9 J n F 1 b 3 Q 7 L C Z x d W 9 0 O 1 N l Y 3 R p b 2 4 x L 0 9 H Q y B B d 2 F 5 I E J y Y X p p b E I v Q X V 0 b 1 J l b W 9 2 Z W R D b 2 x 1 b W 5 z M S 5 7 M X N 0 I G h h b G Z f M S w x M n 0 m c X V v d D s s J n F 1 b 3 Q 7 U 2 V j d G l v b j E v T 0 d D I E F 3 Y X k g Q n J h e m l s Q i 9 B d X R v U m V t b 3 Z l Z E N v b H V t b n M x L n s y b m Q g a G F s Z i w x M 3 0 m c X V v d D s s J n F 1 b 3 Q 7 U 2 V j d G l v b j E v T 0 d D I E F 3 Y X k g Q n J h e m l s Q i 9 B d X R v U m V t b 3 Z l Z E N v b H V t b n M x L n s y b m Q g a G F s Z l 8 y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T 0 d D I E F 3 Y X k g Q n J h e m l s Q i 9 B d X R v U m V t b 3 Z l Z E N v b H V t b n M x L n t B d 2 F 5 L D B 9 J n F 1 b 3 Q 7 L C Z x d W 9 0 O 1 N l Y 3 R p b 2 4 x L 0 9 H Q y B B d 2 F 5 I E J y Y X p p b E I v Q X V 0 b 1 J l b W 9 2 Z W R D b 2 x 1 b W 5 z M S 5 7 R 1 A s M X 0 m c X V v d D s s J n F 1 b 3 Q 7 U 2 V j d G l v b j E v T 0 d D I E F 3 Y X k g Q n J h e m l s Q i 9 B d X R v U m V t b 3 Z l Z E N v b H V t b n M x L n t P R 0 M s M n 0 m c X V v d D s s J n F 1 b 3 Q 7 U 2 V j d G l v b j E v T 0 d D I E F 3 Y X k g Q n J h e m l s Q i 9 B d X R v U m V t b 3 Z l Z E N v b H V t b n M x L n t B d m c u I G 1 p b n V 0 Z S w z f S Z x d W 9 0 O y w m c X V v d D t T Z W N 0 a W 9 u M S 9 P R 0 M g Q X d h e S B C c m F 6 a W x C L 0 F 1 d G 9 S Z W 1 v d m V k Q 2 9 s d W 1 u c z E u e z A t M T U s N H 0 m c X V v d D s s J n F 1 b 3 Q 7 U 2 V j d G l v b j E v T 0 d D I E F 3 Y X k g Q n J h e m l s Q i 9 B d X R v U m V t b 3 Z l Z E N v b H V t b n M x L n s x N i 0 z M C w 1 f S Z x d W 9 0 O y w m c X V v d D t T Z W N 0 a W 9 u M S 9 P R 0 M g Q X d h e S B C c m F 6 a W x C L 0 F 1 d G 9 S Z W 1 v d m V k Q 2 9 s d W 1 u c z E u e z M x L T Q 1 L D Z 9 J n F 1 b 3 Q 7 L C Z x d W 9 0 O 1 N l Y 3 R p b 2 4 x L 0 9 H Q y B B d 2 F 5 I E J y Y X p p b E I v Q X V 0 b 1 J l b W 9 2 Z W R D b 2 x 1 b W 5 z M S 5 7 N D Y t N j A s N 3 0 m c X V v d D s s J n F 1 b 3 Q 7 U 2 V j d G l v b j E v T 0 d D I E F 3 Y X k g Q n J h e m l s Q i 9 B d X R v U m V t b 3 Z l Z E N v b H V t b n M x L n s 2 M S 0 3 N S w 4 f S Z x d W 9 0 O y w m c X V v d D t T Z W N 0 a W 9 u M S 9 P R 0 M g Q X d h e S B C c m F 6 a W x C L 0 F 1 d G 9 S Z W 1 v d m V k Q 2 9 s d W 1 u c z E u e z c 2 L T k w L D l 9 J n F 1 b 3 Q 7 L C Z x d W 9 0 O 1 N l Y 3 R p b 2 4 x L 0 9 H Q y B B d 2 F 5 I E J y Y X p p b E I v Q X V 0 b 1 J l b W 9 2 Z W R D b 2 x 1 b W 5 z M S 5 7 Q 2 9 s d W 1 u M S w x M H 0 m c X V v d D s s J n F 1 b 3 Q 7 U 2 V j d G l v b j E v T 0 d D I E F 3 Y X k g Q n J h e m l s Q i 9 B d X R v U m V t b 3 Z l Z E N v b H V t b n M x L n s x c 3 Q g a G F s Z i w x M X 0 m c X V v d D s s J n F 1 b 3 Q 7 U 2 V j d G l v b j E v T 0 d D I E F 3 Y X k g Q n J h e m l s Q i 9 B d X R v U m V t b 3 Z l Z E N v b H V t b n M x L n s x c 3 Q g a G F s Z l 8 x L D E y f S Z x d W 9 0 O y w m c X V v d D t T Z W N 0 a W 9 u M S 9 P R 0 M g Q X d h e S B C c m F 6 a W x C L 0 F 1 d G 9 S Z W 1 v d m V k Q 2 9 s d W 1 u c z E u e z J u Z C B o Y W x m L D E z f S Z x d W 9 0 O y w m c X V v d D t T Z W N 0 a W 9 u M S 9 P R 0 M g Q X d h e S B C c m F 6 a W x C L 0 F 1 d G 9 S Z W 1 v d m V k Q 2 9 s d W 1 u c z E u e z J u Z C B o Y W x m X z I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R 0 M l M j B B d 2 F 5 J T I w Q n J h e m l s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C c m F 6 a W x C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J y Y X p p b E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J y Y X p p b E I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C c m F 6 a W x C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Q n J h e m l s Q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J y Y X N p b E E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J y Y X N p b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0 p v Z 2 9 z X 0 J y Y X N p b E E i I C 8 + P E V u d H J 5 I F R 5 c G U 9 I k Z p b G x l Z E N v b X B s Z X R l U m V z d W x 0 V G 9 X b 3 J r c 2 h l Z X Q i I F Z h b H V l P S J s M S I g L z 4 8 R W 5 0 c n k g V H l w Z T 0 i U X V l c n l H c m 9 1 c E l E I i B W Y W x 1 Z T 0 i c z N k Y z I x Z m V j L W M 4 M z Y t N D E y Z i 1 h N 2 E y L W Y 1 Z T d k M j d k Y 2 N h Y S I g L z 4 8 R W 5 0 c n k g V H l w Z T 0 i U X V l c n l J R C I g V m F s d W U 9 I n M y Y z A x N T A 2 O S 0 z Y W Y 1 L T Q 5 Z j c t Y T l j Z C 0 3 Y 2 U 4 N D B m Z T c y M z k i I C 8 + P E V u d H J 5 I F R 5 c G U 9 I l J l Y 2 9 2 Z X J 5 V G F y Z 2 V 0 U 2 h l Z X Q i I F Z h b H V l P S J z U G F y d G l k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E t M j d U M T c 6 M z I 6 N T I u N j U w N T Q z N l o i I C 8 + P E V u d H J 5 I F R 5 c G U 9 I k Z p b G x D b 2 x 1 b W 5 U e X B l c y I g V m F s d W U 9 I n N C Z 1 l H Q m d Z R 0 J n T U c i I C 8 + P E V u d H J 5 I F R 5 c G U 9 I k Z p b G x D b 3 V u d C I g V m F s d W U 9 I m w z M z k 1 I i A v P j x F b n R y e S B U e X B l P S J G a W x s Q 2 9 s d W 1 u T m F t Z X M i I F Z h b H V l P S J z W y Z x d W 9 0 O 0 R h d G E m c X V v d D s s J n F 1 b 3 Q 7 S G 9 t Z S Z x d W 9 0 O y w m c X V v d D t Y J n F 1 b 3 Q 7 L C Z x d W 9 0 O 0 F 3 Y X k m c X V v d D s s J n F 1 b 3 Q 7 Q 2 9 s d W 1 u N S Z x d W 9 0 O y w m c X V v d D t I V C Z x d W 9 0 O y w m c X V v d D s y L j U r J n F 1 b 3 Q 7 L C Z x d W 9 0 O 1 R H J n F 1 b 3 Q 7 L C Z x d W 9 0 O 0 J U U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9 n b 3 M g Q n J h c 2 l s Q S 9 B d X R v U m V t b 3 Z l Z E N v b H V t b n M x L n t E Y X R h L D B 9 J n F 1 b 3 Q 7 L C Z x d W 9 0 O 1 N l Y 3 R p b 2 4 x L 0 p v Z 2 9 z I E J y Y X N p b E E v Q X V 0 b 1 J l b W 9 2 Z W R D b 2 x 1 b W 5 z M S 5 7 S G 9 t Z S w x f S Z x d W 9 0 O y w m c X V v d D t T Z W N 0 a W 9 u M S 9 K b 2 d v c y B C c m F z a W x B L 0 F 1 d G 9 S Z W 1 v d m V k Q 2 9 s d W 1 u c z E u e 1 g s M n 0 m c X V v d D s s J n F 1 b 3 Q 7 U 2 V j d G l v b j E v S m 9 n b 3 M g Q n J h c 2 l s Q S 9 B d X R v U m V t b 3 Z l Z E N v b H V t b n M x L n t B d 2 F 5 L D N 9 J n F 1 b 3 Q 7 L C Z x d W 9 0 O 1 N l Y 3 R p b 2 4 x L 0 p v Z 2 9 z I E J y Y X N p b E E v Q X V 0 b 1 J l b W 9 2 Z W R D b 2 x 1 b W 5 z M S 5 7 Q 2 9 s d W 1 u N S w 0 f S Z x d W 9 0 O y w m c X V v d D t T Z W N 0 a W 9 u M S 9 K b 2 d v c y B C c m F z a W x B L 0 F 1 d G 9 S Z W 1 v d m V k Q 2 9 s d W 1 u c z E u e 0 h U L D V 9 J n F 1 b 3 Q 7 L C Z x d W 9 0 O 1 N l Y 3 R p b 2 4 x L 0 p v Z 2 9 z I E J y Y X N p b E E v Q X V 0 b 1 J l b W 9 2 Z W R D b 2 x 1 b W 5 z M S 5 7 M i 4 1 K y w 2 f S Z x d W 9 0 O y w m c X V v d D t T Z W N 0 a W 9 u M S 9 K b 2 d v c y B C c m F z a W x B L 0 F 1 d G 9 S Z W 1 v d m V k Q 2 9 s d W 1 u c z E u e 1 R H L D d 9 J n F 1 b 3 Q 7 L C Z x d W 9 0 O 1 N l Y 3 R p b 2 4 x L 0 p v Z 2 9 z I E J y Y X N p b E E v Q X V 0 b 1 J l b W 9 2 Z W R D b 2 x 1 b W 5 z M S 5 7 Q l R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p v Z 2 9 z I E J y Y X N p b E E v Q X V 0 b 1 J l b W 9 2 Z W R D b 2 x 1 b W 5 z M S 5 7 R G F 0 Y S w w f S Z x d W 9 0 O y w m c X V v d D t T Z W N 0 a W 9 u M S 9 K b 2 d v c y B C c m F z a W x B L 0 F 1 d G 9 S Z W 1 v d m V k Q 2 9 s d W 1 u c z E u e 0 h v b W U s M X 0 m c X V v d D s s J n F 1 b 3 Q 7 U 2 V j d G l v b j E v S m 9 n b 3 M g Q n J h c 2 l s Q S 9 B d X R v U m V t b 3 Z l Z E N v b H V t b n M x L n t Y L D J 9 J n F 1 b 3 Q 7 L C Z x d W 9 0 O 1 N l Y 3 R p b 2 4 x L 0 p v Z 2 9 z I E J y Y X N p b E E v Q X V 0 b 1 J l b W 9 2 Z W R D b 2 x 1 b W 5 z M S 5 7 Q X d h e S w z f S Z x d W 9 0 O y w m c X V v d D t T Z W N 0 a W 9 u M S 9 K b 2 d v c y B C c m F z a W x B L 0 F 1 d G 9 S Z W 1 v d m V k Q 2 9 s d W 1 u c z E u e 0 N v b H V t b j U s N H 0 m c X V v d D s s J n F 1 b 3 Q 7 U 2 V j d G l v b j E v S m 9 n b 3 M g Q n J h c 2 l s Q S 9 B d X R v U m V t b 3 Z l Z E N v b H V t b n M x L n t I V C w 1 f S Z x d W 9 0 O y w m c X V v d D t T Z W N 0 a W 9 u M S 9 K b 2 d v c y B C c m F z a W x B L 0 F 1 d G 9 S Z W 1 v d m V k Q 2 9 s d W 1 u c z E u e z I u N S s s N n 0 m c X V v d D s s J n F 1 b 3 Q 7 U 2 V j d G l v b j E v S m 9 n b 3 M g Q n J h c 2 l s Q S 9 B d X R v U m V t b 3 Z l Z E N v b H V t b n M x L n t U R y w 3 f S Z x d W 9 0 O y w m c X V v d D t T Z W N 0 a W 9 u M S 9 K b 2 d v c y B C c m F z a W x B L 0 F 1 d G 9 S Z W 1 v d m V k Q 2 9 s d W 1 u c z E u e 0 J U U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m 9 n b 3 M l M j B C c m F z a W x B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C c m F z a W x B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C c m F z a W x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Q n J h c 2 l s Q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C c m F z a W x B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J y Y X N p b E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J y Y X N p b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O F Q x M j o x M j o 0 M C 4 1 N j g 3 M T U 0 W i I g L z 4 8 R W 5 0 c n k g V H l w Z T 0 i R m l s b E N v b H V t b l R 5 c G V z I i B W Y W x 1 Z T 0 i c 0 J n W U d C Z 1 l H Q m d N R y I g L z 4 8 R W 5 0 c n k g V H l w Z T 0 i R m l s b E N v b H V t b k 5 h b W V z I i B W Y W x 1 Z T 0 i c 1 s m c X V v d D t E Y X R h J n F 1 b 3 Q 7 L C Z x d W 9 0 O 0 h v b W U m c X V v d D s s J n F 1 b 3 Q 7 W C Z x d W 9 0 O y w m c X V v d D t B d 2 F 5 J n F 1 b 3 Q 7 L C Z x d W 9 0 O 0 N v b H V t b j U m c X V v d D s s J n F 1 b 3 Q 7 S F Q m c X V v d D s s J n F 1 b 3 Q 7 M i 4 1 K y Z x d W 9 0 O y w m c X V v d D t U R y Z x d W 9 0 O y w m c X V v d D t C V F M m c X V v d D t d I i A v P j x F b n R y e S B U e X B l P S J G a W x s U 3 R h d H V z I i B W Y W x 1 Z T 0 i c 0 N v b X B s Z X R l I i A v P j x F b n R y e S B U e X B l P S J R d W V y e U d y b 3 V w S U Q i I F Z h b H V l P S J z M 2 R j M j F m Z W M t Y z g z N i 0 0 M T J m L W E 3 Y T I t Z j V l N 2 Q y N 2 R j Y 2 F h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9 n b 3 M g Q n J h c 2 l s Q i 9 U a X B v I E F s d G V y Y W R v M S 5 7 Q 2 9 s d W 1 u M S w w f S Z x d W 9 0 O y w m c X V v d D t T Z W N 0 a W 9 u M S 9 K b 2 d v c y B C c m F z a W x C L 1 R p c G 8 g Q W x 0 Z X J h Z G 8 x L n t D b 2 x 1 b W 4 y L D F 9 J n F 1 b 3 Q 7 L C Z x d W 9 0 O 1 N l Y 3 R p b 2 4 x L 0 p v Z 2 9 z I E J y Y X N p b E I v V G l w b y B B b H R l c m F k b z E u e 0 N v b H V t b j M s M n 0 m c X V v d D s s J n F 1 b 3 Q 7 U 2 V j d G l v b j E v S m 9 n b 3 M g Q n J h c 2 l s Q i 9 U a X B v I E F s d G V y Y W R v M S 5 7 Q 2 9 s d W 1 u N C w z f S Z x d W 9 0 O y w m c X V v d D t T Z W N 0 a W 9 u M S 9 K b 2 d v c y B C c m F z a W x C L 1 R p c G 8 g Q W x 0 Z X J h Z G 8 x L n t D b 2 x 1 b W 4 1 L D R 9 J n F 1 b 3 Q 7 L C Z x d W 9 0 O 1 N l Y 3 R p b 2 4 x L 0 p v Z 2 9 z I E J y Y X N p b E I v V G l w b y B B b H R l c m F k b z E u e 0 h U L D V 9 J n F 1 b 3 Q 7 L C Z x d W 9 0 O 1 N l Y 3 R p b 2 4 x L 0 p v Z 2 9 z I E J y Y X N p b E I v V G l w b y B B b H R l c m F k b z E u e z I u N S s s N n 0 m c X V v d D s s J n F 1 b 3 Q 7 U 2 V j d G l v b j E v S m 9 n b 3 M g Q n J h c 2 l s Q i 9 U a X B v I E F s d G V y Y W R v M S 5 7 V E c s N 3 0 m c X V v d D s s J n F 1 b 3 Q 7 U 2 V j d G l v b j E v S m 9 n b 3 M g Q n J h c 2 l s Q i 9 U a X B v I E F s d G V y Y W R v M S 5 7 Q l R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U m V s Y X R p b 2 5 z a G l w S W 5 m b y Z x d W 9 0 O z p b X X 0 i I C 8 + P E V u d H J 5 I F R 5 c G U 9 I l F 1 Z X J 5 S U Q i I F Z h b H V l P S J z Y j l k M D Z h Y z Q t O T k z O C 0 0 Y j J k L T g w Z D Q t Y z Q 0 M D h m N j l m Y W Z i I i A v P j w v U 3 R h Y m x l R W 5 0 c m l l c z 4 8 L 0 l 0 Z W 0 + P E l 0 Z W 0 + P E l 0 Z W 1 M b 2 N h d G l v b j 4 8 S X R l b V R 5 c G U + R m 9 y b X V s Y T w v S X R l b V R 5 c G U + P E l 0 Z W 1 Q Y X R o P l N l Y 3 R p b 2 4 x L 0 p v Z 2 9 z J T I w Q n J h c 2 l s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Q n J h c 2 l s Q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Q n J h c 2 l s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J y Y X N p b E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Q n J h c 2 l s Q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C c m F z a W x C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C c m F z a W x B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J y Y X p p b E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C c m F z a W x C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Q n J h e m l s Q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J y Y X p p b E I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C c m F z a W x B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Q n J h e m l s Q i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J y Y X p p b E I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C c m F z a W x B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J y Y X N p b E E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Q n J h c 2 l s Q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Q n J h e m l s Q i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J d G F s e U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2 M D Z h Z G U 5 L W E y O W I t N D U x Y y 0 5 Z G F j L T J j O D d l M D N l O W V m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x h c 3 R V c G R h d G V k I i B W Y W x 1 Z T 0 i Z D I w M j M t M T A t M D h U M j E 6 M j E 6 M T g u M T A 1 M T U z M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1 M g S G 9 t Z S B C c m F z a W x C L 1 R p c G 8 g Q W x 0 Z X J h Z G 8 x L n t I b 2 1 l L D B 9 J n F 1 b 3 Q 7 L C Z x d W 9 0 O 1 N l Y 3 R p b 2 4 x L 0 9 H U y B I b 2 1 l I E J y Y X N p b E I v V G l w b y B B b H R l c m F k b z E u e 0 9 H U y w x f S Z x d W 9 0 O y w m c X V v d D t T Z W N 0 a W 9 u M S 9 P R 1 M g S G 9 t Z S B C c m F z a W x C L 1 R p c G 8 g Q W x 0 Z X J h Z G 8 x L n t B d m c u I G 1 p b n V 0 Z S w y f S Z x d W 9 0 O y w m c X V v d D t T Z W N 0 a W 9 u M S 9 P R 1 M g S G 9 t Z S B C c m F z a W x C L 1 R p c G 8 g Q W x 0 Z X J h Z G 8 x L n s w L T E 1 L D N 9 J n F 1 b 3 Q 7 L C Z x d W 9 0 O 1 N l Y 3 R p b 2 4 x L 0 9 H U y B I b 2 1 l I E J y Y X N p b E I v V G l w b y B B b H R l c m F k b z E u e z E 2 L T M w L D R 9 J n F 1 b 3 Q 7 L C Z x d W 9 0 O 1 N l Y 3 R p b 2 4 x L 0 9 H U y B I b 2 1 l I E J y Y X N p b E I v V G l w b y B B b H R l c m F k b z E u e z M x L T Q 1 L D V 9 J n F 1 b 3 Q 7 L C Z x d W 9 0 O 1 N l Y 3 R p b 2 4 x L 0 9 H U y B I b 2 1 l I E J y Y X N p b E I v V G l w b y B B b H R l c m F k b z E u e z Q 2 L T Y w L D Z 9 J n F 1 b 3 Q 7 L C Z x d W 9 0 O 1 N l Y 3 R p b 2 4 x L 0 9 H U y B I b 2 1 l I E J y Y X N p b E I v V G l w b y B B b H R l c m F k b z E u e z Y x L T c 1 L D d 9 J n F 1 b 3 Q 7 L C Z x d W 9 0 O 1 N l Y 3 R p b 2 4 x L 0 9 H U y B I b 2 1 l I E J y Y X N p b E I v V G l w b y B B b H R l c m F k b z E u e z c 2 L T k w L D h 9 J n F 1 b 3 Q 7 L C Z x d W 9 0 O 1 N l Y 3 R p b 2 4 x L 0 9 H U y B I b 2 1 l I E J y Y X N p b E I v V G l w b y B B b H R l c m F k b z E u e y w 5 f S Z x d W 9 0 O y w m c X V v d D t T Z W N 0 a W 9 u M S 9 P R 1 M g S G 9 t Z S B C c m F z a W x C L 1 R p c G 8 g Q W x 0 Z X J h Z G 8 x L n s x c 3 Q g a G F s Z i w x M H 0 m c X V v d D s s J n F 1 b 3 Q 7 U 2 V j d G l v b j E v T 0 d T I E h v b W U g Q n J h c 2 l s Q i 9 U a X B v I E F s d G V y Y W R v M S 5 7 M X N 0 I G h h b G Z f M S w x M X 0 m c X V v d D s s J n F 1 b 3 Q 7 U 2 V j d G l v b j E v T 0 d T I E h v b W U g Q n J h c 2 l s Q i 9 U a X B v I E F s d G V y Y W R v M S 5 7 M m 5 k I G h h b G Y s M T J 9 J n F 1 b 3 Q 7 L C Z x d W 9 0 O 1 N l Y 3 R p b 2 4 x L 0 9 H U y B I b 2 1 l I E J y Y X N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1 M g S G 9 t Z S B C c m F z a W x C L 1 R p c G 8 g Q W x 0 Z X J h Z G 8 x L n t I b 2 1 l L D B 9 J n F 1 b 3 Q 7 L C Z x d W 9 0 O 1 N l Y 3 R p b 2 4 x L 0 9 H U y B I b 2 1 l I E J y Y X N p b E I v V G l w b y B B b H R l c m F k b z E u e 0 9 H U y w x f S Z x d W 9 0 O y w m c X V v d D t T Z W N 0 a W 9 u M S 9 P R 1 M g S G 9 t Z S B C c m F z a W x C L 1 R p c G 8 g Q W x 0 Z X J h Z G 8 x L n t B d m c u I G 1 p b n V 0 Z S w y f S Z x d W 9 0 O y w m c X V v d D t T Z W N 0 a W 9 u M S 9 P R 1 M g S G 9 t Z S B C c m F z a W x C L 1 R p c G 8 g Q W x 0 Z X J h Z G 8 x L n s w L T E 1 L D N 9 J n F 1 b 3 Q 7 L C Z x d W 9 0 O 1 N l Y 3 R p b 2 4 x L 0 9 H U y B I b 2 1 l I E J y Y X N p b E I v V G l w b y B B b H R l c m F k b z E u e z E 2 L T M w L D R 9 J n F 1 b 3 Q 7 L C Z x d W 9 0 O 1 N l Y 3 R p b 2 4 x L 0 9 H U y B I b 2 1 l I E J y Y X N p b E I v V G l w b y B B b H R l c m F k b z E u e z M x L T Q 1 L D V 9 J n F 1 b 3 Q 7 L C Z x d W 9 0 O 1 N l Y 3 R p b 2 4 x L 0 9 H U y B I b 2 1 l I E J y Y X N p b E I v V G l w b y B B b H R l c m F k b z E u e z Q 2 L T Y w L D Z 9 J n F 1 b 3 Q 7 L C Z x d W 9 0 O 1 N l Y 3 R p b 2 4 x L 0 9 H U y B I b 2 1 l I E J y Y X N p b E I v V G l w b y B B b H R l c m F k b z E u e z Y x L T c 1 L D d 9 J n F 1 b 3 Q 7 L C Z x d W 9 0 O 1 N l Y 3 R p b 2 4 x L 0 9 H U y B I b 2 1 l I E J y Y X N p b E I v V G l w b y B B b H R l c m F k b z E u e z c 2 L T k w L D h 9 J n F 1 b 3 Q 7 L C Z x d W 9 0 O 1 N l Y 3 R p b 2 4 x L 0 9 H U y B I b 2 1 l I E J y Y X N p b E I v V G l w b y B B b H R l c m F k b z E u e y w 5 f S Z x d W 9 0 O y w m c X V v d D t T Z W N 0 a W 9 u M S 9 P R 1 M g S G 9 t Z S B C c m F z a W x C L 1 R p c G 8 g Q W x 0 Z X J h Z G 8 x L n s x c 3 Q g a G F s Z i w x M H 0 m c X V v d D s s J n F 1 b 3 Q 7 U 2 V j d G l v b j E v T 0 d T I E h v b W U g Q n J h c 2 l s Q i 9 U a X B v I E F s d G V y Y W R v M S 5 7 M X N 0 I G h h b G Z f M S w x M X 0 m c X V v d D s s J n F 1 b 3 Q 7 U 2 V j d G l v b j E v T 0 d T I E h v b W U g Q n J h c 2 l s Q i 9 U a X B v I E F s d G V y Y W R v M S 5 7 M m 5 k I G h h b G Y s M T J 9 J n F 1 b 3 Q 7 L C Z x d W 9 0 O 1 N l Y 3 R p b 2 4 x L 0 9 H U y B I b 2 1 l I E J y Y X N p b E I v V G l w b y B B b H R l c m F k b z E u e z J u Z C B o Y W x m X z I s M T N 9 J n F 1 b 3 Q 7 X S w m c X V v d D t S Z W x h d G l v b n N o a X B J b m Z v J n F 1 b 3 Q 7 O l t d f S I g L z 4 8 R W 5 0 c n k g V H l w Z T 0 i U X V l c n l J R C I g V m F s d W U 9 I n M 5 N z U 0 Y W Z i O C 0 1 Z j V m L T Q 3 Z D Q t Y m Q z M S 0 3 Y j N h M j c 4 M T g 5 N m M i I C 8 + P C 9 T d G F i b G V F b n R y a W V z P j w v S X R l b T 4 8 S X R l b T 4 8 S X R l b U x v Y 2 F 0 a W 9 u P j x J d G V t V H l w Z T 5 G b 3 J t d W x h P C 9 J d G V t V H l w Z T 4 8 S X R l b V B h d G g + U 2 V j d G l v b j E v T 0 d T J T I w S G 9 t Z S U y M E l 0 Y W x 5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J d G F s e U E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X R h b H l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J d G F s e U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J d G F s e U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J d G F s e U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J d G F s e U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J d G F s e U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2 Z T R m N D g x L W Q z Y j c t N G Y z Y i 1 i Y T Q x L W I x Z m E 5 M W E 1 Z j E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M Y X N 0 V X B k Y X R l Z C I g V m F s d W U 9 I m Q y M D I z L T A 5 L T I 3 V D I x O j U 0 O j M 2 L j Q 5 N D k w N T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U m V s Y X R p b 2 5 z a G l w S W 5 m b y Z x d W 9 0 O z p b X X 0 i I C 8 + P E V u d H J 5 I F R 5 c G U 9 I k 5 h d m l n Y X R p b 2 5 T d G V w T m F t Z S I g V m F s d W U 9 I n N O Y X Z l Z 2 H D p 8 O j b y I g L z 4 8 R W 5 0 c n k g V H l w Z T 0 i U X V l c n l J R C I g V m F s d W U 9 I n M 0 M j l m N D M x N C 0 2 Y W N m L T Q x M D I t O G N i M C 0 y N G E 2 N z Z i M T A z Y m U i I C 8 + P C 9 T d G F i b G V F b n R y a W V z P j w v S X R l b T 4 8 S X R l b T 4 8 S X R l b U x v Y 2 F 0 a W 9 u P j x J d G V t V H l w Z T 5 G b 3 J t d W x h P C 9 J d G V t V H l w Z T 4 8 S X R l b V B h d G g + U 2 V j d G l v b j E v T 0 d T J T I w Q X d h e S U y M E l 0 Y W x 5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J d G F s e U E v R G F 0 Y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S X R h b H l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J d G F s e U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J d G F s e U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J d G F s e U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J d G F s e U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Q n J h c 2 l s Q i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l 0 Y W x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d v c y B C c m F z a W x C L 1 R p c G 8 g Q W x 0 Z X J h Z G 8 x L n t D b 2 x 1 b W 4 x L D B 9 J n F 1 b 3 Q 7 L C Z x d W 9 0 O 1 N l Y 3 R p b 2 4 x L 0 p v Z 2 9 z I E J y Y X N p b E I v V G l w b y B B b H R l c m F k b z E u e 0 N v b H V t b j I s M X 0 m c X V v d D s s J n F 1 b 3 Q 7 U 2 V j d G l v b j E v S m 9 n b 3 M g Q n J h c 2 l s Q i 9 U a X B v I E F s d G V y Y W R v M S 5 7 Q 2 9 s d W 1 u M y w y f S Z x d W 9 0 O y w m c X V v d D t T Z W N 0 a W 9 u M S 9 K b 2 d v c y B C c m F z a W x C L 1 R p c G 8 g Q W x 0 Z X J h Z G 8 x L n t D b 2 x 1 b W 4 0 L D N 9 J n F 1 b 3 Q 7 L C Z x d W 9 0 O 1 N l Y 3 R p b 2 4 x L 0 p v Z 2 9 z I E J y Y X N p b E I v V G l w b y B B b H R l c m F k b z E u e 0 N v b H V t b j U s N H 0 m c X V v d D s s J n F 1 b 3 Q 7 U 2 V j d G l v b j E v S m 9 n b 3 M g Q n J h c 2 l s Q i 9 U a X B v I E F s d G V y Y W R v M S 5 7 S F Q s N X 0 m c X V v d D s s J n F 1 b 3 Q 7 U 2 V j d G l v b j E v S m 9 n b 3 M g Q n J h c 2 l s Q i 9 U a X B v I E F s d G V y Y W R v M S 5 7 M i 4 1 K y w 2 f S Z x d W 9 0 O y w m c X V v d D t T Z W N 0 a W 9 u M S 9 K b 2 d v c y B C c m F z a W x C L 1 R p c G 8 g Q W x 0 Z X J h Z G 8 x L n t U R y w 3 f S Z x d W 9 0 O y w m c X V v d D t T Z W N 0 a W 9 u M S 9 K b 2 d v c y B C c m F z a W x C L 1 R p c G 8 g Q W x 0 Z X J h Z G 8 x L n t C V F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m 9 n b 3 M g Q n J h c 2 l s Q i 9 U a X B v I E F s d G V y Y W R v M S 5 7 Q 2 9 s d W 1 u M S w w f S Z x d W 9 0 O y w m c X V v d D t T Z W N 0 a W 9 u M S 9 K b 2 d v c y B C c m F z a W x C L 1 R p c G 8 g Q W x 0 Z X J h Z G 8 x L n t D b 2 x 1 b W 4 y L D F 9 J n F 1 b 3 Q 7 L C Z x d W 9 0 O 1 N l Y 3 R p b 2 4 x L 0 p v Z 2 9 z I E J y Y X N p b E I v V G l w b y B B b H R l c m F k b z E u e 0 N v b H V t b j M s M n 0 m c X V v d D s s J n F 1 b 3 Q 7 U 2 V j d G l v b j E v S m 9 n b 3 M g Q n J h c 2 l s Q i 9 U a X B v I E F s d G V y Y W R v M S 5 7 Q 2 9 s d W 1 u N C w z f S Z x d W 9 0 O y w m c X V v d D t T Z W N 0 a W 9 u M S 9 K b 2 d v c y B C c m F z a W x C L 1 R p c G 8 g Q W x 0 Z X J h Z G 8 x L n t D b 2 x 1 b W 4 1 L D R 9 J n F 1 b 3 Q 7 L C Z x d W 9 0 O 1 N l Y 3 R p b 2 4 x L 0 p v Z 2 9 z I E J y Y X N p b E I v V G l w b y B B b H R l c m F k b z E u e 0 h U L D V 9 J n F 1 b 3 Q 7 L C Z x d W 9 0 O 1 N l Y 3 R p b 2 4 x L 0 p v Z 2 9 z I E J y Y X N p b E I v V G l w b y B B b H R l c m F k b z E u e z I u N S s s N n 0 m c X V v d D s s J n F 1 b 3 Q 7 U 2 V j d G l v b j E v S m 9 n b 3 M g Q n J h c 2 l s Q i 9 U a X B v I E F s d G V y Y W R v M S 5 7 V E c s N 3 0 m c X V v d D s s J n F 1 b 3 Q 7 U 2 V j d G l v b j E v S m 9 n b 3 M g Q n J h c 2 l s Q i 9 U a X B v I E F s d G V y Y W R v M S 5 7 Q l R T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M t M D k t M j h U M T I 6 M T I 6 N D A u N z Q y M z E 2 M V o i I C 8 + P E V u d H J 5 I F R 5 c G U 9 I k Z p b G x F c n J v c k N v Z G U i I F Z h b H V l P S J z V W 5 r b m 9 3 b i I g L z 4 8 R W 5 0 c n k g V H l w Z T 0 i U X V l c n l H c m 9 1 c E l E I i B W Y W x 1 Z T 0 i c z N k Y z I x Z m V j L W M 4 M z Y t N D E y Z i 1 h N 2 E y L W Y 1 Z T d k M j d k Y 2 N h Y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N m M D Q z M G Q 5 Y y 0 3 O W M 1 L T Q x N T U t O G Y z Y y 0 0 N G U w Y j c 2 M z N l M m U i I C 8 + P C 9 T d G F i b G V F b n R y a W V z P j w v S X R l b T 4 8 S X R l b T 4 8 S X R l b U x v Y 2 F 0 a W 9 u P j x J d G V t V H l w Z T 5 G b 3 J t d W x h P C 9 J d G V t V H l w Z T 4 8 S X R l b V B h d G g + U 2 V j d G l v b j E v S m 9 n b 3 M l M j B J d G F s e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X R h b H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l 0 Y W x 5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X R h b H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X R h b H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X R h b H k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l 0 Y W x 5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J d G F s e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0 M g S G 9 t Z S B C c m F 6 a W x C L 1 R p c G 8 g Q W x 0 Z X J h Z G 8 x L n t I b 2 1 l L D B 9 J n F 1 b 3 Q 7 L C Z x d W 9 0 O 1 N l Y 3 R p b 2 4 x L 0 9 H Q y B I b 2 1 l I E J y Y X p p b E I v V G l w b y B B b H R l c m F k b z E u e 0 9 H Q y w x f S Z x d W 9 0 O y w m c X V v d D t T Z W N 0 a W 9 u M S 9 P R 0 M g S G 9 t Z S B C c m F 6 a W x C L 1 R p c G 8 g Q W x 0 Z X J h Z G 8 x L n t B d m c u I G 1 p b n V 0 Z S w y f S Z x d W 9 0 O y w m c X V v d D t T Z W N 0 a W 9 u M S 9 P R 0 M g S G 9 t Z S B C c m F 6 a W x C L 1 R p c G 8 g Q W x 0 Z X J h Z G 8 x L n s w L T E 1 L D N 9 J n F 1 b 3 Q 7 L C Z x d W 9 0 O 1 N l Y 3 R p b 2 4 x L 0 9 H Q y B I b 2 1 l I E J y Y X p p b E I v V G l w b y B B b H R l c m F k b z E u e z E 2 L T M w L D R 9 J n F 1 b 3 Q 7 L C Z x d W 9 0 O 1 N l Y 3 R p b 2 4 x L 0 9 H Q y B I b 2 1 l I E J y Y X p p b E I v V G l w b y B B b H R l c m F k b z E u e z M x L T Q 1 L D V 9 J n F 1 b 3 Q 7 L C Z x d W 9 0 O 1 N l Y 3 R p b 2 4 x L 0 9 H Q y B I b 2 1 l I E J y Y X p p b E I v V G l w b y B B b H R l c m F k b z E u e z Q 2 L T Y w L D Z 9 J n F 1 b 3 Q 7 L C Z x d W 9 0 O 1 N l Y 3 R p b 2 4 x L 0 9 H Q y B I b 2 1 l I E J y Y X p p b E I v V G l w b y B B b H R l c m F k b z E u e z Y x L T c 1 L D d 9 J n F 1 b 3 Q 7 L C Z x d W 9 0 O 1 N l Y 3 R p b 2 4 x L 0 9 H Q y B I b 2 1 l I E J y Y X p p b E I v V G l w b y B B b H R l c m F k b z E u e z c 2 L T k w L D h 9 J n F 1 b 3 Q 7 L C Z x d W 9 0 O 1 N l Y 3 R p b 2 4 x L 0 9 H Q y B I b 2 1 l I E J y Y X p p b E I v V G l w b y B B b H R l c m F k b z E u e y w 5 f S Z x d W 9 0 O y w m c X V v d D t T Z W N 0 a W 9 u M S 9 P R 0 M g S G 9 t Z S B C c m F 6 a W x C L 1 R p c G 8 g Q W x 0 Z X J h Z G 8 x L n s x c 3 Q g a G F s Z i w x M H 0 m c X V v d D s s J n F 1 b 3 Q 7 U 2 V j d G l v b j E v T 0 d D I E h v b W U g Q n J h e m l s Q i 9 U a X B v I E F s d G V y Y W R v M S 5 7 M X N 0 I G h h b G Z f M S w x M X 0 m c X V v d D s s J n F 1 b 3 Q 7 U 2 V j d G l v b j E v T 0 d D I E h v b W U g Q n J h e m l s Q i 9 U a X B v I E F s d G V y Y W R v M S 5 7 M m 5 k I G h h b G Y s M T J 9 J n F 1 b 3 Q 7 L C Z x d W 9 0 O 1 N l Y 3 R p b 2 4 x L 0 9 H Q y B I b 2 1 l I E J y Y X p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0 M g S G 9 t Z S B C c m F 6 a W x C L 1 R p c G 8 g Q W x 0 Z X J h Z G 8 x L n t I b 2 1 l L D B 9 J n F 1 b 3 Q 7 L C Z x d W 9 0 O 1 N l Y 3 R p b 2 4 x L 0 9 H Q y B I b 2 1 l I E J y Y X p p b E I v V G l w b y B B b H R l c m F k b z E u e 0 9 H Q y w x f S Z x d W 9 0 O y w m c X V v d D t T Z W N 0 a W 9 u M S 9 P R 0 M g S G 9 t Z S B C c m F 6 a W x C L 1 R p c G 8 g Q W x 0 Z X J h Z G 8 x L n t B d m c u I G 1 p b n V 0 Z S w y f S Z x d W 9 0 O y w m c X V v d D t T Z W N 0 a W 9 u M S 9 P R 0 M g S G 9 t Z S B C c m F 6 a W x C L 1 R p c G 8 g Q W x 0 Z X J h Z G 8 x L n s w L T E 1 L D N 9 J n F 1 b 3 Q 7 L C Z x d W 9 0 O 1 N l Y 3 R p b 2 4 x L 0 9 H Q y B I b 2 1 l I E J y Y X p p b E I v V G l w b y B B b H R l c m F k b z E u e z E 2 L T M w L D R 9 J n F 1 b 3 Q 7 L C Z x d W 9 0 O 1 N l Y 3 R p b 2 4 x L 0 9 H Q y B I b 2 1 l I E J y Y X p p b E I v V G l w b y B B b H R l c m F k b z E u e z M x L T Q 1 L D V 9 J n F 1 b 3 Q 7 L C Z x d W 9 0 O 1 N l Y 3 R p b 2 4 x L 0 9 H Q y B I b 2 1 l I E J y Y X p p b E I v V G l w b y B B b H R l c m F k b z E u e z Q 2 L T Y w L D Z 9 J n F 1 b 3 Q 7 L C Z x d W 9 0 O 1 N l Y 3 R p b 2 4 x L 0 9 H Q y B I b 2 1 l I E J y Y X p p b E I v V G l w b y B B b H R l c m F k b z E u e z Y x L T c 1 L D d 9 J n F 1 b 3 Q 7 L C Z x d W 9 0 O 1 N l Y 3 R p b 2 4 x L 0 9 H Q y B I b 2 1 l I E J y Y X p p b E I v V G l w b y B B b H R l c m F k b z E u e z c 2 L T k w L D h 9 J n F 1 b 3 Q 7 L C Z x d W 9 0 O 1 N l Y 3 R p b 2 4 x L 0 9 H Q y B I b 2 1 l I E J y Y X p p b E I v V G l w b y B B b H R l c m F k b z E u e y w 5 f S Z x d W 9 0 O y w m c X V v d D t T Z W N 0 a W 9 u M S 9 P R 0 M g S G 9 t Z S B C c m F 6 a W x C L 1 R p c G 8 g Q W x 0 Z X J h Z G 8 x L n s x c 3 Q g a G F s Z i w x M H 0 m c X V v d D s s J n F 1 b 3 Q 7 U 2 V j d G l v b j E v T 0 d D I E h v b W U g Q n J h e m l s Q i 9 U a X B v I E F s d G V y Y W R v M S 5 7 M X N 0 I G h h b G Z f M S w x M X 0 m c X V v d D s s J n F 1 b 3 Q 7 U 2 V j d G l v b j E v T 0 d D I E h v b W U g Q n J h e m l s Q i 9 U a X B v I E F s d G V y Y W R v M S 5 7 M m 5 k I G h h b G Y s M T J 9 J n F 1 b 3 Q 7 L C Z x d W 9 0 O 1 N l Y 3 R p b 2 4 x L 0 9 H Q y B I b 2 1 l I E J y Y X p p b E I v V G l w b y B B b H R l c m F k b z E u e z J u Z C B o Y W x m X z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M t M D k t M j h U M T I 6 M T I 6 N D A u N z Y 1 N z U 0 M V o i I C 8 + P E V u d H J 5 I F R 5 c G U 9 I l F 1 Z X J 5 R 3 J v d X B J R C I g V m F s d W U 9 I n M 1 N T h j Z D g w M C 0 0 Y 2 I 3 L T R k Y j I t O D F j Z i 1 l Y z Y x Z m U 1 Y 2 U z Z j U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0 N W Y w Z G U y N y 1 m Z m I 4 L T Q 1 Z W Y t Y W Y y M C 0 w Z j g 0 Y T I w M G I y M G M i I C 8 + P C 9 T d G F i b G V F b n R y a W V z P j w v S X R l b T 4 8 S X R l b T 4 8 S X R l b U x v Y 2 F 0 a W 9 u P j x J d G V t V H l w Z T 5 G b 3 J t d W x h P C 9 J d G V t V H l w Z T 4 8 S X R l b V B h d G g + U 2 V j d G l v b j E v T 0 d D J T I w S G 9 t Z S U y M E l 0 Y W x 5 Q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J d G F s e U E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S X R h b H l B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J d G F s e U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J d G F s e U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J d G F s e U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J d G F s e U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J d G F s e U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5 L T I 4 V D E y O j E y O j Q w L j c 4 N T E x M T d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D I E F 3 Y X k g Q n J h c 2 l s Q S 9 D b 2 5 z d W x 0 Y S B B Y 3 J l c 2 N l b n R h Z G E u e 0 F 3 Y X k s M H 0 m c X V v d D s s J n F 1 b 3 Q 7 U 2 V j d G l v b j E v T 0 d D I E F 3 Y X k g Q n J h c 2 l s Q S 9 D b 2 5 z d W x 0 Y S B B Y 3 J l c 2 N l b n R h Z G E u e 0 9 H Q y w x f S Z x d W 9 0 O y w m c X V v d D t T Z W N 0 a W 9 u M S 9 P R 0 M g Q X d h e S B C c m F z a W x B L 0 N v b n N 1 b H R h I E F j c m V z Y 2 V u d G F k Y S 5 7 Q X Z n L i B t a W 5 1 d G U s M n 0 m c X V v d D s s J n F 1 b 3 Q 7 U 2 V j d G l v b j E v T 0 d D I E F 3 Y X k g Q n J h c 2 l s Q S 9 D b 2 5 z d W x 0 Y S B B Y 3 J l c 2 N l b n R h Z G E u e z A t M T U s M 3 0 m c X V v d D s s J n F 1 b 3 Q 7 U 2 V j d G l v b j E v T 0 d D I E F 3 Y X k g Q n J h c 2 l s Q S 9 D b 2 5 z d W x 0 Y S B B Y 3 J l c 2 N l b n R h Z G E u e z E 2 L T M w L D R 9 J n F 1 b 3 Q 7 L C Z x d W 9 0 O 1 N l Y 3 R p b 2 4 x L 0 9 H Q y B B d 2 F 5 I E J y Y X N p b E E v Q 2 9 u c 3 V s d G E g Q W N y Z X N j Z W 5 0 Y W R h L n s z M S 0 0 N S w 1 f S Z x d W 9 0 O y w m c X V v d D t T Z W N 0 a W 9 u M S 9 P R 0 M g Q X d h e S B C c m F z a W x B L 0 N v b n N 1 b H R h I E F j c m V z Y 2 V u d G F k Y S 5 7 N D Y t N j A s N n 0 m c X V v d D s s J n F 1 b 3 Q 7 U 2 V j d G l v b j E v T 0 d D I E F 3 Y X k g Q n J h c 2 l s Q S 9 D b 2 5 z d W x 0 Y S B B Y 3 J l c 2 N l b n R h Z G E u e z Y x L T c 1 L D d 9 J n F 1 b 3 Q 7 L C Z x d W 9 0 O 1 N l Y 3 R p b 2 4 x L 0 9 H Q y B B d 2 F 5 I E J y Y X N p b E E v Q 2 9 u c 3 V s d G E g Q W N y Z X N j Z W 5 0 Y W R h L n s 3 N i 0 5 M C w 4 f S Z x d W 9 0 O y w m c X V v d D t T Z W N 0 a W 9 u M S 9 P R 0 M g Q X d h e S B C c m F z a W x B L 0 N v b n N 1 b H R h I E F j c m V z Y 2 V u d G F k Y S 5 7 L D l 9 J n F 1 b 3 Q 7 L C Z x d W 9 0 O 1 N l Y 3 R p b 2 4 x L 0 9 H Q y B B d 2 F 5 I E J y Y X N p b E E v Q 2 9 u c 3 V s d G E g Q W N y Z X N j Z W 5 0 Y W R h L n s x c 3 Q g a G F s Z i w x M H 0 m c X V v d D s s J n F 1 b 3 Q 7 U 2 V j d G l v b j E v T 0 d D I E F 3 Y X k g Q n J h c 2 l s Q S 9 D b 2 5 z d W x 0 Y S B B Y 3 J l c 2 N l b n R h Z G E u e z F z d C B o Y W x m X z E s M T F 9 J n F 1 b 3 Q 7 L C Z x d W 9 0 O 1 N l Y 3 R p b 2 4 x L 0 9 H Q y B B d 2 F 5 I E J y Y X N p b E E v Q 2 9 u c 3 V s d G E g Q W N y Z X N j Z W 5 0 Y W R h L n s y b m Q g a G F s Z i w x M n 0 m c X V v d D s s J n F 1 b 3 Q 7 U 2 V j d G l v b j E v T 0 d D I E F 3 Y X k g Q n J h c 2 l s Q S 9 D b 2 5 z d W x 0 Y S B B Y 3 J l c 2 N l b n R h Z G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0 M g Q X d h e S B C c m F z a W x B L 0 N v b n N 1 b H R h I E F j c m V z Y 2 V u d G F k Y S 5 7 Q X d h e S w w f S Z x d W 9 0 O y w m c X V v d D t T Z W N 0 a W 9 u M S 9 P R 0 M g Q X d h e S B C c m F z a W x B L 0 N v b n N 1 b H R h I E F j c m V z Y 2 V u d G F k Y S 5 7 T 0 d D L D F 9 J n F 1 b 3 Q 7 L C Z x d W 9 0 O 1 N l Y 3 R p b 2 4 x L 0 9 H Q y B B d 2 F 5 I E J y Y X N p b E E v Q 2 9 u c 3 V s d G E g Q W N y Z X N j Z W 5 0 Y W R h L n t B d m c u I G 1 p b n V 0 Z S w y f S Z x d W 9 0 O y w m c X V v d D t T Z W N 0 a W 9 u M S 9 P R 0 M g Q X d h e S B C c m F z a W x B L 0 N v b n N 1 b H R h I E F j c m V z Y 2 V u d G F k Y S 5 7 M C 0 x N S w z f S Z x d W 9 0 O y w m c X V v d D t T Z W N 0 a W 9 u M S 9 P R 0 M g Q X d h e S B C c m F z a W x B L 0 N v b n N 1 b H R h I E F j c m V z Y 2 V u d G F k Y S 5 7 M T Y t M z A s N H 0 m c X V v d D s s J n F 1 b 3 Q 7 U 2 V j d G l v b j E v T 0 d D I E F 3 Y X k g Q n J h c 2 l s Q S 9 D b 2 5 z d W x 0 Y S B B Y 3 J l c 2 N l b n R h Z G E u e z M x L T Q 1 L D V 9 J n F 1 b 3 Q 7 L C Z x d W 9 0 O 1 N l Y 3 R p b 2 4 x L 0 9 H Q y B B d 2 F 5 I E J y Y X N p b E E v Q 2 9 u c 3 V s d G E g Q W N y Z X N j Z W 5 0 Y W R h L n s 0 N i 0 2 M C w 2 f S Z x d W 9 0 O y w m c X V v d D t T Z W N 0 a W 9 u M S 9 P R 0 M g Q X d h e S B C c m F z a W x B L 0 N v b n N 1 b H R h I E F j c m V z Y 2 V u d G F k Y S 5 7 N j E t N z U s N 3 0 m c X V v d D s s J n F 1 b 3 Q 7 U 2 V j d G l v b j E v T 0 d D I E F 3 Y X k g Q n J h c 2 l s Q S 9 D b 2 5 z d W x 0 Y S B B Y 3 J l c 2 N l b n R h Z G E u e z c 2 L T k w L D h 9 J n F 1 b 3 Q 7 L C Z x d W 9 0 O 1 N l Y 3 R p b 2 4 x L 0 9 H Q y B B d 2 F 5 I E J y Y X N p b E E v Q 2 9 u c 3 V s d G E g Q W N y Z X N j Z W 5 0 Y W R h L n s s O X 0 m c X V v d D s s J n F 1 b 3 Q 7 U 2 V j d G l v b j E v T 0 d D I E F 3 Y X k g Q n J h c 2 l s Q S 9 D b 2 5 z d W x 0 Y S B B Y 3 J l c 2 N l b n R h Z G E u e z F z d C B o Y W x m L D E w f S Z x d W 9 0 O y w m c X V v d D t T Z W N 0 a W 9 u M S 9 P R 0 M g Q X d h e S B C c m F z a W x B L 0 N v b n N 1 b H R h I E F j c m V z Y 2 V u d G F k Y S 5 7 M X N 0 I G h h b G Z f M S w x M X 0 m c X V v d D s s J n F 1 b 3 Q 7 U 2 V j d G l v b j E v T 0 d D I E F 3 Y X k g Q n J h c 2 l s Q S 9 D b 2 5 z d W x 0 Y S B B Y 3 J l c 2 N l b n R h Z G E u e z J u Z C B o Y W x m L D E y f S Z x d W 9 0 O y w m c X V v d D t T Z W N 0 a W 9 u M S 9 P R 0 M g Q X d h e S B C c m F z a W x B L 0 N v b n N 1 b H R h I E F j c m V z Y 2 V u d G F k Y S 5 7 M m 5 k I G h h b G Z f M i w x M 3 0 m c X V v d D t d L C Z x d W 9 0 O 1 J l b G F 0 a W 9 u c 2 h p c E l u Z m 8 m c X V v d D s 6 W 1 1 9 I i A v P j x F b n R y e S B U e X B l P S J R d W V y e U d y b 3 V w S U Q i I F Z h b H V l P S J z O T Q w Y z Y 3 Z T g t Y z B m N C 0 0 Y z Y 3 L T g 1 O W E t M D A x O D c 2 O T E 3 M j I 0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j U w Y 2 Q 1 Y T g t O T c x O S 0 0 M z I 2 L T g z Y j Q t O T A y N T M 2 Y 2 J j M T R i I i A v P j w v U 3 R h Y m x l R W 5 0 c m l l c z 4 8 L 0 l 0 Z W 0 + P E l 0 Z W 0 + P E l 0 Z W 1 M b 2 N h d G l v b j 4 8 S X R l b V R 5 c G U + R m 9 y b X V s Y T w v S X R l b V R 5 c G U + P E l 0 Z W 1 Q Y X R o P l N l Y 3 R p b 2 4 x L 0 9 H Q y U y M E F 3 Y X k l M j B J d G F s e U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X R h b H l B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l 0 Y W x 5 Q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l 0 Y W x 5 Q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X R h b H l B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X R h b H l B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X R h b H l B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R 2 V y b W F u e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2 Z T R m N D g x L W Q z Y j c t N G Y z Y i 1 i Y T Q x L W I x Z m E 5 M W E 1 Z j E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M t M D k t M j h U M T I 6 M T U 6 M T E u N z Y 5 M j E 2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S Z W x h d G l v b n N o a X B J b m Z v J n F 1 b 3 Q 7 O l t d f S I g L z 4 8 R W 5 0 c n k g V H l w Z T 0 i U X V l c n l J R C I g V m F s d W U 9 I n N h Z T Q w N D k 5 O S 0 0 O W Q z L T Q 2 N z g t O D Z j M y 1 j Y j M 0 N G U w Y z k 4 Y m Q i I C 8 + P C 9 T d G F i b G V F b n R y a W V z P j w v S X R l b T 4 8 S X R l b T 4 8 S X R l b U x v Y 2 F 0 a W 9 u P j x J d G V t V H l w Z T 5 G b 3 J t d W x h P C 9 J d G V t V H l w Z T 4 8 S X R l b V B h d G g + U 2 V j d G l v b j E v T 0 d T J T I w Q X d h e S U y M E d l c m 1 h b n k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d l c m 1 h b n k x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d l c m 1 h b n k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H Z X J t Y W 5 5 M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d l c m 1 h b n k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R 2 V y b W F u e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H Z X J t Y W 5 5 M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Z y Y W 5 j Z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2 Z T R m N D g x L W Q z Y j c t N G Y z Y i 1 i Y T Q x L W I x Z m E 5 M W E 1 Z j E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M Y X N 0 V X B k Y X R l Z C I g V m F s d W U 9 I m Q y M D I z L T A 5 L T I 4 V D E y O j E 1 O j E x L j c 0 N j k 1 M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3 Z G F i Y 2 Y 5 Z i 0 0 N z g 5 L T R j Z T I t Y T A 0 Y y 0 1 Z D E z M W I 5 M j k z M j k i I C 8 + P C 9 T d G F i b G V F b n R y a W V z P j w v S X R l b T 4 8 S X R l b T 4 8 S X R l b U x v Y 2 F 0 a W 9 u P j x J d G V t V H l w Z T 5 G b 3 J t d W x h P C 9 J d G V t V H l w Z T 4 8 S X R l b V B h d G g + U 2 V j d G l v b j E v T 0 d T J T I w Q X d h e S U y M E Z y Y W 5 j Z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R n J h b m N l M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G c m F u Y 2 U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G c m F u Y 2 U x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R n J h b m N l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Z y Y W 5 j Z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G c m F u Y 2 U x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U 3 B h a W 4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N m U 0 Z j Q 4 M S 1 k M 2 I 3 L T R m M 2 I t Y m E 0 M S 1 i M W Z h O T F h N W Y x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I z L T A 5 L T I 4 V D E y O j E 1 O j E x L j c y N D c w N j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U m V s Y X R p b 2 5 z a G l w S W 5 m b y Z x d W 9 0 O z p b X X 0 i I C 8 + P E V u d H J 5 I F R 5 c G U 9 I l F 1 Z X J 5 S U Q i I F Z h b H V l P S J z Z D J i Z T A 3 M D Q t Y j B i Y i 0 0 M j g x L W I z Z D E t O W Z i N T M 5 M j Z m Z T Q y I i A v P j w v U 3 R h Y m x l R W 5 0 c m l l c z 4 8 L 0 l 0 Z W 0 + P E l 0 Z W 0 + P E l 0 Z W 1 M b 2 N h d G l v b j 4 8 S X R l b V R 5 c G U + R m 9 y b X V s Y T w v S X R l b V R 5 c G U + P E l 0 Z W 1 Q Y X R o P l N l Y 3 R p b 2 4 x L 0 9 H U y U y M E F 3 Y X k l M j B T c G F p b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U 3 B h a W 4 x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F N w Y W l u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U 3 B h a W 4 x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U 3 B h a W 4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U 3 B h a W 4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U 3 B h a W 4 x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R W 5 n b G F u Z D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2 Z T R m N D g x L W Q z Y j c t N G Y z Y i 1 i Y T Q x L W I x Z m E 5 M W E 1 Z j E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M Y X N 0 V X B k Y X R l Z C I g V m F s d W U 9 I m Q y M D I z L T A 5 L T I 4 V D E y O j E 1 O j E x L j Y 5 N T U 0 O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x N T N k Y 2 E 4 O S 0 5 M D k 3 L T R j O D c t O T Y 1 M C 1 k Y W U x Y T M 2 Y W E w Z j A i I C 8 + P C 9 T d G F i b G V F b n R y a W V z P j w v S X R l b T 4 8 S X R l b T 4 8 S X R l b U x v Y 2 F 0 a W 9 u P j x J d G V t V H l w Z T 5 G b 3 J t d W x h P C 9 J d G V t V H l w Z T 4 8 S X R l b V B h d G g + U 2 V j d G l v b j E v T 0 d T J T I w Q X d h e S U y M E V u Z 2 x h b m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V u Z 2 x h b m Q x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V u Z 2 x h b m Q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F b m d s Y W 5 k M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V u Z 2 x h b m Q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R W 5 n b G F u Z D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F b m d s Y W 5 k M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d l c m 1 h b n k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N j A 2 Y W R l O S 1 h M j l i L T Q 1 M W M t O W R h Y y 0 y Y z g 3 Z T A z Z T l l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z L T E w L T A 4 V D I x O j I x O j E 4 L j Y w M z c 3 M j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U m V s Y X R p b 2 5 z a G l w S W 5 m b y Z x d W 9 0 O z p b X X 0 i I C 8 + P E V u d H J 5 I F R 5 c G U 9 I l F 1 Z X J 5 S U Q i I F Z h b H V l P S J z Z m M x Y W E 4 Y z c t N G U 3 Z C 0 0 Y T Q w L W E w M D M t O G Q x Y z J j M j g 0 Z D U x I i A v P j w v U 3 R h Y m x l R W 5 0 c m l l c z 4 8 L 0 l 0 Z W 0 + P E l 0 Z W 0 + P E l 0 Z W 1 M b 2 N h d G l v b j 4 8 S X R l b V R 5 c G U + R m 9 y b X V s Y T w v S X R l b V R 5 c G U + P E l 0 Z W 1 Q Y X R o P l N l Y 3 R p b 2 4 x L 0 9 H U y U y M E h v b W U l M j B H Z X J t Y W 5 5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H Z X J t Y W 5 5 M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H Z X J t Y W 5 5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2 V y b W F u e T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H Z X J t Y W 5 5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d l c m 1 h b n k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2 V y b W F u e T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G c m F u Y 2 U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N j A 2 Y W R l O S 1 h M j l i L T Q 1 M W M t O W R h Y y 0 y Y z g 3 Z T A z Z T l l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A 4 V D I x O j I x O j E 4 L j Q 4 N z c 2 N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U m V s Y X R p b 2 5 z a G l w S W 5 m b y Z x d W 9 0 O z p b X X 0 i I C 8 + P E V u d H J 5 I F R 5 c G U 9 I l F 1 Z X J 5 S U Q i I F Z h b H V l P S J z N j M w Y z F j N z k t Y j U z Z C 0 0 Y z Q 2 L T k 4 M z U t M D E 0 Y m J l Y z d k Z W Q y I i A v P j w v U 3 R h Y m x l R W 5 0 c m l l c z 4 8 L 0 l 0 Z W 0 + P E l 0 Z W 0 + P E l 0 Z W 1 M b 2 N h d G l v b j 4 8 S X R l b V R 5 c G U + R m 9 y b X V s Y T w v S X R l b V R 5 c G U + P E l 0 Z W 1 Q Y X R o P l N l Y 3 R p b 2 4 x L 0 9 H U y U y M E h v b W U l M j B G c m F u Y 2 U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Z y Y W 5 j Z T E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n J h b m N l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n J h b m N l M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Z y Y W 5 j Z T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G c m F u Y 2 U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n J h b m N l M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F N w Y W l u M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z Y w N m F k Z T k t Y T I 5 Y i 0 0 N T F j L T l k Y W M t M m M 4 N 2 U w M 2 U 5 Z W Z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y 0 x M C 0 w O F Q y M T o y M T o x O C 4 z O T I 5 N z U w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U y B I b 2 1 l I E J y Y X N p b E I v V G l w b y B B b H R l c m F k b z E u e 0 h v b W U s M H 0 m c X V v d D s s J n F 1 b 3 Q 7 U 2 V j d G l v b j E v T 0 d T I E h v b W U g Q n J h c 2 l s Q i 9 U a X B v I E F s d G V y Y W R v M S 5 7 T 0 d T L D F 9 J n F 1 b 3 Q 7 L C Z x d W 9 0 O 1 N l Y 3 R p b 2 4 x L 0 9 H U y B I b 2 1 l I E J y Y X N p b E I v V G l w b y B B b H R l c m F k b z E u e 0 F 2 Z y 4 g b W l u d X R l L D J 9 J n F 1 b 3 Q 7 L C Z x d W 9 0 O 1 N l Y 3 R p b 2 4 x L 0 9 H U y B I b 2 1 l I E J y Y X N p b E I v V G l w b y B B b H R l c m F k b z E u e z A t M T U s M 3 0 m c X V v d D s s J n F 1 b 3 Q 7 U 2 V j d G l v b j E v T 0 d T I E h v b W U g Q n J h c 2 l s Q i 9 U a X B v I E F s d G V y Y W R v M S 5 7 M T Y t M z A s N H 0 m c X V v d D s s J n F 1 b 3 Q 7 U 2 V j d G l v b j E v T 0 d T I E h v b W U g Q n J h c 2 l s Q i 9 U a X B v I E F s d G V y Y W R v M S 5 7 M z E t N D U s N X 0 m c X V v d D s s J n F 1 b 3 Q 7 U 2 V j d G l v b j E v T 0 d T I E h v b W U g Q n J h c 2 l s Q i 9 U a X B v I E F s d G V y Y W R v M S 5 7 N D Y t N j A s N n 0 m c X V v d D s s J n F 1 b 3 Q 7 U 2 V j d G l v b j E v T 0 d T I E h v b W U g Q n J h c 2 l s Q i 9 U a X B v I E F s d G V y Y W R v M S 5 7 N j E t N z U s N 3 0 m c X V v d D s s J n F 1 b 3 Q 7 U 2 V j d G l v b j E v T 0 d T I E h v b W U g Q n J h c 2 l s Q i 9 U a X B v I E F s d G V y Y W R v M S 5 7 N z Y t O T A s O H 0 m c X V v d D s s J n F 1 b 3 Q 7 U 2 V j d G l v b j E v T 0 d T I E h v b W U g Q n J h c 2 l s Q i 9 U a X B v I E F s d G V y Y W R v M S 5 7 L D l 9 J n F 1 b 3 Q 7 L C Z x d W 9 0 O 1 N l Y 3 R p b 2 4 x L 0 9 H U y B I b 2 1 l I E J y Y X N p b E I v V G l w b y B B b H R l c m F k b z E u e z F z d C B o Y W x m L D E w f S Z x d W 9 0 O y w m c X V v d D t T Z W N 0 a W 9 u M S 9 P R 1 M g S G 9 t Z S B C c m F z a W x C L 1 R p c G 8 g Q W x 0 Z X J h Z G 8 x L n s x c 3 Q g a G F s Z l 8 x L D E x f S Z x d W 9 0 O y w m c X V v d D t T Z W N 0 a W 9 u M S 9 P R 1 M g S G 9 t Z S B C c m F z a W x C L 1 R p c G 8 g Q W x 0 Z X J h Z G 8 x L n s y b m Q g a G F s Z i w x M n 0 m c X V v d D s s J n F 1 b 3 Q 7 U 2 V j d G l v b j E v T 0 d T I E h v b W U g Q n J h c 2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U y B I b 2 1 l I E J y Y X N p b E I v V G l w b y B B b H R l c m F k b z E u e 0 h v b W U s M H 0 m c X V v d D s s J n F 1 b 3 Q 7 U 2 V j d G l v b j E v T 0 d T I E h v b W U g Q n J h c 2 l s Q i 9 U a X B v I E F s d G V y Y W R v M S 5 7 T 0 d T L D F 9 J n F 1 b 3 Q 7 L C Z x d W 9 0 O 1 N l Y 3 R p b 2 4 x L 0 9 H U y B I b 2 1 l I E J y Y X N p b E I v V G l w b y B B b H R l c m F k b z E u e 0 F 2 Z y 4 g b W l u d X R l L D J 9 J n F 1 b 3 Q 7 L C Z x d W 9 0 O 1 N l Y 3 R p b 2 4 x L 0 9 H U y B I b 2 1 l I E J y Y X N p b E I v V G l w b y B B b H R l c m F k b z E u e z A t M T U s M 3 0 m c X V v d D s s J n F 1 b 3 Q 7 U 2 V j d G l v b j E v T 0 d T I E h v b W U g Q n J h c 2 l s Q i 9 U a X B v I E F s d G V y Y W R v M S 5 7 M T Y t M z A s N H 0 m c X V v d D s s J n F 1 b 3 Q 7 U 2 V j d G l v b j E v T 0 d T I E h v b W U g Q n J h c 2 l s Q i 9 U a X B v I E F s d G V y Y W R v M S 5 7 M z E t N D U s N X 0 m c X V v d D s s J n F 1 b 3 Q 7 U 2 V j d G l v b j E v T 0 d T I E h v b W U g Q n J h c 2 l s Q i 9 U a X B v I E F s d G V y Y W R v M S 5 7 N D Y t N j A s N n 0 m c X V v d D s s J n F 1 b 3 Q 7 U 2 V j d G l v b j E v T 0 d T I E h v b W U g Q n J h c 2 l s Q i 9 U a X B v I E F s d G V y Y W R v M S 5 7 N j E t N z U s N 3 0 m c X V v d D s s J n F 1 b 3 Q 7 U 2 V j d G l v b j E v T 0 d T I E h v b W U g Q n J h c 2 l s Q i 9 U a X B v I E F s d G V y Y W R v M S 5 7 N z Y t O T A s O H 0 m c X V v d D s s J n F 1 b 3 Q 7 U 2 V j d G l v b j E v T 0 d T I E h v b W U g Q n J h c 2 l s Q i 9 U a X B v I E F s d G V y Y W R v M S 5 7 L D l 9 J n F 1 b 3 Q 7 L C Z x d W 9 0 O 1 N l Y 3 R p b 2 4 x L 0 9 H U y B I b 2 1 l I E J y Y X N p b E I v V G l w b y B B b H R l c m F k b z E u e z F z d C B o Y W x m L D E w f S Z x d W 9 0 O y w m c X V v d D t T Z W N 0 a W 9 u M S 9 P R 1 M g S G 9 t Z S B C c m F z a W x C L 1 R p c G 8 g Q W x 0 Z X J h Z G 8 x L n s x c 3 Q g a G F s Z l 8 x L D E x f S Z x d W 9 0 O y w m c X V v d D t T Z W N 0 a W 9 u M S 9 P R 1 M g S G 9 t Z S B C c m F z a W x C L 1 R p c G 8 g Q W x 0 Z X J h Z G 8 x L n s y b m Q g a G F s Z i w x M n 0 m c X V v d D s s J n F 1 b 3 Q 7 U 2 V j d G l v b j E v T 0 d T I E h v b W U g Q n J h c 2 l s Q i 9 U a X B v I E F s d G V y Y W R v M S 5 7 M m 5 k I G h h b G Z f M i w x M 3 0 m c X V v d D t d L C Z x d W 9 0 O 1 J l b G F 0 a W 9 u c 2 h p c E l u Z m 8 m c X V v d D s 6 W 1 1 9 I i A v P j x F b n R y e S B U e X B l P S J R d W V y e U l E I i B W Y W x 1 Z T 0 i c 2 M w N j U 0 Z m R i L T E 1 M m E t N G I w M y 1 h M m U 4 L T d j N j E z N G I 0 N G E 1 M C I g L z 4 8 L 1 N 0 Y W J s Z U V u d H J p Z X M + P C 9 J d G V t P j x J d G V t P j x J d G V t T G 9 j Y X R p b 2 4 + P E l 0 Z W 1 U e X B l P k Z v c m 1 1 b G E 8 L 0 l 0 Z W 1 U e X B l P j x J d G V t U G F 0 a D 5 T Z W N 0 a W 9 u M S 9 P R 1 M l M j B I b 2 1 l J T I w U 3 B h a W 4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F N w Y W l u M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T c G F p b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F N w Y W l u M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F N w Y W l u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F N w Y W l u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F N w Y W l u M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V u Z 2 x h b m Q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N j A 2 Y W R l O S 1 h M j l i L T Q 1 M W M t O W R h Y y 0 y Y z g 3 Z T A z Z T l l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A 4 V D I x O j I x O j E 4 L j I 3 N j A 0 N z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U m V s Y X R p b 2 5 z a G l w S W 5 m b y Z x d W 9 0 O z p b X X 0 i I C 8 + P E V u d H J 5 I F R 5 c G U 9 I l F 1 Z X J 5 S U Q i I F Z h b H V l P S J z O D M z Y m Y 3 M m E t Y W I 2 Y S 0 0 M W U 0 L T k x Y T U t O T A x Y T c 5 N T Y 3 Y T R m I i A v P j w v U 3 R h Y m x l R W 5 0 c m l l c z 4 8 L 0 l 0 Z W 0 + P E l 0 Z W 0 + P E l 0 Z W 1 M b 2 N h d G l v b j 4 8 S X R l b V R 5 c G U + R m 9 y b X V s Y T w v S X R l b V R 5 c G U + P E l 0 Z W 1 Q Y X R o P l N l Y 3 R p b 2 4 x L 0 9 H U y U y M E h v b W U l M j B F b m d s Y W 5 k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F b m d s Y W 5 k M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F b m d s Y W 5 k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W 5 n b G F u Z D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F b m d s Y W 5 k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V u Z 2 x h b m Q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W 5 n b G F u Z D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W 5 n b G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9 n b 3 M g Q n J h c 2 l s Q i 9 U a X B v I E F s d G V y Y W R v M S 5 7 Q 2 9 s d W 1 u M S w w f S Z x d W 9 0 O y w m c X V v d D t T Z W N 0 a W 9 u M S 9 K b 2 d v c y B C c m F z a W x C L 1 R p c G 8 g Q W x 0 Z X J h Z G 8 x L n t D b 2 x 1 b W 4 y L D F 9 J n F 1 b 3 Q 7 L C Z x d W 9 0 O 1 N l Y 3 R p b 2 4 x L 0 p v Z 2 9 z I E J y Y X N p b E I v V G l w b y B B b H R l c m F k b z E u e 0 N v b H V t b j M s M n 0 m c X V v d D s s J n F 1 b 3 Q 7 U 2 V j d G l v b j E v S m 9 n b 3 M g Q n J h c 2 l s Q i 9 U a X B v I E F s d G V y Y W R v M S 5 7 Q 2 9 s d W 1 u N C w z f S Z x d W 9 0 O y w m c X V v d D t T Z W N 0 a W 9 u M S 9 K b 2 d v c y B C c m F z a W x C L 1 R p c G 8 g Q W x 0 Z X J h Z G 8 x L n t D b 2 x 1 b W 4 1 L D R 9 J n F 1 b 3 Q 7 L C Z x d W 9 0 O 1 N l Y 3 R p b 2 4 x L 0 p v Z 2 9 z I E J y Y X N p b E I v V G l w b y B B b H R l c m F k b z E u e 0 h U L D V 9 J n F 1 b 3 Q 7 L C Z x d W 9 0 O 1 N l Y 3 R p b 2 4 x L 0 p v Z 2 9 z I E J y Y X N p b E I v V G l w b y B B b H R l c m F k b z E u e z I u N S s s N n 0 m c X V v d D s s J n F 1 b 3 Q 7 U 2 V j d G l v b j E v S m 9 n b 3 M g Q n J h c 2 l s Q i 9 U a X B v I E F s d G V y Y W R v M S 5 7 V E c s N 3 0 m c X V v d D s s J n F 1 b 3 Q 7 U 2 V j d G l v b j E v S m 9 n b 3 M g Q n J h c 2 l s Q i 9 U a X B v I E F s d G V y Y W R v M S 5 7 Q l R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A 5 L T I 4 V D E y O j I x O j Q z L j E y M z k 4 M D J a I i A v P j x F b n R y e S B U e X B l P S J G a W x s R X J y b 3 J D b 2 R l I i B W Y W x 1 Z T 0 i c 1 V u a 2 5 v d 2 4 i I C 8 + P E V u d H J 5 I F R 5 c G U 9 I l F 1 Z X J 5 R 3 J v d X B J R C I g V m F s d W U 9 I n M z Z G M y M W Z l Y y 1 j O D M 2 L T Q x M m Y t Y T d h M i 1 m N W U 3 Z D I 3 Z G N j Y W E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Z W F h M T F h N D Q t Y m Q 0 N i 0 0 N m M 4 L W E 0 Z T M t M 2 Z k M z B j Z m Z k Y z c 2 I i A v P j w v U 3 R h Y m x l R W 5 0 c m l l c z 4 8 L 0 l 0 Z W 0 + P E l 0 Z W 0 + P E l 0 Z W 1 M b 2 N h d G l v b j 4 8 S X R l b V R 5 c G U + R m 9 y b X V s Y T w v S X R l b V R 5 c G U + P E l 0 Z W 1 Q Y X R o P l N l Y 3 R p b 2 4 x L 0 p v Z 2 9 z J T I w R W 5 n b G F u Z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W 5 n b G F u Z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W 5 n b G F u Z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V u Z 2 x h b m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W 5 n b G F u Z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F b m d s Y W 5 k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F b m d s Y W 5 k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U 3 B h a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S 0 y O F Q x M j o y M T o 0 M y 4 x N j A z M z U 5 W i I g L z 4 8 R W 5 0 c n k g V H l w Z T 0 i R m l s b F N 0 Y X R 1 c y I g V m F s d W U 9 I n N D b 2 1 w b G V 0 Z S I g L z 4 8 R W 5 0 c n k g V H l w Z T 0 i U X V l c n l H c m 9 1 c E l E I i B W Y W x 1 Z T 0 i c z N k Y z I x Z m V j L W M 4 M z Y t N D E y Z i 1 h N 2 E y L W Y 1 Z T d k M j d k Y 2 N h Y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b 2 d v c y B C c m F z a W x C L 1 R p c G 8 g Q W x 0 Z X J h Z G 8 x L n t D b 2 x 1 b W 4 x L D B 9 J n F 1 b 3 Q 7 L C Z x d W 9 0 O 1 N l Y 3 R p b 2 4 x L 0 p v Z 2 9 z I E J y Y X N p b E I v V G l w b y B B b H R l c m F k b z E u e 0 N v b H V t b j I s M X 0 m c X V v d D s s J n F 1 b 3 Q 7 U 2 V j d G l v b j E v S m 9 n b 3 M g Q n J h c 2 l s Q i 9 U a X B v I E F s d G V y Y W R v M S 5 7 Q 2 9 s d W 1 u M y w y f S Z x d W 9 0 O y w m c X V v d D t T Z W N 0 a W 9 u M S 9 K b 2 d v c y B C c m F z a W x C L 1 R p c G 8 g Q W x 0 Z X J h Z G 8 x L n t D b 2 x 1 b W 4 0 L D N 9 J n F 1 b 3 Q 7 L C Z x d W 9 0 O 1 N l Y 3 R p b 2 4 x L 0 p v Z 2 9 z I E J y Y X N p b E I v V G l w b y B B b H R l c m F k b z E u e 0 N v b H V t b j U s N H 0 m c X V v d D s s J n F 1 b 3 Q 7 U 2 V j d G l v b j E v S m 9 n b 3 M g Q n J h c 2 l s Q i 9 U a X B v I E F s d G V y Y W R v M S 5 7 S F Q s N X 0 m c X V v d D s s J n F 1 b 3 Q 7 U 2 V j d G l v b j E v S m 9 n b 3 M g Q n J h c 2 l s Q i 9 U a X B v I E F s d G V y Y W R v M S 5 7 M i 4 1 K y w 2 f S Z x d W 9 0 O y w m c X V v d D t T Z W N 0 a W 9 u M S 9 K b 2 d v c y B C c m F z a W x C L 1 R p c G 8 g Q W x 0 Z X J h Z G 8 x L n t U R y w 3 f S Z x d W 9 0 O y w m c X V v d D t T Z W N 0 a W 9 u M S 9 K b 2 d v c y B C c m F z a W x C L 1 R p c G 8 g Q W x 0 Z X J h Z G 8 x L n t C V F M s O H 0 m c X V v d D t d L C Z x d W 9 0 O 1 J l b G F 0 a W 9 u c 2 h p c E l u Z m 8 m c X V v d D s 6 W 1 1 9 I i A v P j x F b n R y e S B U e X B l P S J R d W V y e U l E I i B W Y W x 1 Z T 0 i c z B j O D E w Z D M 3 L W M y M D I t N D J i N C 0 5 M G I 3 L T h k N m I 1 O D N m N z E y Y i I g L z 4 8 L 1 N 0 Y W J s Z U V u d H J p Z X M + P C 9 J d G V t P j x J d G V t P j x J d G V t T G 9 j Y X R p b 2 4 + P E l 0 Z W 1 U e X B l P k Z v c m 1 1 b G E 8 L 0 l 0 Z W 1 U e X B l P j x J d G V t U G F 0 a D 5 T Z W N 0 a W 9 u M S 9 K b 2 d v c y U y M F N w Y W l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T c G F p b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U 3 B h a W 4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T c G F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T c G F p b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T c G F p b i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U 3 B h a W 4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G c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b 2 d v c y B C c m F z a W x C L 1 R p c G 8 g Q W x 0 Z X J h Z G 8 x L n t D b 2 x 1 b W 4 x L D B 9 J n F 1 b 3 Q 7 L C Z x d W 9 0 O 1 N l Y 3 R p b 2 4 x L 0 p v Z 2 9 z I E J y Y X N p b E I v V G l w b y B B b H R l c m F k b z E u e 0 N v b H V t b j I s M X 0 m c X V v d D s s J n F 1 b 3 Q 7 U 2 V j d G l v b j E v S m 9 n b 3 M g Q n J h c 2 l s Q i 9 U a X B v I E F s d G V y Y W R v M S 5 7 Q 2 9 s d W 1 u M y w y f S Z x d W 9 0 O y w m c X V v d D t T Z W N 0 a W 9 u M S 9 K b 2 d v c y B C c m F z a W x C L 1 R p c G 8 g Q W x 0 Z X J h Z G 8 x L n t D b 2 x 1 b W 4 0 L D N 9 J n F 1 b 3 Q 7 L C Z x d W 9 0 O 1 N l Y 3 R p b 2 4 x L 0 p v Z 2 9 z I E J y Y X N p b E I v V G l w b y B B b H R l c m F k b z E u e 0 N v b H V t b j U s N H 0 m c X V v d D s s J n F 1 b 3 Q 7 U 2 V j d G l v b j E v S m 9 n b 3 M g Q n J h c 2 l s Q i 9 U a X B v I E F s d G V y Y W R v M S 5 7 S F Q s N X 0 m c X V v d D s s J n F 1 b 3 Q 7 U 2 V j d G l v b j E v S m 9 n b 3 M g Q n J h c 2 l s Q i 9 U a X B v I E F s d G V y Y W R v M S 5 7 M i 4 1 K y w 2 f S Z x d W 9 0 O y w m c X V v d D t T Z W N 0 a W 9 u M S 9 K b 2 d v c y B C c m F z a W x C L 1 R p c G 8 g Q W x 0 Z X J h Z G 8 x L n t U R y w 3 f S Z x d W 9 0 O y w m c X V v d D t T Z W N 0 a W 9 u M S 9 K b 2 d v c y B C c m F z a W x C L 1 R p c G 8 g Q W x 0 Z X J h Z G 8 x L n t C V F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T G F z d F V w Z G F 0 Z W Q i I F Z h b H V l P S J k M j A y M y 0 w O S 0 y O F Q x M j o y M T o 0 M y 4 x O D I 3 N D g z W i I g L z 4 8 R W 5 0 c n k g V H l w Z T 0 i R m l s b E V y c m 9 y Q 2 9 k Z S I g V m F s d W U 9 I n N V b m t u b 3 d u I i A v P j x F b n R y e S B U e X B l P S J R d W V y e U d y b 3 V w S U Q i I F Z h b H V l P S J z M 2 R j M j F m Z W M t Y z g z N i 0 0 M T J m L W E 3 Y T I t Z j V l N 2 Q y N 2 R j Y 2 F h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g x N W Z m M T V k L W E 3 Z m Q t N D R k N C 0 4 M 2 F h L T F i N 2 Q 3 N j M 1 M D Q y Y i I g L z 4 8 L 1 N 0 Y W J s Z U V u d H J p Z X M + P C 9 J d G V t P j x J d G V t P j x J d G V t T G 9 j Y X R p b 2 4 + P E l 0 Z W 1 U e X B l P k Z v c m 1 1 b G E 8 L 0 l 0 Z W 1 U e X B l P j x J d G V t U G F 0 a D 5 T Z W N 0 a W 9 u M S 9 K b 2 d v c y U y M E Z y Y W 5 j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n J h b m N l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G c m F u Y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G c m F u Y 2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n J h b m N l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Z y Y W 5 j Z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n J h b m N l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2 V y b W F u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5 L T I 4 V D E y O j I x O j Q z L j I w N j A 4 M T N a I i A v P j x F b n R y e S B U e X B l P S J G a W x s U 3 R h d H V z I i B W Y W x 1 Z T 0 i c 0 N v b X B s Z X R l I i A v P j x F b n R y e S B U e X B l P S J R d W V y e U d y b 3 V w S U Q i I F Z h b H V l P S J z M 2 R j M j F m Z W M t Y z g z N i 0 0 M T J m L W E 3 Y T I t Z j V l N 2 Q y N 2 R j Y 2 F h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9 n b 3 M g Q n J h c 2 l s Q i 9 U a X B v I E F s d G V y Y W R v M S 5 7 Q 2 9 s d W 1 u M S w w f S Z x d W 9 0 O y w m c X V v d D t T Z W N 0 a W 9 u M S 9 K b 2 d v c y B C c m F z a W x C L 1 R p c G 8 g Q W x 0 Z X J h Z G 8 x L n t D b 2 x 1 b W 4 y L D F 9 J n F 1 b 3 Q 7 L C Z x d W 9 0 O 1 N l Y 3 R p b 2 4 x L 0 p v Z 2 9 z I E J y Y X N p b E I v V G l w b y B B b H R l c m F k b z E u e 0 N v b H V t b j M s M n 0 m c X V v d D s s J n F 1 b 3 Q 7 U 2 V j d G l v b j E v S m 9 n b 3 M g Q n J h c 2 l s Q i 9 U a X B v I E F s d G V y Y W R v M S 5 7 Q 2 9 s d W 1 u N C w z f S Z x d W 9 0 O y w m c X V v d D t T Z W N 0 a W 9 u M S 9 K b 2 d v c y B C c m F z a W x C L 1 R p c G 8 g Q W x 0 Z X J h Z G 8 x L n t D b 2 x 1 b W 4 1 L D R 9 J n F 1 b 3 Q 7 L C Z x d W 9 0 O 1 N l Y 3 R p b 2 4 x L 0 p v Z 2 9 z I E J y Y X N p b E I v V G l w b y B B b H R l c m F k b z E u e 0 h U L D V 9 J n F 1 b 3 Q 7 L C Z x d W 9 0 O 1 N l Y 3 R p b 2 4 x L 0 p v Z 2 9 z I E J y Y X N p b E I v V G l w b y B B b H R l c m F k b z E u e z I u N S s s N n 0 m c X V v d D s s J n F 1 b 3 Q 7 U 2 V j d G l v b j E v S m 9 n b 3 M g Q n J h c 2 l s Q i 9 U a X B v I E F s d G V y Y W R v M S 5 7 V E c s N 3 0 m c X V v d D s s J n F 1 b 3 Q 7 U 2 V j d G l v b j E v S m 9 n b 3 M g Q n J h c 2 l s Q i 9 U a X B v I E F s d G V y Y W R v M S 5 7 Q l R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U m V s Y X R p b 2 5 z a G l w S W 5 m b y Z x d W 9 0 O z p b X X 0 i I C 8 + P E V u d H J 5 I F R 5 c G U 9 I l F 1 Z X J 5 S U Q i I F Z h b H V l P S J z M G I 1 M T l i Z D k t Y W U 4 Z C 0 0 Z T N i L T l l M 2 U t Z j U 3 M G E 5 M W U x M W F m I i A v P j w v U 3 R h Y m x l R W 5 0 c m l l c z 4 8 L 0 l 0 Z W 0 + P E l 0 Z W 0 + P E l 0 Z W 1 M b 2 N h d G l v b j 4 8 S X R l b V R 5 c G U + R m 9 y b X V s Y T w v S X R l b V R 5 c G U + P E l 0 Z W 1 Q Y X R o P l N l Y 3 R p b 2 4 x L 0 p v Z 2 9 z J T I w R 2 V y b W F u e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2 V y b W F u e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2 V y b W F u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d l c m 1 h b n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2 V y b W F u e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H Z X J t Y W 5 5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H Z X J t Y W 5 5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F b m d s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M t M D k t M j h U M T M 6 M z k 6 M T Q u O T Q 5 N T A w M 1 o i I C 8 + P E V u d H J 5 I F R 5 c G U 9 I l F 1 Z X J 5 R 3 J v d X B J R C I g V m F s d W U 9 I n M 1 N T h j Z D g w M C 0 0 Y 2 I 3 L T R k Y j I t O D F j Z i 1 l Y z Y x Z m U 1 Y 2 U z Z j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N G Q 5 Y z V j N W M t N D V m Y i 0 0 M T g 5 L W J i Z G E t N D R h M z M x N D M 3 N z M z I i A v P j w v U 3 R h Y m x l R W 5 0 c m l l c z 4 8 L 0 l 0 Z W 0 + P E l 0 Z W 0 + P E l 0 Z W 1 M b 2 N h d G l v b j 4 8 S X R l b V R 5 c G U + R m 9 y b X V s Y T w v S X R l b V R 5 c G U + P E l 0 Z W 1 Q Y X R o P l N l Y 3 R p b 2 4 x L 0 9 H Q y U y M E h v b W U l M j B F b m d s Y W 5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V u Z 2 x h b m Q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R W 5 n b G F u Z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R W 5 n b G F u Z C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V u Z 2 x h b m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F b m d s Y W 5 k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R W 5 n b G F u Z C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F N w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M t M D k t M j h U M T M 6 M z k 6 M T Q u O T k z N D c z M V o i I C 8 + P E V u d H J 5 I F R 5 c G U 9 I l F 1 Z X J 5 R 3 J v d X B J R C I g V m F s d W U 9 I n M 1 N T h j Z D g w M C 0 0 Y 2 I 3 L T R k Y j I t O D F j Z i 1 l Y z Y x Z m U 1 Y 2 U z Z j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O D M 5 O W J m Z j A t N j Y w O S 0 0 Y 2 M 3 L T g 5 M T k t M T B m M 2 I z Z D Y 3 N z I 3 I i A v P j w v U 3 R h Y m x l R W 5 0 c m l l c z 4 8 L 0 l 0 Z W 0 + P E l 0 Z W 0 + P E l 0 Z W 1 M b 2 N h d G l v b j 4 8 S X R l b V R 5 c G U + R m 9 y b X V s Y T w v S X R l b V R 5 c G U + P E l 0 Z W 1 Q Y X R o P l N l Y 3 R p b 2 4 x L 0 9 H Q y U y M E h v b W U l M j B T c G F p b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T c G F p b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T c G F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U 3 B h a W 4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T c G F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F N w Y W l u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U 3 B h a W 4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G c m F u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0 M g S G 9 t Z S B C c m F 6 a W x C L 1 R p c G 8 g Q W x 0 Z X J h Z G 8 x L n t I b 2 1 l L D B 9 J n F 1 b 3 Q 7 L C Z x d W 9 0 O 1 N l Y 3 R p b 2 4 x L 0 9 H Q y B I b 2 1 l I E J y Y X p p b E I v V G l w b y B B b H R l c m F k b z E u e 0 9 H Q y w x f S Z x d W 9 0 O y w m c X V v d D t T Z W N 0 a W 9 u M S 9 P R 0 M g S G 9 t Z S B C c m F 6 a W x C L 1 R p c G 8 g Q W x 0 Z X J h Z G 8 x L n t B d m c u I G 1 p b n V 0 Z S w y f S Z x d W 9 0 O y w m c X V v d D t T Z W N 0 a W 9 u M S 9 P R 0 M g S G 9 t Z S B C c m F 6 a W x C L 1 R p c G 8 g Q W x 0 Z X J h Z G 8 x L n s w L T E 1 L D N 9 J n F 1 b 3 Q 7 L C Z x d W 9 0 O 1 N l Y 3 R p b 2 4 x L 0 9 H Q y B I b 2 1 l I E J y Y X p p b E I v V G l w b y B B b H R l c m F k b z E u e z E 2 L T M w L D R 9 J n F 1 b 3 Q 7 L C Z x d W 9 0 O 1 N l Y 3 R p b 2 4 x L 0 9 H Q y B I b 2 1 l I E J y Y X p p b E I v V G l w b y B B b H R l c m F k b z E u e z M x L T Q 1 L D V 9 J n F 1 b 3 Q 7 L C Z x d W 9 0 O 1 N l Y 3 R p b 2 4 x L 0 9 H Q y B I b 2 1 l I E J y Y X p p b E I v V G l w b y B B b H R l c m F k b z E u e z Q 2 L T Y w L D Z 9 J n F 1 b 3 Q 7 L C Z x d W 9 0 O 1 N l Y 3 R p b 2 4 x L 0 9 H Q y B I b 2 1 l I E J y Y X p p b E I v V G l w b y B B b H R l c m F k b z E u e z Y x L T c 1 L D d 9 J n F 1 b 3 Q 7 L C Z x d W 9 0 O 1 N l Y 3 R p b 2 4 x L 0 9 H Q y B I b 2 1 l I E J y Y X p p b E I v V G l w b y B B b H R l c m F k b z E u e z c 2 L T k w L D h 9 J n F 1 b 3 Q 7 L C Z x d W 9 0 O 1 N l Y 3 R p b 2 4 x L 0 9 H Q y B I b 2 1 l I E J y Y X p p b E I v V G l w b y B B b H R l c m F k b z E u e y w 5 f S Z x d W 9 0 O y w m c X V v d D t T Z W N 0 a W 9 u M S 9 P R 0 M g S G 9 t Z S B C c m F 6 a W x C L 1 R p c G 8 g Q W x 0 Z X J h Z G 8 x L n s x c 3 Q g a G F s Z i w x M H 0 m c X V v d D s s J n F 1 b 3 Q 7 U 2 V j d G l v b j E v T 0 d D I E h v b W U g Q n J h e m l s Q i 9 U a X B v I E F s d G V y Y W R v M S 5 7 M X N 0 I G h h b G Z f M S w x M X 0 m c X V v d D s s J n F 1 b 3 Q 7 U 2 V j d G l v b j E v T 0 d D I E h v b W U g Q n J h e m l s Q i 9 U a X B v I E F s d G V y Y W R v M S 5 7 M m 5 k I G h h b G Y s M T J 9 J n F 1 b 3 Q 7 L C Z x d W 9 0 O 1 N l Y 3 R p b 2 4 x L 0 9 H Q y B I b 2 1 l I E J y Y X p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0 M g S G 9 t Z S B C c m F 6 a W x C L 1 R p c G 8 g Q W x 0 Z X J h Z G 8 x L n t I b 2 1 l L D B 9 J n F 1 b 3 Q 7 L C Z x d W 9 0 O 1 N l Y 3 R p b 2 4 x L 0 9 H Q y B I b 2 1 l I E J y Y X p p b E I v V G l w b y B B b H R l c m F k b z E u e 0 9 H Q y w x f S Z x d W 9 0 O y w m c X V v d D t T Z W N 0 a W 9 u M S 9 P R 0 M g S G 9 t Z S B C c m F 6 a W x C L 1 R p c G 8 g Q W x 0 Z X J h Z G 8 x L n t B d m c u I G 1 p b n V 0 Z S w y f S Z x d W 9 0 O y w m c X V v d D t T Z W N 0 a W 9 u M S 9 P R 0 M g S G 9 t Z S B C c m F 6 a W x C L 1 R p c G 8 g Q W x 0 Z X J h Z G 8 x L n s w L T E 1 L D N 9 J n F 1 b 3 Q 7 L C Z x d W 9 0 O 1 N l Y 3 R p b 2 4 x L 0 9 H Q y B I b 2 1 l I E J y Y X p p b E I v V G l w b y B B b H R l c m F k b z E u e z E 2 L T M w L D R 9 J n F 1 b 3 Q 7 L C Z x d W 9 0 O 1 N l Y 3 R p b 2 4 x L 0 9 H Q y B I b 2 1 l I E J y Y X p p b E I v V G l w b y B B b H R l c m F k b z E u e z M x L T Q 1 L D V 9 J n F 1 b 3 Q 7 L C Z x d W 9 0 O 1 N l Y 3 R p b 2 4 x L 0 9 H Q y B I b 2 1 l I E J y Y X p p b E I v V G l w b y B B b H R l c m F k b z E u e z Q 2 L T Y w L D Z 9 J n F 1 b 3 Q 7 L C Z x d W 9 0 O 1 N l Y 3 R p b 2 4 x L 0 9 H Q y B I b 2 1 l I E J y Y X p p b E I v V G l w b y B B b H R l c m F k b z E u e z Y x L T c 1 L D d 9 J n F 1 b 3 Q 7 L C Z x d W 9 0 O 1 N l Y 3 R p b 2 4 x L 0 9 H Q y B I b 2 1 l I E J y Y X p p b E I v V G l w b y B B b H R l c m F k b z E u e z c 2 L T k w L D h 9 J n F 1 b 3 Q 7 L C Z x d W 9 0 O 1 N l Y 3 R p b 2 4 x L 0 9 H Q y B I b 2 1 l I E J y Y X p p b E I v V G l w b y B B b H R l c m F k b z E u e y w 5 f S Z x d W 9 0 O y w m c X V v d D t T Z W N 0 a W 9 u M S 9 P R 0 M g S G 9 t Z S B C c m F 6 a W x C L 1 R p c G 8 g Q W x 0 Z X J h Z G 8 x L n s x c 3 Q g a G F s Z i w x M H 0 m c X V v d D s s J n F 1 b 3 Q 7 U 2 V j d G l v b j E v T 0 d D I E h v b W U g Q n J h e m l s Q i 9 U a X B v I E F s d G V y Y W R v M S 5 7 M X N 0 I G h h b G Z f M S w x M X 0 m c X V v d D s s J n F 1 b 3 Q 7 U 2 V j d G l v b j E v T 0 d D I E h v b W U g Q n J h e m l s Q i 9 U a X B v I E F s d G V y Y W R v M S 5 7 M m 5 k I G h h b G Y s M T J 9 J n F 1 b 3 Q 7 L C Z x d W 9 0 O 1 N l Y 3 R p b 2 4 x L 0 9 H Q y B I b 2 1 l I E J y Y X p p b E I v V G l w b y B B b H R l c m F k b z E u e z J u Z C B o Y W x m X z I s M T N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T G F z d F V w Z G F 0 Z W Q i I F Z h b H V l P S J k M j A y M y 0 w O S 0 y O F Q x M z o z O T o x N S 4 w M j M 0 N T I 0 W i I g L z 4 8 R W 5 0 c n k g V H l w Z T 0 i U X V l c n l H c m 9 1 c E l E I i B W Y W x 1 Z T 0 i c z U 1 O G N k O D A w L T R j Y j c t N G R i M i 0 4 M W N m L W V j N j F m Z T V j Z T N m N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N m Z j g w Y j l l Y y 0 1 Z D Y x L T Q 1 Z j Q t Y m Y 5 M S 1 l M 2 U w Z j E 2 N T g 2 Y T Q i I C 8 + P C 9 T d G F i b G V F b n R y a W V z P j w v S X R l b T 4 8 S X R l b T 4 8 S X R l b U x v Y 2 F 0 a W 9 u P j x J d G V t V H l w Z T 5 G b 3 J t d W x h P C 9 J d G V t V H l w Z T 4 8 S X R l b V B h d G g + U 2 V j d G l v b j E v T 0 d D J T I w S G 9 t Z S U y M E Z y Y W 5 j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G c m F u Y 2 U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R n J h b m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G c m F u Y 2 U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G c m F u Y 2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G c m F u Y 2 U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G c m F u Y 2 U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H Z X J t Y W 5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M t M D k t M j h U M T M 6 M z k 6 M T U u M D U y N D M 1 N l o i I C 8 + P E V u d H J 5 I F R 5 c G U 9 I l F 1 Z X J 5 R 3 J v d X B J R C I g V m F s d W U 9 I n M 1 N T h j Z D g w M C 0 0 Y 2 I 3 L T R k Y j I t O D F j Z i 1 l Y z Y x Z m U 1 Y 2 U z Z j U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Y 2 F h N G I w O D M t M j Z k Y i 0 0 M m U 2 L T k 1 Z j k t Z D V h N j M 4 N D R h Z m E 5 I i A v P j w v U 3 R h Y m x l R W 5 0 c m l l c z 4 8 L 0 l 0 Z W 0 + P E l 0 Z W 0 + P E l 0 Z W 1 M b 2 N h d G l v b j 4 8 S X R l b V R 5 c G U + R m 9 y b X V s Y T w v S X R l b V R 5 c G U + P E l 0 Z W 1 Q Y X R o P l N l Y 3 R p b 2 4 x L 0 9 H Q y U y M E h v b W U l M j B H Z X J t Y W 5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d l c m 1 h b n k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R 2 V y b W F u e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R 2 V y b W F u e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d l c m 1 h b n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H Z X J t Y W 5 5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R 2 V y b W F u e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V u Z 2 x h b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5 L T I 4 V D E z O j M 5 O j E 1 L j A 4 N D Q x N j d a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0 M g Q X d h e S B C c m F z a W x B L 0 N v b n N 1 b H R h I E F j c m V z Y 2 V u d G F k Y S 5 7 Q X d h e S w w f S Z x d W 9 0 O y w m c X V v d D t T Z W N 0 a W 9 u M S 9 P R 0 M g Q X d h e S B C c m F z a W x B L 0 N v b n N 1 b H R h I E F j c m V z Y 2 V u d G F k Y S 5 7 T 0 d D L D F 9 J n F 1 b 3 Q 7 L C Z x d W 9 0 O 1 N l Y 3 R p b 2 4 x L 0 9 H Q y B B d 2 F 5 I E J y Y X N p b E E v Q 2 9 u c 3 V s d G E g Q W N y Z X N j Z W 5 0 Y W R h L n t B d m c u I G 1 p b n V 0 Z S w y f S Z x d W 9 0 O y w m c X V v d D t T Z W N 0 a W 9 u M S 9 P R 0 M g Q X d h e S B C c m F z a W x B L 0 N v b n N 1 b H R h I E F j c m V z Y 2 V u d G F k Y S 5 7 M C 0 x N S w z f S Z x d W 9 0 O y w m c X V v d D t T Z W N 0 a W 9 u M S 9 P R 0 M g Q X d h e S B C c m F z a W x B L 0 N v b n N 1 b H R h I E F j c m V z Y 2 V u d G F k Y S 5 7 M T Y t M z A s N H 0 m c X V v d D s s J n F 1 b 3 Q 7 U 2 V j d G l v b j E v T 0 d D I E F 3 Y X k g Q n J h c 2 l s Q S 9 D b 2 5 z d W x 0 Y S B B Y 3 J l c 2 N l b n R h Z G E u e z M x L T Q 1 L D V 9 J n F 1 b 3 Q 7 L C Z x d W 9 0 O 1 N l Y 3 R p b 2 4 x L 0 9 H Q y B B d 2 F 5 I E J y Y X N p b E E v Q 2 9 u c 3 V s d G E g Q W N y Z X N j Z W 5 0 Y W R h L n s 0 N i 0 2 M C w 2 f S Z x d W 9 0 O y w m c X V v d D t T Z W N 0 a W 9 u M S 9 P R 0 M g Q X d h e S B C c m F z a W x B L 0 N v b n N 1 b H R h I E F j c m V z Y 2 V u d G F k Y S 5 7 N j E t N z U s N 3 0 m c X V v d D s s J n F 1 b 3 Q 7 U 2 V j d G l v b j E v T 0 d D I E F 3 Y X k g Q n J h c 2 l s Q S 9 D b 2 5 z d W x 0 Y S B B Y 3 J l c 2 N l b n R h Z G E u e z c 2 L T k w L D h 9 J n F 1 b 3 Q 7 L C Z x d W 9 0 O 1 N l Y 3 R p b 2 4 x L 0 9 H Q y B B d 2 F 5 I E J y Y X N p b E E v Q 2 9 u c 3 V s d G E g Q W N y Z X N j Z W 5 0 Y W R h L n s s O X 0 m c X V v d D s s J n F 1 b 3 Q 7 U 2 V j d G l v b j E v T 0 d D I E F 3 Y X k g Q n J h c 2 l s Q S 9 D b 2 5 z d W x 0 Y S B B Y 3 J l c 2 N l b n R h Z G E u e z F z d C B o Y W x m L D E w f S Z x d W 9 0 O y w m c X V v d D t T Z W N 0 a W 9 u M S 9 P R 0 M g Q X d h e S B C c m F z a W x B L 0 N v b n N 1 b H R h I E F j c m V z Y 2 V u d G F k Y S 5 7 M X N 0 I G h h b G Z f M S w x M X 0 m c X V v d D s s J n F 1 b 3 Q 7 U 2 V j d G l v b j E v T 0 d D I E F 3 Y X k g Q n J h c 2 l s Q S 9 D b 2 5 z d W x 0 Y S B B Y 3 J l c 2 N l b n R h Z G E u e z J u Z C B o Y W x m L D E y f S Z x d W 9 0 O y w m c X V v d D t T Z W N 0 a W 9 u M S 9 P R 0 M g Q X d h e S B C c m F z a W x B L 0 N v b n N 1 b H R h I E F j c m V z Y 2 V u d G F k Y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U m V s Y X R p b 2 5 z a G l w S W 5 m b y Z x d W 9 0 O z p b X X 0 i I C 8 + P E V u d H J 5 I F R 5 c G U 9 I l F 1 Z X J 5 R 3 J v d X B J R C I g V m F s d W U 9 I n M 5 N D B j N j d l O C 1 j M G Y 0 L T R j N j c t O D U 5 Y S 0 w M D E 4 N z Y 5 M T c y M j Q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F 1 Z X J 5 S U Q i I F Z h b H V l P S J z Y j B i M D h i M W Q t O W V j Z S 0 0 N G Y 0 L T h i O D c t Y T U 4 N G Q 0 Z T d j Z W N i I i A v P j w v U 3 R h Y m x l R W 5 0 c m l l c z 4 8 L 0 l 0 Z W 0 + P E l 0 Z W 0 + P E l 0 Z W 1 M b 2 N h d G l v b j 4 8 S X R l b V R 5 c G U + R m 9 y b X V s Y T w v S X R l b V R 5 c G U + P E l 0 Z W 1 Q Y X R o P l N l Y 3 R p b 2 4 x L 0 9 H Q y U y M E F 3 Y X k l M j B F b m d s Y W 5 k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V u Z 2 x h b m Q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R W 5 n b G F u Z C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V u Z 2 x h b m Q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V u Z 2 x h b m Q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F b m d s Y W 5 k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R W 5 n b G F u Z C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F N w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S 0 y O F Q x M z o z O T o x N S 4 x M T Q z O T c w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D I E F 3 Y X k g Q n J h c 2 l s Q S 9 D b 2 5 z d W x 0 Y S B B Y 3 J l c 2 N l b n R h Z G E u e 0 F 3 Y X k s M H 0 m c X V v d D s s J n F 1 b 3 Q 7 U 2 V j d G l v b j E v T 0 d D I E F 3 Y X k g Q n J h c 2 l s Q S 9 D b 2 5 z d W x 0 Y S B B Y 3 J l c 2 N l b n R h Z G E u e 0 9 H Q y w x f S Z x d W 9 0 O y w m c X V v d D t T Z W N 0 a W 9 u M S 9 P R 0 M g Q X d h e S B C c m F z a W x B L 0 N v b n N 1 b H R h I E F j c m V z Y 2 V u d G F k Y S 5 7 Q X Z n L i B t a W 5 1 d G U s M n 0 m c X V v d D s s J n F 1 b 3 Q 7 U 2 V j d G l v b j E v T 0 d D I E F 3 Y X k g Q n J h c 2 l s Q S 9 D b 2 5 z d W x 0 Y S B B Y 3 J l c 2 N l b n R h Z G E u e z A t M T U s M 3 0 m c X V v d D s s J n F 1 b 3 Q 7 U 2 V j d G l v b j E v T 0 d D I E F 3 Y X k g Q n J h c 2 l s Q S 9 D b 2 5 z d W x 0 Y S B B Y 3 J l c 2 N l b n R h Z G E u e z E 2 L T M w L D R 9 J n F 1 b 3 Q 7 L C Z x d W 9 0 O 1 N l Y 3 R p b 2 4 x L 0 9 H Q y B B d 2 F 5 I E J y Y X N p b E E v Q 2 9 u c 3 V s d G E g Q W N y Z X N j Z W 5 0 Y W R h L n s z M S 0 0 N S w 1 f S Z x d W 9 0 O y w m c X V v d D t T Z W N 0 a W 9 u M S 9 P R 0 M g Q X d h e S B C c m F z a W x B L 0 N v b n N 1 b H R h I E F j c m V z Y 2 V u d G F k Y S 5 7 N D Y t N j A s N n 0 m c X V v d D s s J n F 1 b 3 Q 7 U 2 V j d G l v b j E v T 0 d D I E F 3 Y X k g Q n J h c 2 l s Q S 9 D b 2 5 z d W x 0 Y S B B Y 3 J l c 2 N l b n R h Z G E u e z Y x L T c 1 L D d 9 J n F 1 b 3 Q 7 L C Z x d W 9 0 O 1 N l Y 3 R p b 2 4 x L 0 9 H Q y B B d 2 F 5 I E J y Y X N p b E E v Q 2 9 u c 3 V s d G E g Q W N y Z X N j Z W 5 0 Y W R h L n s 3 N i 0 5 M C w 4 f S Z x d W 9 0 O y w m c X V v d D t T Z W N 0 a W 9 u M S 9 P R 0 M g Q X d h e S B C c m F z a W x B L 0 N v b n N 1 b H R h I E F j c m V z Y 2 V u d G F k Y S 5 7 L D l 9 J n F 1 b 3 Q 7 L C Z x d W 9 0 O 1 N l Y 3 R p b 2 4 x L 0 9 H Q y B B d 2 F 5 I E J y Y X N p b E E v Q 2 9 u c 3 V s d G E g Q W N y Z X N j Z W 5 0 Y W R h L n s x c 3 Q g a G F s Z i w x M H 0 m c X V v d D s s J n F 1 b 3 Q 7 U 2 V j d G l v b j E v T 0 d D I E F 3 Y X k g Q n J h c 2 l s Q S 9 D b 2 5 z d W x 0 Y S B B Y 3 J l c 2 N l b n R h Z G E u e z F z d C B o Y W x m X z E s M T F 9 J n F 1 b 3 Q 7 L C Z x d W 9 0 O 1 N l Y 3 R p b 2 4 x L 0 9 H Q y B B d 2 F 5 I E J y Y X N p b E E v Q 2 9 u c 3 V s d G E g Q W N y Z X N j Z W 5 0 Y W R h L n s y b m Q g a G F s Z i w x M n 0 m c X V v d D s s J n F 1 b 3 Q 7 U 2 V j d G l v b j E v T 0 d D I E F 3 Y X k g Q n J h c 2 l s Q S 9 D b 2 5 z d W x 0 Y S B B Y 3 J l c 2 N l b n R h Z G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0 M g Q X d h e S B C c m F z a W x B L 0 N v b n N 1 b H R h I E F j c m V z Y 2 V u d G F k Y S 5 7 Q X d h e S w w f S Z x d W 9 0 O y w m c X V v d D t T Z W N 0 a W 9 u M S 9 P R 0 M g Q X d h e S B C c m F z a W x B L 0 N v b n N 1 b H R h I E F j c m V z Y 2 V u d G F k Y S 5 7 T 0 d D L D F 9 J n F 1 b 3 Q 7 L C Z x d W 9 0 O 1 N l Y 3 R p b 2 4 x L 0 9 H Q y B B d 2 F 5 I E J y Y X N p b E E v Q 2 9 u c 3 V s d G E g Q W N y Z X N j Z W 5 0 Y W R h L n t B d m c u I G 1 p b n V 0 Z S w y f S Z x d W 9 0 O y w m c X V v d D t T Z W N 0 a W 9 u M S 9 P R 0 M g Q X d h e S B C c m F z a W x B L 0 N v b n N 1 b H R h I E F j c m V z Y 2 V u d G F k Y S 5 7 M C 0 x N S w z f S Z x d W 9 0 O y w m c X V v d D t T Z W N 0 a W 9 u M S 9 P R 0 M g Q X d h e S B C c m F z a W x B L 0 N v b n N 1 b H R h I E F j c m V z Y 2 V u d G F k Y S 5 7 M T Y t M z A s N H 0 m c X V v d D s s J n F 1 b 3 Q 7 U 2 V j d G l v b j E v T 0 d D I E F 3 Y X k g Q n J h c 2 l s Q S 9 D b 2 5 z d W x 0 Y S B B Y 3 J l c 2 N l b n R h Z G E u e z M x L T Q 1 L D V 9 J n F 1 b 3 Q 7 L C Z x d W 9 0 O 1 N l Y 3 R p b 2 4 x L 0 9 H Q y B B d 2 F 5 I E J y Y X N p b E E v Q 2 9 u c 3 V s d G E g Q W N y Z X N j Z W 5 0 Y W R h L n s 0 N i 0 2 M C w 2 f S Z x d W 9 0 O y w m c X V v d D t T Z W N 0 a W 9 u M S 9 P R 0 M g Q X d h e S B C c m F z a W x B L 0 N v b n N 1 b H R h I E F j c m V z Y 2 V u d G F k Y S 5 7 N j E t N z U s N 3 0 m c X V v d D s s J n F 1 b 3 Q 7 U 2 V j d G l v b j E v T 0 d D I E F 3 Y X k g Q n J h c 2 l s Q S 9 D b 2 5 z d W x 0 Y S B B Y 3 J l c 2 N l b n R h Z G E u e z c 2 L T k w L D h 9 J n F 1 b 3 Q 7 L C Z x d W 9 0 O 1 N l Y 3 R p b 2 4 x L 0 9 H Q y B B d 2 F 5 I E J y Y X N p b E E v Q 2 9 u c 3 V s d G E g Q W N y Z X N j Z W 5 0 Y W R h L n s s O X 0 m c X V v d D s s J n F 1 b 3 Q 7 U 2 V j d G l v b j E v T 0 d D I E F 3 Y X k g Q n J h c 2 l s Q S 9 D b 2 5 z d W x 0 Y S B B Y 3 J l c 2 N l b n R h Z G E u e z F z d C B o Y W x m L D E w f S Z x d W 9 0 O y w m c X V v d D t T Z W N 0 a W 9 u M S 9 P R 0 M g Q X d h e S B C c m F z a W x B L 0 N v b n N 1 b H R h I E F j c m V z Y 2 V u d G F k Y S 5 7 M X N 0 I G h h b G Z f M S w x M X 0 m c X V v d D s s J n F 1 b 3 Q 7 U 2 V j d G l v b j E v T 0 d D I E F 3 Y X k g Q n J h c 2 l s Q S 9 D b 2 5 z d W x 0 Y S B B Y 3 J l c 2 N l b n R h Z G E u e z J u Z C B o Y W x m L D E y f S Z x d W 9 0 O y w m c X V v d D t T Z W N 0 a W 9 u M S 9 P R 0 M g Q X d h e S B C c m F z a W x B L 0 N v b n N 1 b H R h I E F j c m V z Y 2 V u d G F k Y S 5 7 M m 5 k I G h h b G Z f M i w x M 3 0 m c X V v d D t d L C Z x d W 9 0 O 1 J l b G F 0 a W 9 u c 2 h p c E l u Z m 8 m c X V v d D s 6 W 1 1 9 I i A v P j x F b n R y e S B U e X B l P S J R d W V y e U d y b 3 V w S U Q i I F Z h b H V l P S J z O T Q w Y z Y 3 Z T g t Y z B m N C 0 0 Y z Y 3 L T g 1 O W E t M D A x O D c 2 O T E 3 M j I 0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l m M W R l O T U 0 L T B m N T g t N D c x O C 0 4 Y m I 3 L T U 1 Y 2 Q z Y j Z i M T g w Z S I g L z 4 8 L 1 N 0 Y W J s Z U V u d H J p Z X M + P C 9 J d G V t P j x J d G V t P j x J d G V t T G 9 j Y X R p b 2 4 + P E l 0 Z W 1 U e X B l P k Z v c m 1 1 b G E 8 L 0 l 0 Z W 1 U e X B l P j x J d G V t U G F 0 a D 5 T Z W N 0 a W 9 u M S 9 P R 0 M l M j B B d 2 F 5 J T I w U 3 B h a W 4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U 3 B h a W 4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U 3 B h a W 4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T c G F p b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U 3 B h a W 4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T c G F p b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F N w Y W l u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R n J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T G F z d F V w Z G F 0 Z W Q i I F Z h b H V l P S J k M j A y M y 0 w O S 0 y O F Q x M z o z O T o x N S 4 x N D k z O D A w W i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D I E F 3 Y X k g Q n J h c 2 l s Q S 9 D b 2 5 z d W x 0 Y S B B Y 3 J l c 2 N l b n R h Z G E u e 0 F 3 Y X k s M H 0 m c X V v d D s s J n F 1 b 3 Q 7 U 2 V j d G l v b j E v T 0 d D I E F 3 Y X k g Q n J h c 2 l s Q S 9 D b 2 5 z d W x 0 Y S B B Y 3 J l c 2 N l b n R h Z G E u e 0 9 H Q y w x f S Z x d W 9 0 O y w m c X V v d D t T Z W N 0 a W 9 u M S 9 P R 0 M g Q X d h e S B C c m F z a W x B L 0 N v b n N 1 b H R h I E F j c m V z Y 2 V u d G F k Y S 5 7 Q X Z n L i B t a W 5 1 d G U s M n 0 m c X V v d D s s J n F 1 b 3 Q 7 U 2 V j d G l v b j E v T 0 d D I E F 3 Y X k g Q n J h c 2 l s Q S 9 D b 2 5 z d W x 0 Y S B B Y 3 J l c 2 N l b n R h Z G E u e z A t M T U s M 3 0 m c X V v d D s s J n F 1 b 3 Q 7 U 2 V j d G l v b j E v T 0 d D I E F 3 Y X k g Q n J h c 2 l s Q S 9 D b 2 5 z d W x 0 Y S B B Y 3 J l c 2 N l b n R h Z G E u e z E 2 L T M w L D R 9 J n F 1 b 3 Q 7 L C Z x d W 9 0 O 1 N l Y 3 R p b 2 4 x L 0 9 H Q y B B d 2 F 5 I E J y Y X N p b E E v Q 2 9 u c 3 V s d G E g Q W N y Z X N j Z W 5 0 Y W R h L n s z M S 0 0 N S w 1 f S Z x d W 9 0 O y w m c X V v d D t T Z W N 0 a W 9 u M S 9 P R 0 M g Q X d h e S B C c m F z a W x B L 0 N v b n N 1 b H R h I E F j c m V z Y 2 V u d G F k Y S 5 7 N D Y t N j A s N n 0 m c X V v d D s s J n F 1 b 3 Q 7 U 2 V j d G l v b j E v T 0 d D I E F 3 Y X k g Q n J h c 2 l s Q S 9 D b 2 5 z d W x 0 Y S B B Y 3 J l c 2 N l b n R h Z G E u e z Y x L T c 1 L D d 9 J n F 1 b 3 Q 7 L C Z x d W 9 0 O 1 N l Y 3 R p b 2 4 x L 0 9 H Q y B B d 2 F 5 I E J y Y X N p b E E v Q 2 9 u c 3 V s d G E g Q W N y Z X N j Z W 5 0 Y W R h L n s 3 N i 0 5 M C w 4 f S Z x d W 9 0 O y w m c X V v d D t T Z W N 0 a W 9 u M S 9 P R 0 M g Q X d h e S B C c m F z a W x B L 0 N v b n N 1 b H R h I E F j c m V z Y 2 V u d G F k Y S 5 7 L D l 9 J n F 1 b 3 Q 7 L C Z x d W 9 0 O 1 N l Y 3 R p b 2 4 x L 0 9 H Q y B B d 2 F 5 I E J y Y X N p b E E v Q 2 9 u c 3 V s d G E g Q W N y Z X N j Z W 5 0 Y W R h L n s x c 3 Q g a G F s Z i w x M H 0 m c X V v d D s s J n F 1 b 3 Q 7 U 2 V j d G l v b j E v T 0 d D I E F 3 Y X k g Q n J h c 2 l s Q S 9 D b 2 5 z d W x 0 Y S B B Y 3 J l c 2 N l b n R h Z G E u e z F z d C B o Y W x m X z E s M T F 9 J n F 1 b 3 Q 7 L C Z x d W 9 0 O 1 N l Y 3 R p b 2 4 x L 0 9 H Q y B B d 2 F 5 I E J y Y X N p b E E v Q 2 9 u c 3 V s d G E g Q W N y Z X N j Z W 5 0 Y W R h L n s y b m Q g a G F s Z i w x M n 0 m c X V v d D s s J n F 1 b 3 Q 7 U 2 V j d G l v b j E v T 0 d D I E F 3 Y X k g Q n J h c 2 l s Q S 9 D b 2 5 z d W x 0 Y S B B Y 3 J l c 2 N l b n R h Z G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0 M g Q X d h e S B C c m F z a W x B L 0 N v b n N 1 b H R h I E F j c m V z Y 2 V u d G F k Y S 5 7 Q X d h e S w w f S Z x d W 9 0 O y w m c X V v d D t T Z W N 0 a W 9 u M S 9 P R 0 M g Q X d h e S B C c m F z a W x B L 0 N v b n N 1 b H R h I E F j c m V z Y 2 V u d G F k Y S 5 7 T 0 d D L D F 9 J n F 1 b 3 Q 7 L C Z x d W 9 0 O 1 N l Y 3 R p b 2 4 x L 0 9 H Q y B B d 2 F 5 I E J y Y X N p b E E v Q 2 9 u c 3 V s d G E g Q W N y Z X N j Z W 5 0 Y W R h L n t B d m c u I G 1 p b n V 0 Z S w y f S Z x d W 9 0 O y w m c X V v d D t T Z W N 0 a W 9 u M S 9 P R 0 M g Q X d h e S B C c m F z a W x B L 0 N v b n N 1 b H R h I E F j c m V z Y 2 V u d G F k Y S 5 7 M C 0 x N S w z f S Z x d W 9 0 O y w m c X V v d D t T Z W N 0 a W 9 u M S 9 P R 0 M g Q X d h e S B C c m F z a W x B L 0 N v b n N 1 b H R h I E F j c m V z Y 2 V u d G F k Y S 5 7 M T Y t M z A s N H 0 m c X V v d D s s J n F 1 b 3 Q 7 U 2 V j d G l v b j E v T 0 d D I E F 3 Y X k g Q n J h c 2 l s Q S 9 D b 2 5 z d W x 0 Y S B B Y 3 J l c 2 N l b n R h Z G E u e z M x L T Q 1 L D V 9 J n F 1 b 3 Q 7 L C Z x d W 9 0 O 1 N l Y 3 R p b 2 4 x L 0 9 H Q y B B d 2 F 5 I E J y Y X N p b E E v Q 2 9 u c 3 V s d G E g Q W N y Z X N j Z W 5 0 Y W R h L n s 0 N i 0 2 M C w 2 f S Z x d W 9 0 O y w m c X V v d D t T Z W N 0 a W 9 u M S 9 P R 0 M g Q X d h e S B C c m F z a W x B L 0 N v b n N 1 b H R h I E F j c m V z Y 2 V u d G F k Y S 5 7 N j E t N z U s N 3 0 m c X V v d D s s J n F 1 b 3 Q 7 U 2 V j d G l v b j E v T 0 d D I E F 3 Y X k g Q n J h c 2 l s Q S 9 D b 2 5 z d W x 0 Y S B B Y 3 J l c 2 N l b n R h Z G E u e z c 2 L T k w L D h 9 J n F 1 b 3 Q 7 L C Z x d W 9 0 O 1 N l Y 3 R p b 2 4 x L 0 9 H Q y B B d 2 F 5 I E J y Y X N p b E E v Q 2 9 u c 3 V s d G E g Q W N y Z X N j Z W 5 0 Y W R h L n s s O X 0 m c X V v d D s s J n F 1 b 3 Q 7 U 2 V j d G l v b j E v T 0 d D I E F 3 Y X k g Q n J h c 2 l s Q S 9 D b 2 5 z d W x 0 Y S B B Y 3 J l c 2 N l b n R h Z G E u e z F z d C B o Y W x m L D E w f S Z x d W 9 0 O y w m c X V v d D t T Z W N 0 a W 9 u M S 9 P R 0 M g Q X d h e S B C c m F z a W x B L 0 N v b n N 1 b H R h I E F j c m V z Y 2 V u d G F k Y S 5 7 M X N 0 I G h h b G Z f M S w x M X 0 m c X V v d D s s J n F 1 b 3 Q 7 U 2 V j d G l v b j E v T 0 d D I E F 3 Y X k g Q n J h c 2 l s Q S 9 D b 2 5 z d W x 0 Y S B B Y 3 J l c 2 N l b n R h Z G E u e z J u Z C B o Y W x m L D E y f S Z x d W 9 0 O y w m c X V v d D t T Z W N 0 a W 9 u M S 9 P R 0 M g Q X d h e S B C c m F z a W x B L 0 N v b n N 1 b H R h I E F j c m V z Y 2 V u d G F k Y S 5 7 M m 5 k I G h h b G Z f M i w x M 3 0 m c X V v d D t d L C Z x d W 9 0 O 1 J l b G F 0 a W 9 u c 2 h p c E l u Z m 8 m c X V v d D s 6 W 1 1 9 I i A v P j x F b n R y e S B U e X B l P S J R d W V y e U d y b 3 V w S U Q i I F Z h b H V l P S J z O T Q w Y z Y 3 Z T g t Y z B m N C 0 0 Y z Y 3 L T g 1 O W E t M D A x O D c 2 O T E 3 M j I 0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R d W V y e U l E I i B W Y W x 1 Z T 0 i c z d k M z g y Z m V j L W Y w Y W I t N G Y z Y y 0 4 M T d k L T B k Y j g 5 Y T h j M 2 Y w N S I g L z 4 8 L 1 N 0 Y W J s Z U V u d H J p Z X M + P C 9 J d G V t P j x J d G V t P j x J d G V t T G 9 j Y X R p b 2 4 + P E l 0 Z W 1 U e X B l P k Z v c m 1 1 b G E 8 L 0 l 0 Z W 1 U e X B l P j x J d G V t U G F 0 a D 5 T Z W N 0 a W 9 u M S 9 P R 0 M l M j B B d 2 F 5 J T I w R n J h b m N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Z y Y W 5 j Z S 9 E Y X R h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G c m F u Y 2 U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G c m F u Y 2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Z y Y W 5 j Z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Z y Y W 5 j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Z y Y W 5 j Z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d l c m 1 h b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Z p b G x M Y X N 0 V X B k Y X R l Z C I g V m F s d W U 9 I m Q y M D I z L T A 5 L T I 4 V D E z O j M 5 O j E 1 L j I w M T M 0 N T h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X V l c n l H c m 9 1 c E l E I i B W Y W x 1 Z T 0 i c z k 0 M G M 2 N 2 U 4 L W M w Z j Q t N G M 2 N y 0 4 N T l h L T A w M T g 3 N j k x N z I y N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0 M g Q X d h e S B C c m F z a W x B L 0 N v b n N 1 b H R h I E F j c m V z Y 2 V u d G F k Y S 5 7 Q X d h e S w w f S Z x d W 9 0 O y w m c X V v d D t T Z W N 0 a W 9 u M S 9 P R 0 M g Q X d h e S B C c m F z a W x B L 0 N v b n N 1 b H R h I E F j c m V z Y 2 V u d G F k Y S 5 7 T 0 d D L D F 9 J n F 1 b 3 Q 7 L C Z x d W 9 0 O 1 N l Y 3 R p b 2 4 x L 0 9 H Q y B B d 2 F 5 I E J y Y X N p b E E v Q 2 9 u c 3 V s d G E g Q W N y Z X N j Z W 5 0 Y W R h L n t B d m c u I G 1 p b n V 0 Z S w y f S Z x d W 9 0 O y w m c X V v d D t T Z W N 0 a W 9 u M S 9 P R 0 M g Q X d h e S B C c m F z a W x B L 0 N v b n N 1 b H R h I E F j c m V z Y 2 V u d G F k Y S 5 7 M C 0 x N S w z f S Z x d W 9 0 O y w m c X V v d D t T Z W N 0 a W 9 u M S 9 P R 0 M g Q X d h e S B C c m F z a W x B L 0 N v b n N 1 b H R h I E F j c m V z Y 2 V u d G F k Y S 5 7 M T Y t M z A s N H 0 m c X V v d D s s J n F 1 b 3 Q 7 U 2 V j d G l v b j E v T 0 d D I E F 3 Y X k g Q n J h c 2 l s Q S 9 D b 2 5 z d W x 0 Y S B B Y 3 J l c 2 N l b n R h Z G E u e z M x L T Q 1 L D V 9 J n F 1 b 3 Q 7 L C Z x d W 9 0 O 1 N l Y 3 R p b 2 4 x L 0 9 H Q y B B d 2 F 5 I E J y Y X N p b E E v Q 2 9 u c 3 V s d G E g Q W N y Z X N j Z W 5 0 Y W R h L n s 0 N i 0 2 M C w 2 f S Z x d W 9 0 O y w m c X V v d D t T Z W N 0 a W 9 u M S 9 P R 0 M g Q X d h e S B C c m F z a W x B L 0 N v b n N 1 b H R h I E F j c m V z Y 2 V u d G F k Y S 5 7 N j E t N z U s N 3 0 m c X V v d D s s J n F 1 b 3 Q 7 U 2 V j d G l v b j E v T 0 d D I E F 3 Y X k g Q n J h c 2 l s Q S 9 D b 2 5 z d W x 0 Y S B B Y 3 J l c 2 N l b n R h Z G E u e z c 2 L T k w L D h 9 J n F 1 b 3 Q 7 L C Z x d W 9 0 O 1 N l Y 3 R p b 2 4 x L 0 9 H Q y B B d 2 F 5 I E J y Y X N p b E E v Q 2 9 u c 3 V s d G E g Q W N y Z X N j Z W 5 0 Y W R h L n s s O X 0 m c X V v d D s s J n F 1 b 3 Q 7 U 2 V j d G l v b j E v T 0 d D I E F 3 Y X k g Q n J h c 2 l s Q S 9 D b 2 5 z d W x 0 Y S B B Y 3 J l c 2 N l b n R h Z G E u e z F z d C B o Y W x m L D E w f S Z x d W 9 0 O y w m c X V v d D t T Z W N 0 a W 9 u M S 9 P R 0 M g Q X d h e S B C c m F z a W x B L 0 N v b n N 1 b H R h I E F j c m V z Y 2 V u d G F k Y S 5 7 M X N 0 I G h h b G Z f M S w x M X 0 m c X V v d D s s J n F 1 b 3 Q 7 U 2 V j d G l v b j E v T 0 d D I E F 3 Y X k g Q n J h c 2 l s Q S 9 D b 2 5 z d W x 0 Y S B B Y 3 J l c 2 N l b n R h Z G E u e z J u Z C B o Y W x m L D E y f S Z x d W 9 0 O y w m c X V v d D t T Z W N 0 a W 9 u M S 9 P R 0 M g Q X d h e S B C c m F z a W x B L 0 N v b n N 1 b H R h I E F j c m V z Y 2 V u d G F k Y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U m V s Y X R p b 2 5 z a G l w S W 5 m b y Z x d W 9 0 O z p b X X 0 i I C 8 + P E V u d H J 5 I F R 5 c G U 9 I l F 1 Z X J 5 S U Q i I F Z h b H V l P S J z N W M 0 M W R h Y 2 I t Y m U x M S 0 0 Z T R j L W F i Y W U t Y 2 U z O D I y N W N l O W U 3 I i A v P j w v U 3 R h Y m x l R W 5 0 c m l l c z 4 8 L 0 l 0 Z W 0 + P E l 0 Z W 0 + P E l 0 Z W 1 M b 2 N h d G l v b j 4 8 S X R l b V R 5 c G U + R m 9 y b X V s Y T w v S X R l b V R 5 c G U + P E l 0 Z W 1 Q Y X R o P l N l Y 3 R p b 2 4 x L 0 9 H Q y U y M E F 3 Y X k l M j B H Z X J t Y W 5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d l c m 1 h b n k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R 2 V y b W F u e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d l c m 1 h b n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d l c m 1 h b n k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H Z X J t Y W 5 5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R 2 V y b W F u e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J y Y X p p b E E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Q n J h e m l s Q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C c m F 6 a W x B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Q n J h c 2 l s Q i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l 0 Y W x 5 Q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V u Z 2 x h b m Q x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U 3 B h a W 4 x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n J h b m N l M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d l c m 1 h b n k x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T m 9 y d W V n Y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2 M D Z h Z G U 5 L W E y O W I t N D U x Y y 0 5 Z G F j L T J j O D d l M D N l O W V m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x h c 3 R V c G R h d G V k I i B W Y W x 1 Z T 0 i Z D I w M j M t M T A t M T h U M T Q 6 M D g 6 M T Y u N j I 5 M j A 2 M 1 o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1 M g S G 9 t Z S B C c m F z a W x C L 1 R p c G 8 g Q W x 0 Z X J h Z G 8 x L n t I b 2 1 l L D B 9 J n F 1 b 3 Q 7 L C Z x d W 9 0 O 1 N l Y 3 R p b 2 4 x L 0 9 H U y B I b 2 1 l I E J y Y X N p b E I v V G l w b y B B b H R l c m F k b z E u e 0 9 H U y w x f S Z x d W 9 0 O y w m c X V v d D t T Z W N 0 a W 9 u M S 9 P R 1 M g S G 9 t Z S B C c m F z a W x C L 1 R p c G 8 g Q W x 0 Z X J h Z G 8 x L n t B d m c u I G 1 p b n V 0 Z S w y f S Z x d W 9 0 O y w m c X V v d D t T Z W N 0 a W 9 u M S 9 P R 1 M g S G 9 t Z S B C c m F z a W x C L 1 R p c G 8 g Q W x 0 Z X J h Z G 8 x L n s w L T E 1 L D N 9 J n F 1 b 3 Q 7 L C Z x d W 9 0 O 1 N l Y 3 R p b 2 4 x L 0 9 H U y B I b 2 1 l I E J y Y X N p b E I v V G l w b y B B b H R l c m F k b z E u e z E 2 L T M w L D R 9 J n F 1 b 3 Q 7 L C Z x d W 9 0 O 1 N l Y 3 R p b 2 4 x L 0 9 H U y B I b 2 1 l I E J y Y X N p b E I v V G l w b y B B b H R l c m F k b z E u e z M x L T Q 1 L D V 9 J n F 1 b 3 Q 7 L C Z x d W 9 0 O 1 N l Y 3 R p b 2 4 x L 0 9 H U y B I b 2 1 l I E J y Y X N p b E I v V G l w b y B B b H R l c m F k b z E u e z Q 2 L T Y w L D Z 9 J n F 1 b 3 Q 7 L C Z x d W 9 0 O 1 N l Y 3 R p b 2 4 x L 0 9 H U y B I b 2 1 l I E J y Y X N p b E I v V G l w b y B B b H R l c m F k b z E u e z Y x L T c 1 L D d 9 J n F 1 b 3 Q 7 L C Z x d W 9 0 O 1 N l Y 3 R p b 2 4 x L 0 9 H U y B I b 2 1 l I E J y Y X N p b E I v V G l w b y B B b H R l c m F k b z E u e z c 2 L T k w L D h 9 J n F 1 b 3 Q 7 L C Z x d W 9 0 O 1 N l Y 3 R p b 2 4 x L 0 9 H U y B I b 2 1 l I E J y Y X N p b E I v V G l w b y B B b H R l c m F k b z E u e y w 5 f S Z x d W 9 0 O y w m c X V v d D t T Z W N 0 a W 9 u M S 9 P R 1 M g S G 9 t Z S B C c m F z a W x C L 1 R p c G 8 g Q W x 0 Z X J h Z G 8 x L n s x c 3 Q g a G F s Z i w x M H 0 m c X V v d D s s J n F 1 b 3 Q 7 U 2 V j d G l v b j E v T 0 d T I E h v b W U g Q n J h c 2 l s Q i 9 U a X B v I E F s d G V y Y W R v M S 5 7 M X N 0 I G h h b G Z f M S w x M X 0 m c X V v d D s s J n F 1 b 3 Q 7 U 2 V j d G l v b j E v T 0 d T I E h v b W U g Q n J h c 2 l s Q i 9 U a X B v I E F s d G V y Y W R v M S 5 7 M m 5 k I G h h b G Y s M T J 9 J n F 1 b 3 Q 7 L C Z x d W 9 0 O 1 N l Y 3 R p b 2 4 x L 0 9 H U y B I b 2 1 l I E J y Y X N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1 M g S G 9 t Z S B C c m F z a W x C L 1 R p c G 8 g Q W x 0 Z X J h Z G 8 x L n t I b 2 1 l L D B 9 J n F 1 b 3 Q 7 L C Z x d W 9 0 O 1 N l Y 3 R p b 2 4 x L 0 9 H U y B I b 2 1 l I E J y Y X N p b E I v V G l w b y B B b H R l c m F k b z E u e 0 9 H U y w x f S Z x d W 9 0 O y w m c X V v d D t T Z W N 0 a W 9 u M S 9 P R 1 M g S G 9 t Z S B C c m F z a W x C L 1 R p c G 8 g Q W x 0 Z X J h Z G 8 x L n t B d m c u I G 1 p b n V 0 Z S w y f S Z x d W 9 0 O y w m c X V v d D t T Z W N 0 a W 9 u M S 9 P R 1 M g S G 9 t Z S B C c m F z a W x C L 1 R p c G 8 g Q W x 0 Z X J h Z G 8 x L n s w L T E 1 L D N 9 J n F 1 b 3 Q 7 L C Z x d W 9 0 O 1 N l Y 3 R p b 2 4 x L 0 9 H U y B I b 2 1 l I E J y Y X N p b E I v V G l w b y B B b H R l c m F k b z E u e z E 2 L T M w L D R 9 J n F 1 b 3 Q 7 L C Z x d W 9 0 O 1 N l Y 3 R p b 2 4 x L 0 9 H U y B I b 2 1 l I E J y Y X N p b E I v V G l w b y B B b H R l c m F k b z E u e z M x L T Q 1 L D V 9 J n F 1 b 3 Q 7 L C Z x d W 9 0 O 1 N l Y 3 R p b 2 4 x L 0 9 H U y B I b 2 1 l I E J y Y X N p b E I v V G l w b y B B b H R l c m F k b z E u e z Q 2 L T Y w L D Z 9 J n F 1 b 3 Q 7 L C Z x d W 9 0 O 1 N l Y 3 R p b 2 4 x L 0 9 H U y B I b 2 1 l I E J y Y X N p b E I v V G l w b y B B b H R l c m F k b z E u e z Y x L T c 1 L D d 9 J n F 1 b 3 Q 7 L C Z x d W 9 0 O 1 N l Y 3 R p b 2 4 x L 0 9 H U y B I b 2 1 l I E J y Y X N p b E I v V G l w b y B B b H R l c m F k b z E u e z c 2 L T k w L D h 9 J n F 1 b 3 Q 7 L C Z x d W 9 0 O 1 N l Y 3 R p b 2 4 x L 0 9 H U y B I b 2 1 l I E J y Y X N p b E I v V G l w b y B B b H R l c m F k b z E u e y w 5 f S Z x d W 9 0 O y w m c X V v d D t T Z W N 0 a W 9 u M S 9 P R 1 M g S G 9 t Z S B C c m F z a W x C L 1 R p c G 8 g Q W x 0 Z X J h Z G 8 x L n s x c 3 Q g a G F s Z i w x M H 0 m c X V v d D s s J n F 1 b 3 Q 7 U 2 V j d G l v b j E v T 0 d T I E h v b W U g Q n J h c 2 l s Q i 9 U a X B v I E F s d G V y Y W R v M S 5 7 M X N 0 I G h h b G Z f M S w x M X 0 m c X V v d D s s J n F 1 b 3 Q 7 U 2 V j d G l v b j E v T 0 d T I E h v b W U g Q n J h c 2 l s Q i 9 U a X B v I E F s d G V y Y W R v M S 5 7 M m 5 k I G h h b G Y s M T J 9 J n F 1 b 3 Q 7 L C Z x d W 9 0 O 1 N l Y 3 R p b 2 4 x L 0 9 H U y B I b 2 1 l I E J y Y X N p b E I v V G l w b y B B b H R l c m F k b z E u e z J u Z C B o Y W x m X z I s M T N 9 J n F 1 b 3 Q 7 X S w m c X V v d D t S Z W x h d G l v b n N o a X B J b m Z v J n F 1 b 3 Q 7 O l t d f S I g L z 4 8 R W 5 0 c n k g V H l w Z T 0 i U X V l c n l J R C I g V m F s d W U 9 I n N l Z j F k Y T B j N y 1 h Y j F h L T R j N T k t O G I x M S 0 1 O W E 3 N z h k Z T M w O G E i I C 8 + P C 9 T d G F i b G V F b n R y a W V z P j w v S X R l b T 4 8 S X R l b T 4 8 S X R l b U x v Y 2 F 0 a W 9 u P j x J d G V t V H l w Z T 5 G b 3 J t d W x h P C 9 J d G V t V H l w Z T 4 8 S X R l b V B h d G g + U 2 V j d G l v b j E v T 0 d T J T I w S G 9 t Z S U y M E 5 v c n V l Z 2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5 v c n V l Z 2 E x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5 v c n V l Z 2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O b 3 J 1 Z W d h M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5 v c n V l Z 2 E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T m 9 y d W V n Y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O b 3 J 1 Z W d h M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5 v c n V l Z 2 E x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T m 9 y d W V n Y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2 Z T R m N D g x L W Q z Y j c t N G Y z Y i 1 i Y T Q x L W I x Z m E 5 M W E 1 Z j E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T m F 2 a W d h d G l v b l N 0 Z X B O Y W 1 l I i B W Y W x 1 Z T 0 i c 0 5 h d m V n Y c O n w 6 N v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F 3 Y X k g Q n J h e m l s Q i 9 U a X B v I E F s d G V y Y W R v M S 5 7 Q X d h e S w w f S Z x d W 9 0 O y w m c X V v d D t T Z W N 0 a W 9 u M S 9 P R 1 M g Q X d h e S B C c m F 6 a W x C L 1 R p c G 8 g Q W x 0 Z X J h Z G 8 x L n t P R 1 M s M X 0 m c X V v d D s s J n F 1 b 3 Q 7 U 2 V j d G l v b j E v T 0 d T I E F 3 Y X k g Q n J h e m l s Q i 9 U a X B v I E F s d G V y Y W R v M S 5 7 Q X Z n L i B t a W 5 1 d G U s M n 0 m c X V v d D s s J n F 1 b 3 Q 7 U 2 V j d G l v b j E v T 0 d T I E F 3 Y X k g Q n J h e m l s Q i 9 U a X B v I E F s d G V y Y W R v M S 5 7 M C 0 x N S w z f S Z x d W 9 0 O y w m c X V v d D t T Z W N 0 a W 9 u M S 9 P R 1 M g Q X d h e S B C c m F 6 a W x C L 1 R p c G 8 g Q W x 0 Z X J h Z G 8 x L n s x N i 0 z M C w 0 f S Z x d W 9 0 O y w m c X V v d D t T Z W N 0 a W 9 u M S 9 P R 1 M g Q X d h e S B C c m F 6 a W x C L 1 R p c G 8 g Q W x 0 Z X J h Z G 8 x L n s z M S 0 0 N S w 1 f S Z x d W 9 0 O y w m c X V v d D t T Z W N 0 a W 9 u M S 9 P R 1 M g Q X d h e S B C c m F 6 a W x C L 1 R p c G 8 g Q W x 0 Z X J h Z G 8 x L n s 0 N i 0 2 M C w 2 f S Z x d W 9 0 O y w m c X V v d D t T Z W N 0 a W 9 u M S 9 P R 1 M g Q X d h e S B C c m F 6 a W x C L 1 R p c G 8 g Q W x 0 Z X J h Z G 8 x L n s 2 M S 0 3 N S w 3 f S Z x d W 9 0 O y w m c X V v d D t T Z W N 0 a W 9 u M S 9 P R 1 M g Q X d h e S B C c m F 6 a W x C L 1 R p c G 8 g Q W x 0 Z X J h Z G 8 x L n s 3 N i 0 5 M C w 4 f S Z x d W 9 0 O y w m c X V v d D t T Z W N 0 a W 9 u M S 9 P R 1 M g Q X d h e S B C c m F 6 a W x C L 1 R p c G 8 g Q W x 0 Z X J h Z G 8 x L n s s O X 0 m c X V v d D s s J n F 1 b 3 Q 7 U 2 V j d G l v b j E v T 0 d T I E F 3 Y X k g Q n J h e m l s Q i 9 U a X B v I E F s d G V y Y W R v M S 5 7 M X N 0 I G h h b G Y s M T B 9 J n F 1 b 3 Q 7 L C Z x d W 9 0 O 1 N l Y 3 R p b 2 4 x L 0 9 H U y B B d 2 F 5 I E J y Y X p p b E I v V G l w b y B B b H R l c m F k b z E u e z F z d C B o Y W x m X z E s M T F 9 J n F 1 b 3 Q 7 L C Z x d W 9 0 O 1 N l Y 3 R p b 2 4 x L 0 9 H U y B B d 2 F 5 I E J y Y X p p b E I v V G l w b y B B b H R l c m F k b z E u e z J u Z C B o Y W x m L D E y f S Z x d W 9 0 O y w m c X V v d D t T Z W N 0 a W 9 u M S 9 P R 1 M g Q X d h e S B C c m F 6 a W x C L 1 R p c G 8 g Q W x 0 Z X J h Z G 8 x L n s y b m Q g a G F s Z l 8 y L D E z f S Z x d W 9 0 O 1 0 s J n F 1 b 3 Q 7 U m V s Y X R p b 2 5 z a G l w S W 5 m b y Z x d W 9 0 O z p b X X 0 i I C 8 + P E V u d H J 5 I F R 5 c G U 9 I k Z p b G x M Y X N 0 V X B k Y X R l Z C I g V m F s d W U 9 I m Q y M D I z L T E w L T E 4 V D E z O j Q 3 O j Q w L j Y 0 O D I 0 M D F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5 Z D J i O D E 1 N C 0 2 Z D A 0 L T Q 3 O G I t O T I 1 M S 1 l M D c 5 N D d j Y T l m M j E i I C 8 + P C 9 T d G F i b G V F b n R y a W V z P j w v S X R l b T 4 8 S X R l b T 4 8 S X R l b U x v Y 2 F 0 a W 9 u P j x J d G V t V H l w Z T 5 G b 3 J t d W x h P C 9 J d G V t V H l w Z T 4 8 S X R l b V B h d G g + U 2 V j d G l v b j E v T 0 d T J T I w Q X d h e S U y M E 5 v c n V l Z 2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5 v c n V l Z 2 E x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5 v c n V l Z 2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O b 3 J 1 Z W d h M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5 v c n V l Z 2 E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T m 9 y d W V n Y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O b 3 J 1 Z W d h M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O b 3 J 1 Z W d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H c m 9 1 c E l E I i B W Y W x 1 Z T 0 i c z N k Y z I x Z m V j L W M 4 M z Y t N D E y Z i 1 h N 2 E y L W Y 1 Z T d k M j d k Y 2 N h Y S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b 2 d v c y B C c m F z a W x C L 1 R p c G 8 g Q W x 0 Z X J h Z G 8 x L n t D b 2 x 1 b W 4 x L D B 9 J n F 1 b 3 Q 7 L C Z x d W 9 0 O 1 N l Y 3 R p b 2 4 x L 0 p v Z 2 9 z I E J y Y X N p b E I v V G l w b y B B b H R l c m F k b z E u e 0 N v b H V t b j I s M X 0 m c X V v d D s s J n F 1 b 3 Q 7 U 2 V j d G l v b j E v S m 9 n b 3 M g Q n J h c 2 l s Q i 9 U a X B v I E F s d G V y Y W R v M S 5 7 Q 2 9 s d W 1 u M y w y f S Z x d W 9 0 O y w m c X V v d D t T Z W N 0 a W 9 u M S 9 K b 2 d v c y B C c m F z a W x C L 1 R p c G 8 g Q W x 0 Z X J h Z G 8 x L n t D b 2 x 1 b W 4 0 L D N 9 J n F 1 b 3 Q 7 L C Z x d W 9 0 O 1 N l Y 3 R p b 2 4 x L 0 p v Z 2 9 z I E J y Y X N p b E I v V G l w b y B B b H R l c m F k b z E u e 0 N v b H V t b j U s N H 0 m c X V v d D s s J n F 1 b 3 Q 7 U 2 V j d G l v b j E v S m 9 n b 3 M g Q n J h c 2 l s Q i 9 U a X B v I E F s d G V y Y W R v M S 5 7 S F Q s N X 0 m c X V v d D s s J n F 1 b 3 Q 7 U 2 V j d G l v b j E v S m 9 n b 3 M g Q n J h c 2 l s Q i 9 U a X B v I E F s d G V y Y W R v M S 5 7 M i 4 1 K y w 2 f S Z x d W 9 0 O y w m c X V v d D t T Z W N 0 a W 9 u M S 9 K b 2 d v c y B C c m F z a W x C L 1 R p c G 8 g Q W x 0 Z X J h Z G 8 x L n t U R y w 3 f S Z x d W 9 0 O y w m c X V v d D t T Z W N 0 a W 9 u M S 9 K b 2 d v c y B C c m F z a W x C L 1 R p c G 8 g Q W x 0 Z X J h Z G 8 x L n t C V F M s O H 0 m c X V v d D t d L C Z x d W 9 0 O 1 J l b G F 0 a W 9 u c 2 h p c E l u Z m 8 m c X V v d D s 6 W 1 1 9 I i A v P j x F b n R y e S B U e X B l P S J G a W x s T G F z d F V w Z G F 0 Z W Q i I F Z h b H V l P S J k M j A y M y 0 x M C 0 x O F Q x M z o 0 N z o 0 M C 4 2 O T c y M T A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j k 2 N z U 4 Y j c t Y z c 2 N S 0 0 M j c y L T k 5 Z W U t Y T E 1 Z m U 4 Z j U 4 Y T J j I i A v P j w v U 3 R h Y m x l R W 5 0 c m l l c z 4 8 L 0 l 0 Z W 0 + P E l 0 Z W 0 + P E l 0 Z W 1 M b 2 N h d G l v b j 4 8 S X R l b V R 5 c G U + R m 9 y b X V s Y T w v S X R l b V R 5 c G U + P E l 0 Z W 1 Q Y X R o P l N l Y 3 R p b 2 4 x L 0 p v Z 2 9 z J T I w T m 9 y d W V n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5 v c n V l Z 2 E x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O b 3 J 1 Z W d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5 v c n V l Z 2 E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5 v c n V l Z 2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5 v c n V l Z 2 E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O b 3 J 1 Z W d h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T m 9 y d W V n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0 M g S G 9 t Z S B C c m F 6 a W x C L 1 R p c G 8 g Q W x 0 Z X J h Z G 8 x L n t I b 2 1 l L D B 9 J n F 1 b 3 Q 7 L C Z x d W 9 0 O 1 N l Y 3 R p b 2 4 x L 0 9 H Q y B I b 2 1 l I E J y Y X p p b E I v V G l w b y B B b H R l c m F k b z E u e 0 9 H Q y w x f S Z x d W 9 0 O y w m c X V v d D t T Z W N 0 a W 9 u M S 9 P R 0 M g S G 9 t Z S B C c m F 6 a W x C L 1 R p c G 8 g Q W x 0 Z X J h Z G 8 x L n t B d m c u I G 1 p b n V 0 Z S w y f S Z x d W 9 0 O y w m c X V v d D t T Z W N 0 a W 9 u M S 9 P R 0 M g S G 9 t Z S B C c m F 6 a W x C L 1 R p c G 8 g Q W x 0 Z X J h Z G 8 x L n s w L T E 1 L D N 9 J n F 1 b 3 Q 7 L C Z x d W 9 0 O 1 N l Y 3 R p b 2 4 x L 0 9 H Q y B I b 2 1 l I E J y Y X p p b E I v V G l w b y B B b H R l c m F k b z E u e z E 2 L T M w L D R 9 J n F 1 b 3 Q 7 L C Z x d W 9 0 O 1 N l Y 3 R p b 2 4 x L 0 9 H Q y B I b 2 1 l I E J y Y X p p b E I v V G l w b y B B b H R l c m F k b z E u e z M x L T Q 1 L D V 9 J n F 1 b 3 Q 7 L C Z x d W 9 0 O 1 N l Y 3 R p b 2 4 x L 0 9 H Q y B I b 2 1 l I E J y Y X p p b E I v V G l w b y B B b H R l c m F k b z E u e z Q 2 L T Y w L D Z 9 J n F 1 b 3 Q 7 L C Z x d W 9 0 O 1 N l Y 3 R p b 2 4 x L 0 9 H Q y B I b 2 1 l I E J y Y X p p b E I v V G l w b y B B b H R l c m F k b z E u e z Y x L T c 1 L D d 9 J n F 1 b 3 Q 7 L C Z x d W 9 0 O 1 N l Y 3 R p b 2 4 x L 0 9 H Q y B I b 2 1 l I E J y Y X p p b E I v V G l w b y B B b H R l c m F k b z E u e z c 2 L T k w L D h 9 J n F 1 b 3 Q 7 L C Z x d W 9 0 O 1 N l Y 3 R p b 2 4 x L 0 9 H Q y B I b 2 1 l I E J y Y X p p b E I v V G l w b y B B b H R l c m F k b z E u e y w 5 f S Z x d W 9 0 O y w m c X V v d D t T Z W N 0 a W 9 u M S 9 P R 0 M g S G 9 t Z S B C c m F 6 a W x C L 1 R p c G 8 g Q W x 0 Z X J h Z G 8 x L n s x c 3 Q g a G F s Z i w x M H 0 m c X V v d D s s J n F 1 b 3 Q 7 U 2 V j d G l v b j E v T 0 d D I E h v b W U g Q n J h e m l s Q i 9 U a X B v I E F s d G V y Y W R v M S 5 7 M X N 0 I G h h b G Z f M S w x M X 0 m c X V v d D s s J n F 1 b 3 Q 7 U 2 V j d G l v b j E v T 0 d D I E h v b W U g Q n J h e m l s Q i 9 U a X B v I E F s d G V y Y W R v M S 5 7 M m 5 k I G h h b G Y s M T J 9 J n F 1 b 3 Q 7 L C Z x d W 9 0 O 1 N l Y 3 R p b 2 4 x L 0 9 H Q y B I b 2 1 l I E J y Y X p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0 M g S G 9 t Z S B C c m F 6 a W x C L 1 R p c G 8 g Q W x 0 Z X J h Z G 8 x L n t I b 2 1 l L D B 9 J n F 1 b 3 Q 7 L C Z x d W 9 0 O 1 N l Y 3 R p b 2 4 x L 0 9 H Q y B I b 2 1 l I E J y Y X p p b E I v V G l w b y B B b H R l c m F k b z E u e 0 9 H Q y w x f S Z x d W 9 0 O y w m c X V v d D t T Z W N 0 a W 9 u M S 9 P R 0 M g S G 9 t Z S B C c m F 6 a W x C L 1 R p c G 8 g Q W x 0 Z X J h Z G 8 x L n t B d m c u I G 1 p b n V 0 Z S w y f S Z x d W 9 0 O y w m c X V v d D t T Z W N 0 a W 9 u M S 9 P R 0 M g S G 9 t Z S B C c m F 6 a W x C L 1 R p c G 8 g Q W x 0 Z X J h Z G 8 x L n s w L T E 1 L D N 9 J n F 1 b 3 Q 7 L C Z x d W 9 0 O 1 N l Y 3 R p b 2 4 x L 0 9 H Q y B I b 2 1 l I E J y Y X p p b E I v V G l w b y B B b H R l c m F k b z E u e z E 2 L T M w L D R 9 J n F 1 b 3 Q 7 L C Z x d W 9 0 O 1 N l Y 3 R p b 2 4 x L 0 9 H Q y B I b 2 1 l I E J y Y X p p b E I v V G l w b y B B b H R l c m F k b z E u e z M x L T Q 1 L D V 9 J n F 1 b 3 Q 7 L C Z x d W 9 0 O 1 N l Y 3 R p b 2 4 x L 0 9 H Q y B I b 2 1 l I E J y Y X p p b E I v V G l w b y B B b H R l c m F k b z E u e z Q 2 L T Y w L D Z 9 J n F 1 b 3 Q 7 L C Z x d W 9 0 O 1 N l Y 3 R p b 2 4 x L 0 9 H Q y B I b 2 1 l I E J y Y X p p b E I v V G l w b y B B b H R l c m F k b z E u e z Y x L T c 1 L D d 9 J n F 1 b 3 Q 7 L C Z x d W 9 0 O 1 N l Y 3 R p b 2 4 x L 0 9 H Q y B I b 2 1 l I E J y Y X p p b E I v V G l w b y B B b H R l c m F k b z E u e z c 2 L T k w L D h 9 J n F 1 b 3 Q 7 L C Z x d W 9 0 O 1 N l Y 3 R p b 2 4 x L 0 9 H Q y B I b 2 1 l I E J y Y X p p b E I v V G l w b y B B b H R l c m F k b z E u e y w 5 f S Z x d W 9 0 O y w m c X V v d D t T Z W N 0 a W 9 u M S 9 P R 0 M g S G 9 t Z S B C c m F 6 a W x C L 1 R p c G 8 g Q W x 0 Z X J h Z G 8 x L n s x c 3 Q g a G F s Z i w x M H 0 m c X V v d D s s J n F 1 b 3 Q 7 U 2 V j d G l v b j E v T 0 d D I E h v b W U g Q n J h e m l s Q i 9 U a X B v I E F s d G V y Y W R v M S 5 7 M X N 0 I G h h b G Z f M S w x M X 0 m c X V v d D s s J n F 1 b 3 Q 7 U 2 V j d G l v b j E v T 0 d D I E h v b W U g Q n J h e m l s Q i 9 U a X B v I E F s d G V y Y W R v M S 5 7 M m 5 k I G h h b G Y s M T J 9 J n F 1 b 3 Q 7 L C Z x d W 9 0 O 1 N l Y 3 R p b 2 4 x L 0 9 H Q y B I b 2 1 l I E J y Y X p p b E I v V G l w b y B B b H R l c m F k b z E u e z J u Z C B o Y W x m X z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U X V l c n l H c m 9 1 c E l E I i B W Y W x 1 Z T 0 i c z U 1 O G N k O D A w L T R j Y j c t N G R i M i 0 4 M W N m L W V j N j F m Z T V j Z T N m N S I g L z 4 8 R W 5 0 c n k g V H l w Z T 0 i T G 9 h Z G V k V G 9 B b m F s e X N p c 1 N l c n Z p Y 2 V z I i B W Y W x 1 Z T 0 i b D A i I C 8 + P E V u d H J 5 I F R 5 c G U 9 I k Z p b G x M Y X N 0 V X B k Y X R l Z C I g V m F s d W U 9 I m Q y M D I z L T E w L T E 4 V D E z O j Q 3 O j Q w L j c z M T E 4 O T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w N z Y 4 O T g 3 Z C 0 1 M 2 M 5 L T Q 1 Y j c t O D U y Z S 0 5 O T d k N D h i Z j I 4 Y 2 Q i I C 8 + P C 9 T d G F i b G V F b n R y a W V z P j w v S X R l b T 4 8 S X R l b T 4 8 S X R l b U x v Y 2 F 0 a W 9 u P j x J d G V t V H l w Z T 5 G b 3 J t d W x h P C 9 J d G V t V H l w Z T 4 8 S X R l b V B h d G g + U 2 V j d G l v b j E v T 0 d D J T I w S G 9 t Z S U y M E 5 v c n V l Z 2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5 v c n V l Z 2 E x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5 v c n V l Z 2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O b 3 J 1 Z W d h M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5 v c n V l Z 2 E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T m 9 y d W V n Y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O b 3 J 1 Z W d h M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5 v c n V l Z 2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R d W V y e U d y b 3 V w S U Q i I F Z h b H V l P S J z O T Q w Y z Y 3 Z T g t Y z B m N C 0 0 Y z Y 3 L T g 1 O W E t M D A x O D c 2 O T E 3 M j I 0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F 3 Y X k g Q n J h c 2 l s Q S 9 D b 2 5 z d W x 0 Y S B B Y 3 J l c 2 N l b n R h Z G E u e 0 F 3 Y X k s M H 0 m c X V v d D s s J n F 1 b 3 Q 7 U 2 V j d G l v b j E v T 0 d D I E F 3 Y X k g Q n J h c 2 l s Q S 9 D b 2 5 z d W x 0 Y S B B Y 3 J l c 2 N l b n R h Z G E u e 0 9 H Q y w x f S Z x d W 9 0 O y w m c X V v d D t T Z W N 0 a W 9 u M S 9 P R 0 M g Q X d h e S B C c m F z a W x B L 0 N v b n N 1 b H R h I E F j c m V z Y 2 V u d G F k Y S 5 7 Q X Z n L i B t a W 5 1 d G U s M n 0 m c X V v d D s s J n F 1 b 3 Q 7 U 2 V j d G l v b j E v T 0 d D I E F 3 Y X k g Q n J h c 2 l s Q S 9 D b 2 5 z d W x 0 Y S B B Y 3 J l c 2 N l b n R h Z G E u e z A t M T U s M 3 0 m c X V v d D s s J n F 1 b 3 Q 7 U 2 V j d G l v b j E v T 0 d D I E F 3 Y X k g Q n J h c 2 l s Q S 9 D b 2 5 z d W x 0 Y S B B Y 3 J l c 2 N l b n R h Z G E u e z E 2 L T M w L D R 9 J n F 1 b 3 Q 7 L C Z x d W 9 0 O 1 N l Y 3 R p b 2 4 x L 0 9 H Q y B B d 2 F 5 I E J y Y X N p b E E v Q 2 9 u c 3 V s d G E g Q W N y Z X N j Z W 5 0 Y W R h L n s z M S 0 0 N S w 1 f S Z x d W 9 0 O y w m c X V v d D t T Z W N 0 a W 9 u M S 9 P R 0 M g Q X d h e S B C c m F z a W x B L 0 N v b n N 1 b H R h I E F j c m V z Y 2 V u d G F k Y S 5 7 N D Y t N j A s N n 0 m c X V v d D s s J n F 1 b 3 Q 7 U 2 V j d G l v b j E v T 0 d D I E F 3 Y X k g Q n J h c 2 l s Q S 9 D b 2 5 z d W x 0 Y S B B Y 3 J l c 2 N l b n R h Z G E u e z Y x L T c 1 L D d 9 J n F 1 b 3 Q 7 L C Z x d W 9 0 O 1 N l Y 3 R p b 2 4 x L 0 9 H Q y B B d 2 F 5 I E J y Y X N p b E E v Q 2 9 u c 3 V s d G E g Q W N y Z X N j Z W 5 0 Y W R h L n s 3 N i 0 5 M C w 4 f S Z x d W 9 0 O y w m c X V v d D t T Z W N 0 a W 9 u M S 9 P R 0 M g Q X d h e S B C c m F z a W x B L 0 N v b n N 1 b H R h I E F j c m V z Y 2 V u d G F k Y S 5 7 L D l 9 J n F 1 b 3 Q 7 L C Z x d W 9 0 O 1 N l Y 3 R p b 2 4 x L 0 9 H Q y B B d 2 F 5 I E J y Y X N p b E E v Q 2 9 u c 3 V s d G E g Q W N y Z X N j Z W 5 0 Y W R h L n s x c 3 Q g a G F s Z i w x M H 0 m c X V v d D s s J n F 1 b 3 Q 7 U 2 V j d G l v b j E v T 0 d D I E F 3 Y X k g Q n J h c 2 l s Q S 9 D b 2 5 z d W x 0 Y S B B Y 3 J l c 2 N l b n R h Z G E u e z F z d C B o Y W x m X z E s M T F 9 J n F 1 b 3 Q 7 L C Z x d W 9 0 O 1 N l Y 3 R p b 2 4 x L 0 9 H Q y B B d 2 F 5 I E J y Y X N p b E E v Q 2 9 u c 3 V s d G E g Q W N y Z X N j Z W 5 0 Y W R h L n s y b m Q g a G F s Z i w x M n 0 m c X V v d D s s J n F 1 b 3 Q 7 U 2 V j d G l v b j E v T 0 d D I E F 3 Y X k g Q n J h c 2 l s Q S 9 D b 2 5 z d W x 0 Y S B B Y 3 J l c 2 N l b n R h Z G E u e z J u Z C B o Y W x m X z I s M T N 9 J n F 1 b 3 Q 7 X S w m c X V v d D t S Z W x h d G l v b n N o a X B J b m Z v J n F 1 b 3 Q 7 O l t d f S I g L z 4 8 R W 5 0 c n k g V H l w Z T 0 i R m l s b E x h c 3 R V c G R h d G V k I i B W Y W x 1 Z T 0 i Z D I w M j M t M T A t M T h U M T M 6 N D c 6 N D A u N z Y 1 M T Y 4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U z Z j k y Z j V m L T U 0 O D c t N G M 5 N S 0 4 Y m Q 2 L T l h Y T Z l M z Q 3 N z M x O C I g L z 4 8 L 1 N 0 Y W J s Z U V u d H J p Z X M + P C 9 J d G V t P j x J d G V t P j x J d G V t T G 9 j Y X R p b 2 4 + P E l 0 Z W 1 U e X B l P k Z v c m 1 1 b G E 8 L 0 l 0 Z W 1 U e X B l P j x J d G V t U G F 0 a D 5 T Z W N 0 a W 9 u M S 9 P R 0 M l M j B B d 2 F 5 J T I w T m 9 y d W V n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T m 9 y d W V n Y T E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T m 9 y d W V n Y T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O b 3 J 1 Z W d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T m 9 y d W V n Y T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O b 3 J 1 Z W d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5 v c n V l Z 2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G 9 s Y W 5 k Y T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2 M D Z h Z G U 5 L W E y O W I t N D U x Y y 0 5 Z G F j L T J j O D d l M D N l O W V m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U m V s Y X R p b 2 5 z a G l w S W 5 m b y Z x d W 9 0 O z p b X X 0 i I C 8 + P E V u d H J 5 I F R 5 c G U 9 I k Z p b G x M Y X N 0 V X B k Y X R l Z C I g V m F s d W U 9 I m Q y M D I z L T E w L T I z V D E 3 O j E w O j I 4 L j E z O D k 2 M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4 M z Y y O T c x Y i 1 h Y 2 F h L T Q 2 M W E t O D d h M C 0 3 N D Q 5 M j M 1 O G Z k N z E i I C 8 + P C 9 T d G F i b G V F b n R y a W V z P j w v S X R l b T 4 8 S X R l b T 4 8 S X R l b U x v Y 2 F 0 a W 9 u P j x J d G V t V H l w Z T 5 G b 3 J t d W x h P C 9 J d G V t V H l w Z T 4 8 S X R l b V B h d G g + U 2 V j d G l v b j E v T 0 d T J T I w S G 9 t Z S U y M E h v b G F u Z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h v b G F u Z G E x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h v b G F u Z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I b 2 x h b m R h M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h v b G F u Z G E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G 9 s Y W 5 k Y T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I b 2 x h b m R h M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h v b G F u Z G E x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S G 9 s Y W 5 k Y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Z l N G Y 0 O D E t Z D N i N y 0 0 Z j N i L W J h N D E t Y j F m Y T k x Y T V m M T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M t M T A t M j N U M T c 6 M T A 6 M j g u M j c x O T c w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l l N W N l Y j Q 3 L T l m Z j c t N G Q 3 M i 1 h O D V i L T c 0 M z B k N j U 1 Y T J i N S I g L z 4 8 L 1 N 0 Y W J s Z U V u d H J p Z X M + P C 9 J d G V t P j x J d G V t P j x J d G V t T G 9 j Y X R p b 2 4 + P E l 0 Z W 1 U e X B l P k Z v c m 1 1 b G E 8 L 0 l 0 Z W 1 U e X B l P j x J d G V t U G F 0 a D 5 T Z W N 0 a W 9 u M S 9 P R 1 M l M j B B d 2 F 5 J T I w S G 9 s Y W 5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I b 2 x h b m R h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h v b G F u Z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h v b G F u Z G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I b 2 x h b m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S G 9 s Y W 5 k Y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h v b G F u Z G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G 9 s Y W 5 k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R 3 J v d X B J R C I g V m F s d W U 9 I n M z Z G M y M W Z l Y y 1 j O D M 2 L T Q x M m Y t Y T d h M i 1 m N W U 3 Z D I 3 Z G N j Y W E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d v c y B C c m F z a W x C L 1 R p c G 8 g Q W x 0 Z X J h Z G 8 x L n t D b 2 x 1 b W 4 x L D B 9 J n F 1 b 3 Q 7 L C Z x d W 9 0 O 1 N l Y 3 R p b 2 4 x L 0 p v Z 2 9 z I E J y Y X N p b E I v V G l w b y B B b H R l c m F k b z E u e 0 N v b H V t b j I s M X 0 m c X V v d D s s J n F 1 b 3 Q 7 U 2 V j d G l v b j E v S m 9 n b 3 M g Q n J h c 2 l s Q i 9 U a X B v I E F s d G V y Y W R v M S 5 7 Q 2 9 s d W 1 u M y w y f S Z x d W 9 0 O y w m c X V v d D t T Z W N 0 a W 9 u M S 9 K b 2 d v c y B C c m F z a W x C L 1 R p c G 8 g Q W x 0 Z X J h Z G 8 x L n t D b 2 x 1 b W 4 0 L D N 9 J n F 1 b 3 Q 7 L C Z x d W 9 0 O 1 N l Y 3 R p b 2 4 x L 0 p v Z 2 9 z I E J y Y X N p b E I v V G l w b y B B b H R l c m F k b z E u e 0 N v b H V t b j U s N H 0 m c X V v d D s s J n F 1 b 3 Q 7 U 2 V j d G l v b j E v S m 9 n b 3 M g Q n J h c 2 l s Q i 9 U a X B v I E F s d G V y Y W R v M S 5 7 S F Q s N X 0 m c X V v d D s s J n F 1 b 3 Q 7 U 2 V j d G l v b j E v S m 9 n b 3 M g Q n J h c 2 l s Q i 9 U a X B v I E F s d G V y Y W R v M S 5 7 M i 4 1 K y w 2 f S Z x d W 9 0 O y w m c X V v d D t T Z W N 0 a W 9 u M S 9 K b 2 d v c y B C c m F z a W x C L 1 R p c G 8 g Q W x 0 Z X J h Z G 8 x L n t U R y w 3 f S Z x d W 9 0 O y w m c X V v d D t T Z W N 0 a W 9 u M S 9 K b 2 d v c y B C c m F z a W x C L 1 R p c G 8 g Q W x 0 Z X J h Z G 8 x L n t C V F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m 9 n b 3 M g Q n J h c 2 l s Q i 9 U a X B v I E F s d G V y Y W R v M S 5 7 Q 2 9 s d W 1 u M S w w f S Z x d W 9 0 O y w m c X V v d D t T Z W N 0 a W 9 u M S 9 K b 2 d v c y B C c m F z a W x C L 1 R p c G 8 g Q W x 0 Z X J h Z G 8 x L n t D b 2 x 1 b W 4 y L D F 9 J n F 1 b 3 Q 7 L C Z x d W 9 0 O 1 N l Y 3 R p b 2 4 x L 0 p v Z 2 9 z I E J y Y X N p b E I v V G l w b y B B b H R l c m F k b z E u e 0 N v b H V t b j M s M n 0 m c X V v d D s s J n F 1 b 3 Q 7 U 2 V j d G l v b j E v S m 9 n b 3 M g Q n J h c 2 l s Q i 9 U a X B v I E F s d G V y Y W R v M S 5 7 Q 2 9 s d W 1 u N C w z f S Z x d W 9 0 O y w m c X V v d D t T Z W N 0 a W 9 u M S 9 K b 2 d v c y B C c m F z a W x C L 1 R p c G 8 g Q W x 0 Z X J h Z G 8 x L n t D b 2 x 1 b W 4 1 L D R 9 J n F 1 b 3 Q 7 L C Z x d W 9 0 O 1 N l Y 3 R p b 2 4 x L 0 p v Z 2 9 z I E J y Y X N p b E I v V G l w b y B B b H R l c m F k b z E u e 0 h U L D V 9 J n F 1 b 3 Q 7 L C Z x d W 9 0 O 1 N l Y 3 R p b 2 4 x L 0 p v Z 2 9 z I E J y Y X N p b E I v V G l w b y B B b H R l c m F k b z E u e z I u N S s s N n 0 m c X V v d D s s J n F 1 b 3 Q 7 U 2 V j d G l v b j E v S m 9 n b 3 M g Q n J h c 2 l s Q i 9 U a X B v I E F s d G V y Y W R v M S 5 7 V E c s N 3 0 m c X V v d D s s J n F 1 b 3 Q 7 U 2 V j d G l v b j E v S m 9 n b 3 M g Q n J h c 2 l s Q i 9 U a X B v I E F s d G V y Y W R v M S 5 7 Q l R T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x h c 3 R V c G R h d G V k I i B W Y W x 1 Z T 0 i Z D I w M j M t M T A t M j N U M T c 6 M T A 6 M j g u M z I x O T Y 3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E 3 Y T Q 5 O D Y 0 L T Q 2 O W Y t N G U y M C 1 i Y T R h L T Q y Z W M 3 M G R m N j Q 4 N S I g L z 4 8 L 1 N 0 Y W J s Z U V u d H J p Z X M + P C 9 J d G V t P j x J d G V t P j x J d G V t T G 9 j Y X R p b 2 4 + P E l 0 Z W 1 U e X B l P k Z v c m 1 1 b G E 8 L 0 l 0 Z W 1 U e X B l P j x J d G V t U G F 0 a D 5 T Z W N 0 a W 9 u M S 9 K b 2 d v c y U y M E h v b G F u Z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I b 2 x h b m R h M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G 9 s Y W 5 k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I b 2 x h b m R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I b 2 x h b m R h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I b 2 x h b m R h M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G 9 s Y W 5 k Y T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h v b G F u Z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U m V s Y X R p b 2 5 z a G l w S W 5 m b y Z x d W 9 0 O z p b X X 0 i I C 8 + P E V u d H J 5 I F R 5 c G U 9 I l F 1 Z X J 5 R 3 J v d X B J R C I g V m F s d W U 9 I n M 1 N T h j Z D g w M C 0 0 Y 2 I 3 L T R k Y j I t O D F j Z i 1 l Y z Y x Z m U 1 Y 2 U z Z j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y M 1 Q x N z o x M D o y O C 4 z N j k 5 N T I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G Z k Z T k w N z Q t Y m I 5 Y y 0 0 Y m F j L W J l N j I t N z Y 4 N T Y 0 M j g 1 Z j d h I i A v P j w v U 3 R h Y m x l R W 5 0 c m l l c z 4 8 L 0 l 0 Z W 0 + P E l 0 Z W 0 + P E l 0 Z W 1 M b 2 N h d G l v b j 4 8 S X R l b V R 5 c G U + R m 9 y b X V s Y T w v S X R l b V R 5 c G U + P E l 0 Z W 1 Q Y X R o P l N l Y 3 R p b 2 4 x L 0 9 H Q y U y M E h v b W U l M j B I b 2 x h b m R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I b 2 x h b m R h M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I b 2 x h b m R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S G 9 s Y W 5 k Y T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I b 2 x h b m R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h v b G F u Z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S G 9 s Y W 5 k Y T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I b 2 x h b m R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X V l c n l H c m 9 1 c E l E I i B W Y W x 1 Z T 0 i c z k 0 M G M 2 N 2 U 4 L W M w Z j Q t N G M 2 N y 0 4 N T l h L T A w M T g 3 N j k x N z I y N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0 M g Q X d h e S B C c m F z a W x B L 0 N v b n N 1 b H R h I E F j c m V z Y 2 V u d G F k Y S 5 7 Q X d h e S w w f S Z x d W 9 0 O y w m c X V v d D t T Z W N 0 a W 9 u M S 9 P R 0 M g Q X d h e S B C c m F z a W x B L 0 N v b n N 1 b H R h I E F j c m V z Y 2 V u d G F k Y S 5 7 T 0 d D L D F 9 J n F 1 b 3 Q 7 L C Z x d W 9 0 O 1 N l Y 3 R p b 2 4 x L 0 9 H Q y B B d 2 F 5 I E J y Y X N p b E E v Q 2 9 u c 3 V s d G E g Q W N y Z X N j Z W 5 0 Y W R h L n t B d m c u I G 1 p b n V 0 Z S w y f S Z x d W 9 0 O y w m c X V v d D t T Z W N 0 a W 9 u M S 9 P R 0 M g Q X d h e S B C c m F z a W x B L 0 N v b n N 1 b H R h I E F j c m V z Y 2 V u d G F k Y S 5 7 M C 0 x N S w z f S Z x d W 9 0 O y w m c X V v d D t T Z W N 0 a W 9 u M S 9 P R 0 M g Q X d h e S B C c m F z a W x B L 0 N v b n N 1 b H R h I E F j c m V z Y 2 V u d G F k Y S 5 7 M T Y t M z A s N H 0 m c X V v d D s s J n F 1 b 3 Q 7 U 2 V j d G l v b j E v T 0 d D I E F 3 Y X k g Q n J h c 2 l s Q S 9 D b 2 5 z d W x 0 Y S B B Y 3 J l c 2 N l b n R h Z G E u e z M x L T Q 1 L D V 9 J n F 1 b 3 Q 7 L C Z x d W 9 0 O 1 N l Y 3 R p b 2 4 x L 0 9 H Q y B B d 2 F 5 I E J y Y X N p b E E v Q 2 9 u c 3 V s d G E g Q W N y Z X N j Z W 5 0 Y W R h L n s 0 N i 0 2 M C w 2 f S Z x d W 9 0 O y w m c X V v d D t T Z W N 0 a W 9 u M S 9 P R 0 M g Q X d h e S B C c m F z a W x B L 0 N v b n N 1 b H R h I E F j c m V z Y 2 V u d G F k Y S 5 7 N j E t N z U s N 3 0 m c X V v d D s s J n F 1 b 3 Q 7 U 2 V j d G l v b j E v T 0 d D I E F 3 Y X k g Q n J h c 2 l s Q S 9 D b 2 5 z d W x 0 Y S B B Y 3 J l c 2 N l b n R h Z G E u e z c 2 L T k w L D h 9 J n F 1 b 3 Q 7 L C Z x d W 9 0 O 1 N l Y 3 R p b 2 4 x L 0 9 H Q y B B d 2 F 5 I E J y Y X N p b E E v Q 2 9 u c 3 V s d G E g Q W N y Z X N j Z W 5 0 Y W R h L n s s O X 0 m c X V v d D s s J n F 1 b 3 Q 7 U 2 V j d G l v b j E v T 0 d D I E F 3 Y X k g Q n J h c 2 l s Q S 9 D b 2 5 z d W x 0 Y S B B Y 3 J l c 2 N l b n R h Z G E u e z F z d C B o Y W x m L D E w f S Z x d W 9 0 O y w m c X V v d D t T Z W N 0 a W 9 u M S 9 P R 0 M g Q X d h e S B C c m F z a W x B L 0 N v b n N 1 b H R h I E F j c m V z Y 2 V u d G F k Y S 5 7 M X N 0 I G h h b G Z f M S w x M X 0 m c X V v d D s s J n F 1 b 3 Q 7 U 2 V j d G l v b j E v T 0 d D I E F 3 Y X k g Q n J h c 2 l s Q S 9 D b 2 5 z d W x 0 Y S B B Y 3 J l c 2 N l b n R h Z G E u e z J u Z C B o Y W x m L D E y f S Z x d W 9 0 O y w m c X V v d D t T Z W N 0 a W 9 u M S 9 P R 0 M g Q X d h e S B C c m F z a W x B L 0 N v b n N 1 b H R h I E F j c m V z Y 2 V u d G F k Y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E w L T I 0 V D E y O j A y O j M 0 L j E z M z M w N z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z Z m J h O D U 1 N y 0 x Y T Y w L T R k M D c t O G Q x M y 1 m M 2 Z h Y m R h O G M 3 M z M i I C 8 + P C 9 T d G F i b G V F b n R y a W V z P j w v S X R l b T 4 8 S X R l b T 4 8 S X R l b U x v Y 2 F 0 a W 9 u P j x J d G V t V H l w Z T 5 G b 3 J t d W x h P C 9 J d G V t V H l w Z T 4 8 S X R l b V B h d G g + U 2 V j d G l v b j E v T 0 d D J T I w Q X d h e S U y M E h v b G F u Z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h v b G F u Z G E x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h v b G F u Z G E x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G 9 s Y W 5 k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h v b G F u Z G E x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G 9 s Y W 5 k Y T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I b 2 x h b m R h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V u Z 2 x h b m Q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N j A 2 Y W R l O S 1 h M j l i L T Q 1 M W M t O W R h Y y 0 y Y z g 3 Z T A z Z T l l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3 V D I w O j A z O j I x L j M w M D U w M j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U m V s Y X R p b 2 5 z a G l w S W 5 m b y Z x d W 9 0 O z p b X X 0 i I C 8 + P E V u d H J 5 I F R 5 c G U 9 I l F 1 Z X J 5 S U Q i I F Z h b H V l P S J z N D c 0 Z j U 0 N D k t M W F h Z S 0 0 N z E z L W I x Y z A t M T k 1 Y z k w M T g 4 N z B m I i A v P j w v U 3 R h Y m x l R W 5 0 c m l l c z 4 8 L 0 l 0 Z W 0 + P E l 0 Z W 0 + P E l 0 Z W 1 M b 2 N h d G l v b j 4 8 S X R l b V R 5 c G U + R m 9 y b X V s Y T w v S X R l b V R 5 c G U + P E l 0 Z W 1 Q Y X R o P l N l Y 3 R p b 2 4 x L 0 9 H U y U y M E h v b W U l M j B F b m d s Y W 5 k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F b m d s Y W 5 k M i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F b m d s Y W 5 k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W 5 n b G F u Z D I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F b m d s Y W 5 k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V u Z 2 x h b m Q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R W 5 n b G F u Z D I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F b m d s Y W 5 k M i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V u Z 2 x h b m Q y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N m U 0 Z j Q 4 M S 1 k M 2 I 3 L T R m M 2 I t Y m E 0 M S 1 i M W Z h O T F h N W Y x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S Z W x h d G l v b n N o a X B J b m Z v J n F 1 b 3 Q 7 O l t d f S I g L z 4 8 R W 5 0 c n k g V H l w Z T 0 i T m F 2 a W d h d G l v b l N 0 Z X B O Y W 1 l I i B W Y W x 1 Z T 0 i c 0 5 h d m V n Y c O n w 6 N v I i A v P j x F b n R y e S B U e X B l P S J G a W x s U 3 R h d H V z I i B W Y W x 1 Z T 0 i c 0 N v b X B s Z X R l I i A v P j x F b n R y e S B U e X B l P S J G a W x s T G F z d F V w Z G F 0 Z W Q i I F Z h b H V l P S J k M j A y M y 0 x M C 0 y N 1 Q y M D o w M z o z N i 4 y N z U 0 N T U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M j U 3 M m I 0 N D Q t N z Q 3 N S 0 0 N T c w L T g 0 Z j c t Y z Z m Z W E x N T k 2 M z B i I i A v P j w v U 3 R h Y m x l R W 5 0 c m l l c z 4 8 L 0 l 0 Z W 0 + P E l 0 Z W 0 + P E l 0 Z W 1 M b 2 N h d G l v b j 4 8 S X R l b V R 5 c G U + R m 9 y b X V s Y T w v S X R l b V R 5 c G U + P E l 0 Z W 1 Q Y X R o P l N l Y 3 R p b 2 4 x L 0 9 H U y U y M E F 3 Y X k l M j B F b m d s Y W 5 k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F b m d s Y W 5 k M i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F b m d s Y W 5 k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R W 5 n b G F u Z D I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F b m d s Y W 5 k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V u Z 2 x h b m Q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R W 5 n b G F u Z D I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W 5 n b G F u Z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b 2 d v c y B C c m F z a W x C L 1 R p c G 8 g Q W x 0 Z X J h Z G 8 x L n t D b 2 x 1 b W 4 x L D B 9 J n F 1 b 3 Q 7 L C Z x d W 9 0 O 1 N l Y 3 R p b 2 4 x L 0 p v Z 2 9 z I E J y Y X N p b E I v V G l w b y B B b H R l c m F k b z E u e 0 N v b H V t b j I s M X 0 m c X V v d D s s J n F 1 b 3 Q 7 U 2 V j d G l v b j E v S m 9 n b 3 M g Q n J h c 2 l s Q i 9 U a X B v I E F s d G V y Y W R v M S 5 7 Q 2 9 s d W 1 u M y w y f S Z x d W 9 0 O y w m c X V v d D t T Z W N 0 a W 9 u M S 9 K b 2 d v c y B C c m F z a W x C L 1 R p c G 8 g Q W x 0 Z X J h Z G 8 x L n t D b 2 x 1 b W 4 0 L D N 9 J n F 1 b 3 Q 7 L C Z x d W 9 0 O 1 N l Y 3 R p b 2 4 x L 0 p v Z 2 9 z I E J y Y X N p b E I v V G l w b y B B b H R l c m F k b z E u e 0 N v b H V t b j U s N H 0 m c X V v d D s s J n F 1 b 3 Q 7 U 2 V j d G l v b j E v S m 9 n b 3 M g Q n J h c 2 l s Q i 9 U a X B v I E F s d G V y Y W R v M S 5 7 S F Q s N X 0 m c X V v d D s s J n F 1 b 3 Q 7 U 2 V j d G l v b j E v S m 9 n b 3 M g Q n J h c 2 l s Q i 9 U a X B v I E F s d G V y Y W R v M S 5 7 M i 4 1 K y w 2 f S Z x d W 9 0 O y w m c X V v d D t T Z W N 0 a W 9 u M S 9 K b 2 d v c y B C c m F z a W x C L 1 R p c G 8 g Q W x 0 Z X J h Z G 8 x L n t U R y w 3 f S Z x d W 9 0 O y w m c X V v d D t T Z W N 0 a W 9 u M S 9 K b 2 d v c y B C c m F z a W x C L 1 R p c G 8 g Q W x 0 Z X J h Z G 8 x L n t C V F M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R d W V y e U d y b 3 V w S U Q i I F Z h b H V l P S J z M 2 R j M j F m Z W M t Y z g z N i 0 0 M T J m L W E 3 Y T I t Z j V l N 2 Q y N 2 R j Y 2 F h I i A v P j x F b n R y e S B U e X B l P S J M b 2 F k Z W R U b 0 F u Y W x 5 c 2 l z U 2 V y d m l j Z X M i I F Z h b H V l P S J s M C I g L z 4 8 R W 5 0 c n k g V H l w Z T 0 i R m l s b E x h c 3 R V c G R h d G V k I i B W Y W x 1 Z T 0 i Z D I w M j M t M T A t M j d U M j A 6 M D M 6 M z Y u N D I 3 N D c 4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V i M D M z N z B i L T A 3 Z D k t N D F k M y 1 h M z Y x L W Y 4 N z J h Z G I 4 Y W Q 3 Y y I g L z 4 8 L 1 N 0 Y W J s Z U V u d H J p Z X M + P C 9 J d G V t P j x J d G V t P j x J d G V t T G 9 j Y X R p b 2 4 + P E l 0 Z W 1 U e X B l P k Z v c m 1 1 b G E 8 L 0 l 0 Z W 1 U e X B l P j x J d G V t U G F 0 a D 5 T Z W N 0 a W 9 u M S 9 K b 2 d v c y U y M E V u Z 2 x h b m Q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F b m d s Y W 5 k M i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W 5 n b G F u Z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F b m d s Y W 5 k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F b m d s Y W 5 k M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F b m d s Y W 5 k M i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R W 5 n b G F u Z D I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V u Z 2 x h b m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l F 1 Z X J 5 R 3 J v d X B J R C I g V m F s d W U 9 I n M 1 N T h j Z D g w M C 0 0 Y 2 I 3 L T R k Y j I t O D F j Z i 1 l Y z Y x Z m U 1 Y 2 U z Z j U i I C 8 + P E V u d H J 5 I F R 5 c G U 9 I k x v Y W R l Z F R v Q W 5 h b H l z a X N T Z X J 2 a W N l c y I g V m F s d W U 9 I m w w I i A v P j x F b n R y e S B U e X B l P S J G a W x s T G F z d F V w Z G F 0 Z W Q i I F Z h b H V l P S J k M j A y M y 0 x M C 0 y N 1 Q y M D o w M z o z N i 4 1 O D c 0 O T Y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O D B h M D Y x N z M t O T J i N i 0 0 Y T B m L W F j Y m M t N j k z Y m N i Y z c 3 Z j J k I i A v P j w v U 3 R h Y m x l R W 5 0 c m l l c z 4 8 L 0 l 0 Z W 0 + P E l 0 Z W 0 + P E l 0 Z W 1 M b 2 N h d G l v b j 4 8 S X R l b V R 5 c G U + R m 9 y b X V s Y T w v S X R l b V R 5 c G U + P E l 0 Z W 1 Q Y X R o P l N l Y 3 R p b 2 4 x L 0 9 H Q y U y M E h v b W U l M j B F b m d s Y W 5 k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F b m d s Y W 5 k M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F b m d s Y W 5 k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R W 5 n b G F u Z D I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F b m d s Y W 5 k M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V u Z 2 x h b m Q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R W 5 n b G F u Z D I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F b m d s Y W 5 k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F 3 Y X k g Q n J h c 2 l s Q S 9 D b 2 5 z d W x 0 Y S B B Y 3 J l c 2 N l b n R h Z G E u e 0 F 3 Y X k s M H 0 m c X V v d D s s J n F 1 b 3 Q 7 U 2 V j d G l v b j E v T 0 d D I E F 3 Y X k g Q n J h c 2 l s Q S 9 D b 2 5 z d W x 0 Y S B B Y 3 J l c 2 N l b n R h Z G E u e 0 9 H Q y w x f S Z x d W 9 0 O y w m c X V v d D t T Z W N 0 a W 9 u M S 9 P R 0 M g Q X d h e S B C c m F z a W x B L 0 N v b n N 1 b H R h I E F j c m V z Y 2 V u d G F k Y S 5 7 Q X Z n L i B t a W 5 1 d G U s M n 0 m c X V v d D s s J n F 1 b 3 Q 7 U 2 V j d G l v b j E v T 0 d D I E F 3 Y X k g Q n J h c 2 l s Q S 9 D b 2 5 z d W x 0 Y S B B Y 3 J l c 2 N l b n R h Z G E u e z A t M T U s M 3 0 m c X V v d D s s J n F 1 b 3 Q 7 U 2 V j d G l v b j E v T 0 d D I E F 3 Y X k g Q n J h c 2 l s Q S 9 D b 2 5 z d W x 0 Y S B B Y 3 J l c 2 N l b n R h Z G E u e z E 2 L T M w L D R 9 J n F 1 b 3 Q 7 L C Z x d W 9 0 O 1 N l Y 3 R p b 2 4 x L 0 9 H Q y B B d 2 F 5 I E J y Y X N p b E E v Q 2 9 u c 3 V s d G E g Q W N y Z X N j Z W 5 0 Y W R h L n s z M S 0 0 N S w 1 f S Z x d W 9 0 O y w m c X V v d D t T Z W N 0 a W 9 u M S 9 P R 0 M g Q X d h e S B C c m F z a W x B L 0 N v b n N 1 b H R h I E F j c m V z Y 2 V u d G F k Y S 5 7 N D Y t N j A s N n 0 m c X V v d D s s J n F 1 b 3 Q 7 U 2 V j d G l v b j E v T 0 d D I E F 3 Y X k g Q n J h c 2 l s Q S 9 D b 2 5 z d W x 0 Y S B B Y 3 J l c 2 N l b n R h Z G E u e z Y x L T c 1 L D d 9 J n F 1 b 3 Q 7 L C Z x d W 9 0 O 1 N l Y 3 R p b 2 4 x L 0 9 H Q y B B d 2 F 5 I E J y Y X N p b E E v Q 2 9 u c 3 V s d G E g Q W N y Z X N j Z W 5 0 Y W R h L n s 3 N i 0 5 M C w 4 f S Z x d W 9 0 O y w m c X V v d D t T Z W N 0 a W 9 u M S 9 P R 0 M g Q X d h e S B C c m F z a W x B L 0 N v b n N 1 b H R h I E F j c m V z Y 2 V u d G F k Y S 5 7 L D l 9 J n F 1 b 3 Q 7 L C Z x d W 9 0 O 1 N l Y 3 R p b 2 4 x L 0 9 H Q y B B d 2 F 5 I E J y Y X N p b E E v Q 2 9 u c 3 V s d G E g Q W N y Z X N j Z W 5 0 Y W R h L n s x c 3 Q g a G F s Z i w x M H 0 m c X V v d D s s J n F 1 b 3 Q 7 U 2 V j d G l v b j E v T 0 d D I E F 3 Y X k g Q n J h c 2 l s Q S 9 D b 2 5 z d W x 0 Y S B B Y 3 J l c 2 N l b n R h Z G E u e z F z d C B o Y W x m X z E s M T F 9 J n F 1 b 3 Q 7 L C Z x d W 9 0 O 1 N l Y 3 R p b 2 4 x L 0 9 H Q y B B d 2 F 5 I E J y Y X N p b E E v Q 2 9 u c 3 V s d G E g Q W N y Z X N j Z W 5 0 Y W R h L n s y b m Q g a G F s Z i w x M n 0 m c X V v d D s s J n F 1 b 3 Q 7 U 2 V j d G l v b j E v T 0 d D I E F 3 Y X k g Q n J h c 2 l s Q S 9 D b 2 5 z d W x 0 Y S B B Y 3 J l c 2 N l b n R h Z G E u e z J u Z C B o Y W x m X z I s M T N 9 J n F 1 b 3 Q 7 X S w m c X V v d D t S Z W x h d G l v b n N o a X B J b m Z v J n F 1 b 3 Q 7 O l t d f S I g L z 4 8 R W 5 0 c n k g V H l w Z T 0 i U X V l c n l H c m 9 1 c E l E I i B W Y W x 1 Z T 0 i c z k 0 M G M 2 N 2 U 4 L W M w Z j Q t N G M 2 N y 0 4 N T l h L T A w M T g 3 N j k x N z I y N C I g L z 4 8 R W 5 0 c n k g V H l w Z T 0 i T G 9 h Z G V k V G 9 B b m F s e X N p c 1 N l c n Z p Y 2 V z I i B W Y W x 1 Z T 0 i b D A i I C 8 + P E V u d H J 5 I F R 5 c G U 9 I k Z p b G x M Y X N 0 V X B k Y X R l Z C I g V m F s d W U 9 I m Q y M D I z L T E w L T I 3 V D I w O j A z O j M 2 L j Y 3 N T Q 3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4 Y j U 3 N W M y N i 1 h M j c 3 L T Q 3 Z j k t Y j U 0 O S 0 0 Z j E w M z Z i Z G Q w N 2 Y i I C 8 + P C 9 T d G F i b G V F b n R y a W V z P j w v S X R l b T 4 8 S X R l b T 4 8 S X R l b U x v Y 2 F 0 a W 9 u P j x J d G V t V H l w Z T 5 G b 3 J t d W x h P C 9 J d G V t V H l w Z T 4 8 S X R l b V B h d G g + U 2 V j d G l v b j E v T 0 d D J T I w Q X d h e S U y M E V u Z 2 x h b m Q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V u Z 2 x h b m Q y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V u Z 2 x h b m Q y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R W 5 n b G F u Z D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V u Z 2 x h b m Q y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R W 5 n b G F u Z D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F b m d s Y W 5 k M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F R 1 c n F 1 a W E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N j A 2 Y W R l O S 1 h M j l i L T Q 1 M W M t O W R h Y y 0 y Y z g 3 Z T A z Z T l l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U y B I b 2 1 l I E J y Y X N p b E I v V G l w b y B B b H R l c m F k b z E u e 0 h v b W U s M H 0 m c X V v d D s s J n F 1 b 3 Q 7 U 2 V j d G l v b j E v T 0 d T I E h v b W U g Q n J h c 2 l s Q i 9 U a X B v I E F s d G V y Y W R v M S 5 7 T 0 d T L D F 9 J n F 1 b 3 Q 7 L C Z x d W 9 0 O 1 N l Y 3 R p b 2 4 x L 0 9 H U y B I b 2 1 l I E J y Y X N p b E I v V G l w b y B B b H R l c m F k b z E u e 0 F 2 Z y 4 g b W l u d X R l L D J 9 J n F 1 b 3 Q 7 L C Z x d W 9 0 O 1 N l Y 3 R p b 2 4 x L 0 9 H U y B I b 2 1 l I E J y Y X N p b E I v V G l w b y B B b H R l c m F k b z E u e z A t M T U s M 3 0 m c X V v d D s s J n F 1 b 3 Q 7 U 2 V j d G l v b j E v T 0 d T I E h v b W U g Q n J h c 2 l s Q i 9 U a X B v I E F s d G V y Y W R v M S 5 7 M T Y t M z A s N H 0 m c X V v d D s s J n F 1 b 3 Q 7 U 2 V j d G l v b j E v T 0 d T I E h v b W U g Q n J h c 2 l s Q i 9 U a X B v I E F s d G V y Y W R v M S 5 7 M z E t N D U s N X 0 m c X V v d D s s J n F 1 b 3 Q 7 U 2 V j d G l v b j E v T 0 d T I E h v b W U g Q n J h c 2 l s Q i 9 U a X B v I E F s d G V y Y W R v M S 5 7 N D Y t N j A s N n 0 m c X V v d D s s J n F 1 b 3 Q 7 U 2 V j d G l v b j E v T 0 d T I E h v b W U g Q n J h c 2 l s Q i 9 U a X B v I E F s d G V y Y W R v M S 5 7 N j E t N z U s N 3 0 m c X V v d D s s J n F 1 b 3 Q 7 U 2 V j d G l v b j E v T 0 d T I E h v b W U g Q n J h c 2 l s Q i 9 U a X B v I E F s d G V y Y W R v M S 5 7 N z Y t O T A s O H 0 m c X V v d D s s J n F 1 b 3 Q 7 U 2 V j d G l v b j E v T 0 d T I E h v b W U g Q n J h c 2 l s Q i 9 U a X B v I E F s d G V y Y W R v M S 5 7 L D l 9 J n F 1 b 3 Q 7 L C Z x d W 9 0 O 1 N l Y 3 R p b 2 4 x L 0 9 H U y B I b 2 1 l I E J y Y X N p b E I v V G l w b y B B b H R l c m F k b z E u e z F z d C B o Y W x m L D E w f S Z x d W 9 0 O y w m c X V v d D t T Z W N 0 a W 9 u M S 9 P R 1 M g S G 9 t Z S B C c m F z a W x C L 1 R p c G 8 g Q W x 0 Z X J h Z G 8 x L n s x c 3 Q g a G F s Z l 8 x L D E x f S Z x d W 9 0 O y w m c X V v d D t T Z W N 0 a W 9 u M S 9 P R 1 M g S G 9 t Z S B C c m F z a W x C L 1 R p c G 8 g Q W x 0 Z X J h Z G 8 x L n s y b m Q g a G F s Z i w x M n 0 m c X V v d D s s J n F 1 b 3 Q 7 U 2 V j d G l v b j E v T 0 d T I E h v b W U g Q n J h c 2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U y B I b 2 1 l I E J y Y X N p b E I v V G l w b y B B b H R l c m F k b z E u e 0 h v b W U s M H 0 m c X V v d D s s J n F 1 b 3 Q 7 U 2 V j d G l v b j E v T 0 d T I E h v b W U g Q n J h c 2 l s Q i 9 U a X B v I E F s d G V y Y W R v M S 5 7 T 0 d T L D F 9 J n F 1 b 3 Q 7 L C Z x d W 9 0 O 1 N l Y 3 R p b 2 4 x L 0 9 H U y B I b 2 1 l I E J y Y X N p b E I v V G l w b y B B b H R l c m F k b z E u e 0 F 2 Z y 4 g b W l u d X R l L D J 9 J n F 1 b 3 Q 7 L C Z x d W 9 0 O 1 N l Y 3 R p b 2 4 x L 0 9 H U y B I b 2 1 l I E J y Y X N p b E I v V G l w b y B B b H R l c m F k b z E u e z A t M T U s M 3 0 m c X V v d D s s J n F 1 b 3 Q 7 U 2 V j d G l v b j E v T 0 d T I E h v b W U g Q n J h c 2 l s Q i 9 U a X B v I E F s d G V y Y W R v M S 5 7 M T Y t M z A s N H 0 m c X V v d D s s J n F 1 b 3 Q 7 U 2 V j d G l v b j E v T 0 d T I E h v b W U g Q n J h c 2 l s Q i 9 U a X B v I E F s d G V y Y W R v M S 5 7 M z E t N D U s N X 0 m c X V v d D s s J n F 1 b 3 Q 7 U 2 V j d G l v b j E v T 0 d T I E h v b W U g Q n J h c 2 l s Q i 9 U a X B v I E F s d G V y Y W R v M S 5 7 N D Y t N j A s N n 0 m c X V v d D s s J n F 1 b 3 Q 7 U 2 V j d G l v b j E v T 0 d T I E h v b W U g Q n J h c 2 l s Q i 9 U a X B v I E F s d G V y Y W R v M S 5 7 N j E t N z U s N 3 0 m c X V v d D s s J n F 1 b 3 Q 7 U 2 V j d G l v b j E v T 0 d T I E h v b W U g Q n J h c 2 l s Q i 9 U a X B v I E F s d G V y Y W R v M S 5 7 N z Y t O T A s O H 0 m c X V v d D s s J n F 1 b 3 Q 7 U 2 V j d G l v b j E v T 0 d T I E h v b W U g Q n J h c 2 l s Q i 9 U a X B v I E F s d G V y Y W R v M S 5 7 L D l 9 J n F 1 b 3 Q 7 L C Z x d W 9 0 O 1 N l Y 3 R p b 2 4 x L 0 9 H U y B I b 2 1 l I E J y Y X N p b E I v V G l w b y B B b H R l c m F k b z E u e z F z d C B o Y W x m L D E w f S Z x d W 9 0 O y w m c X V v d D t T Z W N 0 a W 9 u M S 9 P R 1 M g S G 9 t Z S B C c m F z a W x C L 1 R p c G 8 g Q W x 0 Z X J h Z G 8 x L n s x c 3 Q g a G F s Z l 8 x L D E x f S Z x d W 9 0 O y w m c X V v d D t T Z W N 0 a W 9 u M S 9 P R 1 M g S G 9 t Z S B C c m F z a W x C L 1 R p c G 8 g Q W x 0 Z X J h Z G 8 x L n s y b m Q g a G F s Z i w x M n 0 m c X V v d D s s J n F 1 b 3 Q 7 U 2 V j d G l v b j E v T 0 d T I E h v b W U g Q n J h c 2 l s Q i 9 U a X B v I E F s d G V y Y W R v M S 5 7 M m 5 k I G h h b G Z f M i w x M 3 0 m c X V v d D t d L C Z x d W 9 0 O 1 J l b G F 0 a W 9 u c 2 h p c E l u Z m 8 m c X V v d D s 6 W 1 1 9 I i A v P j x F b n R y e S B U e X B l P S J G a W x s T G F z d F V w Z G F 0 Z W Q i I F Z h b H V l P S J k M j A y M y 0 x M C 0 z M F Q x M j o 1 N D o z M i 4 x N T Q 3 N D A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O T U x O D g 1 Z j k t N m I x Y y 0 0 Z j M 3 L T l m N m Q t Z G U z M W R h Y T A y O G Z i I i A v P j w v U 3 R h Y m x l R W 5 0 c m l l c z 4 8 L 0 l 0 Z W 0 + P E l 0 Z W 0 + P E l 0 Z W 1 M b 2 N h d G l v b j 4 8 S X R l b V R 5 c G U + R m 9 y b X V s Y T w v S X R l b V R 5 c G U + P E l 0 Z W 1 Q Y X R o P l N l Y 3 R p b 2 4 x L 0 9 H U y U y M E h v b W U l M j B U d X J x d W l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U d X J x d W l h M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U d X J x d W l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V H V y c X V p Y T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U d X J x d W l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F R 1 c n F 1 a W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V H V y c X V p Y T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U d X J x d W l h M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F R 1 c n F 1 a W E x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N m U 0 Z j Q 4 M S 1 k M 2 I 3 L T R m M 2 I t Y m E 0 M S 1 i M W Z h O T F h N W Y x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U y B B d 2 F 5 I E J y Y X p p b E I v V G l w b y B B b H R l c m F k b z E u e 0 F 3 Y X k s M H 0 m c X V v d D s s J n F 1 b 3 Q 7 U 2 V j d G l v b j E v T 0 d T I E F 3 Y X k g Q n J h e m l s Q i 9 U a X B v I E F s d G V y Y W R v M S 5 7 T 0 d T L D F 9 J n F 1 b 3 Q 7 L C Z x d W 9 0 O 1 N l Y 3 R p b 2 4 x L 0 9 H U y B B d 2 F 5 I E J y Y X p p b E I v V G l w b y B B b H R l c m F k b z E u e 0 F 2 Z y 4 g b W l u d X R l L D J 9 J n F 1 b 3 Q 7 L C Z x d W 9 0 O 1 N l Y 3 R p b 2 4 x L 0 9 H U y B B d 2 F 5 I E J y Y X p p b E I v V G l w b y B B b H R l c m F k b z E u e z A t M T U s M 3 0 m c X V v d D s s J n F 1 b 3 Q 7 U 2 V j d G l v b j E v T 0 d T I E F 3 Y X k g Q n J h e m l s Q i 9 U a X B v I E F s d G V y Y W R v M S 5 7 M T Y t M z A s N H 0 m c X V v d D s s J n F 1 b 3 Q 7 U 2 V j d G l v b j E v T 0 d T I E F 3 Y X k g Q n J h e m l s Q i 9 U a X B v I E F s d G V y Y W R v M S 5 7 M z E t N D U s N X 0 m c X V v d D s s J n F 1 b 3 Q 7 U 2 V j d G l v b j E v T 0 d T I E F 3 Y X k g Q n J h e m l s Q i 9 U a X B v I E F s d G V y Y W R v M S 5 7 N D Y t N j A s N n 0 m c X V v d D s s J n F 1 b 3 Q 7 U 2 V j d G l v b j E v T 0 d T I E F 3 Y X k g Q n J h e m l s Q i 9 U a X B v I E F s d G V y Y W R v M S 5 7 N j E t N z U s N 3 0 m c X V v d D s s J n F 1 b 3 Q 7 U 2 V j d G l v b j E v T 0 d T I E F 3 Y X k g Q n J h e m l s Q i 9 U a X B v I E F s d G V y Y W R v M S 5 7 N z Y t O T A s O H 0 m c X V v d D s s J n F 1 b 3 Q 7 U 2 V j d G l v b j E v T 0 d T I E F 3 Y X k g Q n J h e m l s Q i 9 U a X B v I E F s d G V y Y W R v M S 5 7 L D l 9 J n F 1 b 3 Q 7 L C Z x d W 9 0 O 1 N l Y 3 R p b 2 4 x L 0 9 H U y B B d 2 F 5 I E J y Y X p p b E I v V G l w b y B B b H R l c m F k b z E u e z F z d C B o Y W x m L D E w f S Z x d W 9 0 O y w m c X V v d D t T Z W N 0 a W 9 u M S 9 P R 1 M g Q X d h e S B C c m F 6 a W x C L 1 R p c G 8 g Q W x 0 Z X J h Z G 8 x L n s x c 3 Q g a G F s Z l 8 x L D E x f S Z x d W 9 0 O y w m c X V v d D t T Z W N 0 a W 9 u M S 9 P R 1 M g Q X d h e S B C c m F 6 a W x C L 1 R p c G 8 g Q W x 0 Z X J h Z G 8 x L n s y b m Q g a G F s Z i w x M n 0 m c X V v d D s s J n F 1 b 3 Q 7 U 2 V j d G l v b j E v T 0 d T I E F 3 Y X k g Q n J h e m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U y B B d 2 F 5 I E J y Y X p p b E I v V G l w b y B B b H R l c m F k b z E u e 0 F 3 Y X k s M H 0 m c X V v d D s s J n F 1 b 3 Q 7 U 2 V j d G l v b j E v T 0 d T I E F 3 Y X k g Q n J h e m l s Q i 9 U a X B v I E F s d G V y Y W R v M S 5 7 T 0 d T L D F 9 J n F 1 b 3 Q 7 L C Z x d W 9 0 O 1 N l Y 3 R p b 2 4 x L 0 9 H U y B B d 2 F 5 I E J y Y X p p b E I v V G l w b y B B b H R l c m F k b z E u e 0 F 2 Z y 4 g b W l u d X R l L D J 9 J n F 1 b 3 Q 7 L C Z x d W 9 0 O 1 N l Y 3 R p b 2 4 x L 0 9 H U y B B d 2 F 5 I E J y Y X p p b E I v V G l w b y B B b H R l c m F k b z E u e z A t M T U s M 3 0 m c X V v d D s s J n F 1 b 3 Q 7 U 2 V j d G l v b j E v T 0 d T I E F 3 Y X k g Q n J h e m l s Q i 9 U a X B v I E F s d G V y Y W R v M S 5 7 M T Y t M z A s N H 0 m c X V v d D s s J n F 1 b 3 Q 7 U 2 V j d G l v b j E v T 0 d T I E F 3 Y X k g Q n J h e m l s Q i 9 U a X B v I E F s d G V y Y W R v M S 5 7 M z E t N D U s N X 0 m c X V v d D s s J n F 1 b 3 Q 7 U 2 V j d G l v b j E v T 0 d T I E F 3 Y X k g Q n J h e m l s Q i 9 U a X B v I E F s d G V y Y W R v M S 5 7 N D Y t N j A s N n 0 m c X V v d D s s J n F 1 b 3 Q 7 U 2 V j d G l v b j E v T 0 d T I E F 3 Y X k g Q n J h e m l s Q i 9 U a X B v I E F s d G V y Y W R v M S 5 7 N j E t N z U s N 3 0 m c X V v d D s s J n F 1 b 3 Q 7 U 2 V j d G l v b j E v T 0 d T I E F 3 Y X k g Q n J h e m l s Q i 9 U a X B v I E F s d G V y Y W R v M S 5 7 N z Y t O T A s O H 0 m c X V v d D s s J n F 1 b 3 Q 7 U 2 V j d G l v b j E v T 0 d T I E F 3 Y X k g Q n J h e m l s Q i 9 U a X B v I E F s d G V y Y W R v M S 5 7 L D l 9 J n F 1 b 3 Q 7 L C Z x d W 9 0 O 1 N l Y 3 R p b 2 4 x L 0 9 H U y B B d 2 F 5 I E J y Y X p p b E I v V G l w b y B B b H R l c m F k b z E u e z F z d C B o Y W x m L D E w f S Z x d W 9 0 O y w m c X V v d D t T Z W N 0 a W 9 u M S 9 P R 1 M g Q X d h e S B C c m F 6 a W x C L 1 R p c G 8 g Q W x 0 Z X J h Z G 8 x L n s x c 3 Q g a G F s Z l 8 x L D E x f S Z x d W 9 0 O y w m c X V v d D t T Z W N 0 a W 9 u M S 9 P R 1 M g Q X d h e S B C c m F 6 a W x C L 1 R p c G 8 g Q W x 0 Z X J h Z G 8 x L n s y b m Q g a G F s Z i w x M n 0 m c X V v d D s s J n F 1 b 3 Q 7 U 2 V j d G l v b j E v T 0 d T I E F 3 Y X k g Q n J h e m l s Q i 9 U a X B v I E F s d G V y Y W R v M S 5 7 M m 5 k I G h h b G Z f M i w x M 3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y M y 0 x M C 0 z M F Q x M j o 1 N D o z M i 4 x O T A 5 N z g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m Y 0 O T R k N m M t N G J h M i 0 0 Y W F l L W I y N D k t Y T g x N T g 5 Y z B j O T Q 0 I i A v P j w v U 3 R h Y m x l R W 5 0 c m l l c z 4 8 L 0 l 0 Z W 0 + P E l 0 Z W 0 + P E l 0 Z W 1 M b 2 N h d G l v b j 4 8 S X R l b V R 5 c G U + R m 9 y b X V s Y T w v S X R l b V R 5 c G U + P E l 0 Z W 1 Q Y X R o P l N l Y 3 R p b 2 4 x L 0 9 H U y U y M E F 3 Y X k l M j B U d X J x d W l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U d X J x d W l h M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U d X J x d W l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V H V y c X V p Y T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U d X J x d W l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F R 1 c n F 1 a W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V H V y c X V p Y T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V H V y c X V p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b 2 d v c y B C c m F z a W x C L 1 R p c G 8 g Q W x 0 Z X J h Z G 8 x L n t D b 2 x 1 b W 4 x L D B 9 J n F 1 b 3 Q 7 L C Z x d W 9 0 O 1 N l Y 3 R p b 2 4 x L 0 p v Z 2 9 z I E J y Y X N p b E I v V G l w b y B B b H R l c m F k b z E u e 0 N v b H V t b j I s M X 0 m c X V v d D s s J n F 1 b 3 Q 7 U 2 V j d G l v b j E v S m 9 n b 3 M g Q n J h c 2 l s Q i 9 U a X B v I E F s d G V y Y W R v M S 5 7 Q 2 9 s d W 1 u M y w y f S Z x d W 9 0 O y w m c X V v d D t T Z W N 0 a W 9 u M S 9 K b 2 d v c y B C c m F z a W x C L 1 R p c G 8 g Q W x 0 Z X J h Z G 8 x L n t D b 2 x 1 b W 4 0 L D N 9 J n F 1 b 3 Q 7 L C Z x d W 9 0 O 1 N l Y 3 R p b 2 4 x L 0 p v Z 2 9 z I E J y Y X N p b E I v V G l w b y B B b H R l c m F k b z E u e 0 N v b H V t b j U s N H 0 m c X V v d D s s J n F 1 b 3 Q 7 U 2 V j d G l v b j E v S m 9 n b 3 M g Q n J h c 2 l s Q i 9 U a X B v I E F s d G V y Y W R v M S 5 7 S F Q s N X 0 m c X V v d D s s J n F 1 b 3 Q 7 U 2 V j d G l v b j E v S m 9 n b 3 M g Q n J h c 2 l s Q i 9 U a X B v I E F s d G V y Y W R v M S 5 7 M i 4 1 K y w 2 f S Z x d W 9 0 O y w m c X V v d D t T Z W N 0 a W 9 u M S 9 K b 2 d v c y B C c m F z a W x C L 1 R p c G 8 g Q W x 0 Z X J h Z G 8 x L n t U R y w 3 f S Z x d W 9 0 O y w m c X V v d D t T Z W N 0 a W 9 u M S 9 K b 2 d v c y B C c m F z a W x C L 1 R p c G 8 g Q W x 0 Z X J h Z G 8 x L n t C V F M s O H 0 m c X V v d D t d L C Z x d W 9 0 O 1 J l b G F 0 a W 9 u c 2 h p c E l u Z m 8 m c X V v d D s 6 W 1 1 9 I i A v P j x F b n R y e S B U e X B l P S J R d W V y e U d y b 3 V w S U Q i I F Z h b H V l P S J z M 2 R j M j F m Z W M t Y z g z N i 0 0 M T J m L W E 3 Y T I t Z j V l N 2 Q y N 2 R j Y 2 F h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T A t M z B U M T I 6 N T Q 6 M z I u M j M 5 M z I 0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z J j Y z c z N T g 2 L W U 0 Z j Y t N D E 0 N y 1 h Z j Q z L T E 5 N m U z M z M w Y 2 I w Z C I g L z 4 8 L 1 N 0 Y W J s Z U V u d H J p Z X M + P C 9 J d G V t P j x J d G V t P j x J d G V t T G 9 j Y X R p b 2 4 + P E l 0 Z W 1 U e X B l P k Z v c m 1 1 b G E 8 L 0 l 0 Z W 1 U e X B l P j x J d G V t U G F 0 a D 5 T Z W N 0 a W 9 u M S 9 K b 2 d v c y U y M F R 1 c n F 1 a W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U d X J x d W l h M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V H V y c X V p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U d X J x d W l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U d X J x d W l h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U d X J x d W l h M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V H V y c X V p Y T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F R 1 c n F 1 a W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h v b W U g Q n J h e m l s Q i 9 U a X B v I E F s d G V y Y W R v M S 5 7 S G 9 t Z S w w f S Z x d W 9 0 O y w m c X V v d D t T Z W N 0 a W 9 u M S 9 P R 0 M g S G 9 t Z S B C c m F 6 a W x C L 1 R p c G 8 g Q W x 0 Z X J h Z G 8 x L n t P R 0 M s M X 0 m c X V v d D s s J n F 1 b 3 Q 7 U 2 V j d G l v b j E v T 0 d D I E h v b W U g Q n J h e m l s Q i 9 U a X B v I E F s d G V y Y W R v M S 5 7 Q X Z n L i B t a W 5 1 d G U s M n 0 m c X V v d D s s J n F 1 b 3 Q 7 U 2 V j d G l v b j E v T 0 d D I E h v b W U g Q n J h e m l s Q i 9 U a X B v I E F s d G V y Y W R v M S 5 7 M C 0 x N S w z f S Z x d W 9 0 O y w m c X V v d D t T Z W N 0 a W 9 u M S 9 P R 0 M g S G 9 t Z S B C c m F 6 a W x C L 1 R p c G 8 g Q W x 0 Z X J h Z G 8 x L n s x N i 0 z M C w 0 f S Z x d W 9 0 O y w m c X V v d D t T Z W N 0 a W 9 u M S 9 P R 0 M g S G 9 t Z S B C c m F 6 a W x C L 1 R p c G 8 g Q W x 0 Z X J h Z G 8 x L n s z M S 0 0 N S w 1 f S Z x d W 9 0 O y w m c X V v d D t T Z W N 0 a W 9 u M S 9 P R 0 M g S G 9 t Z S B C c m F 6 a W x C L 1 R p c G 8 g Q W x 0 Z X J h Z G 8 x L n s 0 N i 0 2 M C w 2 f S Z x d W 9 0 O y w m c X V v d D t T Z W N 0 a W 9 u M S 9 P R 0 M g S G 9 t Z S B C c m F 6 a W x C L 1 R p c G 8 g Q W x 0 Z X J h Z G 8 x L n s 2 M S 0 3 N S w 3 f S Z x d W 9 0 O y w m c X V v d D t T Z W N 0 a W 9 u M S 9 P R 0 M g S G 9 t Z S B C c m F 6 a W x C L 1 R p c G 8 g Q W x 0 Z X J h Z G 8 x L n s 3 N i 0 5 M C w 4 f S Z x d W 9 0 O y w m c X V v d D t T Z W N 0 a W 9 u M S 9 P R 0 M g S G 9 t Z S B C c m F 6 a W x C L 1 R p c G 8 g Q W x 0 Z X J h Z G 8 x L n s s O X 0 m c X V v d D s s J n F 1 b 3 Q 7 U 2 V j d G l v b j E v T 0 d D I E h v b W U g Q n J h e m l s Q i 9 U a X B v I E F s d G V y Y W R v M S 5 7 M X N 0 I G h h b G Y s M T B 9 J n F 1 b 3 Q 7 L C Z x d W 9 0 O 1 N l Y 3 R p b 2 4 x L 0 9 H Q y B I b 2 1 l I E J y Y X p p b E I v V G l w b y B B b H R l c m F k b z E u e z F z d C B o Y W x m X z E s M T F 9 J n F 1 b 3 Q 7 L C Z x d W 9 0 O 1 N l Y 3 R p b 2 4 x L 0 9 H Q y B I b 2 1 l I E J y Y X p p b E I v V G l w b y B B b H R l c m F k b z E u e z J u Z C B o Y W x m L D E y f S Z x d W 9 0 O y w m c X V v d D t T Z W N 0 a W 9 u M S 9 P R 0 M g S G 9 t Z S B C c m F 6 a W x C L 1 R p c G 8 g Q W x 0 Z X J h Z G 8 x L n s y b m Q g a G F s Z l 8 y L D E z f S Z x d W 9 0 O 1 0 s J n F 1 b 3 Q 7 U m V s Y X R p b 2 5 z a G l w S W 5 m b y Z x d W 9 0 O z p b X X 0 i I C 8 + P E V u d H J 5 I F R 5 c G U 9 I l F 1 Z X J 5 R 3 J v d X B J R C I g V m F s d W U 9 I n M 1 N T h j Z D g w M C 0 0 Y 2 I 3 L T R k Y j I t O D F j Z i 1 l Y z Y x Z m U 1 Y 2 U z Z j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z M F Q x M j o 1 N D o z M i 4 y O D U 5 M D g 0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N G N l Z G V l Y j I t M T k w N S 0 0 N z k 1 L W E w M T I t O T N h Z W R h O G R j Z W N m I i A v P j w v U 3 R h Y m x l R W 5 0 c m l l c z 4 8 L 0 l 0 Z W 0 + P E l 0 Z W 0 + P E l 0 Z W 1 M b 2 N h d G l v b j 4 8 S X R l b V R 5 c G U + R m 9 y b X V s Y T w v S X R l b V R 5 c G U + P E l 0 Z W 1 Q Y X R o P l N l Y 3 R p b 2 4 x L 0 9 H Q y U y M E h v b W U l M j B U d X J x d W l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U d X J x d W l h M S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U d X J x d W l h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V H V y c X V p Y T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U d X J x d W l h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F R 1 c n F 1 a W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V H V y c X V p Y T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U d X J x d W l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F 3 Y X k g Q n J h c 2 l s Q S 9 D b 2 5 z d W x 0 Y S B B Y 3 J l c 2 N l b n R h Z G E u e 0 F 3 Y X k s M H 0 m c X V v d D s s J n F 1 b 3 Q 7 U 2 V j d G l v b j E v T 0 d D I E F 3 Y X k g Q n J h c 2 l s Q S 9 D b 2 5 z d W x 0 Y S B B Y 3 J l c 2 N l b n R h Z G E u e 0 9 H Q y w x f S Z x d W 9 0 O y w m c X V v d D t T Z W N 0 a W 9 u M S 9 P R 0 M g Q X d h e S B C c m F z a W x B L 0 N v b n N 1 b H R h I E F j c m V z Y 2 V u d G F k Y S 5 7 Q X Z n L i B t a W 5 1 d G U s M n 0 m c X V v d D s s J n F 1 b 3 Q 7 U 2 V j d G l v b j E v T 0 d D I E F 3 Y X k g Q n J h c 2 l s Q S 9 D b 2 5 z d W x 0 Y S B B Y 3 J l c 2 N l b n R h Z G E u e z A t M T U s M 3 0 m c X V v d D s s J n F 1 b 3 Q 7 U 2 V j d G l v b j E v T 0 d D I E F 3 Y X k g Q n J h c 2 l s Q S 9 D b 2 5 z d W x 0 Y S B B Y 3 J l c 2 N l b n R h Z G E u e z E 2 L T M w L D R 9 J n F 1 b 3 Q 7 L C Z x d W 9 0 O 1 N l Y 3 R p b 2 4 x L 0 9 H Q y B B d 2 F 5 I E J y Y X N p b E E v Q 2 9 u c 3 V s d G E g Q W N y Z X N j Z W 5 0 Y W R h L n s z M S 0 0 N S w 1 f S Z x d W 9 0 O y w m c X V v d D t T Z W N 0 a W 9 u M S 9 P R 0 M g Q X d h e S B C c m F z a W x B L 0 N v b n N 1 b H R h I E F j c m V z Y 2 V u d G F k Y S 5 7 N D Y t N j A s N n 0 m c X V v d D s s J n F 1 b 3 Q 7 U 2 V j d G l v b j E v T 0 d D I E F 3 Y X k g Q n J h c 2 l s Q S 9 D b 2 5 z d W x 0 Y S B B Y 3 J l c 2 N l b n R h Z G E u e z Y x L T c 1 L D d 9 J n F 1 b 3 Q 7 L C Z x d W 9 0 O 1 N l Y 3 R p b 2 4 x L 0 9 H Q y B B d 2 F 5 I E J y Y X N p b E E v Q 2 9 u c 3 V s d G E g Q W N y Z X N j Z W 5 0 Y W R h L n s 3 N i 0 5 M C w 4 f S Z x d W 9 0 O y w m c X V v d D t T Z W N 0 a W 9 u M S 9 P R 0 M g Q X d h e S B C c m F z a W x B L 0 N v b n N 1 b H R h I E F j c m V z Y 2 V u d G F k Y S 5 7 L D l 9 J n F 1 b 3 Q 7 L C Z x d W 9 0 O 1 N l Y 3 R p b 2 4 x L 0 9 H Q y B B d 2 F 5 I E J y Y X N p b E E v Q 2 9 u c 3 V s d G E g Q W N y Z X N j Z W 5 0 Y W R h L n s x c 3 Q g a G F s Z i w x M H 0 m c X V v d D s s J n F 1 b 3 Q 7 U 2 V j d G l v b j E v T 0 d D I E F 3 Y X k g Q n J h c 2 l s Q S 9 D b 2 5 z d W x 0 Y S B B Y 3 J l c 2 N l b n R h Z G E u e z F z d C B o Y W x m X z E s M T F 9 J n F 1 b 3 Q 7 L C Z x d W 9 0 O 1 N l Y 3 R p b 2 4 x L 0 9 H Q y B B d 2 F 5 I E J y Y X N p b E E v Q 2 9 u c 3 V s d G E g Q W N y Z X N j Z W 5 0 Y W R h L n s y b m Q g a G F s Z i w x M n 0 m c X V v d D s s J n F 1 b 3 Q 7 U 2 V j d G l v b j E v T 0 d D I E F 3 Y X k g Q n J h c 2 l s Q S 9 D b 2 5 z d W x 0 Y S B B Y 3 J l c 2 N l b n R h Z G E u e z J u Z C B o Y W x m X z I s M T N 9 J n F 1 b 3 Q 7 X S w m c X V v d D t S Z W x h d G l v b n N o a X B J b m Z v J n F 1 b 3 Q 7 O l t d f S I g L z 4 8 R W 5 0 c n k g V H l w Z T 0 i U X V l c n l H c m 9 1 c E l E I i B W Y W x 1 Z T 0 i c z k 0 M G M 2 N 2 U 4 L W M w Z j Q t N G M 2 N y 0 4 N T l h L T A w M T g 3 N j k x N z I y N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w L T M w V D E y O j U 0 O j M y L j M z M j E y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h N m I z Y m R h N i 1 j N m U 2 L T R l N z M t Y j Y y Z C 0 5 Z T M 4 M D c z N T c 1 O D E i I C 8 + P C 9 T d G F i b G V F b n R y a W V z P j w v S X R l b T 4 8 S X R l b T 4 8 S X R l b U x v Y 2 F 0 a W 9 u P j x J d G V t V H l w Z T 5 G b 3 J t d W x h P C 9 J d G V t V H l w Z T 4 8 S X R l b V B h d G g + U 2 V j d G l v b j E v T 0 d D J T I w Q X d h e S U y M F R 1 c n F 1 a W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F R 1 c n F 1 a W E x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F R 1 c n F 1 a W E x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V H V y c X V p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F R 1 c n F 1 a W E x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V H V y c X V p Y T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U d X J x d W l h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F y Z 2 V u d G l u Y U N v c G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2 M D Z h Z G U 5 L W E y O W I t N D U x Y y 0 5 Z G F j L T J j O D d l M D N l O W V m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1 M g S G 9 t Z S B C c m F z a W x C L 1 R p c G 8 g Q W x 0 Z X J h Z G 8 x L n t I b 2 1 l L D B 9 J n F 1 b 3 Q 7 L C Z x d W 9 0 O 1 N l Y 3 R p b 2 4 x L 0 9 H U y B I b 2 1 l I E J y Y X N p b E I v V G l w b y B B b H R l c m F k b z E u e 0 9 H U y w x f S Z x d W 9 0 O y w m c X V v d D t T Z W N 0 a W 9 u M S 9 P R 1 M g S G 9 t Z S B C c m F z a W x C L 1 R p c G 8 g Q W x 0 Z X J h Z G 8 x L n t B d m c u I G 1 p b n V 0 Z S w y f S Z x d W 9 0 O y w m c X V v d D t T Z W N 0 a W 9 u M S 9 P R 1 M g S G 9 t Z S B C c m F z a W x C L 1 R p c G 8 g Q W x 0 Z X J h Z G 8 x L n s w L T E 1 L D N 9 J n F 1 b 3 Q 7 L C Z x d W 9 0 O 1 N l Y 3 R p b 2 4 x L 0 9 H U y B I b 2 1 l I E J y Y X N p b E I v V G l w b y B B b H R l c m F k b z E u e z E 2 L T M w L D R 9 J n F 1 b 3 Q 7 L C Z x d W 9 0 O 1 N l Y 3 R p b 2 4 x L 0 9 H U y B I b 2 1 l I E J y Y X N p b E I v V G l w b y B B b H R l c m F k b z E u e z M x L T Q 1 L D V 9 J n F 1 b 3 Q 7 L C Z x d W 9 0 O 1 N l Y 3 R p b 2 4 x L 0 9 H U y B I b 2 1 l I E J y Y X N p b E I v V G l w b y B B b H R l c m F k b z E u e z Q 2 L T Y w L D Z 9 J n F 1 b 3 Q 7 L C Z x d W 9 0 O 1 N l Y 3 R p b 2 4 x L 0 9 H U y B I b 2 1 l I E J y Y X N p b E I v V G l w b y B B b H R l c m F k b z E u e z Y x L T c 1 L D d 9 J n F 1 b 3 Q 7 L C Z x d W 9 0 O 1 N l Y 3 R p b 2 4 x L 0 9 H U y B I b 2 1 l I E J y Y X N p b E I v V G l w b y B B b H R l c m F k b z E u e z c 2 L T k w L D h 9 J n F 1 b 3 Q 7 L C Z x d W 9 0 O 1 N l Y 3 R p b 2 4 x L 0 9 H U y B I b 2 1 l I E J y Y X N p b E I v V G l w b y B B b H R l c m F k b z E u e y w 5 f S Z x d W 9 0 O y w m c X V v d D t T Z W N 0 a W 9 u M S 9 P R 1 M g S G 9 t Z S B C c m F z a W x C L 1 R p c G 8 g Q W x 0 Z X J h Z G 8 x L n s x c 3 Q g a G F s Z i w x M H 0 m c X V v d D s s J n F 1 b 3 Q 7 U 2 V j d G l v b j E v T 0 d T I E h v b W U g Q n J h c 2 l s Q i 9 U a X B v I E F s d G V y Y W R v M S 5 7 M X N 0 I G h h b G Z f M S w x M X 0 m c X V v d D s s J n F 1 b 3 Q 7 U 2 V j d G l v b j E v T 0 d T I E h v b W U g Q n J h c 2 l s Q i 9 U a X B v I E F s d G V y Y W R v M S 5 7 M m 5 k I G h h b G Y s M T J 9 J n F 1 b 3 Q 7 L C Z x d W 9 0 O 1 N l Y 3 R p b 2 4 x L 0 9 H U y B I b 2 1 l I E J y Y X N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1 M g S G 9 t Z S B C c m F z a W x C L 1 R p c G 8 g Q W x 0 Z X J h Z G 8 x L n t I b 2 1 l L D B 9 J n F 1 b 3 Q 7 L C Z x d W 9 0 O 1 N l Y 3 R p b 2 4 x L 0 9 H U y B I b 2 1 l I E J y Y X N p b E I v V G l w b y B B b H R l c m F k b z E u e 0 9 H U y w x f S Z x d W 9 0 O y w m c X V v d D t T Z W N 0 a W 9 u M S 9 P R 1 M g S G 9 t Z S B C c m F z a W x C L 1 R p c G 8 g Q W x 0 Z X J h Z G 8 x L n t B d m c u I G 1 p b n V 0 Z S w y f S Z x d W 9 0 O y w m c X V v d D t T Z W N 0 a W 9 u M S 9 P R 1 M g S G 9 t Z S B C c m F z a W x C L 1 R p c G 8 g Q W x 0 Z X J h Z G 8 x L n s w L T E 1 L D N 9 J n F 1 b 3 Q 7 L C Z x d W 9 0 O 1 N l Y 3 R p b 2 4 x L 0 9 H U y B I b 2 1 l I E J y Y X N p b E I v V G l w b y B B b H R l c m F k b z E u e z E 2 L T M w L D R 9 J n F 1 b 3 Q 7 L C Z x d W 9 0 O 1 N l Y 3 R p b 2 4 x L 0 9 H U y B I b 2 1 l I E J y Y X N p b E I v V G l w b y B B b H R l c m F k b z E u e z M x L T Q 1 L D V 9 J n F 1 b 3 Q 7 L C Z x d W 9 0 O 1 N l Y 3 R p b 2 4 x L 0 9 H U y B I b 2 1 l I E J y Y X N p b E I v V G l w b y B B b H R l c m F k b z E u e z Q 2 L T Y w L D Z 9 J n F 1 b 3 Q 7 L C Z x d W 9 0 O 1 N l Y 3 R p b 2 4 x L 0 9 H U y B I b 2 1 l I E J y Y X N p b E I v V G l w b y B B b H R l c m F k b z E u e z Y x L T c 1 L D d 9 J n F 1 b 3 Q 7 L C Z x d W 9 0 O 1 N l Y 3 R p b 2 4 x L 0 9 H U y B I b 2 1 l I E J y Y X N p b E I v V G l w b y B B b H R l c m F k b z E u e z c 2 L T k w L D h 9 J n F 1 b 3 Q 7 L C Z x d W 9 0 O 1 N l Y 3 R p b 2 4 x L 0 9 H U y B I b 2 1 l I E J y Y X N p b E I v V G l w b y B B b H R l c m F k b z E u e y w 5 f S Z x d W 9 0 O y w m c X V v d D t T Z W N 0 a W 9 u M S 9 P R 1 M g S G 9 t Z S B C c m F z a W x C L 1 R p c G 8 g Q W x 0 Z X J h Z G 8 x L n s x c 3 Q g a G F s Z i w x M H 0 m c X V v d D s s J n F 1 b 3 Q 7 U 2 V j d G l v b j E v T 0 d T I E h v b W U g Q n J h c 2 l s Q i 9 U a X B v I E F s d G V y Y W R v M S 5 7 M X N 0 I G h h b G Z f M S w x M X 0 m c X V v d D s s J n F 1 b 3 Q 7 U 2 V j d G l v b j E v T 0 d T I E h v b W U g Q n J h c 2 l s Q i 9 U a X B v I E F s d G V y Y W R v M S 5 7 M m 5 k I G h h b G Y s M T J 9 J n F 1 b 3 Q 7 L C Z x d W 9 0 O 1 N l Y 3 R p b 2 4 x L 0 9 H U y B I b 2 1 l I E J y Y X N p b E I v V G l w b y B B b H R l c m F k b z E u e z J u Z C B o Y W x m X z I s M T N 9 J n F 1 b 3 Q 7 X S w m c X V v d D t S Z W x h d G l v b n N o a X B J b m Z v J n F 1 b 3 Q 7 O l t d f S I g L z 4 8 R W 5 0 c n k g V H l w Z T 0 i R m l s b E x h c 3 R V c G R h d G V k I i B W Y W x 1 Z T 0 i Z D I w M j M t M T A t M z B U M T U 6 N T g 6 M D g u M j E 5 N j Y w O V o i I C 8 + P E V u d H J 5 I F R 5 c G U 9 I k F k Z G V k V G 9 E Y X R h T W 9 k Z W w i I F Z h b H V l P S J s M C I g L z 4 8 R W 5 0 c n k g V H l w Z T 0 i U X V l c n l J R C I g V m F s d W U 9 I n M 1 N G M x N W F h N C 0 z M W Z k L T Q w Y T Y t O D R k Z S 0 x Y W J i Z j M w O T Y 2 Z W Y i I C 8 + P C 9 T d G F i b G V F b n R y a W V z P j w v S X R l b T 4 8 S X R l b T 4 8 S X R l b U x v Y 2 F 0 a W 9 u P j x J d G V t V H l w Z T 5 G b 3 J t d W x h P C 9 J d G V t V H l w Z T 4 8 S X R l b V B h d G g + U 2 V j d G l v b j E v T 0 d T J T I w S G 9 t Z S U y M E F y Z 2 V u d G l u Y U N v c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Q X J n Z W 5 0 a W 5 h Q 2 9 w Y S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B c m d l b n R p b m F D b 3 B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B c m d l b n R p b m F D b 3 B h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Q X J n Z W 5 0 a W 5 h Q 2 9 w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F y Z 2 V u d G l u Y U N v c G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B c m d l b n R p b m F D b 3 B h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Q X J n Z W 5 0 a W 5 h Q 2 9 w Y S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F y Z 2 V u d G l u Y U N v c G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c 2 Z T R m N D g x L W Q z Y j c t N G Y z Y i 1 i Y T Q x L W I x Z m E 5 M W E 1 Z j E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U y B B d 2 F 5 I E J y Y X p p b E I v V G l w b y B B b H R l c m F k b z E u e 0 F 3 Y X k s M H 0 m c X V v d D s s J n F 1 b 3 Q 7 U 2 V j d G l v b j E v T 0 d T I E F 3 Y X k g Q n J h e m l s Q i 9 U a X B v I E F s d G V y Y W R v M S 5 7 T 0 d T L D F 9 J n F 1 b 3 Q 7 L C Z x d W 9 0 O 1 N l Y 3 R p b 2 4 x L 0 9 H U y B B d 2 F 5 I E J y Y X p p b E I v V G l w b y B B b H R l c m F k b z E u e 0 F 2 Z y 4 g b W l u d X R l L D J 9 J n F 1 b 3 Q 7 L C Z x d W 9 0 O 1 N l Y 3 R p b 2 4 x L 0 9 H U y B B d 2 F 5 I E J y Y X p p b E I v V G l w b y B B b H R l c m F k b z E u e z A t M T U s M 3 0 m c X V v d D s s J n F 1 b 3 Q 7 U 2 V j d G l v b j E v T 0 d T I E F 3 Y X k g Q n J h e m l s Q i 9 U a X B v I E F s d G V y Y W R v M S 5 7 M T Y t M z A s N H 0 m c X V v d D s s J n F 1 b 3 Q 7 U 2 V j d G l v b j E v T 0 d T I E F 3 Y X k g Q n J h e m l s Q i 9 U a X B v I E F s d G V y Y W R v M S 5 7 M z E t N D U s N X 0 m c X V v d D s s J n F 1 b 3 Q 7 U 2 V j d G l v b j E v T 0 d T I E F 3 Y X k g Q n J h e m l s Q i 9 U a X B v I E F s d G V y Y W R v M S 5 7 N D Y t N j A s N n 0 m c X V v d D s s J n F 1 b 3 Q 7 U 2 V j d G l v b j E v T 0 d T I E F 3 Y X k g Q n J h e m l s Q i 9 U a X B v I E F s d G V y Y W R v M S 5 7 N j E t N z U s N 3 0 m c X V v d D s s J n F 1 b 3 Q 7 U 2 V j d G l v b j E v T 0 d T I E F 3 Y X k g Q n J h e m l s Q i 9 U a X B v I E F s d G V y Y W R v M S 5 7 N z Y t O T A s O H 0 m c X V v d D s s J n F 1 b 3 Q 7 U 2 V j d G l v b j E v T 0 d T I E F 3 Y X k g Q n J h e m l s Q i 9 U a X B v I E F s d G V y Y W R v M S 5 7 L D l 9 J n F 1 b 3 Q 7 L C Z x d W 9 0 O 1 N l Y 3 R p b 2 4 x L 0 9 H U y B B d 2 F 5 I E J y Y X p p b E I v V G l w b y B B b H R l c m F k b z E u e z F z d C B o Y W x m L D E w f S Z x d W 9 0 O y w m c X V v d D t T Z W N 0 a W 9 u M S 9 P R 1 M g Q X d h e S B C c m F 6 a W x C L 1 R p c G 8 g Q W x 0 Z X J h Z G 8 x L n s x c 3 Q g a G F s Z l 8 x L D E x f S Z x d W 9 0 O y w m c X V v d D t T Z W N 0 a W 9 u M S 9 P R 1 M g Q X d h e S B C c m F 6 a W x C L 1 R p c G 8 g Q W x 0 Z X J h Z G 8 x L n s y b m Q g a G F s Z i w x M n 0 m c X V v d D s s J n F 1 b 3 Q 7 U 2 V j d G l v b j E v T 0 d T I E F 3 Y X k g Q n J h e m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U y B B d 2 F 5 I E J y Y X p p b E I v V G l w b y B B b H R l c m F k b z E u e 0 F 3 Y X k s M H 0 m c X V v d D s s J n F 1 b 3 Q 7 U 2 V j d G l v b j E v T 0 d T I E F 3 Y X k g Q n J h e m l s Q i 9 U a X B v I E F s d G V y Y W R v M S 5 7 T 0 d T L D F 9 J n F 1 b 3 Q 7 L C Z x d W 9 0 O 1 N l Y 3 R p b 2 4 x L 0 9 H U y B B d 2 F 5 I E J y Y X p p b E I v V G l w b y B B b H R l c m F k b z E u e 0 F 2 Z y 4 g b W l u d X R l L D J 9 J n F 1 b 3 Q 7 L C Z x d W 9 0 O 1 N l Y 3 R p b 2 4 x L 0 9 H U y B B d 2 F 5 I E J y Y X p p b E I v V G l w b y B B b H R l c m F k b z E u e z A t M T U s M 3 0 m c X V v d D s s J n F 1 b 3 Q 7 U 2 V j d G l v b j E v T 0 d T I E F 3 Y X k g Q n J h e m l s Q i 9 U a X B v I E F s d G V y Y W R v M S 5 7 M T Y t M z A s N H 0 m c X V v d D s s J n F 1 b 3 Q 7 U 2 V j d G l v b j E v T 0 d T I E F 3 Y X k g Q n J h e m l s Q i 9 U a X B v I E F s d G V y Y W R v M S 5 7 M z E t N D U s N X 0 m c X V v d D s s J n F 1 b 3 Q 7 U 2 V j d G l v b j E v T 0 d T I E F 3 Y X k g Q n J h e m l s Q i 9 U a X B v I E F s d G V y Y W R v M S 5 7 N D Y t N j A s N n 0 m c X V v d D s s J n F 1 b 3 Q 7 U 2 V j d G l v b j E v T 0 d T I E F 3 Y X k g Q n J h e m l s Q i 9 U a X B v I E F s d G V y Y W R v M S 5 7 N j E t N z U s N 3 0 m c X V v d D s s J n F 1 b 3 Q 7 U 2 V j d G l v b j E v T 0 d T I E F 3 Y X k g Q n J h e m l s Q i 9 U a X B v I E F s d G V y Y W R v M S 5 7 N z Y t O T A s O H 0 m c X V v d D s s J n F 1 b 3 Q 7 U 2 V j d G l v b j E v T 0 d T I E F 3 Y X k g Q n J h e m l s Q i 9 U a X B v I E F s d G V y Y W R v M S 5 7 L D l 9 J n F 1 b 3 Q 7 L C Z x d W 9 0 O 1 N l Y 3 R p b 2 4 x L 0 9 H U y B B d 2 F 5 I E J y Y X p p b E I v V G l w b y B B b H R l c m F k b z E u e z F z d C B o Y W x m L D E w f S Z x d W 9 0 O y w m c X V v d D t T Z W N 0 a W 9 u M S 9 P R 1 M g Q X d h e S B C c m F 6 a W x C L 1 R p c G 8 g Q W x 0 Z X J h Z G 8 x L n s x c 3 Q g a G F s Z l 8 x L D E x f S Z x d W 9 0 O y w m c X V v d D t T Z W N 0 a W 9 u M S 9 P R 1 M g Q X d h e S B C c m F 6 a W x C L 1 R p c G 8 g Q W x 0 Z X J h Z G 8 x L n s y b m Q g a G F s Z i w x M n 0 m c X V v d D s s J n F 1 b 3 Q 7 U 2 V j d G l v b j E v T 0 d T I E F 3 Y X k g Q n J h e m l s Q i 9 U a X B v I E F s d G V y Y W R v M S 5 7 M m 5 k I G h h b G Z f M i w x M 3 0 m c X V v d D t d L C Z x d W 9 0 O 1 J l b G F 0 a W 9 u c 2 h p c E l u Z m 8 m c X V v d D s 6 W 1 1 9 I i A v P j x F b n R y e S B U e X B l P S J O Y X Z p Z 2 F 0 a W 9 u U 3 R l c E 5 h b W U i I F Z h b H V l P S J z T m F 2 Z W d h w 6 f D o 2 8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x h c 3 R V c G R h d G V k I i B W Y W x 1 Z T 0 i Z D I w M j M t M T A t M z B U M T U 6 N T g 6 M D g u M z A 2 N j A 3 M F o i I C 8 + P E V u d H J 5 I F R 5 c G U 9 I k F k Z G V k V G 9 E Y X R h T W 9 k Z W w i I F Z h b H V l P S J s M C I g L z 4 8 R W 5 0 c n k g V H l w Z T 0 i U X V l c n l J R C I g V m F s d W U 9 I n M 5 Z j k x O D I x Y y 0 1 O D c 4 L T R m N G Y t Y T k 4 M y 0 w Z D g w Y m I 3 O T l h Y T k i I C 8 + P C 9 T d G F i b G V F b n R y a W V z P j w v S X R l b T 4 8 S X R l b T 4 8 S X R l b U x v Y 2 F 0 a W 9 u P j x J d G V t V H l w Z T 5 G b 3 J t d W x h P C 9 J d G V t V H l w Z T 4 8 S X R l b V B h d G g + U 2 V j d G l v b j E v T 0 d T J T I w Q X d h e S U y M E F y Z 2 V u d G l u Y U N v c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Q X J n Z W 5 0 a W 5 h Q 2 9 w Y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B c m d l b n R p b m F D b 3 B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B c m d l b n R p b m F D b 3 B h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Q X J n Z W 5 0 a W 5 h Q 2 9 w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F y Z 2 V u d G l u Y U N v c G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B c m d l b n R p b m F D b 3 B h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F y Z 2 V u d G l u Y U N v c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b 2 d v c y B C c m F z a W x C L 1 R p c G 8 g Q W x 0 Z X J h Z G 8 x L n t D b 2 x 1 b W 4 x L D B 9 J n F 1 b 3 Q 7 L C Z x d W 9 0 O 1 N l Y 3 R p b 2 4 x L 0 p v Z 2 9 z I E J y Y X N p b E I v V G l w b y B B b H R l c m F k b z E u e 0 N v b H V t b j I s M X 0 m c X V v d D s s J n F 1 b 3 Q 7 U 2 V j d G l v b j E v S m 9 n b 3 M g Q n J h c 2 l s Q i 9 U a X B v I E F s d G V y Y W R v M S 5 7 Q 2 9 s d W 1 u M y w y f S Z x d W 9 0 O y w m c X V v d D t T Z W N 0 a W 9 u M S 9 K b 2 d v c y B C c m F z a W x C L 1 R p c G 8 g Q W x 0 Z X J h Z G 8 x L n t D b 2 x 1 b W 4 0 L D N 9 J n F 1 b 3 Q 7 L C Z x d W 9 0 O 1 N l Y 3 R p b 2 4 x L 0 p v Z 2 9 z I E J y Y X N p b E I v V G l w b y B B b H R l c m F k b z E u e 0 N v b H V t b j U s N H 0 m c X V v d D s s J n F 1 b 3 Q 7 U 2 V j d G l v b j E v S m 9 n b 3 M g Q n J h c 2 l s Q i 9 U a X B v I E F s d G V y Y W R v M S 5 7 S F Q s N X 0 m c X V v d D s s J n F 1 b 3 Q 7 U 2 V j d G l v b j E v S m 9 n b 3 M g Q n J h c 2 l s Q i 9 U a X B v I E F s d G V y Y W R v M S 5 7 M i 4 1 K y w 2 f S Z x d W 9 0 O y w m c X V v d D t T Z W N 0 a W 9 u M S 9 K b 2 d v c y B C c m F z a W x C L 1 R p c G 8 g Q W x 0 Z X J h Z G 8 x L n t U R y w 3 f S Z x d W 9 0 O y w m c X V v d D t T Z W N 0 a W 9 u M S 9 K b 2 d v c y B C c m F z a W x C L 1 R p c G 8 g Q W x 0 Z X J h Z G 8 x L n t C V F M s O H 0 m c X V v d D t d L C Z x d W 9 0 O 1 J l b G F 0 a W 9 u c 2 h p c E l u Z m 8 m c X V v d D s 6 W 1 1 9 I i A v P j x F b n R y e S B U e X B l P S J G a W x s R X J y b 3 J D b 2 R l I i B W Y W x 1 Z T 0 i c 1 V u a 2 5 v d 2 4 i I C 8 + P E V u d H J 5 I F R 5 c G U 9 I l F 1 Z X J 5 R 3 J v d X B J R C I g V m F s d W U 9 I n M z Z G M y M W Z l Y y 1 j O D M 2 L T Q x M m Y t Y T d h M i 1 m N W U 3 Z D I 3 Z G N j Y W E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z M F Q x N T o 1 O D o w O C 4 z N j A 1 N z U x W i I g L z 4 8 R W 5 0 c n k g V H l w Z T 0 i Q W R k Z W R U b 0 R h d G F N b 2 R l b C I g V m F s d W U 9 I m w w I i A v P j x F b n R y e S B U e X B l P S J R d W V y e U l E I i B W Y W x 1 Z T 0 i c z l k Z D Q 3 M W Z l L T k 5 M D g t N D M z N C 0 5 N j I 5 L W R i Z G E 0 N z Q x M D M 0 N C I g L z 4 8 L 1 N 0 Y W J s Z U V u d H J p Z X M + P C 9 J d G V t P j x J d G V t P j x J d G V t T G 9 j Y X R p b 2 4 + P E l 0 Z W 1 U e X B l P k Z v c m 1 1 b G E 8 L 0 l 0 Z W 1 U e X B l P j x J d G V t U G F 0 a D 5 T Z W N 0 a W 9 u M S 9 K b 2 d v c y U y M E F y Z 2 V u d G l u Y U N v c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F y Z 2 V u d G l u Y U N v c G E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F y Z 2 V u d G l u Y U N v c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B c m d l b n R p b m F D b 3 B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F y Z 2 V u d G l u Y U N v c G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Q X J n Z W 5 0 a W 5 h Q 2 9 w Y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Q X J n Z W 5 0 a W 5 h Q 2 9 w Y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Q X J n Z W 5 0 a W 5 h Q 2 9 w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I b 2 1 l I E J y Y X p p b E I v V G l w b y B B b H R l c m F k b z E u e 0 h v b W U s M H 0 m c X V v d D s s J n F 1 b 3 Q 7 U 2 V j d G l v b j E v T 0 d D I E h v b W U g Q n J h e m l s Q i 9 U a X B v I E F s d G V y Y W R v M S 5 7 T 0 d D L D F 9 J n F 1 b 3 Q 7 L C Z x d W 9 0 O 1 N l Y 3 R p b 2 4 x L 0 9 H Q y B I b 2 1 l I E J y Y X p p b E I v V G l w b y B B b H R l c m F k b z E u e 0 F 2 Z y 4 g b W l u d X R l L D J 9 J n F 1 b 3 Q 7 L C Z x d W 9 0 O 1 N l Y 3 R p b 2 4 x L 0 9 H Q y B I b 2 1 l I E J y Y X p p b E I v V G l w b y B B b H R l c m F k b z E u e z A t M T U s M 3 0 m c X V v d D s s J n F 1 b 3 Q 7 U 2 V j d G l v b j E v T 0 d D I E h v b W U g Q n J h e m l s Q i 9 U a X B v I E F s d G V y Y W R v M S 5 7 M T Y t M z A s N H 0 m c X V v d D s s J n F 1 b 3 Q 7 U 2 V j d G l v b j E v T 0 d D I E h v b W U g Q n J h e m l s Q i 9 U a X B v I E F s d G V y Y W R v M S 5 7 M z E t N D U s N X 0 m c X V v d D s s J n F 1 b 3 Q 7 U 2 V j d G l v b j E v T 0 d D I E h v b W U g Q n J h e m l s Q i 9 U a X B v I E F s d G V y Y W R v M S 5 7 N D Y t N j A s N n 0 m c X V v d D s s J n F 1 b 3 Q 7 U 2 V j d G l v b j E v T 0 d D I E h v b W U g Q n J h e m l s Q i 9 U a X B v I E F s d G V y Y W R v M S 5 7 N j E t N z U s N 3 0 m c X V v d D s s J n F 1 b 3 Q 7 U 2 V j d G l v b j E v T 0 d D I E h v b W U g Q n J h e m l s Q i 9 U a X B v I E F s d G V y Y W R v M S 5 7 N z Y t O T A s O H 0 m c X V v d D s s J n F 1 b 3 Q 7 U 2 V j d G l v b j E v T 0 d D I E h v b W U g Q n J h e m l s Q i 9 U a X B v I E F s d G V y Y W R v M S 5 7 L D l 9 J n F 1 b 3 Q 7 L C Z x d W 9 0 O 1 N l Y 3 R p b 2 4 x L 0 9 H Q y B I b 2 1 l I E J y Y X p p b E I v V G l w b y B B b H R l c m F k b z E u e z F z d C B o Y W x m L D E w f S Z x d W 9 0 O y w m c X V v d D t T Z W N 0 a W 9 u M S 9 P R 0 M g S G 9 t Z S B C c m F 6 a W x C L 1 R p c G 8 g Q W x 0 Z X J h Z G 8 x L n s x c 3 Q g a G F s Z l 8 x L D E x f S Z x d W 9 0 O y w m c X V v d D t T Z W N 0 a W 9 u M S 9 P R 0 M g S G 9 t Z S B C c m F 6 a W x C L 1 R p c G 8 g Q W x 0 Z X J h Z G 8 x L n s y b m Q g a G F s Z i w x M n 0 m c X V v d D s s J n F 1 b 3 Q 7 U 2 V j d G l v b j E v T 0 d D I E h v b W U g Q n J h e m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Q y B I b 2 1 l I E J y Y X p p b E I v V G l w b y B B b H R l c m F k b z E u e 0 h v b W U s M H 0 m c X V v d D s s J n F 1 b 3 Q 7 U 2 V j d G l v b j E v T 0 d D I E h v b W U g Q n J h e m l s Q i 9 U a X B v I E F s d G V y Y W R v M S 5 7 T 0 d D L D F 9 J n F 1 b 3 Q 7 L C Z x d W 9 0 O 1 N l Y 3 R p b 2 4 x L 0 9 H Q y B I b 2 1 l I E J y Y X p p b E I v V G l w b y B B b H R l c m F k b z E u e 0 F 2 Z y 4 g b W l u d X R l L D J 9 J n F 1 b 3 Q 7 L C Z x d W 9 0 O 1 N l Y 3 R p b 2 4 x L 0 9 H Q y B I b 2 1 l I E J y Y X p p b E I v V G l w b y B B b H R l c m F k b z E u e z A t M T U s M 3 0 m c X V v d D s s J n F 1 b 3 Q 7 U 2 V j d G l v b j E v T 0 d D I E h v b W U g Q n J h e m l s Q i 9 U a X B v I E F s d G V y Y W R v M S 5 7 M T Y t M z A s N H 0 m c X V v d D s s J n F 1 b 3 Q 7 U 2 V j d G l v b j E v T 0 d D I E h v b W U g Q n J h e m l s Q i 9 U a X B v I E F s d G V y Y W R v M S 5 7 M z E t N D U s N X 0 m c X V v d D s s J n F 1 b 3 Q 7 U 2 V j d G l v b j E v T 0 d D I E h v b W U g Q n J h e m l s Q i 9 U a X B v I E F s d G V y Y W R v M S 5 7 N D Y t N j A s N n 0 m c X V v d D s s J n F 1 b 3 Q 7 U 2 V j d G l v b j E v T 0 d D I E h v b W U g Q n J h e m l s Q i 9 U a X B v I E F s d G V y Y W R v M S 5 7 N j E t N z U s N 3 0 m c X V v d D s s J n F 1 b 3 Q 7 U 2 V j d G l v b j E v T 0 d D I E h v b W U g Q n J h e m l s Q i 9 U a X B v I E F s d G V y Y W R v M S 5 7 N z Y t O T A s O H 0 m c X V v d D s s J n F 1 b 3 Q 7 U 2 V j d G l v b j E v T 0 d D I E h v b W U g Q n J h e m l s Q i 9 U a X B v I E F s d G V y Y W R v M S 5 7 L D l 9 J n F 1 b 3 Q 7 L C Z x d W 9 0 O 1 N l Y 3 R p b 2 4 x L 0 9 H Q y B I b 2 1 l I E J y Y X p p b E I v V G l w b y B B b H R l c m F k b z E u e z F z d C B o Y W x m L D E w f S Z x d W 9 0 O y w m c X V v d D t T Z W N 0 a W 9 u M S 9 P R 0 M g S G 9 t Z S B C c m F 6 a W x C L 1 R p c G 8 g Q W x 0 Z X J h Z G 8 x L n s x c 3 Q g a G F s Z l 8 x L D E x f S Z x d W 9 0 O y w m c X V v d D t T Z W N 0 a W 9 u M S 9 P R 0 M g S G 9 t Z S B C c m F 6 a W x C L 1 R p c G 8 g Q W x 0 Z X J h Z G 8 x L n s y b m Q g a G F s Z i w x M n 0 m c X V v d D s s J n F 1 b 3 Q 7 U 2 V j d G l v b j E v T 0 d D I E h v b W U g Q n J h e m l s Q i 9 U a X B v I E F s d G V y Y W R v M S 5 7 M m 5 k I G h h b G Z f M i w x M 3 0 m c X V v d D t d L C Z x d W 9 0 O 1 J l b G F 0 a W 9 u c 2 h p c E l u Z m 8 m c X V v d D s 6 W 1 1 9 I i A v P j x F b n R y e S B U e X B l P S J G a W x s R X J y b 3 J D b 2 R l I i B W Y W x 1 Z T 0 i c 1 V u a 2 5 v d 2 4 i I C 8 + P E V u d H J 5 I F R 5 c G U 9 I l F 1 Z X J 5 R 3 J v d X B J R C I g V m F s d W U 9 I n M 1 N T h j Z D g w M C 0 0 Y 2 I 3 L T R k Y j I t O D F j Z i 1 l Y z Y x Z m U 1 Y 2 U z Z j U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z M F Q x N T o 1 O D o w O C 4 0 O D A 0 O T k 4 W i I g L z 4 8 R W 5 0 c n k g V H l w Z T 0 i Q W R k Z W R U b 0 R h d G F N b 2 R l b C I g V m F s d W U 9 I m w w I i A v P j x F b n R y e S B U e X B l P S J R d W V y e U l E I i B W Y W x 1 Z T 0 i c 2 U y Z j R k N G E 2 L T E 3 N T E t N D J k M C 1 h Y T d j L T J i Z T V m M 2 M y M G Q 4 N y I g L z 4 8 L 1 N 0 Y W J s Z U V u d H J p Z X M + P C 9 J d G V t P j x J d G V t P j x J d G V t T G 9 j Y X R p b 2 4 + P E l 0 Z W 1 U e X B l P k Z v c m 1 1 b G E 8 L 0 l 0 Z W 1 U e X B l P j x J d G V t U G F 0 a D 5 T Z W N 0 a W 9 u M S 9 P R 0 M l M j B I b 2 1 l J T I w Q X J n Z W 5 0 a W 5 h Q 2 9 w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B c m d l b n R p b m F D b 3 B h L 0 R h d G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F y Z 2 V u d G l u Y U N v c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F y Z 2 V u d G l u Y U N v c G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B c m d l b n R p b m F D b 3 B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Q X J n Z W 5 0 a W 5 h Q 2 9 w Y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F y Z 2 V u d G l u Y U N v c G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B c m d l b n R p b m F D b 3 B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0 M g Q X d h e S B C c m F z a W x B L 0 N v b n N 1 b H R h I E F j c m V z Y 2 V u d G F k Y S 5 7 Q X d h e S w w f S Z x d W 9 0 O y w m c X V v d D t T Z W N 0 a W 9 u M S 9 P R 0 M g Q X d h e S B C c m F z a W x B L 0 N v b n N 1 b H R h I E F j c m V z Y 2 V u d G F k Y S 5 7 T 0 d D L D F 9 J n F 1 b 3 Q 7 L C Z x d W 9 0 O 1 N l Y 3 R p b 2 4 x L 0 9 H Q y B B d 2 F 5 I E J y Y X N p b E E v Q 2 9 u c 3 V s d G E g Q W N y Z X N j Z W 5 0 Y W R h L n t B d m c u I G 1 p b n V 0 Z S w y f S Z x d W 9 0 O y w m c X V v d D t T Z W N 0 a W 9 u M S 9 P R 0 M g Q X d h e S B C c m F z a W x B L 0 N v b n N 1 b H R h I E F j c m V z Y 2 V u d G F k Y S 5 7 M C 0 x N S w z f S Z x d W 9 0 O y w m c X V v d D t T Z W N 0 a W 9 u M S 9 P R 0 M g Q X d h e S B C c m F z a W x B L 0 N v b n N 1 b H R h I E F j c m V z Y 2 V u d G F k Y S 5 7 M T Y t M z A s N H 0 m c X V v d D s s J n F 1 b 3 Q 7 U 2 V j d G l v b j E v T 0 d D I E F 3 Y X k g Q n J h c 2 l s Q S 9 D b 2 5 z d W x 0 Y S B B Y 3 J l c 2 N l b n R h Z G E u e z M x L T Q 1 L D V 9 J n F 1 b 3 Q 7 L C Z x d W 9 0 O 1 N l Y 3 R p b 2 4 x L 0 9 H Q y B B d 2 F 5 I E J y Y X N p b E E v Q 2 9 u c 3 V s d G E g Q W N y Z X N j Z W 5 0 Y W R h L n s 0 N i 0 2 M C w 2 f S Z x d W 9 0 O y w m c X V v d D t T Z W N 0 a W 9 u M S 9 P R 0 M g Q X d h e S B C c m F z a W x B L 0 N v b n N 1 b H R h I E F j c m V z Y 2 V u d G F k Y S 5 7 N j E t N z U s N 3 0 m c X V v d D s s J n F 1 b 3 Q 7 U 2 V j d G l v b j E v T 0 d D I E F 3 Y X k g Q n J h c 2 l s Q S 9 D b 2 5 z d W x 0 Y S B B Y 3 J l c 2 N l b n R h Z G E u e z c 2 L T k w L D h 9 J n F 1 b 3 Q 7 L C Z x d W 9 0 O 1 N l Y 3 R p b 2 4 x L 0 9 H Q y B B d 2 F 5 I E J y Y X N p b E E v Q 2 9 u c 3 V s d G E g Q W N y Z X N j Z W 5 0 Y W R h L n s s O X 0 m c X V v d D s s J n F 1 b 3 Q 7 U 2 V j d G l v b j E v T 0 d D I E F 3 Y X k g Q n J h c 2 l s Q S 9 D b 2 5 z d W x 0 Y S B B Y 3 J l c 2 N l b n R h Z G E u e z F z d C B o Y W x m L D E w f S Z x d W 9 0 O y w m c X V v d D t T Z W N 0 a W 9 u M S 9 P R 0 M g Q X d h e S B C c m F z a W x B L 0 N v b n N 1 b H R h I E F j c m V z Y 2 V u d G F k Y S 5 7 M X N 0 I G h h b G Z f M S w x M X 0 m c X V v d D s s J n F 1 b 3 Q 7 U 2 V j d G l v b j E v T 0 d D I E F 3 Y X k g Q n J h c 2 l s Q S 9 D b 2 5 z d W x 0 Y S B B Y 3 J l c 2 N l b n R h Z G E u e z J u Z C B o Y W x m L D E y f S Z x d W 9 0 O y w m c X V v d D t T Z W N 0 a W 9 u M S 9 P R 0 M g Q X d h e S B C c m F z a W x B L 0 N v b n N 1 b H R h I E F j c m V z Y 2 V u d G F k Y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U m V s Y X R p b 2 5 z a G l w S W 5 m b y Z x d W 9 0 O z p b X X 0 i I C 8 + P E V u d H J 5 I F R 5 c G U 9 I l F 1 Z X J 5 R 3 J v d X B J R C I g V m F s d W U 9 I n M 5 N D B j N j d l O C 1 j M G Y 0 L T R j N j c t O D U 5 Y S 0 w M D E 4 N z Y 5 M T c y M j Q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y 0 x M C 0 z M F Q x N T o 1 O D o w O C 4 1 N D g 0 N j A y W i I g L z 4 8 R W 5 0 c n k g V H l w Z T 0 i Q W R k Z W R U b 0 R h d G F N b 2 R l b C I g V m F s d W U 9 I m w w I i A v P j x F b n R y e S B U e X B l P S J R d W V y e U l E I i B W Y W x 1 Z T 0 i c 2 N h N T h h N D Y w L W I z Z W E t N D d l Y i 1 h M T B j L W M 5 M D R l M m E 3 O G U w Y S I g L z 4 8 L 1 N 0 Y W J s Z U V u d H J p Z X M + P C 9 J d G V t P j x J d G V t P j x J d G V t T G 9 j Y X R p b 2 4 + P E l 0 Z W 1 U e X B l P k Z v c m 1 1 b G E 8 L 0 l 0 Z W 1 U e X B l P j x J d G V t U G F 0 a D 5 T Z W N 0 a W 9 u M S 9 P R 0 M l M j B B d 2 F 5 J T I w Q X J n Z W 5 0 a W 5 h Q 2 9 w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B c m d l b n R p b m F D b 3 B h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F y Z 2 V u d G l u Y U N v c G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B c m d l b n R p b m F D b 3 B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B c m d l b n R p b m F D b 3 B h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Q X J n Z W 5 0 a W 5 h Q 2 9 w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F y Z 2 V u d G l u Y U N v c G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K Y X B h b j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M 2 M D Z h Z G U 5 L W E y O W I t N D U x Y y 0 5 Z G F j L T J j O D d l M D N l O W V m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T I E h v b W U g Q n J h c 2 l s Q i 9 U a X B v I E F s d G V y Y W R v M S 5 7 S G 9 t Z S w w f S Z x d W 9 0 O y w m c X V v d D t T Z W N 0 a W 9 u M S 9 P R 1 M g S G 9 t Z S B C c m F z a W x C L 1 R p c G 8 g Q W x 0 Z X J h Z G 8 x L n t P R 1 M s M X 0 m c X V v d D s s J n F 1 b 3 Q 7 U 2 V j d G l v b j E v T 0 d T I E h v b W U g Q n J h c 2 l s Q i 9 U a X B v I E F s d G V y Y W R v M S 5 7 Q X Z n L i B t a W 5 1 d G U s M n 0 m c X V v d D s s J n F 1 b 3 Q 7 U 2 V j d G l v b j E v T 0 d T I E h v b W U g Q n J h c 2 l s Q i 9 U a X B v I E F s d G V y Y W R v M S 5 7 M C 0 x N S w z f S Z x d W 9 0 O y w m c X V v d D t T Z W N 0 a W 9 u M S 9 P R 1 M g S G 9 t Z S B C c m F z a W x C L 1 R p c G 8 g Q W x 0 Z X J h Z G 8 x L n s x N i 0 z M C w 0 f S Z x d W 9 0 O y w m c X V v d D t T Z W N 0 a W 9 u M S 9 P R 1 M g S G 9 t Z S B C c m F z a W x C L 1 R p c G 8 g Q W x 0 Z X J h Z G 8 x L n s z M S 0 0 N S w 1 f S Z x d W 9 0 O y w m c X V v d D t T Z W N 0 a W 9 u M S 9 P R 1 M g S G 9 t Z S B C c m F z a W x C L 1 R p c G 8 g Q W x 0 Z X J h Z G 8 x L n s 0 N i 0 2 M C w 2 f S Z x d W 9 0 O y w m c X V v d D t T Z W N 0 a W 9 u M S 9 P R 1 M g S G 9 t Z S B C c m F z a W x C L 1 R p c G 8 g Q W x 0 Z X J h Z G 8 x L n s 2 M S 0 3 N S w 3 f S Z x d W 9 0 O y w m c X V v d D t T Z W N 0 a W 9 u M S 9 P R 1 M g S G 9 t Z S B C c m F z a W x C L 1 R p c G 8 g Q W x 0 Z X J h Z G 8 x L n s 3 N i 0 5 M C w 4 f S Z x d W 9 0 O y w m c X V v d D t T Z W N 0 a W 9 u M S 9 P R 1 M g S G 9 t Z S B C c m F z a W x C L 1 R p c G 8 g Q W x 0 Z X J h Z G 8 x L n s s O X 0 m c X V v d D s s J n F 1 b 3 Q 7 U 2 V j d G l v b j E v T 0 d T I E h v b W U g Q n J h c 2 l s Q i 9 U a X B v I E F s d G V y Y W R v M S 5 7 M X N 0 I G h h b G Y s M T B 9 J n F 1 b 3 Q 7 L C Z x d W 9 0 O 1 N l Y 3 R p b 2 4 x L 0 9 H U y B I b 2 1 l I E J y Y X N p b E I v V G l w b y B B b H R l c m F k b z E u e z F z d C B o Y W x m X z E s M T F 9 J n F 1 b 3 Q 7 L C Z x d W 9 0 O 1 N l Y 3 R p b 2 4 x L 0 9 H U y B I b 2 1 l I E J y Y X N p b E I v V G l w b y B B b H R l c m F k b z E u e z J u Z C B o Y W x m L D E y f S Z x d W 9 0 O y w m c X V v d D t T Z W N 0 a W 9 u M S 9 P R 1 M g S G 9 t Z S B C c m F z a W x C L 1 R p c G 8 g Q W x 0 Z X J h Z G 8 x L n s y b m Q g a G F s Z l 8 y L D E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M Y X N 0 V X B k Y X R l Z C I g V m F s d W U 9 I m Q y M D I z L T E x L T I z V D E x O j U 5 O j E 5 L j U x N D E w O D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w O W I y M G Y x N i 1 j Z T J i L T Q y Y W Q t O D B k N y 1 k N W M 2 Y z V k N z I 1 N W Q i I C 8 + P C 9 T d G F i b G V F b n R y a W V z P j w v S X R l b T 4 8 S X R l b T 4 8 S X R l b U x v Y 2 F 0 a W 9 u P j x J d G V t V H l w Z T 5 G b 3 J t d W x h P C 9 J d G V t V H l w Z T 4 8 S X R l b V B h d G g + U 2 V j d G l v b j E v T 0 d T J T I w S G 9 t Z S U y M E p h c G F u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K Y X B h b j E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m F w Y W 4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K Y X B h b j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K Y X B h b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K Y X B h b j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K Y X B h b j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K Y X B h b j E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K Y X B h b j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p h c G F u M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z Z l N G Y 0 O D E t Z D N i N y 0 0 Z j N i L W J h N D E t Y j F m Y T k x Y T V m M T U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1 M g Q X d h e S B C c m F 6 a W x C L 1 R p c G 8 g Q W x 0 Z X J h Z G 8 x L n t B d 2 F 5 L D B 9 J n F 1 b 3 Q 7 L C Z x d W 9 0 O 1 N l Y 3 R p b 2 4 x L 0 9 H U y B B d 2 F 5 I E J y Y X p p b E I v V G l w b y B B b H R l c m F k b z E u e 0 9 H U y w x f S Z x d W 9 0 O y w m c X V v d D t T Z W N 0 a W 9 u M S 9 P R 1 M g Q X d h e S B C c m F 6 a W x C L 1 R p c G 8 g Q W x 0 Z X J h Z G 8 x L n t B d m c u I G 1 p b n V 0 Z S w y f S Z x d W 9 0 O y w m c X V v d D t T Z W N 0 a W 9 u M S 9 P R 1 M g Q X d h e S B C c m F 6 a W x C L 1 R p c G 8 g Q W x 0 Z X J h Z G 8 x L n s w L T E 1 L D N 9 J n F 1 b 3 Q 7 L C Z x d W 9 0 O 1 N l Y 3 R p b 2 4 x L 0 9 H U y B B d 2 F 5 I E J y Y X p p b E I v V G l w b y B B b H R l c m F k b z E u e z E 2 L T M w L D R 9 J n F 1 b 3 Q 7 L C Z x d W 9 0 O 1 N l Y 3 R p b 2 4 x L 0 9 H U y B B d 2 F 5 I E J y Y X p p b E I v V G l w b y B B b H R l c m F k b z E u e z M x L T Q 1 L D V 9 J n F 1 b 3 Q 7 L C Z x d W 9 0 O 1 N l Y 3 R p b 2 4 x L 0 9 H U y B B d 2 F 5 I E J y Y X p p b E I v V G l w b y B B b H R l c m F k b z E u e z Q 2 L T Y w L D Z 9 J n F 1 b 3 Q 7 L C Z x d W 9 0 O 1 N l Y 3 R p b 2 4 x L 0 9 H U y B B d 2 F 5 I E J y Y X p p b E I v V G l w b y B B b H R l c m F k b z E u e z Y x L T c 1 L D d 9 J n F 1 b 3 Q 7 L C Z x d W 9 0 O 1 N l Y 3 R p b 2 4 x L 0 9 H U y B B d 2 F 5 I E J y Y X p p b E I v V G l w b y B B b H R l c m F k b z E u e z c 2 L T k w L D h 9 J n F 1 b 3 Q 7 L C Z x d W 9 0 O 1 N l Y 3 R p b 2 4 x L 0 9 H U y B B d 2 F 5 I E J y Y X p p b E I v V G l w b y B B b H R l c m F k b z E u e y w 5 f S Z x d W 9 0 O y w m c X V v d D t T Z W N 0 a W 9 u M S 9 P R 1 M g Q X d h e S B C c m F 6 a W x C L 1 R p c G 8 g Q W x 0 Z X J h Z G 8 x L n s x c 3 Q g a G F s Z i w x M H 0 m c X V v d D s s J n F 1 b 3 Q 7 U 2 V j d G l v b j E v T 0 d T I E F 3 Y X k g Q n J h e m l s Q i 9 U a X B v I E F s d G V y Y W R v M S 5 7 M X N 0 I G h h b G Z f M S w x M X 0 m c X V v d D s s J n F 1 b 3 Q 7 U 2 V j d G l v b j E v T 0 d T I E F 3 Y X k g Q n J h e m l s Q i 9 U a X B v I E F s d G V y Y W R v M S 5 7 M m 5 k I G h h b G Y s M T J 9 J n F 1 b 3 Q 7 L C Z x d W 9 0 O 1 N l Y 3 R p b 2 4 x L 0 9 H U y B B d 2 F 5 I E J y Y X p p b E I v V G l w b y B B b H R l c m F k b z E u e z J u Z C B o Y W x m X z I s M T N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x h c 3 R V c G R h d G V k I i B W Y W x 1 Z T 0 i Z D I w M j M t M T E t M j N U M T E 6 N T k 6 M T k u N T g 0 M D k y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l E I i B W Y W x 1 Z T 0 i c 2 U 2 Y m F k M j U z L T l i M T I t N G M 3 Z S 0 5 Y m Y z L T g 4 O T M w O G Z k Y z h k N i I g L z 4 8 L 1 N 0 Y W J s Z U V u d H J p Z X M + P C 9 J d G V t P j x J d G V t P j x J d G V t T G 9 j Y X R p b 2 4 + P E l 0 Z W 1 U e X B l P k Z v c m 1 1 b G E 8 L 0 l 0 Z W 1 U e X B l P j x J d G V t U G F 0 a D 5 T Z W N 0 a W 9 u M S 9 P R 1 M l M j B B d 2 F 5 J T I w S m F w Y W 4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p h c G F u M S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F 3 Y X k l M j B K Y X B h b j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p h c G F u M S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p h c G F u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p h c G F u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p h c G F u M S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p h c G F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F 3 Y X k g Q n J h c 2 l s Q S 9 D b 2 5 z d W x 0 Y S B B Y 3 J l c 2 N l b n R h Z G E u e 0 F 3 Y X k s M H 0 m c X V v d D s s J n F 1 b 3 Q 7 U 2 V j d G l v b j E v T 0 d D I E F 3 Y X k g Q n J h c 2 l s Q S 9 D b 2 5 z d W x 0 Y S B B Y 3 J l c 2 N l b n R h Z G E u e 0 9 H Q y w x f S Z x d W 9 0 O y w m c X V v d D t T Z W N 0 a W 9 u M S 9 P R 0 M g Q X d h e S B C c m F z a W x B L 0 N v b n N 1 b H R h I E F j c m V z Y 2 V u d G F k Y S 5 7 Q X Z n L i B t a W 5 1 d G U s M n 0 m c X V v d D s s J n F 1 b 3 Q 7 U 2 V j d G l v b j E v T 0 d D I E F 3 Y X k g Q n J h c 2 l s Q S 9 D b 2 5 z d W x 0 Y S B B Y 3 J l c 2 N l b n R h Z G E u e z A t M T U s M 3 0 m c X V v d D s s J n F 1 b 3 Q 7 U 2 V j d G l v b j E v T 0 d D I E F 3 Y X k g Q n J h c 2 l s Q S 9 D b 2 5 z d W x 0 Y S B B Y 3 J l c 2 N l b n R h Z G E u e z E 2 L T M w L D R 9 J n F 1 b 3 Q 7 L C Z x d W 9 0 O 1 N l Y 3 R p b 2 4 x L 0 9 H Q y B B d 2 F 5 I E J y Y X N p b E E v Q 2 9 u c 3 V s d G E g Q W N y Z X N j Z W 5 0 Y W R h L n s z M S 0 0 N S w 1 f S Z x d W 9 0 O y w m c X V v d D t T Z W N 0 a W 9 u M S 9 P R 0 M g Q X d h e S B C c m F z a W x B L 0 N v b n N 1 b H R h I E F j c m V z Y 2 V u d G F k Y S 5 7 N D Y t N j A s N n 0 m c X V v d D s s J n F 1 b 3 Q 7 U 2 V j d G l v b j E v T 0 d D I E F 3 Y X k g Q n J h c 2 l s Q S 9 D b 2 5 z d W x 0 Y S B B Y 3 J l c 2 N l b n R h Z G E u e z Y x L T c 1 L D d 9 J n F 1 b 3 Q 7 L C Z x d W 9 0 O 1 N l Y 3 R p b 2 4 x L 0 9 H Q y B B d 2 F 5 I E J y Y X N p b E E v Q 2 9 u c 3 V s d G E g Q W N y Z X N j Z W 5 0 Y W R h L n s 3 N i 0 5 M C w 4 f S Z x d W 9 0 O y w m c X V v d D t T Z W N 0 a W 9 u M S 9 P R 0 M g Q X d h e S B C c m F z a W x B L 0 N v b n N 1 b H R h I E F j c m V z Y 2 V u d G F k Y S 5 7 L D l 9 J n F 1 b 3 Q 7 L C Z x d W 9 0 O 1 N l Y 3 R p b 2 4 x L 0 9 H Q y B B d 2 F 5 I E J y Y X N p b E E v Q 2 9 u c 3 V s d G E g Q W N y Z X N j Z W 5 0 Y W R h L n s x c 3 Q g a G F s Z i w x M H 0 m c X V v d D s s J n F 1 b 3 Q 7 U 2 V j d G l v b j E v T 0 d D I E F 3 Y X k g Q n J h c 2 l s Q S 9 D b 2 5 z d W x 0 Y S B B Y 3 J l c 2 N l b n R h Z G E u e z F z d C B o Y W x m X z E s M T F 9 J n F 1 b 3 Q 7 L C Z x d W 9 0 O 1 N l Y 3 R p b 2 4 x L 0 9 H Q y B B d 2 F 5 I E J y Y X N p b E E v Q 2 9 u c 3 V s d G E g Q W N y Z X N j Z W 5 0 Y W R h L n s y b m Q g a G F s Z i w x M n 0 m c X V v d D s s J n F 1 b 3 Q 7 U 2 V j d G l v b j E v T 0 d D I E F 3 Y X k g Q n J h c 2 l s Q S 9 D b 2 5 z d W x 0 Y S B B Y 3 J l c 2 N l b n R h Z G E u e z J u Z C B o Y W x m X z I s M T N 9 J n F 1 b 3 Q 7 X S w m c X V v d D t S Z W x h d G l v b n N o a X B J b m Z v J n F 1 b 3 Q 7 O l t d f S I g L z 4 8 R W 5 0 c n k g V H l w Z T 0 i U X V l c n l H c m 9 1 c E l E I i B W Y W x 1 Z T 0 i c z k 0 M G M 2 N 2 U 4 L W M w Z j Q t N G M 2 N y 0 4 N T l h L T A w M T g 3 N j k x N z I y N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I z V D E x O j U 5 O j E 5 L j g 0 N D I 5 M T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3 M j Q 5 M G V h Z i 1 j M z Y 5 L T R i Y j A t Y m R m N i 0 x Z j V m M D B l M D Q w Y z k i I C 8 + P C 9 T d G F i b G V F b n R y a W V z P j w v S X R l b T 4 8 S X R l b T 4 8 S X R l b U x v Y 2 F 0 a W 9 u P j x J d G V t V H l w Z T 5 G b 3 J t d W x h P C 9 J d G V t V H l w Z T 4 8 S X R l b V B h d G g + U 2 V j d G l v b j E v T 0 d D J T I w Q X d h e S U y M E p h c G F u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K Y X B h b j E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m F w Y W 4 x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m F w Y W 4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K Y X B h b j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K Y X B h b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K Y X B h b j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K Y X B h b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R 0 M g S G 9 t Z S B C c m F 6 a W x C L 1 R p c G 8 g Q W x 0 Z X J h Z G 8 x L n t I b 2 1 l L D B 9 J n F 1 b 3 Q 7 L C Z x d W 9 0 O 1 N l Y 3 R p b 2 4 x L 0 9 H Q y B I b 2 1 l I E J y Y X p p b E I v V G l w b y B B b H R l c m F k b z E u e 0 9 H Q y w x f S Z x d W 9 0 O y w m c X V v d D t T Z W N 0 a W 9 u M S 9 P R 0 M g S G 9 t Z S B C c m F 6 a W x C L 1 R p c G 8 g Q W x 0 Z X J h Z G 8 x L n t B d m c u I G 1 p b n V 0 Z S w y f S Z x d W 9 0 O y w m c X V v d D t T Z W N 0 a W 9 u M S 9 P R 0 M g S G 9 t Z S B C c m F 6 a W x C L 1 R p c G 8 g Q W x 0 Z X J h Z G 8 x L n s w L T E 1 L D N 9 J n F 1 b 3 Q 7 L C Z x d W 9 0 O 1 N l Y 3 R p b 2 4 x L 0 9 H Q y B I b 2 1 l I E J y Y X p p b E I v V G l w b y B B b H R l c m F k b z E u e z E 2 L T M w L D R 9 J n F 1 b 3 Q 7 L C Z x d W 9 0 O 1 N l Y 3 R p b 2 4 x L 0 9 H Q y B I b 2 1 l I E J y Y X p p b E I v V G l w b y B B b H R l c m F k b z E u e z M x L T Q 1 L D V 9 J n F 1 b 3 Q 7 L C Z x d W 9 0 O 1 N l Y 3 R p b 2 4 x L 0 9 H Q y B I b 2 1 l I E J y Y X p p b E I v V G l w b y B B b H R l c m F k b z E u e z Q 2 L T Y w L D Z 9 J n F 1 b 3 Q 7 L C Z x d W 9 0 O 1 N l Y 3 R p b 2 4 x L 0 9 H Q y B I b 2 1 l I E J y Y X p p b E I v V G l w b y B B b H R l c m F k b z E u e z Y x L T c 1 L D d 9 J n F 1 b 3 Q 7 L C Z x d W 9 0 O 1 N l Y 3 R p b 2 4 x L 0 9 H Q y B I b 2 1 l I E J y Y X p p b E I v V G l w b y B B b H R l c m F k b z E u e z c 2 L T k w L D h 9 J n F 1 b 3 Q 7 L C Z x d W 9 0 O 1 N l Y 3 R p b 2 4 x L 0 9 H Q y B I b 2 1 l I E J y Y X p p b E I v V G l w b y B B b H R l c m F k b z E u e y w 5 f S Z x d W 9 0 O y w m c X V v d D t T Z W N 0 a W 9 u M S 9 P R 0 M g S G 9 t Z S B C c m F 6 a W x C L 1 R p c G 8 g Q W x 0 Z X J h Z G 8 x L n s x c 3 Q g a G F s Z i w x M H 0 m c X V v d D s s J n F 1 b 3 Q 7 U 2 V j d G l v b j E v T 0 d D I E h v b W U g Q n J h e m l s Q i 9 U a X B v I E F s d G V y Y W R v M S 5 7 M X N 0 I G h h b G Z f M S w x M X 0 m c X V v d D s s J n F 1 b 3 Q 7 U 2 V j d G l v b j E v T 0 d D I E h v b W U g Q n J h e m l s Q i 9 U a X B v I E F s d G V y Y W R v M S 5 7 M m 5 k I G h h b G Y s M T J 9 J n F 1 b 3 Q 7 L C Z x d W 9 0 O 1 N l Y 3 R p b 2 4 x L 0 9 H Q y B I b 2 1 l I E J y Y X p p b E I v V G l w b y B B b H R l c m F k b z E u e z J u Z C B o Y W x m X z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P R 0 M g S G 9 t Z S B C c m F 6 a W x C L 1 R p c G 8 g Q W x 0 Z X J h Z G 8 x L n t I b 2 1 l L D B 9 J n F 1 b 3 Q 7 L C Z x d W 9 0 O 1 N l Y 3 R p b 2 4 x L 0 9 H Q y B I b 2 1 l I E J y Y X p p b E I v V G l w b y B B b H R l c m F k b z E u e 0 9 H Q y w x f S Z x d W 9 0 O y w m c X V v d D t T Z W N 0 a W 9 u M S 9 P R 0 M g S G 9 t Z S B C c m F 6 a W x C L 1 R p c G 8 g Q W x 0 Z X J h Z G 8 x L n t B d m c u I G 1 p b n V 0 Z S w y f S Z x d W 9 0 O y w m c X V v d D t T Z W N 0 a W 9 u M S 9 P R 0 M g S G 9 t Z S B C c m F 6 a W x C L 1 R p c G 8 g Q W x 0 Z X J h Z G 8 x L n s w L T E 1 L D N 9 J n F 1 b 3 Q 7 L C Z x d W 9 0 O 1 N l Y 3 R p b 2 4 x L 0 9 H Q y B I b 2 1 l I E J y Y X p p b E I v V G l w b y B B b H R l c m F k b z E u e z E 2 L T M w L D R 9 J n F 1 b 3 Q 7 L C Z x d W 9 0 O 1 N l Y 3 R p b 2 4 x L 0 9 H Q y B I b 2 1 l I E J y Y X p p b E I v V G l w b y B B b H R l c m F k b z E u e z M x L T Q 1 L D V 9 J n F 1 b 3 Q 7 L C Z x d W 9 0 O 1 N l Y 3 R p b 2 4 x L 0 9 H Q y B I b 2 1 l I E J y Y X p p b E I v V G l w b y B B b H R l c m F k b z E u e z Q 2 L T Y w L D Z 9 J n F 1 b 3 Q 7 L C Z x d W 9 0 O 1 N l Y 3 R p b 2 4 x L 0 9 H Q y B I b 2 1 l I E J y Y X p p b E I v V G l w b y B B b H R l c m F k b z E u e z Y x L T c 1 L D d 9 J n F 1 b 3 Q 7 L C Z x d W 9 0 O 1 N l Y 3 R p b 2 4 x L 0 9 H Q y B I b 2 1 l I E J y Y X p p b E I v V G l w b y B B b H R l c m F k b z E u e z c 2 L T k w L D h 9 J n F 1 b 3 Q 7 L C Z x d W 9 0 O 1 N l Y 3 R p b 2 4 x L 0 9 H Q y B I b 2 1 l I E J y Y X p p b E I v V G l w b y B B b H R l c m F k b z E u e y w 5 f S Z x d W 9 0 O y w m c X V v d D t T Z W N 0 a W 9 u M S 9 P R 0 M g S G 9 t Z S B C c m F 6 a W x C L 1 R p c G 8 g Q W x 0 Z X J h Z G 8 x L n s x c 3 Q g a G F s Z i w x M H 0 m c X V v d D s s J n F 1 b 3 Q 7 U 2 V j d G l v b j E v T 0 d D I E h v b W U g Q n J h e m l s Q i 9 U a X B v I E F s d G V y Y W R v M S 5 7 M X N 0 I G h h b G Z f M S w x M X 0 m c X V v d D s s J n F 1 b 3 Q 7 U 2 V j d G l v b j E v T 0 d D I E h v b W U g Q n J h e m l s Q i 9 U a X B v I E F s d G V y Y W R v M S 5 7 M m 5 k I G h h b G Y s M T J 9 J n F 1 b 3 Q 7 L C Z x d W 9 0 O 1 N l Y 3 R p b 2 4 x L 0 9 H Q y B I b 2 1 l I E J y Y X p p b E I v V G l w b y B B b H R l c m F k b z E u e z J u Z C B o Y W x m X z I s M T N 9 J n F 1 b 3 Q 7 X S w m c X V v d D t S Z W x h d G l v b n N o a X B J b m Z v J n F 1 b 3 Q 7 O l t d f S I g L z 4 8 R W 5 0 c n k g V H l w Z T 0 i U X V l c n l H c m 9 1 c E l E I i B W Y W x 1 Z T 0 i c z U 1 O G N k O D A w L T R j Y j c t N G R i M i 0 4 M W N m L W V j N j F m Z T V j Z T N m N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I z V D E x O j U 5 O j E 5 L j c 3 O T M z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1 Y j E 1 O G R h N S 1 i O G Y 4 L T R i O W I t O D N j Y i 0 2 N G J i Z D c 2 N W J h Z W I i I C 8 + P C 9 T d G F i b G V F b n R y a W V z P j w v S X R l b T 4 8 S X R l b T 4 8 S X R l b U x v Y 2 F 0 a W 9 u P j x J d G V t V H l w Z T 5 G b 3 J t d W x h P C 9 J d G V t V H l w Z T 4 8 S X R l b V B h d G g + U 2 V j d G l v b j E v T 0 d D J T I w S G 9 t Z S U y M E p h c G F u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K Y X B h b j E v R G F 0 Y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I b 2 1 l J T I w S m F w Y W 4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K Y X B h b j E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K Y X B h b j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K Y X B h b j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K Y X B h b j E v T G l u a G F z J T I w S W 5 m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m F w Y W 4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2 d v c y B C c m F z a W x C L 1 R p c G 8 g Q W x 0 Z X J h Z G 8 x L n t D b 2 x 1 b W 4 x L D B 9 J n F 1 b 3 Q 7 L C Z x d W 9 0 O 1 N l Y 3 R p b 2 4 x L 0 p v Z 2 9 z I E J y Y X N p b E I v V G l w b y B B b H R l c m F k b z E u e 0 N v b H V t b j I s M X 0 m c X V v d D s s J n F 1 b 3 Q 7 U 2 V j d G l v b j E v S m 9 n b 3 M g Q n J h c 2 l s Q i 9 U a X B v I E F s d G V y Y W R v M S 5 7 Q 2 9 s d W 1 u M y w y f S Z x d W 9 0 O y w m c X V v d D t T Z W N 0 a W 9 u M S 9 K b 2 d v c y B C c m F z a W x C L 1 R p c G 8 g Q W x 0 Z X J h Z G 8 x L n t D b 2 x 1 b W 4 0 L D N 9 J n F 1 b 3 Q 7 L C Z x d W 9 0 O 1 N l Y 3 R p b 2 4 x L 0 p v Z 2 9 z I E J y Y X N p b E I v V G l w b y B B b H R l c m F k b z E u e 0 N v b H V t b j U s N H 0 m c X V v d D s s J n F 1 b 3 Q 7 U 2 V j d G l v b j E v S m 9 n b 3 M g Q n J h c 2 l s Q i 9 U a X B v I E F s d G V y Y W R v M S 5 7 S F Q s N X 0 m c X V v d D s s J n F 1 b 3 Q 7 U 2 V j d G l v b j E v S m 9 n b 3 M g Q n J h c 2 l s Q i 9 U a X B v I E F s d G V y Y W R v M S 5 7 M i 4 1 K y w 2 f S Z x d W 9 0 O y w m c X V v d D t T Z W N 0 a W 9 u M S 9 K b 2 d v c y B C c m F z a W x C L 1 R p c G 8 g Q W x 0 Z X J h Z G 8 x L n t U R y w 3 f S Z x d W 9 0 O y w m c X V v d D t T Z W N 0 a W 9 u M S 9 K b 2 d v c y B C c m F z a W x C L 1 R p c G 8 g Q W x 0 Z X J h Z G 8 x L n t C V F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S m 9 n b 3 M g Q n J h c 2 l s Q i 9 U a X B v I E F s d G V y Y W R v M S 5 7 Q 2 9 s d W 1 u M S w w f S Z x d W 9 0 O y w m c X V v d D t T Z W N 0 a W 9 u M S 9 K b 2 d v c y B C c m F z a W x C L 1 R p c G 8 g Q W x 0 Z X J h Z G 8 x L n t D b 2 x 1 b W 4 y L D F 9 J n F 1 b 3 Q 7 L C Z x d W 9 0 O 1 N l Y 3 R p b 2 4 x L 0 p v Z 2 9 z I E J y Y X N p b E I v V G l w b y B B b H R l c m F k b z E u e 0 N v b H V t b j M s M n 0 m c X V v d D s s J n F 1 b 3 Q 7 U 2 V j d G l v b j E v S m 9 n b 3 M g Q n J h c 2 l s Q i 9 U a X B v I E F s d G V y Y W R v M S 5 7 Q 2 9 s d W 1 u N C w z f S Z x d W 9 0 O y w m c X V v d D t T Z W N 0 a W 9 u M S 9 K b 2 d v c y B C c m F z a W x C L 1 R p c G 8 g Q W x 0 Z X J h Z G 8 x L n t D b 2 x 1 b W 4 1 L D R 9 J n F 1 b 3 Q 7 L C Z x d W 9 0 O 1 N l Y 3 R p b 2 4 x L 0 p v Z 2 9 z I E J y Y X N p b E I v V G l w b y B B b H R l c m F k b z E u e 0 h U L D V 9 J n F 1 b 3 Q 7 L C Z x d W 9 0 O 1 N l Y 3 R p b 2 4 x L 0 p v Z 2 9 z I E J y Y X N p b E I v V G l w b y B B b H R l c m F k b z E u e z I u N S s s N n 0 m c X V v d D s s J n F 1 b 3 Q 7 U 2 V j d G l v b j E v S m 9 n b 3 M g Q n J h c 2 l s Q i 9 U a X B v I E F s d G V y Y W R v M S 5 7 V E c s N 3 0 m c X V v d D s s J n F 1 b 3 Q 7 U 2 V j d G l v b j E v S m 9 n b 3 M g Q n J h c 2 l s Q i 9 U a X B v I E F s d G V y Y W R v M S 5 7 Q l R T L D h 9 J n F 1 b 3 Q 7 X S w m c X V v d D t S Z W x h d G l v b n N o a X B J b m Z v J n F 1 b 3 Q 7 O l t d f S I g L z 4 8 R W 5 0 c n k g V H l w Z T 0 i U X V l c n l H c m 9 1 c E l E I i B W Y W x 1 Z T 0 i c z N k Y z I x Z m V j L W M 4 M z Y t N D E y Z i 1 h N 2 E y L W Y 1 Z T d k M j d k Y 2 N h Y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z L T E x L T I z V D E x O j U 5 O j E 5 L j c w N z M 3 N j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N k M W Y z N W V m Y S 0 4 Z T J h L T R m N W Y t Y T I 2 N S 0 3 Y z J k N j Q 1 Z G J m N 2 U i I C 8 + P C 9 T d G F i b G V F b n R y a W V z P j w v S X R l b T 4 8 S X R l b T 4 8 S X R l b U x v Y 2 F 0 a W 9 u P j x J d G V t V H l w Z T 5 G b 3 J t d W x h P C 9 J d G V t V H l w Z T 4 8 S X R l b V B h d G g + U 2 V j d G l v b j E v S m 9 n b 3 M l M j B K Y X B h b j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p h c G F u M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m F w Y W 4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m F w Y W 4 x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p h c G F u M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K Y X B h b j E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p h c G F u M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X R h b H l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z N j A 2 Y W R l O S 1 h M j l i L T Q 1 M W M t O W R h Y y 0 y Y z g 3 Z T A z Z T l l Z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2 I 3 N j J h N G M t Z m Y 5 Y S 0 0 M z F i L W E 3 N z U t Z T Y z M W Q 5 N D k 5 O T d h I i A v P j x F b n R y e S B U e X B l P S J G a W x s T G F z d F V w Z G F 0 Z W Q i I F Z h b H V l P S J k M j A y N C 0 w M S 0 x M l Q x O D o x N j o z M y 4 z N D I y O D A 3 W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U y B I b 2 1 l I E J y Y X N p b E I v V G l w b y B B b H R l c m F k b z E u e 0 h v b W U s M H 0 m c X V v d D s s J n F 1 b 3 Q 7 U 2 V j d G l v b j E v T 0 d T I E h v b W U g Q n J h c 2 l s Q i 9 U a X B v I E F s d G V y Y W R v M S 5 7 T 0 d T L D F 9 J n F 1 b 3 Q 7 L C Z x d W 9 0 O 1 N l Y 3 R p b 2 4 x L 0 9 H U y B I b 2 1 l I E J y Y X N p b E I v V G l w b y B B b H R l c m F k b z E u e 0 F 2 Z y 4 g b W l u d X R l L D J 9 J n F 1 b 3 Q 7 L C Z x d W 9 0 O 1 N l Y 3 R p b 2 4 x L 0 9 H U y B I b 2 1 l I E J y Y X N p b E I v V G l w b y B B b H R l c m F k b z E u e z A t M T U s M 3 0 m c X V v d D s s J n F 1 b 3 Q 7 U 2 V j d G l v b j E v T 0 d T I E h v b W U g Q n J h c 2 l s Q i 9 U a X B v I E F s d G V y Y W R v M S 5 7 M T Y t M z A s N H 0 m c X V v d D s s J n F 1 b 3 Q 7 U 2 V j d G l v b j E v T 0 d T I E h v b W U g Q n J h c 2 l s Q i 9 U a X B v I E F s d G V y Y W R v M S 5 7 M z E t N D U s N X 0 m c X V v d D s s J n F 1 b 3 Q 7 U 2 V j d G l v b j E v T 0 d T I E h v b W U g Q n J h c 2 l s Q i 9 U a X B v I E F s d G V y Y W R v M S 5 7 N D Y t N j A s N n 0 m c X V v d D s s J n F 1 b 3 Q 7 U 2 V j d G l v b j E v T 0 d T I E h v b W U g Q n J h c 2 l s Q i 9 U a X B v I E F s d G V y Y W R v M S 5 7 N j E t N z U s N 3 0 m c X V v d D s s J n F 1 b 3 Q 7 U 2 V j d G l v b j E v T 0 d T I E h v b W U g Q n J h c 2 l s Q i 9 U a X B v I E F s d G V y Y W R v M S 5 7 N z Y t O T A s O H 0 m c X V v d D s s J n F 1 b 3 Q 7 U 2 V j d G l v b j E v T 0 d T I E h v b W U g Q n J h c 2 l s Q i 9 U a X B v I E F s d G V y Y W R v M S 5 7 L D l 9 J n F 1 b 3 Q 7 L C Z x d W 9 0 O 1 N l Y 3 R p b 2 4 x L 0 9 H U y B I b 2 1 l I E J y Y X N p b E I v V G l w b y B B b H R l c m F k b z E u e z F z d C B o Y W x m L D E w f S Z x d W 9 0 O y w m c X V v d D t T Z W N 0 a W 9 u M S 9 P R 1 M g S G 9 t Z S B C c m F z a W x C L 1 R p c G 8 g Q W x 0 Z X J h Z G 8 x L n s x c 3 Q g a G F s Z l 8 x L D E x f S Z x d W 9 0 O y w m c X V v d D t T Z W N 0 a W 9 u M S 9 P R 1 M g S G 9 t Z S B C c m F z a W x C L 1 R p c G 8 g Q W x 0 Z X J h Z G 8 x L n s y b m Q g a G F s Z i w x M n 0 m c X V v d D s s J n F 1 b 3 Q 7 U 2 V j d G l v b j E v T 0 d T I E h v b W U g Q n J h c 2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U y B I b 2 1 l I E J y Y X N p b E I v V G l w b y B B b H R l c m F k b z E u e 0 h v b W U s M H 0 m c X V v d D s s J n F 1 b 3 Q 7 U 2 V j d G l v b j E v T 0 d T I E h v b W U g Q n J h c 2 l s Q i 9 U a X B v I E F s d G V y Y W R v M S 5 7 T 0 d T L D F 9 J n F 1 b 3 Q 7 L C Z x d W 9 0 O 1 N l Y 3 R p b 2 4 x L 0 9 H U y B I b 2 1 l I E J y Y X N p b E I v V G l w b y B B b H R l c m F k b z E u e 0 F 2 Z y 4 g b W l u d X R l L D J 9 J n F 1 b 3 Q 7 L C Z x d W 9 0 O 1 N l Y 3 R p b 2 4 x L 0 9 H U y B I b 2 1 l I E J y Y X N p b E I v V G l w b y B B b H R l c m F k b z E u e z A t M T U s M 3 0 m c X V v d D s s J n F 1 b 3 Q 7 U 2 V j d G l v b j E v T 0 d T I E h v b W U g Q n J h c 2 l s Q i 9 U a X B v I E F s d G V y Y W R v M S 5 7 M T Y t M z A s N H 0 m c X V v d D s s J n F 1 b 3 Q 7 U 2 V j d G l v b j E v T 0 d T I E h v b W U g Q n J h c 2 l s Q i 9 U a X B v I E F s d G V y Y W R v M S 5 7 M z E t N D U s N X 0 m c X V v d D s s J n F 1 b 3 Q 7 U 2 V j d G l v b j E v T 0 d T I E h v b W U g Q n J h c 2 l s Q i 9 U a X B v I E F s d G V y Y W R v M S 5 7 N D Y t N j A s N n 0 m c X V v d D s s J n F 1 b 3 Q 7 U 2 V j d G l v b j E v T 0 d T I E h v b W U g Q n J h c 2 l s Q i 9 U a X B v I E F s d G V y Y W R v M S 5 7 N j E t N z U s N 3 0 m c X V v d D s s J n F 1 b 3 Q 7 U 2 V j d G l v b j E v T 0 d T I E h v b W U g Q n J h c 2 l s Q i 9 U a X B v I E F s d G V y Y W R v M S 5 7 N z Y t O T A s O H 0 m c X V v d D s s J n F 1 b 3 Q 7 U 2 V j d G l v b j E v T 0 d T I E h v b W U g Q n J h c 2 l s Q i 9 U a X B v I E F s d G V y Y W R v M S 5 7 L D l 9 J n F 1 b 3 Q 7 L C Z x d W 9 0 O 1 N l Y 3 R p b 2 4 x L 0 9 H U y B I b 2 1 l I E J y Y X N p b E I v V G l w b y B B b H R l c m F k b z E u e z F z d C B o Y W x m L D E w f S Z x d W 9 0 O y w m c X V v d D t T Z W N 0 a W 9 u M S 9 P R 1 M g S G 9 t Z S B C c m F z a W x C L 1 R p c G 8 g Q W x 0 Z X J h Z G 8 x L n s x c 3 Q g a G F s Z l 8 x L D E x f S Z x d W 9 0 O y w m c X V v d D t T Z W N 0 a W 9 u M S 9 P R 1 M g S G 9 t Z S B C c m F z a W x C L 1 R p c G 8 g Q W x 0 Z X J h Z G 8 x L n s y b m Q g a G F s Z i w x M n 0 m c X V v d D s s J n F 1 b 3 Q 7 U 2 V j d G l v b j E v T 0 d T I E h v b W U g Q n J h c 2 l s Q i 9 U a X B v I E F s d G V y Y W R v M S 5 7 M m 5 k I G h h b G Z f M i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H U y U y M E h v b W U l M j B J d G F s e U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X R h b H l C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S G 9 t Z S U y M E l 0 Y W x 5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X R h b H l C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X R h b H l C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X R h b H l C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X R h b H l C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I b 2 1 l J T I w S X R h b H l C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S X R h b H l C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3 N m U 0 Z j Q 4 M S 1 k M 2 I 3 L T R m M 2 I t Y m E 0 M S 1 i M W Z h O T F h N W Y x N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U y B B d 2 F 5 I E J y Y X p p b E I v V G l w b y B B b H R l c m F k b z E u e 0 F 3 Y X k s M H 0 m c X V v d D s s J n F 1 b 3 Q 7 U 2 V j d G l v b j E v T 0 d T I E F 3 Y X k g Q n J h e m l s Q i 9 U a X B v I E F s d G V y Y W R v M S 5 7 T 0 d T L D F 9 J n F 1 b 3 Q 7 L C Z x d W 9 0 O 1 N l Y 3 R p b 2 4 x L 0 9 H U y B B d 2 F 5 I E J y Y X p p b E I v V G l w b y B B b H R l c m F k b z E u e 0 F 2 Z y 4 g b W l u d X R l L D J 9 J n F 1 b 3 Q 7 L C Z x d W 9 0 O 1 N l Y 3 R p b 2 4 x L 0 9 H U y B B d 2 F 5 I E J y Y X p p b E I v V G l w b y B B b H R l c m F k b z E u e z A t M T U s M 3 0 m c X V v d D s s J n F 1 b 3 Q 7 U 2 V j d G l v b j E v T 0 d T I E F 3 Y X k g Q n J h e m l s Q i 9 U a X B v I E F s d G V y Y W R v M S 5 7 M T Y t M z A s N H 0 m c X V v d D s s J n F 1 b 3 Q 7 U 2 V j d G l v b j E v T 0 d T I E F 3 Y X k g Q n J h e m l s Q i 9 U a X B v I E F s d G V y Y W R v M S 5 7 M z E t N D U s N X 0 m c X V v d D s s J n F 1 b 3 Q 7 U 2 V j d G l v b j E v T 0 d T I E F 3 Y X k g Q n J h e m l s Q i 9 U a X B v I E F s d G V y Y W R v M S 5 7 N D Y t N j A s N n 0 m c X V v d D s s J n F 1 b 3 Q 7 U 2 V j d G l v b j E v T 0 d T I E F 3 Y X k g Q n J h e m l s Q i 9 U a X B v I E F s d G V y Y W R v M S 5 7 N j E t N z U s N 3 0 m c X V v d D s s J n F 1 b 3 Q 7 U 2 V j d G l v b j E v T 0 d T I E F 3 Y X k g Q n J h e m l s Q i 9 U a X B v I E F s d G V y Y W R v M S 5 7 N z Y t O T A s O H 0 m c X V v d D s s J n F 1 b 3 Q 7 U 2 V j d G l v b j E v T 0 d T I E F 3 Y X k g Q n J h e m l s Q i 9 U a X B v I E F s d G V y Y W R v M S 5 7 L D l 9 J n F 1 b 3 Q 7 L C Z x d W 9 0 O 1 N l Y 3 R p b 2 4 x L 0 9 H U y B B d 2 F 5 I E J y Y X p p b E I v V G l w b y B B b H R l c m F k b z E u e z F z d C B o Y W x m L D E w f S Z x d W 9 0 O y w m c X V v d D t T Z W N 0 a W 9 u M S 9 P R 1 M g Q X d h e S B C c m F 6 a W x C L 1 R p c G 8 g Q W x 0 Z X J h Z G 8 x L n s x c 3 Q g a G F s Z l 8 x L D E x f S Z x d W 9 0 O y w m c X V v d D t T Z W N 0 a W 9 u M S 9 P R 1 M g Q X d h e S B C c m F 6 a W x C L 1 R p c G 8 g Q W x 0 Z X J h Z G 8 x L n s y b m Q g a G F s Z i w x M n 0 m c X V v d D s s J n F 1 b 3 Q 7 U 2 V j d G l v b j E v T 0 d T I E F 3 Y X k g Q n J h e m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U y B B d 2 F 5 I E J y Y X p p b E I v V G l w b y B B b H R l c m F k b z E u e 0 F 3 Y X k s M H 0 m c X V v d D s s J n F 1 b 3 Q 7 U 2 V j d G l v b j E v T 0 d T I E F 3 Y X k g Q n J h e m l s Q i 9 U a X B v I E F s d G V y Y W R v M S 5 7 T 0 d T L D F 9 J n F 1 b 3 Q 7 L C Z x d W 9 0 O 1 N l Y 3 R p b 2 4 x L 0 9 H U y B B d 2 F 5 I E J y Y X p p b E I v V G l w b y B B b H R l c m F k b z E u e 0 F 2 Z y 4 g b W l u d X R l L D J 9 J n F 1 b 3 Q 7 L C Z x d W 9 0 O 1 N l Y 3 R p b 2 4 x L 0 9 H U y B B d 2 F 5 I E J y Y X p p b E I v V G l w b y B B b H R l c m F k b z E u e z A t M T U s M 3 0 m c X V v d D s s J n F 1 b 3 Q 7 U 2 V j d G l v b j E v T 0 d T I E F 3 Y X k g Q n J h e m l s Q i 9 U a X B v I E F s d G V y Y W R v M S 5 7 M T Y t M z A s N H 0 m c X V v d D s s J n F 1 b 3 Q 7 U 2 V j d G l v b j E v T 0 d T I E F 3 Y X k g Q n J h e m l s Q i 9 U a X B v I E F s d G V y Y W R v M S 5 7 M z E t N D U s N X 0 m c X V v d D s s J n F 1 b 3 Q 7 U 2 V j d G l v b j E v T 0 d T I E F 3 Y X k g Q n J h e m l s Q i 9 U a X B v I E F s d G V y Y W R v M S 5 7 N D Y t N j A s N n 0 m c X V v d D s s J n F 1 b 3 Q 7 U 2 V j d G l v b j E v T 0 d T I E F 3 Y X k g Q n J h e m l s Q i 9 U a X B v I E F s d G V y Y W R v M S 5 7 N j E t N z U s N 3 0 m c X V v d D s s J n F 1 b 3 Q 7 U 2 V j d G l v b j E v T 0 d T I E F 3 Y X k g Q n J h e m l s Q i 9 U a X B v I E F s d G V y Y W R v M S 5 7 N z Y t O T A s O H 0 m c X V v d D s s J n F 1 b 3 Q 7 U 2 V j d G l v b j E v T 0 d T I E F 3 Y X k g Q n J h e m l s Q i 9 U a X B v I E F s d G V y Y W R v M S 5 7 L D l 9 J n F 1 b 3 Q 7 L C Z x d W 9 0 O 1 N l Y 3 R p b 2 4 x L 0 9 H U y B B d 2 F 5 I E J y Y X p p b E I v V G l w b y B B b H R l c m F k b z E u e z F z d C B o Y W x m L D E w f S Z x d W 9 0 O y w m c X V v d D t T Z W N 0 a W 9 u M S 9 P R 1 M g Q X d h e S B C c m F 6 a W x C L 1 R p c G 8 g Q W x 0 Z X J h Z G 8 x L n s x c 3 Q g a G F s Z l 8 x L D E x f S Z x d W 9 0 O y w m c X V v d D t T Z W N 0 a W 9 u M S 9 P R 1 M g Q X d h e S B C c m F 6 a W x C L 1 R p c G 8 g Q W x 0 Z X J h Z G 8 x L n s y b m Q g a G F s Z i w x M n 0 m c X V v d D s s J n F 1 b 3 Q 7 U 2 V j d G l v b j E v T 0 d T I E F 3 Y X k g Q n J h e m l s Q i 9 U a X B v I E F s d G V y Y W R v M S 5 7 M m 5 k I G h h b G Z f M i w x M 3 0 m c X V v d D t d L C Z x d W 9 0 O 1 J l b G F 0 a W 9 u c 2 h p c E l u Z m 8 m c X V v d D s 6 W 1 1 9 I i A v P j x F b n R y e S B U e X B l P S J C d W Z m Z X J O Z X h 0 U m V m c m V z a C I g V m F s d W U 9 I m w x I i A v P j x F b n R y e S B U e X B l P S J R d W V y e U l E I i B W Y W x 1 Z T 0 i c z Q z O G I 0 M G F i L T B k Y j Y t N G Q 2 M y 0 4 N z E 2 L W E 1 M 2 Z m M D A z Z G M 5 N C I g L z 4 8 R W 5 0 c n k g V H l w Z T 0 i R m l s b E x h c 3 R V c G R h d G V k I i B W Y W x 1 Z T 0 i Z D I w M j Q t M D E t M T J U M T Y 6 M z E 6 M D E u N z E w O T E 0 M 1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H U y U y M E F 3 Y X k l M j B J d G F s e U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S X R h b H l C L 0 R h d G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T J T I w Q X d h e S U y M E l 0 Y W x 5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S X R h b H l C L 0 x p b m h h c y U y M F B y a W 5 j a X B h a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S X R h b H l C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S X R h b H l C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1 M l M j B B d 2 F 5 J T I w S X R h b H l C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l 0 Y W x 5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9 n b 3 M g Q n J h c 2 l s Q i 9 U a X B v I E F s d G V y Y W R v M S 5 7 Q 2 9 s d W 1 u M S w w f S Z x d W 9 0 O y w m c X V v d D t T Z W N 0 a W 9 u M S 9 K b 2 d v c y B C c m F z a W x C L 1 R p c G 8 g Q W x 0 Z X J h Z G 8 x L n t D b 2 x 1 b W 4 y L D F 9 J n F 1 b 3 Q 7 L C Z x d W 9 0 O 1 N l Y 3 R p b 2 4 x L 0 p v Z 2 9 z I E J y Y X N p b E I v V G l w b y B B b H R l c m F k b z E u e 0 N v b H V t b j M s M n 0 m c X V v d D s s J n F 1 b 3 Q 7 U 2 V j d G l v b j E v S m 9 n b 3 M g Q n J h c 2 l s Q i 9 U a X B v I E F s d G V y Y W R v M S 5 7 Q 2 9 s d W 1 u N C w z f S Z x d W 9 0 O y w m c X V v d D t T Z W N 0 a W 9 u M S 9 K b 2 d v c y B C c m F z a W x C L 1 R p c G 8 g Q W x 0 Z X J h Z G 8 x L n t D b 2 x 1 b W 4 1 L D R 9 J n F 1 b 3 Q 7 L C Z x d W 9 0 O 1 N l Y 3 R p b 2 4 x L 0 p v Z 2 9 z I E J y Y X N p b E I v V G l w b y B B b H R l c m F k b z E u e 0 h U L D V 9 J n F 1 b 3 Q 7 L C Z x d W 9 0 O 1 N l Y 3 R p b 2 4 x L 0 p v Z 2 9 z I E J y Y X N p b E I v V G l w b y B B b H R l c m F k b z E u e z I u N S s s N n 0 m c X V v d D s s J n F 1 b 3 Q 7 U 2 V j d G l v b j E v S m 9 n b 3 M g Q n J h c 2 l s Q i 9 U a X B v I E F s d G V y Y W R v M S 5 7 V E c s N 3 0 m c X V v d D s s J n F 1 b 3 Q 7 U 2 V j d G l v b j E v S m 9 n b 3 M g Q n J h c 2 l s Q i 9 U a X B v I E F s d G V y Y W R v M S 5 7 Q l R T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p v Z 2 9 z I E J y Y X N p b E I v V G l w b y B B b H R l c m F k b z E u e 0 N v b H V t b j E s M H 0 m c X V v d D s s J n F 1 b 3 Q 7 U 2 V j d G l v b j E v S m 9 n b 3 M g Q n J h c 2 l s Q i 9 U a X B v I E F s d G V y Y W R v M S 5 7 Q 2 9 s d W 1 u M i w x f S Z x d W 9 0 O y w m c X V v d D t T Z W N 0 a W 9 u M S 9 K b 2 d v c y B C c m F z a W x C L 1 R p c G 8 g Q W x 0 Z X J h Z G 8 x L n t D b 2 x 1 b W 4 z L D J 9 J n F 1 b 3 Q 7 L C Z x d W 9 0 O 1 N l Y 3 R p b 2 4 x L 0 p v Z 2 9 z I E J y Y X N p b E I v V G l w b y B B b H R l c m F k b z E u e 0 N v b H V t b j Q s M 3 0 m c X V v d D s s J n F 1 b 3 Q 7 U 2 V j d G l v b j E v S m 9 n b 3 M g Q n J h c 2 l s Q i 9 U a X B v I E F s d G V y Y W R v M S 5 7 Q 2 9 s d W 1 u N S w 0 f S Z x d W 9 0 O y w m c X V v d D t T Z W N 0 a W 9 u M S 9 K b 2 d v c y B C c m F z a W x C L 1 R p c G 8 g Q W x 0 Z X J h Z G 8 x L n t I V C w 1 f S Z x d W 9 0 O y w m c X V v d D t T Z W N 0 a W 9 u M S 9 K b 2 d v c y B C c m F z a W x C L 1 R p c G 8 g Q W x 0 Z X J h Z G 8 x L n s y L j U r L D Z 9 J n F 1 b 3 Q 7 L C Z x d W 9 0 O 1 N l Y 3 R p b 2 4 x L 0 p v Z 2 9 z I E J y Y X N p b E I v V G l w b y B B b H R l c m F k b z E u e 1 R H L D d 9 J n F 1 b 3 Q 7 L C Z x d W 9 0 O 1 N l Y 3 R p b 2 4 x L 0 p v Z 2 9 z I E J y Y X N p b E I v V G l w b y B B b H R l c m F k b z E u e 0 J U U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l F 1 Z X J 5 R 3 J v d X B J R C I g V m F s d W U 9 I n M z Z G M y M W Z l Y y 1 j O D M 2 L T Q x M m Y t Y T d h M i 1 m N W U 3 Z D I 3 Z G N j Y W E i I C 8 + P E V u d H J 5 I F R 5 c G U 9 I k x v Y W R l Z F R v Q W 5 h b H l z a X N T Z X J 2 a W N l c y I g V m F s d W U 9 I m w w I i A v P j x F b n R y e S B U e X B l P S J R d W V y e U l E I i B W Y W x 1 Z T 0 i c z B j Z G Y 0 M W Q 4 L W F j N W M t N D Y 1 Y S 1 h N 2 F l L W U 2 M z k 3 O D I w M D M 5 Z S I g L z 4 8 R W 5 0 c n k g V H l w Z T 0 i R m l s b E x h c 3 R V c G R h d G V k I i B W Y W x 1 Z T 0 i Z D I w M j Q t M D E t M T J U M T Y 6 M z E 6 M D E u N z Y y O D g 3 M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p v Z 2 9 z J T I w S X R h b H l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J d G F s e U I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l 0 Y W x 5 Q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d v c y U y M E l 0 Y W x 5 Q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J d G F s e U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Z 2 9 z J T I w S X R h b H l C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9 n b 3 M l M j B J d G F s e U I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l 0 Y W x 5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I b 2 1 l I E J y Y X p p b E I v V G l w b y B B b H R l c m F k b z E u e 0 h v b W U s M H 0 m c X V v d D s s J n F 1 b 3 Q 7 U 2 V j d G l v b j E v T 0 d D I E h v b W U g Q n J h e m l s Q i 9 U a X B v I E F s d G V y Y W R v M S 5 7 T 0 d D L D F 9 J n F 1 b 3 Q 7 L C Z x d W 9 0 O 1 N l Y 3 R p b 2 4 x L 0 9 H Q y B I b 2 1 l I E J y Y X p p b E I v V G l w b y B B b H R l c m F k b z E u e 0 F 2 Z y 4 g b W l u d X R l L D J 9 J n F 1 b 3 Q 7 L C Z x d W 9 0 O 1 N l Y 3 R p b 2 4 x L 0 9 H Q y B I b 2 1 l I E J y Y X p p b E I v V G l w b y B B b H R l c m F k b z E u e z A t M T U s M 3 0 m c X V v d D s s J n F 1 b 3 Q 7 U 2 V j d G l v b j E v T 0 d D I E h v b W U g Q n J h e m l s Q i 9 U a X B v I E F s d G V y Y W R v M S 5 7 M T Y t M z A s N H 0 m c X V v d D s s J n F 1 b 3 Q 7 U 2 V j d G l v b j E v T 0 d D I E h v b W U g Q n J h e m l s Q i 9 U a X B v I E F s d G V y Y W R v M S 5 7 M z E t N D U s N X 0 m c X V v d D s s J n F 1 b 3 Q 7 U 2 V j d G l v b j E v T 0 d D I E h v b W U g Q n J h e m l s Q i 9 U a X B v I E F s d G V y Y W R v M S 5 7 N D Y t N j A s N n 0 m c X V v d D s s J n F 1 b 3 Q 7 U 2 V j d G l v b j E v T 0 d D I E h v b W U g Q n J h e m l s Q i 9 U a X B v I E F s d G V y Y W R v M S 5 7 N j E t N z U s N 3 0 m c X V v d D s s J n F 1 b 3 Q 7 U 2 V j d G l v b j E v T 0 d D I E h v b W U g Q n J h e m l s Q i 9 U a X B v I E F s d G V y Y W R v M S 5 7 N z Y t O T A s O H 0 m c X V v d D s s J n F 1 b 3 Q 7 U 2 V j d G l v b j E v T 0 d D I E h v b W U g Q n J h e m l s Q i 9 U a X B v I E F s d G V y Y W R v M S 5 7 L D l 9 J n F 1 b 3 Q 7 L C Z x d W 9 0 O 1 N l Y 3 R p b 2 4 x L 0 9 H Q y B I b 2 1 l I E J y Y X p p b E I v V G l w b y B B b H R l c m F k b z E u e z F z d C B o Y W x m L D E w f S Z x d W 9 0 O y w m c X V v d D t T Z W N 0 a W 9 u M S 9 P R 0 M g S G 9 t Z S B C c m F 6 a W x C L 1 R p c G 8 g Q W x 0 Z X J h Z G 8 x L n s x c 3 Q g a G F s Z l 8 x L D E x f S Z x d W 9 0 O y w m c X V v d D t T Z W N 0 a W 9 u M S 9 P R 0 M g S G 9 t Z S B C c m F 6 a W x C L 1 R p c G 8 g Q W x 0 Z X J h Z G 8 x L n s y b m Q g a G F s Z i w x M n 0 m c X V v d D s s J n F 1 b 3 Q 7 U 2 V j d G l v b j E v T 0 d D I E h v b W U g Q n J h e m l s Q i 9 U a X B v I E F s d G V y Y W R v M S 5 7 M m 5 k I G h h b G Z f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9 H Q y B I b 2 1 l I E J y Y X p p b E I v V G l w b y B B b H R l c m F k b z E u e 0 h v b W U s M H 0 m c X V v d D s s J n F 1 b 3 Q 7 U 2 V j d G l v b j E v T 0 d D I E h v b W U g Q n J h e m l s Q i 9 U a X B v I E F s d G V y Y W R v M S 5 7 T 0 d D L D F 9 J n F 1 b 3 Q 7 L C Z x d W 9 0 O 1 N l Y 3 R p b 2 4 x L 0 9 H Q y B I b 2 1 l I E J y Y X p p b E I v V G l w b y B B b H R l c m F k b z E u e 0 F 2 Z y 4 g b W l u d X R l L D J 9 J n F 1 b 3 Q 7 L C Z x d W 9 0 O 1 N l Y 3 R p b 2 4 x L 0 9 H Q y B I b 2 1 l I E J y Y X p p b E I v V G l w b y B B b H R l c m F k b z E u e z A t M T U s M 3 0 m c X V v d D s s J n F 1 b 3 Q 7 U 2 V j d G l v b j E v T 0 d D I E h v b W U g Q n J h e m l s Q i 9 U a X B v I E F s d G V y Y W R v M S 5 7 M T Y t M z A s N H 0 m c X V v d D s s J n F 1 b 3 Q 7 U 2 V j d G l v b j E v T 0 d D I E h v b W U g Q n J h e m l s Q i 9 U a X B v I E F s d G V y Y W R v M S 5 7 M z E t N D U s N X 0 m c X V v d D s s J n F 1 b 3 Q 7 U 2 V j d G l v b j E v T 0 d D I E h v b W U g Q n J h e m l s Q i 9 U a X B v I E F s d G V y Y W R v M S 5 7 N D Y t N j A s N n 0 m c X V v d D s s J n F 1 b 3 Q 7 U 2 V j d G l v b j E v T 0 d D I E h v b W U g Q n J h e m l s Q i 9 U a X B v I E F s d G V y Y W R v M S 5 7 N j E t N z U s N 3 0 m c X V v d D s s J n F 1 b 3 Q 7 U 2 V j d G l v b j E v T 0 d D I E h v b W U g Q n J h e m l s Q i 9 U a X B v I E F s d G V y Y W R v M S 5 7 N z Y t O T A s O H 0 m c X V v d D s s J n F 1 b 3 Q 7 U 2 V j d G l v b j E v T 0 d D I E h v b W U g Q n J h e m l s Q i 9 U a X B v I E F s d G V y Y W R v M S 5 7 L D l 9 J n F 1 b 3 Q 7 L C Z x d W 9 0 O 1 N l Y 3 R p b 2 4 x L 0 9 H Q y B I b 2 1 l I E J y Y X p p b E I v V G l w b y B B b H R l c m F k b z E u e z F z d C B o Y W x m L D E w f S Z x d W 9 0 O y w m c X V v d D t T Z W N 0 a W 9 u M S 9 P R 0 M g S G 9 t Z S B C c m F 6 a W x C L 1 R p c G 8 g Q W x 0 Z X J h Z G 8 x L n s x c 3 Q g a G F s Z l 8 x L D E x f S Z x d W 9 0 O y w m c X V v d D t T Z W N 0 a W 9 u M S 9 P R 0 M g S G 9 t Z S B C c m F 6 a W x C L 1 R p c G 8 g Q W x 0 Z X J h Z G 8 x L n s y b m Q g a G F s Z i w x M n 0 m c X V v d D s s J n F 1 b 3 Q 7 U 2 V j d G l v b j E v T 0 d D I E h v b W U g Q n J h e m l s Q i 9 U a X B v I E F s d G V y Y W R v M S 5 7 M m 5 k I G h h b G Z f M i w x M 3 0 m c X V v d D t d L C Z x d W 9 0 O 1 J l b G F 0 a W 9 u c 2 h p c E l u Z m 8 m c X V v d D s 6 W 1 1 9 I i A v P j x F b n R y e S B U e X B l P S J G a W x s U 3 R h d H V z I i B W Y W x 1 Z T 0 i c 0 N v b X B s Z X R l I i A v P j x F b n R y e S B U e X B l P S J R d W V y e U d y b 3 V w S U Q i I F Z h b H V l P S J z N T U 4 Y 2 Q 4 M D A t N G N i N y 0 0 Z G I y L T g x Y 2 Y t Z W M 2 M W Z l N W N l M 2 Y 1 I i A v P j x F b n R y e S B U e X B l P S J M b 2 F k Z W R U b 0 F u Y W x 5 c 2 l z U 2 V y d m l j Z X M i I F Z h b H V l P S J s M C I g L z 4 8 R W 5 0 c n k g V H l w Z T 0 i U X V l c n l J R C I g V m F s d W U 9 I n M 0 M 2 Y 1 O T A x M S 1 k M G E 2 L T Q w N T c t O D g 0 N i 1 i Y W J j Y W Y 4 M j A y M z c i I C 8 + P E V u d H J 5 I F R 5 c G U 9 I k Z p b G x M Y X N 0 V X B k Y X R l Z C I g V m F s d W U 9 I m Q y M D I 0 L T A x L T E y V D E 4 O j E w O j Q 5 L j A w N z k 1 N D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R 0 M l M j B I b 2 1 l J T I w S X R h b H l C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l 0 Y W x 5 Q i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h v b W U l M j B J d G F s e U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l 0 Y W x 5 Q i 9 M a W 5 o Y X M l M j B Q c m l u Y 2 l w Y W l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l 0 Y W x 5 Q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l 0 Y W x 5 Q i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S G 9 t Z S U y M E l 0 Y W x 5 Q i 9 M a W 5 o Y X M l M j B J b m Z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d D J T I w Q X d h e S U y M E l 0 Y W x 5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H Q y B B d 2 F 5 I E J y Y X N p b E E v Q 2 9 u c 3 V s d G E g Q W N y Z X N j Z W 5 0 Y W R h L n t B d 2 F 5 L D B 9 J n F 1 b 3 Q 7 L C Z x d W 9 0 O 1 N l Y 3 R p b 2 4 x L 0 9 H Q y B B d 2 F 5 I E J y Y X N p b E E v Q 2 9 u c 3 V s d G E g Q W N y Z X N j Z W 5 0 Y W R h L n t P R 0 M s M X 0 m c X V v d D s s J n F 1 b 3 Q 7 U 2 V j d G l v b j E v T 0 d D I E F 3 Y X k g Q n J h c 2 l s Q S 9 D b 2 5 z d W x 0 Y S B B Y 3 J l c 2 N l b n R h Z G E u e 0 F 2 Z y 4 g b W l u d X R l L D J 9 J n F 1 b 3 Q 7 L C Z x d W 9 0 O 1 N l Y 3 R p b 2 4 x L 0 9 H Q y B B d 2 F 5 I E J y Y X N p b E E v Q 2 9 u c 3 V s d G E g Q W N y Z X N j Z W 5 0 Y W R h L n s w L T E 1 L D N 9 J n F 1 b 3 Q 7 L C Z x d W 9 0 O 1 N l Y 3 R p b 2 4 x L 0 9 H Q y B B d 2 F 5 I E J y Y X N p b E E v Q 2 9 u c 3 V s d G E g Q W N y Z X N j Z W 5 0 Y W R h L n s x N i 0 z M C w 0 f S Z x d W 9 0 O y w m c X V v d D t T Z W N 0 a W 9 u M S 9 P R 0 M g Q X d h e S B C c m F z a W x B L 0 N v b n N 1 b H R h I E F j c m V z Y 2 V u d G F k Y S 5 7 M z E t N D U s N X 0 m c X V v d D s s J n F 1 b 3 Q 7 U 2 V j d G l v b j E v T 0 d D I E F 3 Y X k g Q n J h c 2 l s Q S 9 D b 2 5 z d W x 0 Y S B B Y 3 J l c 2 N l b n R h Z G E u e z Q 2 L T Y w L D Z 9 J n F 1 b 3 Q 7 L C Z x d W 9 0 O 1 N l Y 3 R p b 2 4 x L 0 9 H Q y B B d 2 F 5 I E J y Y X N p b E E v Q 2 9 u c 3 V s d G E g Q W N y Z X N j Z W 5 0 Y W R h L n s 2 M S 0 3 N S w 3 f S Z x d W 9 0 O y w m c X V v d D t T Z W N 0 a W 9 u M S 9 P R 0 M g Q X d h e S B C c m F z a W x B L 0 N v b n N 1 b H R h I E F j c m V z Y 2 V u d G F k Y S 5 7 N z Y t O T A s O H 0 m c X V v d D s s J n F 1 b 3 Q 7 U 2 V j d G l v b j E v T 0 d D I E F 3 Y X k g Q n J h c 2 l s Q S 9 D b 2 5 z d W x 0 Y S B B Y 3 J l c 2 N l b n R h Z G E u e y w 5 f S Z x d W 9 0 O y w m c X V v d D t T Z W N 0 a W 9 u M S 9 P R 0 M g Q X d h e S B C c m F z a W x B L 0 N v b n N 1 b H R h I E F j c m V z Y 2 V u d G F k Y S 5 7 M X N 0 I G h h b G Y s M T B 9 J n F 1 b 3 Q 7 L C Z x d W 9 0 O 1 N l Y 3 R p b 2 4 x L 0 9 H Q y B B d 2 F 5 I E J y Y X N p b E E v Q 2 9 u c 3 V s d G E g Q W N y Z X N j Z W 5 0 Y W R h L n s x c 3 Q g a G F s Z l 8 x L D E x f S Z x d W 9 0 O y w m c X V v d D t T Z W N 0 a W 9 u M S 9 P R 0 M g Q X d h e S B C c m F z a W x B L 0 N v b n N 1 b H R h I E F j c m V z Y 2 V u d G F k Y S 5 7 M m 5 k I G h h b G Y s M T J 9 J n F 1 b 3 Q 7 L C Z x d W 9 0 O 1 N l Y 3 R p b 2 4 x L 0 9 H Q y B B d 2 F 5 I E J y Y X N p b E E v Q 2 9 u c 3 V s d G E g Q W N y Z X N j Z W 5 0 Y W R h L n s y b m Q g a G F s Z l 8 y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T 0 d D I E F 3 Y X k g Q n J h c 2 l s Q S 9 D b 2 5 z d W x 0 Y S B B Y 3 J l c 2 N l b n R h Z G E u e 0 F 3 Y X k s M H 0 m c X V v d D s s J n F 1 b 3 Q 7 U 2 V j d G l v b j E v T 0 d D I E F 3 Y X k g Q n J h c 2 l s Q S 9 D b 2 5 z d W x 0 Y S B B Y 3 J l c 2 N l b n R h Z G E u e 0 9 H Q y w x f S Z x d W 9 0 O y w m c X V v d D t T Z W N 0 a W 9 u M S 9 P R 0 M g Q X d h e S B C c m F z a W x B L 0 N v b n N 1 b H R h I E F j c m V z Y 2 V u d G F k Y S 5 7 Q X Z n L i B t a W 5 1 d G U s M n 0 m c X V v d D s s J n F 1 b 3 Q 7 U 2 V j d G l v b j E v T 0 d D I E F 3 Y X k g Q n J h c 2 l s Q S 9 D b 2 5 z d W x 0 Y S B B Y 3 J l c 2 N l b n R h Z G E u e z A t M T U s M 3 0 m c X V v d D s s J n F 1 b 3 Q 7 U 2 V j d G l v b j E v T 0 d D I E F 3 Y X k g Q n J h c 2 l s Q S 9 D b 2 5 z d W x 0 Y S B B Y 3 J l c 2 N l b n R h Z G E u e z E 2 L T M w L D R 9 J n F 1 b 3 Q 7 L C Z x d W 9 0 O 1 N l Y 3 R p b 2 4 x L 0 9 H Q y B B d 2 F 5 I E J y Y X N p b E E v Q 2 9 u c 3 V s d G E g Q W N y Z X N j Z W 5 0 Y W R h L n s z M S 0 0 N S w 1 f S Z x d W 9 0 O y w m c X V v d D t T Z W N 0 a W 9 u M S 9 P R 0 M g Q X d h e S B C c m F z a W x B L 0 N v b n N 1 b H R h I E F j c m V z Y 2 V u d G F k Y S 5 7 N D Y t N j A s N n 0 m c X V v d D s s J n F 1 b 3 Q 7 U 2 V j d G l v b j E v T 0 d D I E F 3 Y X k g Q n J h c 2 l s Q S 9 D b 2 5 z d W x 0 Y S B B Y 3 J l c 2 N l b n R h Z G E u e z Y x L T c 1 L D d 9 J n F 1 b 3 Q 7 L C Z x d W 9 0 O 1 N l Y 3 R p b 2 4 x L 0 9 H Q y B B d 2 F 5 I E J y Y X N p b E E v Q 2 9 u c 3 V s d G E g Q W N y Z X N j Z W 5 0 Y W R h L n s 3 N i 0 5 M C w 4 f S Z x d W 9 0 O y w m c X V v d D t T Z W N 0 a W 9 u M S 9 P R 0 M g Q X d h e S B C c m F z a W x B L 0 N v b n N 1 b H R h I E F j c m V z Y 2 V u d G F k Y S 5 7 L D l 9 J n F 1 b 3 Q 7 L C Z x d W 9 0 O 1 N l Y 3 R p b 2 4 x L 0 9 H Q y B B d 2 F 5 I E J y Y X N p b E E v Q 2 9 u c 3 V s d G E g Q W N y Z X N j Z W 5 0 Y W R h L n s x c 3 Q g a G F s Z i w x M H 0 m c X V v d D s s J n F 1 b 3 Q 7 U 2 V j d G l v b j E v T 0 d D I E F 3 Y X k g Q n J h c 2 l s Q S 9 D b 2 5 z d W x 0 Y S B B Y 3 J l c 2 N l b n R h Z G E u e z F z d C B o Y W x m X z E s M T F 9 J n F 1 b 3 Q 7 L C Z x d W 9 0 O 1 N l Y 3 R p b 2 4 x L 0 9 H Q y B B d 2 F 5 I E J y Y X N p b E E v Q 2 9 u c 3 V s d G E g Q W N y Z X N j Z W 5 0 Y W R h L n s y b m Q g a G F s Z i w x M n 0 m c X V v d D s s J n F 1 b 3 Q 7 U 2 V j d G l v b j E v T 0 d D I E F 3 Y X k g Q n J h c 2 l s Q S 9 D b 2 5 z d W x 0 Y S B B Y 3 J l c 2 N l b n R h Z G E u e z J u Z C B o Y W x m X z I s M T N 9 J n F 1 b 3 Q 7 X S w m c X V v d D t S Z W x h d G l v b n N o a X B J b m Z v J n F 1 b 3 Q 7 O l t d f S I g L z 4 8 R W 5 0 c n k g V H l w Z T 0 i U X V l c n l H c m 9 1 c E l E I i B W Y W x 1 Z T 0 i c z k 0 M G M 2 N 2 U 4 L W M w Z j Q t N G M 2 N y 0 4 N T l h L T A w M T g 3 N j k x N z I y N C I g L z 4 8 R W 5 0 c n k g V H l w Z T 0 i T G 9 h Z G V k V G 9 B b m F s e X N p c 1 N l c n Z p Y 2 V z I i B W Y W x 1 Z T 0 i b D A i I C 8 + P E V u d H J 5 I F R 5 c G U 9 I l F 1 Z X J 5 S U Q i I F Z h b H V l P S J z O T E 4 Z D Q 4 Z m M t Y m J k Z i 0 0 M T B k L W I w N j A t Z D A 4 N D N m O W Q w M j Q 0 I i A v P j x F b n R y e S B U e X B l P S J G a W x s T G F z d F V w Z G F 0 Z W Q i I F Z h b H V l P S J k M j A y N C 0 w M S 0 x M l Q x O D o x M D o 0 O S 4 w O D Q 5 M D U 0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0 d D J T I w Q X d h e S U y M E l 0 Y W x 5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J d G F s e U I v R G F 0 Y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X R h b H l C L 0 x p b m h h c y U y M E l u Z m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R 0 M l M j B B d 2 F 5 J T I w S X R h b H l C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J d G F s e U I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J d G F s e U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Q y U y M E F 3 Y X k l M j B J d G F s e U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H U y U y M E h v b W U l M j B J d G F s e U I v V m F s b 3 I l M j B T d W J z d G l 0 d S V D M y V B R G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6 E S f O B D o R O g o n c T X I m P G 0 A A A A A A g A A A A A A E G Y A A A A B A A A g A A A A / 9 1 P q c O W / z r 7 y H e 6 + 7 f D V 8 C A P O 4 Q + b k n e 6 N 7 7 s + / N 9 4 A A A A A D o A A A A A C A A A g A A A A z r p X J 1 a d Q 0 3 U d X E n k 4 x w w O q S Y F D N 6 K C r 6 A / I E A n P U i J Q A A A A f M i V t a Z c a b Q R m / u P h T X W c j Q B u g R z Y 3 u 3 i g 3 Y V r Z j X S n M t o R a T c S n Z d I V M Q w w v H o a l K H t G B Y t l j M e r A x W o w Y C 3 G q 2 D p S R m 4 3 g V k 6 S D y r h 8 A p A A A A A A b Z Z X 2 x a q T N F L + K n 1 G S K D N D a i Z s z O d 0 / P a D y f x Q C V 8 P J 4 v D 1 4 S 6 v 5 B X K y X A 8 g / x V g 1 Z p Z I x o j 4 9 e I 7 O m p e D 7 e g = = < / D a t a M a s h u p > 
</file>

<file path=customXml/itemProps1.xml><?xml version="1.0" encoding="utf-8"?>
<ds:datastoreItem xmlns:ds="http://schemas.openxmlformats.org/officeDocument/2006/customXml" ds:itemID="{3F9A5FFD-BFA9-4016-A591-E7D6450CFD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Infos</vt:lpstr>
      <vt:lpstr>Tabela de Gols</vt:lpstr>
      <vt:lpstr>OGSHome</vt:lpstr>
      <vt:lpstr>OGSAway</vt:lpstr>
      <vt:lpstr>OGCHome</vt:lpstr>
      <vt:lpstr>OGCAway</vt:lpstr>
      <vt:lpstr>Partidas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Vinicios</dc:creator>
  <cp:lastModifiedBy>Vinícios Verkruessen</cp:lastModifiedBy>
  <dcterms:created xsi:type="dcterms:W3CDTF">2023-09-27T14:53:48Z</dcterms:created>
  <dcterms:modified xsi:type="dcterms:W3CDTF">2024-01-29T18:49:17Z</dcterms:modified>
</cp:coreProperties>
</file>