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 a Vi mach co ban\a VNChip\lab\final project\"/>
    </mc:Choice>
  </mc:AlternateContent>
  <xr:revisionPtr revIDLastSave="0" documentId="13_ncr:1_{5E8055AA-195F-4310-BA12-53BBE553E01A}" xr6:coauthVersionLast="36" xr6:coauthVersionMax="36" xr10:uidLastSave="{00000000-0000-0000-0000-000000000000}"/>
  <bookViews>
    <workbookView xWindow="0" yWindow="0" windowWidth="19200" windowHeight="6350" xr2:uid="{2A217799-7890-4C16-AD45-C229C041ED3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5" i="1" l="1"/>
  <c r="D4" i="1"/>
  <c r="D2" i="1" s="1"/>
  <c r="D6" i="1" s="1"/>
</calcChain>
</file>

<file path=xl/sharedStrings.xml><?xml version="1.0" encoding="utf-8"?>
<sst xmlns="http://schemas.openxmlformats.org/spreadsheetml/2006/main" count="484" uniqueCount="257">
  <si>
    <t>ID</t>
  </si>
  <si>
    <t>Item</t>
  </si>
  <si>
    <t>Sub item 1</t>
  </si>
  <si>
    <t>Sub item 2</t>
  </si>
  <si>
    <t>Method</t>
  </si>
  <si>
    <t>Class</t>
  </si>
  <si>
    <t>Test sequence</t>
  </si>
  <si>
    <t>Formal assertion</t>
  </si>
  <si>
    <t>Pass condition</t>
  </si>
  <si>
    <t>Reset value check</t>
  </si>
  <si>
    <t>R/W access</t>
  </si>
  <si>
    <t>Total items</t>
  </si>
  <si>
    <t>Passed items</t>
  </si>
  <si>
    <t>Failed items</t>
  </si>
  <si>
    <t>NA items</t>
  </si>
  <si>
    <t>Passing rate</t>
  </si>
  <si>
    <t>Reserved registers</t>
  </si>
  <si>
    <t>Write is not access, read is always 0</t>
  </si>
  <si>
    <t>R/W Access</t>
  </si>
  <si>
    <t>Reserved bit access</t>
  </si>
  <si>
    <t>Write FFFF_FFFF &amp; read back and compare.</t>
  </si>
  <si>
    <t>Pat name</t>
  </si>
  <si>
    <t>Result</t>
  </si>
  <si>
    <t>read value = 32'h0000_0000</t>
  </si>
  <si>
    <t>Register</t>
  </si>
  <si>
    <t>PASSED</t>
  </si>
  <si>
    <t>RO Access</t>
  </si>
  <si>
    <t>Bits [31:16]: Vendor ID (RO)
Bits [15:8]: Device ID (RO)
Bits [7:0]: Version (RO)
Ex: ID = 32'h0A10_0101</t>
  </si>
  <si>
    <t>After system reset is released, perform read access to ID (offset = 0x000)</t>
  </si>
  <si>
    <t>ID = 32'h0A10_0101</t>
  </si>
  <si>
    <t>1. read value = 32'h0A10_0101
2. read value = 32'h0A10_0101
3. read value = 32'h0A10_0101
4. read value = 32'h0A10_0101
5. read value = 32'h0A10_0101</t>
  </si>
  <si>
    <t>1. Write 0000_0000 &amp; read back and compare.
2. Write 5555_5555 &amp; read back and compare.
3. Write AAAA_AAAA &amp; read back and compare.
4. Write 1234_ABCD &amp; read back and compare.
5. Write FFFF_FFFF &amp; read back and compare.</t>
  </si>
  <si>
    <t>CTRL</t>
  </si>
  <si>
    <t>Bits [31:10]: Reserved
Bit   [9]: dma_en (RW)
Bit   [8]: cmd_trigger (RW, self-clearing)
Bits [7:6]: Reserved 
Bit   [5]: lsb_first (RW)
Bit   [4]: cpha (RW)
Bit   [3]: cpol (RW)
Bit   [2]: quad_en (RW)
Bit   [1]: xip_en (RW)
Bit   [0]: enable (RW)</t>
  </si>
  <si>
    <t>After system reset is released, perform read access to CTRL (offset = 0x004)</t>
  </si>
  <si>
    <t>CTRL = 32'h0000_0000</t>
  </si>
  <si>
    <t xml:space="preserve">1. Write 0000_0000 &amp; read back and compare.
2. Write 5555_5555 &amp; read back and compare.
3. Write AAAA_AAAA &amp; read back and compare.
4. Write 1234_ABCD &amp; read back and compare.
</t>
  </si>
  <si>
    <t xml:space="preserve">cmd_trigger is self-clearing
1. read value = 32'h0000_0000
2. read value = 32'h0000_0015
3. read value = 32'h0000_022A
4. read value = 32'h0000_020D
</t>
  </si>
  <si>
    <t>read value = 32'h0000_023F</t>
  </si>
  <si>
    <t>STATUS</t>
  </si>
  <si>
    <t>After system reset is released, perform read access to STATUS (offset = 0x008)</t>
  </si>
  <si>
    <t>STATUS = 32'h0000_0000</t>
  </si>
  <si>
    <t>Bits [31:4]: Reserved
Bit   [3]: dma_done (RO)
Bit   [2]: cmd_done (RO)
Bit   [1]: xip_active (RO) 
Bit   [0]: busy (RO)</t>
  </si>
  <si>
    <t>INT_EN</t>
  </si>
  <si>
    <t>INT_EN = 32'h0000_0000</t>
  </si>
  <si>
    <t>After system reset is released, perform read access to INT_EN (offset = 0x00C)</t>
  </si>
  <si>
    <t xml:space="preserve">cmd_trigger is self-clearing
1. read value = 32'h0000_0000
2. read value = 32'h0000_0015
3. read value = 32'h0000_000A
4. read value = 32'h0000_000D
</t>
  </si>
  <si>
    <t>read value = 32'h0000_001F</t>
  </si>
  <si>
    <t>INT_STAT</t>
  </si>
  <si>
    <t>RW1C Access</t>
  </si>
  <si>
    <t>CLK_DIV</t>
  </si>
  <si>
    <t>CLK_DIV = 32'h0000_0000</t>
  </si>
  <si>
    <t>After system reset is released, perform read access to CLK_DIV (offset = 0x014)</t>
  </si>
  <si>
    <t>After system reset is released, perform read access to INT_EN (offset = 0x010)</t>
  </si>
  <si>
    <t>Bits [31:3]: Reserved
Bits [2:0]: div (RW)</t>
  </si>
  <si>
    <t>1. Write 0000_0000 &amp; read back and compare.
2. Write 5555_5555 &amp; read back and compare.
3. Write AAAA_AAAA &amp; read back and compare.
4. Write 1234_ABCD &amp; read back and compare.</t>
  </si>
  <si>
    <t>cmd_trigger is self-clearing
1. read value = 32'h0000_0000
2. read value = 32'h0000_0015
3. read value = 32'h0000_000A
4. read value = 32'h0000_000D</t>
  </si>
  <si>
    <t>1. read value = 32'h0000_0000
2. read value = 32'h0000_0005
3. read value = 32'h0000_0002
4. read value = 32'h0000_0005</t>
  </si>
  <si>
    <t>read value = 32'h0000_0007</t>
  </si>
  <si>
    <t>CS_CTRL</t>
  </si>
  <si>
    <t>CS_CTRL = 32'h0000_0000</t>
  </si>
  <si>
    <t>After system reset is released, perform read access to CS_CTRL (offset = 0x018)</t>
  </si>
  <si>
    <t>XIP_CFG</t>
  </si>
  <si>
    <t>XIP_CFG = 32'h0000_0000</t>
  </si>
  <si>
    <t>After system reset is released, perform read access to XIP_CFG (offset = 0x01C)</t>
  </si>
  <si>
    <t>1. read value = 32'h0000_0000
2. read value = 32'h0000_5555
3. read value = 32'h0000_2AAA
4. read value = 32'h0000_2BCD</t>
  </si>
  <si>
    <t>read value = 32'h0000_7FFF</t>
  </si>
  <si>
    <t>XIP_CMD</t>
  </si>
  <si>
    <t>XIP_CMD = 32'h0000_0000</t>
  </si>
  <si>
    <t>After system reset is released, perform read access to XIP_CMD (offset = 0x020)</t>
  </si>
  <si>
    <t>Bits [31:24]: Reserved
Bits [23:16]: mode_bits (RW)
Bits [15:8]: write_op (RW)
Bits [7:0]: read_op (RW)</t>
  </si>
  <si>
    <t>1. read value = 32'h0000_0000
2. read value = 32'h0055_5555
3. read value = 32'h00AA_AAAA
4. read value = 32'h0034_ABCD</t>
  </si>
  <si>
    <t>read value = 32'h00FF_FFFF</t>
  </si>
  <si>
    <t>CMD_CFG</t>
  </si>
  <si>
    <t>CMD_CFG = 32'h0000_0000</t>
  </si>
  <si>
    <t>After system reset is released, perform read access to CMD_CFG (offset = 0x024)</t>
  </si>
  <si>
    <t>1. read value = 32'h0000_0000
2. read value = 32'h0000_1555
3. read value = 32'h0000_2AAA
4. read value = 32'h0000_2BCD</t>
  </si>
  <si>
    <t>read value = 32'h0000_3FFF</t>
  </si>
  <si>
    <t>read value = 32'h0000_000F</t>
  </si>
  <si>
    <t>1. read value = 32'h0000_0000
2. read value = 32'h0000_0005
3. read value = 32'h0000_000A
4. read value = 32'h0000_000D</t>
  </si>
  <si>
    <t>Bits [31:4]: Reserved
Bits [3:2]: cs_delay (RW)
Bit   [1]: cs_level (RW)
Bit   [0]: cs_auto (RW)</t>
  </si>
  <si>
    <t>Bits [31:15]: Reserved
Bit   [14]: write_en (RW)
Bit   [13]: cont_read (RW)
Bits [12:9]: dummy_cycles (RW)
Bit   [8]: mode_en (RW)
Bits [7:6]: addr_bytes (RW)
Bits [5:4]: data_lanes (RW)
Bits [3:2]: addr_lanes (RW)
Bits [1:0]: cmd_lanes (RW)</t>
  </si>
  <si>
    <t>CMD_OP</t>
  </si>
  <si>
    <t>CMD_OP = 32'h0000_0000</t>
  </si>
  <si>
    <t>After system reset is released, perform read access to CMD_OP (offset = 0x028)</t>
  </si>
  <si>
    <t>Bits [31:16]: Reserved
Bits [15:8]: mode_bits (RW)
Bits [7:0]: opcode (RW)</t>
  </si>
  <si>
    <t>1. read value = 32'h0000_0000
2. read value = 32'h0000_5555
3. read value = 32'h0000_AAAA
4. read value = 32'h0000_ABCD</t>
  </si>
  <si>
    <t>read value = 32'h0000_FFFF</t>
  </si>
  <si>
    <t>CMD_ADDR</t>
  </si>
  <si>
    <t>CMD_ADDR = 32'h0000_0000</t>
  </si>
  <si>
    <t>After system reset is released, perform read access to CMD_ADDR (offset = 0x02C)</t>
  </si>
  <si>
    <t>Bits [31:0]: addr (RW)</t>
  </si>
  <si>
    <t>Bits [31:14]: Reserved
Bit   [13]: dir (RW)
Bits [12:9]: dummy_cycles (RW)
Bit   [8]: mode_en (RW)
Bits [7:6]: addr_bytes (RW)
Bits [5:4]: data_lanes (RW)
Bits [3:2]: addr_lanes (RW)
Bits [1:0]: cmd_lanes (RW)</t>
  </si>
  <si>
    <t>1. read value = 32'h0000_0000
2. read value = 32'h5555_5555
3. read value = 32'hAAAA_AAAA
4. read value = 32'h1234_ABCD</t>
  </si>
  <si>
    <t>read value = 32'hFFFF_FFFF</t>
  </si>
  <si>
    <t>CMD_LEN</t>
  </si>
  <si>
    <t>CMD_LEN = 32'h0000_0000</t>
  </si>
  <si>
    <t>After system reset is released, perform read access to CMD_LEN (offset = 0x030)</t>
  </si>
  <si>
    <t>Bits [31:0]: len (RW)</t>
  </si>
  <si>
    <t>CMD_DUMMY</t>
  </si>
  <si>
    <t>CMD_DUMMY = 32'h0000_0000</t>
  </si>
  <si>
    <t>After system reset is released, perform read access to CMD_DUMMY (offset = 0x034)</t>
  </si>
  <si>
    <t>Bits [31:8]: Reserved
Bits [7:0]: extra_dummy (RW)</t>
  </si>
  <si>
    <t>1. read value = 32'h0000_0000
2. read value = 32'h0000_0055
3. read value = 32'h0000_00AA
4. read value = 32'h0000_00CD</t>
  </si>
  <si>
    <t>read value = 32'h0000_00FF</t>
  </si>
  <si>
    <t>DMA_CFG</t>
  </si>
  <si>
    <t>DMA_CFG = 32'h0000_0000</t>
  </si>
  <si>
    <t>After system reset is released, perform read access to DMA_CFG (offset = 0x038)</t>
  </si>
  <si>
    <t>1. read value = 32'h0000_0000
2. read value = 32'h0000_0015
3. read value = 32'h0000_002A
4. read value = 32'h0000_000D</t>
  </si>
  <si>
    <t>read value = 32'h0000_003F</t>
  </si>
  <si>
    <t>Bits [31:6]: Reserved
Bit   [5]: incr_addr (RW)
Bit   [4]: dir (RW)
Bits [3:0]: burst_size (RW)</t>
  </si>
  <si>
    <t>DMA_ADDR</t>
  </si>
  <si>
    <t>DMA_ADDR = 32'h0000_0000</t>
  </si>
  <si>
    <t>DMA_LEN</t>
  </si>
  <si>
    <t>DMA_LEN = 32'h0000_0000</t>
  </si>
  <si>
    <t>After system reset is released, perform read access to DMA_ADDR (offset = 0x03C)</t>
  </si>
  <si>
    <t>After system reset is released, perform read access to DMA_LEN (offset = 0x040)</t>
  </si>
  <si>
    <t>FIFO_TX</t>
  </si>
  <si>
    <t>FIFO_TX = 32'h0000_0000</t>
  </si>
  <si>
    <t>After system reset is released, perform read access to FIFO_TX (offset = 0x044)</t>
  </si>
  <si>
    <t>WO Access</t>
  </si>
  <si>
    <t>FIFO_RX</t>
  </si>
  <si>
    <t>FIFO_RX = 32'h0000_0000</t>
  </si>
  <si>
    <t>After system reset is released, perform read access to FIFO_RX (offset = 0x048)</t>
  </si>
  <si>
    <t>Bits [31:0]: data (RO)</t>
  </si>
  <si>
    <t>Bits [31:0]: data (WO)</t>
  </si>
  <si>
    <t>1. read value = 32'h0000_0000
2. read value = 32'h5555_5555
3. read value = 32'hAAAA_AAAA
4. read value = 32'h1234_ABCD
5. read value = 32'hFFFF_FFFF</t>
  </si>
  <si>
    <t>RAZ check</t>
  </si>
  <si>
    <t>1. Write 0000_0000 &amp; read fifo_tx_data and compare.
2. Write 5555_5555 &amp; read fifo_tx_data and compare.
3. Write AAAA_AAAA &amp; read fifo_tx_data and compare.
4. Write 1234_ABCD &amp; read fifo_tx_data and compare.</t>
  </si>
  <si>
    <t>FIFO_STAT</t>
  </si>
  <si>
    <t>FIFO_STAT = 32'h0000_0000</t>
  </si>
  <si>
    <t>ERR_STAT</t>
  </si>
  <si>
    <t>ERR_STAT = 32'h0000_0000</t>
  </si>
  <si>
    <t>After system reset is released, perform read access to FIFO_STAT (offset = 0x04C)</t>
  </si>
  <si>
    <t>Bits [31:10]: Reserved
Bit   [9]: rx_empty (RO)
Bit   [8]: tx_full (RO)
Bit   [7:4]: rx_level (RO)
Bit   [3:0]: tx_level (RO)</t>
  </si>
  <si>
    <t>Bits [31:5]: Reserved
Bit   [4]: fifo_rx_empty (RW1C)
Bit   [3]: fifo_tx_full (RW1C)
Bit   [2]: err (RW1C)
Bit   [1]: dma_done (RW1C)
Bit   [0]: cmd_done (RW1C)</t>
  </si>
  <si>
    <t xml:space="preserve">Bits [31:5]: Reserved
Bit   [4]: fifo_rx_empty_en (RW)
Bit   [3]: fifo_tx_full_en (RW)
Bit   [2]: err_en (RW)
Bit   [1]: dma_done_en (RW)
Bit   [0]: cmd_done_en (RW)
</t>
  </si>
  <si>
    <t>After system reset is released, perform read access to ERR_STAT (offset = 0x050)</t>
  </si>
  <si>
    <t>Bits [31:4]: Reserved
Bit   [3]: axi_err (RO)
Bit   [2]: underrun (RO)
Bit   [1]: overrun (RO) 
Bit   [0]: timeout (RO)</t>
  </si>
  <si>
    <t>1. R/W 0xFFFF_FFFF to first reserved address 0x054
2. R/W 0xFFFF_FFFF to last reserved address 0xFFC</t>
  </si>
  <si>
    <t>Command mode (without DMA)</t>
  </si>
  <si>
    <t>Read</t>
  </si>
  <si>
    <t>STT</t>
  </si>
  <si>
    <t>Command</t>
  </si>
  <si>
    <t>Opcode</t>
  </si>
  <si>
    <t>cmd_lanes</t>
  </si>
  <si>
    <t>addr_lanes</t>
  </si>
  <si>
    <t>data_lanes</t>
  </si>
  <si>
    <t>addr_bytes</t>
  </si>
  <si>
    <t>mode_en</t>
  </si>
  <si>
    <t>config dummy cycles</t>
  </si>
  <si>
    <t>dummy_cycles</t>
  </si>
  <si>
    <t>total dummy cycles</t>
  </si>
  <si>
    <t>dir</t>
  </si>
  <si>
    <t>DATA_LEN</t>
  </si>
  <si>
    <t>Read ID</t>
  </si>
  <si>
    <t>RDID</t>
  </si>
  <si>
    <t>9F</t>
  </si>
  <si>
    <t>&gt;=1</t>
  </si>
  <si>
    <t>Read Status Register</t>
  </si>
  <si>
    <t>RDSR</t>
  </si>
  <si>
    <t>05</t>
  </si>
  <si>
    <t>Write Enable</t>
  </si>
  <si>
    <t>WREN</t>
  </si>
  <si>
    <t>06</t>
  </si>
  <si>
    <t>Write</t>
  </si>
  <si>
    <t>Write Disable</t>
  </si>
  <si>
    <t>WRDI</t>
  </si>
  <si>
    <t>04</t>
  </si>
  <si>
    <t>Normal Read</t>
  </si>
  <si>
    <t>READ</t>
  </si>
  <si>
    <t>03</t>
  </si>
  <si>
    <t>Fast Read</t>
  </si>
  <si>
    <t>FAST_READ</t>
  </si>
  <si>
    <t>0B</t>
  </si>
  <si>
    <t>2 x IO Read Command</t>
  </si>
  <si>
    <t>2READ</t>
  </si>
  <si>
    <t>BB</t>
  </si>
  <si>
    <t>3 (12 cycles)</t>
  </si>
  <si>
    <t>0/1</t>
  </si>
  <si>
    <t>Quad Read Mode</t>
  </si>
  <si>
    <t>QREAD</t>
  </si>
  <si>
    <t>6B</t>
  </si>
  <si>
    <t>4 x IO Read Mode</t>
  </si>
  <si>
    <t>4READ</t>
  </si>
  <si>
    <t>EB</t>
  </si>
  <si>
    <t>3 (6 cycles)</t>
  </si>
  <si>
    <t>2</t>
  </si>
  <si>
    <t>Page Program</t>
  </si>
  <si>
    <t>PP</t>
  </si>
  <si>
    <t>02</t>
  </si>
  <si>
    <t>Quad Page Program</t>
  </si>
  <si>
    <t>4PP</t>
  </si>
  <si>
    <t>38</t>
  </si>
  <si>
    <t>Sector Erase</t>
  </si>
  <si>
    <t>SE</t>
  </si>
  <si>
    <t>20</t>
  </si>
  <si>
    <t>Block Erase 64KB</t>
  </si>
  <si>
    <t>BE</t>
  </si>
  <si>
    <t>D8</t>
  </si>
  <si>
    <t>Chip Erase</t>
  </si>
  <si>
    <t>CE</t>
  </si>
  <si>
    <t>C7</t>
  </si>
  <si>
    <t>Normal Read (03)</t>
  </si>
  <si>
    <t>Fast Read (0B)</t>
  </si>
  <si>
    <t>2 x IO Read (BB)</t>
  </si>
  <si>
    <t>Quad Read (6B)</t>
  </si>
  <si>
    <t>4 x IO Read (EB)</t>
  </si>
  <si>
    <t xml:space="preserve">1. Configure Command Registers
opcode = 03; addr = 24'h00_0000; dummy = 0
cmd_lanes - addr_lanes - data_lanes = 1-1-1
data_length = 4 bytes; dir = 1 (read)
Write 32'h0000_2040 to CMD_CFG
Write 32'h0000_0003 to CMD_OP
Write 32'h0000_0000 to CMD_ADDR
Write 32'h0000_0004 to CMD_LEN
2. Set cmd_trigger
Write 32'h0000_0100 to CTRL
3. Wait rx_empty=0 and read 4 bytes
</t>
  </si>
  <si>
    <t>1. Configure Command Registers
opcode = BB; addr = 24'h00_0000; dummy = 4
cmd_lanes - addr_lanes - data_lanes = 1-2-2
data_length = 4 bytes; dir = 1 (read)
Write 32'h0000_2854 to CMD_CFG
Write 32'h0000_00BB to CMD_OP
Write 32'h0000_0000 to CMD_ADDR
Write 32'h0000_0004 to CMD_LEN
2. Set cmd_trigger
Write 32'h0000_0100 to CTRL
3. Wait rx_empty=0 and read 4 bytes</t>
  </si>
  <si>
    <t>FAILED</t>
  </si>
  <si>
    <t>4 bytes</t>
  </si>
  <si>
    <t>5 bytes</t>
  </si>
  <si>
    <t xml:space="preserve">1. Configure Command Registers
opcode = 03; addr = 24'h00_0000; dummy = 0
cmd_lanes - addr_lanes - data_lanes = 1-1-1
data_length = 5 bytes; dir = 1 (read)
Write 32'h0000_2040 to CMD_CFG
Write 32'h0000_0003 to CMD_OP
Write 32'h0000_0000 to CMD_ADDR
Write 32'h0000_0005 to CMD_LEN
2. Set cmd_trigger
Write 32'h0000_0100 to CTRL
3. Wait rx_empty=0 and read
</t>
  </si>
  <si>
    <t>1. read value = 32'hFFFF_FFFF
2. read value = 32'h0000_00FF</t>
  </si>
  <si>
    <t>16 bytes</t>
  </si>
  <si>
    <t xml:space="preserve">1. Configure Command Registers
opcode = 03; addr = 24'h00_0000; dummy = 0
cmd_lanes - addr_lanes - data_lanes = 1-1-1
data_length = 16 bytes; dir = 1 (read)
Write 32'h0000_2040 to CMD_CFG
Write 32'h0000_0003 to CMD_OP
Write 32'h0000_0000 to CMD_ADDR
Write 32'h0000_0010 to CMD_LEN
2. Set cmd_trigger
Write 32'h0000_0100 to CTRL
3. Wait rx_empty=0 and read
</t>
  </si>
  <si>
    <t>1. read value = 32'hFFFF_FFFF
2. read value = 32'hFFFF_FFFF
3. read value = 32'hFFFF_FFFF
4. read value = 32'hFFFF_FFFF</t>
  </si>
  <si>
    <t>1. Configure Command Registers
opcode = 0B; addr = 24'h00_0000; dummy = 8
cmd_lanes - addr_lanes - data_lanes = 1-1-1
data_length = 4 bytes; dir = 1 (read)
Write 32'h0000_3040 to CMD_CFG
Write 32'h0000_000B to CMD_OP
Write 32'h0000_0000 to CMD_ADDR
Write 32'h0000_0004 to CMD_LEN
2. Set cmd_trigger
Write 32'h0000_0100 to CTRL
3. Wait rx_empty=0 and read</t>
  </si>
  <si>
    <t>1. Configure Command Registers
opcode = 0B; addr = 24'h00_0000; dummy = 8
cmd_lanes - addr_lanes - data_lanes = 1-1-1
data_length = 5 bytes; dir = 1 (read)
Write 32'h0000_3040 to CMD_CFG
Write 32'h0000_000B to CMD_OP
Write 32'h0000_0000 to CMD_ADDR
Write 32'h0000_0005 to CMD_LEN
2. Set cmd_trigger
Write 32'h0000_0100 to CTRL
3. Wait rx_empty=0 and read</t>
  </si>
  <si>
    <t>1. Configure Command Registers
opcode = 0B; addr = 24'h00_0000; dummy = 8
cmd_lanes - addr_lanes - data_lanes = 1-1-1
data_length = 16 bytes; dir = 1 (read)
Write 32'h0000_3040 to CMD_CFG
Write 32'h0000_000B to CMD_OP
Write 32'h0000_0000 to CMD_ADDR
Write 32'h0000_0010 to CMD_LEN
2. Set cmd_trigger
Write 32'h0000_0100 to CTRL
3. Wait rx_empty=0 and read</t>
  </si>
  <si>
    <t xml:space="preserve">1. Configure Command Registers
opcode = BB; addr = 24'h00_0000; dummy = 4
cmd_lanes - addr_lanes - data_lanes = 1-2-2
data_length = 5 bytes; dir = 1 (read)
Write 32'h0000_2854 to CMD_CFG
Write 32'h0000_00BB to CMD_OP
Write 32'h0000_0000 to CMD_ADDR
Write 32'h0000_0005 to CMD_LEN
2. Set cmd_trigger
Write 32'h0000_0100 to CTRL
3. Wait rx_empty=0 and read </t>
  </si>
  <si>
    <t xml:space="preserve">1. Configure Command Registers
opcode = BB; addr = 24'h00_0000; dummy = 4
cmd_lanes - addr_lanes - data_lanes = 1-2-2
data_length = 16 bytes; dir = 1 (read)
Write 32'h0000_2854 to CMD_CFG
Write 32'h0000_00BB to CMD_OP
Write 32'h0000_0000 to CMD_ADDR
Write 32'h0000_0010 to CMD_LEN
2. Set cmd_trigger
Write 32'h0000_0100 to CTRL
3. Wait rx_empty=0 and read </t>
  </si>
  <si>
    <t>1. Configure Command Registers
opcode = 6B; addr = 24'h00_0000; dummy = 8
cmd_lanes - addr_lanes - data_lanes = 1-1-4
data_length = 4 bytes; dir = 1 (read)
Write 32'h0000_3060 to CMD_CFG
Write 32'h0000_006B to CMD_OP
Write 32'h0000_0000 to CMD_ADDR
Write 32'h0000_0004 to CMD_LEN
2. Set cmd_trigger
Write 32'h0000_0104 to CTRL
3. Wait rx_empty=0 and read 4 bytes</t>
  </si>
  <si>
    <t>1. Configure Command Registers
opcode = 6B; addr = 24'h00_0000; dummy = 8
cmd_lanes - addr_lanes - data_lanes = 1-1-4
data_length = 5 bytes; dir = 1 (read)
Write 32'h0000_3060 to CMD_CFG
Write 32'h0000_006B to CMD_OP
Write 32'h0000_0000 to CMD_ADDR
Write 32'h0000_0005 to CMD_LEN
2. Set cmd_trigger
Write 32'h0000_0104 to CTRL
3. Wait rx_empty=0 and read</t>
  </si>
  <si>
    <t>1. Configure Command Registers
opcode = 6B; addr = 24'h00_0000; dummy = 8
cmd_lanes - addr_lanes - data_lanes = 1-1-4
data_length = 16 bytes; dir = 1 (read)
Write 32'h0000_3060 to CMD_CFG
Write 32'h0000_006B to CMD_OP
Write 32'h0000_0000 to CMD_ADDR
Write 32'h0000_0010 to CMD_LEN
2. Set cmd_trigger
Write 32'h0000_0104 to CTRL
3. Wait rx_empty=0 and read</t>
  </si>
  <si>
    <t>1. Configure Command Registers
opcode = EB; addr = 24'h00_0000; dummy = 6
cmd_lanes - addr_lanes - data_lanes = 1-4-4
data_length = 4 bytes; dir = 1 (read)
Write 32'h0000_2C68 to CMD_CFG
Write 32'h0000_00EB to CMD_OP
Write 32'h0000_0000 to CMD_ADDR
Write 32'h0000_0004 to CMD_LEN
2. Set cmd_trigger
Write 32'h0000_0104 to CTRL
3. Wait rx_empty=0 and read 4 bytes</t>
  </si>
  <si>
    <t>1. Configure Command Registers
opcode = EB; addr = 24'h00_0000; dummy = 6
cmd_lanes - addr_lanes - data_lanes = 1-4-4
data_length = 5 bytes; dir = 1 (read)
Write 32'h0000_2C68 to CMD_CFG
Write 32'h0000_00EB to CMD_OP
Write 32'h0000_0000 to CMD_ADDR
Write 32'h0000_0005 to CMD_LEN
2. Set cmd_trigger
Write 32'h0000_0104 to CTRL
3. Wait rx_empty=0 and read</t>
  </si>
  <si>
    <t>1. Configure Command Registers
opcode = EB; addr = 24'h00_0000; dummy = 6
cmd_lanes - addr_lanes - data_lanes = 1-4-4
data_length = 16 bytes; dir = 1 (read)
Write 32'h0000_2C68 to CMD_CFG
Write 32'h0000_00EB to CMD_OP
Write 32'h0000_0000 to CMD_ADDR
Write 32'h0000_0010 to CMD_LEN
2. Set cmd_trigger
Write 32'h0000_0104 to CTRL
3. Wait rx_empty=0 and read</t>
  </si>
  <si>
    <t>read value = 32'h1122_3344</t>
  </si>
  <si>
    <t>WREN
1. Configure Command Registers
opcode = 06; addr = 24'h00_0000; dummy = 0
cmd_lanes - addr_lanes - data_lanes = 1-0-0
data_length = 0 bytes; dir = 0 (write)
Write 32'h0000_0000 to CMD_CFG
Write 32'h0000_0006 to CMD_OP
Write 32'h0000_0000 to CMD_ADDR
Write 32'h0000_0000 to CMD_LEN
2. 
delay 10ns
wait cmd_done == 1
PAGE PROGRAM
1. Configure Command Registers
opcode = 02; addr = 24'h00_0000; dummy = 0
cmd_lanes - addr_lanes - data_lanes = 1-1-1
data_length = 4 bytes; dir = 0 (write)
Write 32'h0000_0040 to CMD_CFG
Write 32'h0000_0002 to CMD_OP
Write 32'h0000_0000 to CMD_ADDR
Write 32'h0000_0004 to CMD_LEN
2. Write to FIFO_TX
Write value = 32'h1122_3344
3. Set cmd_trigger
Write 32'h0000_0100 to CTRL
4.
delay 10ns
wait cmd_done = 1
READ BACK
1. Configure Command Registers
opcode = 03; addr = 24'h00_0000; dummy = 0
cmd_lanes - addr_lanes - data_lanes = 1-1-1
data_length = 4 bytes; dir = 1 (read)
Write 32'h0000_2040 to CMD_CFG
Write 32'h0000_0003 to CMD_OP
Write 32'h0000_0000 to CMD_ADDR
Write 32'h0000_0004 to CMD_LEN
2. Set cmd_trigger
Write 32'h0000_0100 to CTRL
3. Wait rx_empty=0 and read</t>
  </si>
  <si>
    <t>WREN
1. Configure Command Registers
opcode = 06; addr = 24'h00_0000; dummy = 0
cmd_lanes - addr_lanes - data_lanes = 1-0-0
data_length = 0 bytes; dir = 0 (write)
Write 32'h0000_0000 to CMD_CFG
Write 32'h0000_0006 to CMD_OP
Write 32'h0000_0000 to CMD_ADDR
Write 32'h0000_0000 to CMD_LEN
2. 
delay 10ns
wait cmd_done == 1
PAGE PROGRAM
1. Configure Command Registers
opcode = 02; addr = 24'h00_0000; dummy = 0
cmd_lanes - addr_lanes - data_lanes = 1-1-1
data_length = 16 bytes; dir = 0 (write)
Write 32'h0000_0040 to CMD_CFG
Write 32'h0000_0002 to CMD_OP
Write 32'h0000_0000 to CMD_ADDR
Write 32'h0000_0010 to CMD_LEN
2. Write to FIFO_TX
Write value = 32'h1122_3344
Write value = 32'hAABB_CCDD
Write value = 32'h5555_5555
Write value = 32'hA0A0_A0A0
3. Set cmd_trigger
Write 32'h0000_0100 to CTRL
4.
delay 10ns
wait cmd_done = 1
READ BACK
1. Configure Command Registers
opcode = 03; addr = 24'h00_0000; dummy = 0
cmd_lanes - addr_lanes - data_lanes = 1-1-1
data_length = 16 bytes; dir = 1 (read)
Write 32'h0000_2040 to CMD_CFG
Write 32'h0000_0003 to CMD_OP
Write 32'h0000_0000 to CMD_ADDR
Write 32'h0000_0010 to CMD_LEN
2. Set cmd_trigger
Write 32'h0000_0100 to CTRL
3. Wait rx_empty=0 and read</t>
  </si>
  <si>
    <t>1. read value = 32'h1122_3344
2. read value = 32'hAABB_CCDD
3. read value = 32'h5555_5555
4. read value = 32'hA0A0_A0A0</t>
  </si>
  <si>
    <t>Quad Page Program (38)</t>
  </si>
  <si>
    <t>Page Program (02)</t>
  </si>
  <si>
    <t>WREN
1. Configure Command Registers
opcode = 06; addr = 24'h00_0000; dummy = 0
cmd_lanes - addr_lanes - data_lanes = 1-0-0
data_length = 0 bytes; dir = 0 (write)
Write 32'h0000_0000 to CMD_CFG
Write 32'h0000_0006 to CMD_OP
Write 32'h0000_0000 to CMD_ADDR
Write 32'h0000_0000 to CMD_LEN
2. 
delay 10ns
wait cmd_done == 1
QUAD PAGE PROGRAM
1. Configure Command Registers
opcode = 38; addr = 24'h00_0000; dummy = 0
cmd_lanes - addr_lanes - data_lanes = 1-4-4
data_length = 4 bytes; dir = 0 (write)
Write 32'h0000_0068 to CMD_CFG
Write 32'h0000_0038 to CMD_OP
Write 32'h0000_0000 to CMD_ADDR
Write 32'h0000_0004 to CMD_LEN
2. Write to FIFO_TX
Write value = 32'h1122_3344
3. Set cmd_trigger
Write 32'h0000_0104 to CTRL
4.
delay 10ns
wait cmd_done = 1
READ BACK
1. Configure Command Registers
opcode = 03; addr = 24'h00_0000; dummy = 0
cmd_lanes - addr_lanes - data_lanes = 1-1-1
data_length = 4 bytes; dir = 1 (read)
Write 32'h0000_2040 to CMD_CFG
Write 32'h0000_0003 to CMD_OP
Write 32'h0000_0000 to CMD_ADDR
Write 32'h0000_0004 to CMD_LEN
2. Set cmd_trigger
Write 32'h0000_0100 to CTRL
3. Wait rx_empty=0 and read</t>
  </si>
  <si>
    <t>WREN
1. Configure Command Registers
opcode = 06; addr = 24'h00_0000; dummy = 0
cmd_lanes - addr_lanes - data_lanes = 1-0-0
data_length = 0 bytes; dir = 0 (write)
Write 32'h0000_0000 to CMD_CFG
Write 32'h0000_0006 to CMD_OP
Write 32'h0000_0000 to CMD_ADDR
Write 32'h0000_0000 to CMD_LEN
2. 
delay 10ns
wait cmd_done == 1
QUAD PAGE PROGRAM
1. Configure Command Registers
opcode = 38; addr = 24'h00_0000; dummy = 0
cmd_lanes - addr_lanes - data_lanes = 1-4-4
data_length = 16 bytes; dir = 0 (write)
Write 32'h0000_0068 to CMD_CFG
Write 32'h0000_0038 to CMD_OP
Write 32'h0000_0000 to CMD_ADDR
Write 32'h0000_0010 to CMD_LEN
2. Write to FIFO_TX
Write value = 32'h1122_3344
Write value = 32'hAABB_CCDD
Write value = 32'h5555_5555
Write value = 32'hA0A0_A0A0
3. Set cmd_trigger
Write 32'h0000_0104 to CTRL
4.
delay 10ns
wait cmd_done = 1
READ BACK
1. Configure Command Registers
opcode = 03; addr = 24'h00_0000; dummy = 0
cmd_lanes - addr_lanes - data_lanes = 1-1-1
data_length = 16 bytes; dir = 1 (read)
Write 32'h0000_2040 to CMD_CFG
Write 32'h0000_0003 to CMD_OP
Write 32'h0000_0000 to CMD_ADDR
Write 32'h0000_0010 to CMD_LEN
2. Set cmd_trigger
Write 32'h0000_0100 to CTRL
3. Wait rx_empty=0 and read</t>
  </si>
  <si>
    <t>Command mode with DMA</t>
  </si>
  <si>
    <t>Command mode (with DMA)</t>
  </si>
  <si>
    <t>mem[0] = 32'hFFFF_FFFF</t>
  </si>
  <si>
    <t xml:space="preserve">1. Configure Command Registers
opcode = 03; addr = 24'h00_0000; dummy = 0
cmd_lanes - addr_lanes - data_lanes = 1-1-1
data_length = 4 bytes; dir = 1 (read)
Write 32'h0000_2040 to CMD_CFG
Write 32'h0000_0003 to CMD_OP
Write 32'h0000_0000 to CMD_ADDR
Write 32'h0000_0004 to CMD_LEN
2. Configure DMA Registers
dma_addr = 32'h0000_0000; dma_len = 4, dma_dir = 1 (read)
Write 32'h0000_0010 to DMA_CFG
Write 32'h0000_0000 to DMA_ADDR
Write 32'h0000_0004 to DMA_LEN
3. Set cmd_trigger
Write 32'h0000_0300 to CTRL
4. Wait cmd_done=1 and read axi mem slave
</t>
  </si>
  <si>
    <t xml:space="preserve">1. Configure Command Registers
opcode = 03; addr = 24'h00_0000; dummy = 0
cmd_lanes - addr_lanes - data_lanes = 1-1-1
data_length = 5 bytes; dir = 1 (read)
Write 32'h0000_2040 to CMD_CFG
Write 32'h0000_0003 to CMD_OP
Write 32'h0000_0000 to CMD_ADDR
Write 32'h0000_0005 to CMD_LEN
2. Configure DMA Registers
dma_addr = 32'h0000_0000; dma_len = 5, dma_dir = 1 (read)
Write 32'h0000_0010 to DMA_CFG
Write 32'h0000_0000 to DMA_ADDR
Write 32'h0000_0005 to DMA_LEN
3. Set cmd_trigger
Write 32'h0000_0300 to CTRL
4. Wait cmd_done=1 and read axi mem slave
</t>
  </si>
  <si>
    <t>0. mem[0] = 32'hFFFF_FFFF
1. mem[1] = 32'h0000_00FF</t>
  </si>
  <si>
    <t>16 bytes + page program</t>
  </si>
  <si>
    <t xml:space="preserve">Write to QSPI device
memory[0] = 32'h1122_3344
memory[1] = 32'hAABB_CCDD
memory[2] = 32'h5555_5555
memory[3] = 32'hA0A0_A0A0
1. Configure Command Registers
opcode = 03; addr = 24'h00_0000; dummy = 0
cmd_lanes - addr_lanes - data_lanes = 1-1-1
data_length = 4 bytes; dir = 1 (read)
Write 32'h0000_2040 to CMD_CFG
Write 32'h0000_0003 to CMD_OP
Write 32'h0000_0000 to CMD_ADDR
Write 32'h0000_0004 to CMD_LEN
2. Configure DMA Registers
dma_addr = 32'h0000_0000; dma_len = 4, dma_dir = 1 (read)
Write 32'h0000_0010 to DMA_CFG
Write 32'h0000_0000 to DMA_ADDR
Write 32'h0000_0004 to DMA_LEN
3. Set cmd_trigger
Write 32'h0000_0300 to CTRL
4. Wait cmd_done=1 and read axi mem slave
</t>
  </si>
  <si>
    <t>mem[0] = 32'h1122_3344
mem[1] = 32'hAABB_CCDD
mem[2] = 32'h5555_5555
mem[3] = 32'hA0A0_A0A0</t>
  </si>
  <si>
    <t>Full DMA length</t>
  </si>
  <si>
    <t xml:space="preserve">1. Configure Command Registers
opcode = 03; addr = 24'h00_0000; dummy = 0
cmd_lanes - addr_lanes - data_lanes = 1-1-1
data_length = 65536 bytes; dir = 1 (read)
Write 32'h0000_2040 to CMD_CFG
Write 32'h0000_0003 to CMD_OP
Write 32'h0000_0000 to CMD_ADDR
Write 32'h0001_0000 to CMD_LEN
2. Configure DMA Registers
dma_addr = 32'h0000_0000; dma_len = 65536, dma_dir = 1 (read)
Write 32'h0000_0010 to DMA_CFG
Write 32'h0000_0000 to DMA_ADDR
Write 32'h0001_0000 to DMA_LEN
3. Set cmd_trigger
Write 32'h0000_0300 to CTRL
4. Wait cmd_done=1 and read axi mem slave
</t>
  </si>
  <si>
    <t xml:space="preserve">mem[0] = 32'hFFFF_FFFF
mem[1000] = 32'hFFFF_FFFF
mem[16383] = 32'hFFFF_FFFF
</t>
  </si>
  <si>
    <t>1. Configure Command Registers
opcode = 0B; addr = 24'h00_0000; dummy = 8
cmd_lanes - addr_lanes - data_lanes = 1-1-1
data_length = 4 bytes; dir = 1 (read)
Write 32'h0000_3040 to CMD_CFG
Write 32'h0000_000B to CMD_OP
Write 32'h0000_0000 to CMD_ADDR
Write 32'h0000_0004 to CMD_LEN
2. Configure DMA Registers
dma_addr = 32'h0000_0000; dma_len = 4, dma_dir = 1 (read)
Write 32'h0000_0010 to DMA_CFG
Write 32'h0000_0000 to DMA_ADDR
Write 32'h0000_0004 to DMA_LEN
3. Set cmd_trigger
Write 32'h0000_0300 to CTRL
4. Wait cmd_done=1 and read axi mem slave</t>
  </si>
  <si>
    <t xml:space="preserve">1. Configure Command Registers
opcode = 0B; addr = 24'h00_0000; dummy = 8
cmd_lanes - addr_lanes - data_lanes = 1-1-1
data_length = 65536 bytes; dir = 1 (read)
Write 32'h0000_3040 to CMD_CFG
Write 32'h0000_000B to CMD_OP
Write 32'h0000_0000 to CMD_ADDR
Write 32'h0001_0000 to CMD_LEN
2. Configure DMA Registers
dma_addr = 32'h0000_0000; dma_len = 65536, dma_dir = 1 (read)
Write 32'h0000_0010 to DMA_CFG
Write 32'h0000_0000 to DMA_ADDR
Write 32'h0001_0000 to DMA_LEN
3. Set cmd_trigger
Write 32'h0000_0300 to CTRL
4. Wait cmd_done=1 and read axi mem slave
</t>
  </si>
  <si>
    <t>1. Configure Command Registers
opcode = BB; addr = 24'h00_0000; dummy = 4
cmd_lanes - addr_lanes - data_lanes = 1-2-2
data_length = 4 bytes; dir = 1 (read)
Write 32'h0000_2854 to CMD_CFG
Write 32'h0000_00BB to CMD_OP
Write 32'h0000_0000 to CMD_ADDR
Write 32'h0000_0004 to CMD_LEN
2. Configure DMA Registers
dma_addr = 32'h0000_0000; dma_len = 4, dma_dir = 1 (read)
Write 32'h0000_0010 to DMA_CFG
Write 32'h0000_0000 to DMA_ADDR
Write 32'h0000_0004 to DMA_LEN
3. Set cmd_trigger
Write 32'h0000_0300 to CTRL
4. Wait cmd_done=1 and read axi mem slave</t>
  </si>
  <si>
    <t>1. Configure Command Registers
opcode = BB; addr = 24'h00_0000; dummy = 4
cmd_lanes - addr_lanes - data_lanes = 1-2-2
data_length = 65536 bytes; dir = 1 (read)
Write 32'h0000_2854 to CMD_CFG
Write 32'h0000_00BB to CMD_OP
Write 32'h0000_0000 to CMD_ADDR
Write 32'h0001_0000 to CMD_LEN
2. Configure DMA Registers
dma_addr = 32'h0000_0000; dma_len = 65536, dma_dir = 1 (read)
Write 32'h0000_0010 to DMA_CFG
Write 32'h0000_0000 to DMA_ADDR
Write 32'h0001_0000 to DMA_LEN
3. Set cmd_trigger
Write 32'h0000_0300 to CTRL
4. Wait cmd_done=1 and read axi mem slave</t>
  </si>
  <si>
    <t>1. Configure Command Registers
opcode = 6B; addr = 24'h00_0000; dummy = 8
cmd_lanes - addr_lanes - data_lanes = 1-1-4
data_length = 4 bytes; dir = 1 (read)
Write 32'h0000_3060 to CMD_CFG
Write 32'h0000_006B to CMD_OP
Write 32'h0000_0000 to CMD_ADDR
Write 32'h0000_0004 to CMD_LEN
2. Configure DMA Registers
dma_addr = 32'h0000_0000; dma_len = 4, dma_dir = 1 (read)
Write 32'h0000_0010 to DMA_CFG
Write 32'h0000_0000 to DMA_ADDR
Write 32'h0000_0004 to DMA_LEN
3. Set cmd_trigger
Write 32'h0000_0304 to CTRL
4. Wait cmd_done=1 and read axi mem slave</t>
  </si>
  <si>
    <t>1. Configure Command Registers
opcode = 6B; addr = 24'h00_0000; dummy = 8
cmd_lanes - addr_lanes - data_lanes = 1-1-4
data_length = 65536 bytes; dir = 1 (read)
Write 32'h0000_3060 to CMD_CFG
Write 32'h0000_006B to CMD_OP
Write 32'h0000_0000 to CMD_ADDR
Write 32'h0001_0000 to CMD_LEN
2. Configure DMA Registers
dma_addr = 32'h0000_0000; dma_len = 65536, dma_dir = 1 (read)
Write 32'h0000_0010 to DMA_CFG
Write 32'h0000_0000 to DMA_ADDR
Write 32'h0001_0000 to DMA_LEN
3. Set cmd_trigger
Write 32'h0000_0304 to CTRL
4. Wait cmd_done=1 and read axi mem slave</t>
  </si>
  <si>
    <t>1. Configure Command Registers
opcode = EB; addr = 24'h00_0000; dummy = 6
cmd_lanes - addr_lanes - data_lanes = 1-4-4
data_length = 4 bytes; dir = 1 (read)
Write 32'h0000_2C68 to CMD_CFG
Write 32'h0000_00EB to CMD_OP
Write 32'h0000_0000 to CMD_ADDR
Write 32'h0000_0004 to CMD_LEN
2. Configure DMA Registers
dma_addr = 32'h0000_0000; dma_len = 4, dma_dir = 1 (read)
Write 32'h0000_0010 to DMA_CFG
Write 32'h0000_0000 to DMA_ADDR
Write 32'h0000_0004 to DMA_LEN
3. Set cmd_trigger
Write 32'h0000_0304 to CTRL
4. Wait cmd_done=1 and read axi mem slave</t>
  </si>
  <si>
    <t>1. Configure Command Registers
opcode = EB; addr = 24'h00_0000; dummy = 6
cmd_lanes - addr_lanes - data_lanes = 1-4-4
data_length = 65536 bytes; dir = 1 (read)
Write 32'h0000_2C68 to CMD_CFG
Write 32'h0000_00EB to CMD_OP
Write 32'h0000_0000 to CMD_ADDR
Write 32'h0001_0000 to CMD_LEN
2. Configure DMA Registers
dma_addr = 32'h0000_0000; dma_len = 65536, dma_dir = 1 (read)
Write 32'h0000_0010 to DMA_CFG
Write 32'h0000_0000 to DMA_ADDR
Write 32'h0001_0000 to DMA_LEN
3. Set cmd_trigger
Write 32'h0000_0304 to CTRL
4. Wait cmd_done=1 and read axi mem slave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</si>
</sst>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E7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CCFF"/>
        <bgColor indexed="64"/>
      </patternFill>
    </fill>
  </fills>
  <borders count="2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indexed="64"/>
      </right>
      <top style="dotted">
        <color rgb="FF000000"/>
      </top>
      <bottom style="dotted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tted">
        <color rgb="FF000000"/>
      </right>
      <top style="medium">
        <color indexed="64"/>
      </top>
      <bottom/>
      <diagonal/>
    </border>
    <border>
      <left style="dotted">
        <color rgb="FF000000"/>
      </left>
      <right style="dotted">
        <color rgb="FF000000"/>
      </right>
      <top style="medium">
        <color indexed="64"/>
      </top>
      <bottom/>
      <diagonal/>
    </border>
    <border>
      <left style="dotted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indexed="64"/>
      </right>
      <top/>
      <bottom style="dotted">
        <color rgb="FF000000"/>
      </bottom>
      <diagonal/>
    </border>
    <border>
      <left style="medium">
        <color indexed="64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indexed="64"/>
      </right>
      <top style="dotted">
        <color rgb="FF000000"/>
      </top>
      <bottom style="dotted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Fill="1"/>
    <xf numFmtId="0" fontId="2" fillId="0" borderId="0" xfId="0" applyFont="1" applyFill="1"/>
    <xf numFmtId="0" fontId="0" fillId="0" borderId="4" xfId="0" applyFill="1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0" fontId="2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5" xfId="0" applyFont="1" applyFill="1" applyBorder="1" applyAlignment="1">
      <alignment vertical="top" wrapText="1"/>
    </xf>
    <xf numFmtId="0" fontId="2" fillId="0" borderId="8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1" fillId="0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2" fillId="4" borderId="0" xfId="0" applyFont="1" applyFill="1"/>
    <xf numFmtId="0" fontId="2" fillId="5" borderId="0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 wrapText="1"/>
    </xf>
    <xf numFmtId="0" fontId="2" fillId="5" borderId="0" xfId="0" applyFont="1" applyFill="1"/>
    <xf numFmtId="0" fontId="2" fillId="5" borderId="3" xfId="0" applyFont="1" applyFill="1" applyBorder="1" applyAlignment="1">
      <alignment vertical="top"/>
    </xf>
    <xf numFmtId="0" fontId="2" fillId="5" borderId="3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2" fillId="6" borderId="0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 wrapText="1"/>
    </xf>
    <xf numFmtId="0" fontId="2" fillId="6" borderId="0" xfId="0" applyFont="1" applyFill="1"/>
    <xf numFmtId="0" fontId="2" fillId="2" borderId="12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/>
    </xf>
    <xf numFmtId="0" fontId="2" fillId="5" borderId="15" xfId="0" applyFont="1" applyFill="1" applyBorder="1" applyAlignment="1">
      <alignment vertical="top"/>
    </xf>
    <xf numFmtId="0" fontId="2" fillId="5" borderId="0" xfId="0" applyFont="1" applyFill="1" applyBorder="1"/>
    <xf numFmtId="0" fontId="2" fillId="5" borderId="16" xfId="0" applyFont="1" applyFill="1" applyBorder="1" applyAlignment="1">
      <alignment vertical="top"/>
    </xf>
    <xf numFmtId="0" fontId="2" fillId="5" borderId="17" xfId="0" applyFont="1" applyFill="1" applyBorder="1" applyAlignment="1">
      <alignment vertical="top"/>
    </xf>
    <xf numFmtId="0" fontId="2" fillId="5" borderId="18" xfId="0" applyFont="1" applyFill="1" applyBorder="1" applyAlignment="1">
      <alignment vertical="top"/>
    </xf>
    <xf numFmtId="0" fontId="2" fillId="6" borderId="17" xfId="0" applyFont="1" applyFill="1" applyBorder="1" applyAlignment="1">
      <alignment vertical="top"/>
    </xf>
    <xf numFmtId="0" fontId="2" fillId="6" borderId="18" xfId="0" applyFont="1" applyFill="1" applyBorder="1" applyAlignment="1">
      <alignment vertical="top"/>
    </xf>
    <xf numFmtId="0" fontId="2" fillId="4" borderId="17" xfId="0" applyFont="1" applyFill="1" applyBorder="1" applyAlignment="1">
      <alignment vertical="top"/>
    </xf>
    <xf numFmtId="0" fontId="2" fillId="4" borderId="18" xfId="0" applyFont="1" applyFill="1" applyBorder="1" applyAlignment="1">
      <alignment vertical="top"/>
    </xf>
    <xf numFmtId="0" fontId="0" fillId="0" borderId="11" xfId="0" applyFill="1" applyBorder="1"/>
    <xf numFmtId="0" fontId="0" fillId="0" borderId="0" xfId="0" applyFill="1" applyBorder="1"/>
    <xf numFmtId="0" fontId="0" fillId="0" borderId="19" xfId="0" applyFill="1" applyBorder="1"/>
    <xf numFmtId="0" fontId="2" fillId="0" borderId="17" xfId="0" applyFont="1" applyFill="1" applyBorder="1" applyAlignment="1">
      <alignment vertical="top"/>
    </xf>
    <xf numFmtId="0" fontId="3" fillId="0" borderId="17" xfId="0" applyFont="1" applyFill="1" applyBorder="1" applyAlignment="1">
      <alignment vertical="top"/>
    </xf>
    <xf numFmtId="0" fontId="2" fillId="0" borderId="17" xfId="0" applyFont="1" applyFill="1" applyBorder="1" applyAlignment="1">
      <alignment vertical="top" wrapText="1"/>
    </xf>
    <xf numFmtId="0" fontId="1" fillId="0" borderId="17" xfId="0" applyFont="1" applyFill="1" applyBorder="1" applyAlignment="1">
      <alignment vertical="top"/>
    </xf>
    <xf numFmtId="0" fontId="0" fillId="0" borderId="9" xfId="0" applyFill="1" applyBorder="1"/>
    <xf numFmtId="0" fontId="0" fillId="0" borderId="10" xfId="0" applyFill="1" applyBorder="1"/>
    <xf numFmtId="0" fontId="0" fillId="0" borderId="20" xfId="0" applyFill="1" applyBorder="1"/>
    <xf numFmtId="0" fontId="0" fillId="6" borderId="0" xfId="0" applyFill="1"/>
    <xf numFmtId="0" fontId="0" fillId="6" borderId="11" xfId="0" applyFill="1" applyBorder="1"/>
    <xf numFmtId="0" fontId="0" fillId="6" borderId="0" xfId="0" applyFill="1" applyBorder="1"/>
    <xf numFmtId="0" fontId="0" fillId="0" borderId="0" xfId="0" applyFill="1" applyAlignment="1">
      <alignment vertical="top"/>
    </xf>
    <xf numFmtId="0" fontId="2" fillId="0" borderId="18" xfId="0" applyFont="1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19" xfId="0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  <xf numFmtId="0" fontId="2" fillId="0" borderId="7" xfId="0" applyFont="1" applyFill="1" applyBorder="1" applyAlignment="1">
      <alignment vertical="top" wrapText="1"/>
    </xf>
    <xf numFmtId="16" fontId="2" fillId="0" borderId="1" xfId="0" applyNumberFormat="1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16" fontId="2" fillId="0" borderId="3" xfId="0" applyNumberFormat="1" applyFont="1" applyFill="1" applyBorder="1" applyAlignment="1">
      <alignment vertical="top"/>
    </xf>
    <xf numFmtId="0" fontId="1" fillId="0" borderId="18" xfId="0" applyFont="1" applyFill="1" applyBorder="1" applyAlignment="1">
      <alignment vertical="top"/>
    </xf>
    <xf numFmtId="0" fontId="0" fillId="7" borderId="0" xfId="0" applyFill="1" applyAlignment="1">
      <alignment horizontal="center"/>
    </xf>
    <xf numFmtId="0" fontId="0" fillId="7" borderId="4" xfId="0" applyFill="1" applyBorder="1"/>
    <xf numFmtId="0" fontId="0" fillId="7" borderId="4" xfId="0" applyFill="1" applyBorder="1" applyAlignment="1">
      <alignment horizontal="center"/>
    </xf>
    <xf numFmtId="0" fontId="0" fillId="7" borderId="0" xfId="0" applyFill="1"/>
    <xf numFmtId="0" fontId="0" fillId="5" borderId="0" xfId="0" applyFill="1" applyAlignment="1">
      <alignment horizontal="center"/>
    </xf>
    <xf numFmtId="0" fontId="0" fillId="5" borderId="4" xfId="0" applyFill="1" applyBorder="1"/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3" borderId="4" xfId="0" quotePrefix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/>
    <xf numFmtId="0" fontId="0" fillId="5" borderId="4" xfId="0" quotePrefix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4" xfId="0" applyFill="1" applyBorder="1"/>
    <xf numFmtId="0" fontId="0" fillId="8" borderId="4" xfId="0" quotePrefix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9" borderId="4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/>
    <xf numFmtId="17" fontId="0" fillId="9" borderId="4" xfId="0" applyNumberFormat="1" applyFill="1" applyBorder="1" applyAlignment="1">
      <alignment horizontal="center"/>
    </xf>
    <xf numFmtId="17" fontId="0" fillId="9" borderId="4" xfId="0" quotePrefix="1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4" xfId="0" applyFill="1" applyBorder="1"/>
    <xf numFmtId="0" fontId="0" fillId="10" borderId="4" xfId="0" applyFill="1" applyBorder="1" applyAlignment="1">
      <alignment horizontal="center"/>
    </xf>
    <xf numFmtId="0" fontId="0" fillId="10" borderId="0" xfId="0" applyFill="1"/>
    <xf numFmtId="0" fontId="2" fillId="5" borderId="21" xfId="0" applyFont="1" applyFill="1" applyBorder="1" applyAlignment="1">
      <alignment vertical="top" wrapText="1"/>
    </xf>
    <xf numFmtId="0" fontId="2" fillId="6" borderId="2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E7FF"/>
      <color rgb="FF66CCFF"/>
      <color rgb="FFA3E0FF"/>
      <color rgb="FF8FDAFF"/>
      <color rgb="FFEDDD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C816-D694-487D-9E9E-4DB35F5FBDF2}">
  <dimension ref="A2:CT438"/>
  <sheetViews>
    <sheetView tabSelected="1" topLeftCell="A100" zoomScale="60" zoomScaleNormal="60" zoomScalePageLayoutView="34" workbookViewId="0">
      <selection activeCell="J109" sqref="J109"/>
    </sheetView>
  </sheetViews>
  <sheetFormatPr defaultRowHeight="14.5" x14ac:dyDescent="0.35"/>
  <cols>
    <col min="1" max="1" width="5.36328125" style="1" customWidth="1"/>
    <col min="2" max="2" width="5" style="1" customWidth="1"/>
    <col min="3" max="3" width="15.453125" style="1" customWidth="1"/>
    <col min="4" max="4" width="19.1796875" style="1" customWidth="1"/>
    <col min="5" max="5" width="20.1796875" style="1" customWidth="1"/>
    <col min="6" max="6" width="32.7265625" style="1" customWidth="1"/>
    <col min="7" max="7" width="5.90625" style="1" customWidth="1"/>
    <col min="8" max="8" width="59.36328125" style="1" customWidth="1"/>
    <col min="9" max="9" width="24.1796875" style="1" hidden="1" customWidth="1"/>
    <col min="10" max="10" width="37.08984375" style="1" customWidth="1"/>
    <col min="11" max="11" width="11.6328125" style="1" customWidth="1"/>
    <col min="12" max="12" width="9.453125" style="1" customWidth="1"/>
    <col min="13" max="16384" width="8.7265625" style="1"/>
  </cols>
  <sheetData>
    <row r="2" spans="1:98" x14ac:dyDescent="0.35">
      <c r="C2" s="5" t="s">
        <v>11</v>
      </c>
      <c r="D2" s="3">
        <f>SUM(D3:D4)</f>
        <v>56</v>
      </c>
    </row>
    <row r="3" spans="1:98" x14ac:dyDescent="0.35">
      <c r="C3" s="5" t="s">
        <v>12</v>
      </c>
      <c r="D3" s="3">
        <f>COUNTIF(L:L,"PASSED")</f>
        <v>51</v>
      </c>
    </row>
    <row r="4" spans="1:98" x14ac:dyDescent="0.35">
      <c r="C4" s="5" t="s">
        <v>13</v>
      </c>
      <c r="D4" s="3">
        <f>COUNTIF(L:L,"FAILED")</f>
        <v>5</v>
      </c>
    </row>
    <row r="5" spans="1:98" x14ac:dyDescent="0.35">
      <c r="C5" s="5" t="s">
        <v>14</v>
      </c>
      <c r="D5" s="3">
        <f>COUNTIF(L:L,"NA")</f>
        <v>0</v>
      </c>
    </row>
    <row r="6" spans="1:98" x14ac:dyDescent="0.35">
      <c r="C6" s="5" t="s">
        <v>15</v>
      </c>
      <c r="D6" s="3">
        <f xml:space="preserve"> D3/D2*100</f>
        <v>91.071428571428569</v>
      </c>
    </row>
    <row r="7" spans="1:98" ht="15" thickBot="1" x14ac:dyDescent="0.4"/>
    <row r="8" spans="1:98" s="4" customFormat="1" x14ac:dyDescent="0.35">
      <c r="A8" s="1"/>
      <c r="B8" s="39" t="s">
        <v>0</v>
      </c>
      <c r="C8" s="40" t="s">
        <v>1</v>
      </c>
      <c r="D8" s="40" t="s">
        <v>2</v>
      </c>
      <c r="E8" s="41" t="s">
        <v>3</v>
      </c>
      <c r="F8" s="40" t="s">
        <v>4</v>
      </c>
      <c r="G8" s="40" t="s">
        <v>5</v>
      </c>
      <c r="H8" s="40" t="s">
        <v>6</v>
      </c>
      <c r="I8" s="40" t="s">
        <v>7</v>
      </c>
      <c r="J8" s="40" t="s">
        <v>8</v>
      </c>
      <c r="K8" s="40" t="s">
        <v>21</v>
      </c>
      <c r="L8" s="42" t="s">
        <v>22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</row>
    <row r="9" spans="1:98" s="31" customFormat="1" ht="28" x14ac:dyDescent="0.3">
      <c r="A9" s="2"/>
      <c r="B9" s="43"/>
      <c r="C9" s="28" t="s">
        <v>24</v>
      </c>
      <c r="D9" s="32" t="s">
        <v>0</v>
      </c>
      <c r="E9" s="33" t="s">
        <v>9</v>
      </c>
      <c r="F9" s="44"/>
      <c r="G9" s="32"/>
      <c r="H9" s="33" t="s">
        <v>28</v>
      </c>
      <c r="I9" s="32"/>
      <c r="J9" s="33" t="s">
        <v>29</v>
      </c>
      <c r="K9" s="32"/>
      <c r="L9" s="45" t="s">
        <v>25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s="31" customFormat="1" ht="70" x14ac:dyDescent="0.3">
      <c r="A10" s="2"/>
      <c r="B10" s="46"/>
      <c r="C10" s="28"/>
      <c r="D10" s="29"/>
      <c r="E10" s="30" t="s">
        <v>26</v>
      </c>
      <c r="F10" s="30" t="s">
        <v>27</v>
      </c>
      <c r="G10" s="29"/>
      <c r="H10" s="34" t="s">
        <v>31</v>
      </c>
      <c r="I10" s="29"/>
      <c r="J10" s="30" t="s">
        <v>30</v>
      </c>
      <c r="K10" s="29"/>
      <c r="L10" s="4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 s="38" customFormat="1" ht="28" x14ac:dyDescent="0.3">
      <c r="A11" s="2"/>
      <c r="B11" s="48"/>
      <c r="C11" s="35"/>
      <c r="D11" s="36" t="s">
        <v>32</v>
      </c>
      <c r="E11" s="37" t="s">
        <v>9</v>
      </c>
      <c r="F11" s="36"/>
      <c r="G11" s="36"/>
      <c r="H11" s="37" t="s">
        <v>34</v>
      </c>
      <c r="I11" s="36"/>
      <c r="J11" s="37" t="s">
        <v>35</v>
      </c>
      <c r="K11" s="36"/>
      <c r="L11" s="49" t="s">
        <v>25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</row>
    <row r="12" spans="1:98" s="38" customFormat="1" ht="154" x14ac:dyDescent="0.3">
      <c r="A12" s="2"/>
      <c r="B12" s="48"/>
      <c r="C12" s="35"/>
      <c r="D12" s="36"/>
      <c r="E12" s="37" t="s">
        <v>18</v>
      </c>
      <c r="F12" s="37" t="s">
        <v>33</v>
      </c>
      <c r="G12" s="36"/>
      <c r="H12" s="37" t="s">
        <v>36</v>
      </c>
      <c r="I12" s="36"/>
      <c r="J12" s="37" t="s">
        <v>37</v>
      </c>
      <c r="K12" s="36"/>
      <c r="L12" s="4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pans="1:98" s="38" customFormat="1" ht="14" x14ac:dyDescent="0.3">
      <c r="A13" s="2"/>
      <c r="B13" s="48"/>
      <c r="C13" s="35"/>
      <c r="D13" s="36"/>
      <c r="E13" s="37" t="s">
        <v>19</v>
      </c>
      <c r="F13" s="37"/>
      <c r="G13" s="36"/>
      <c r="H13" s="37" t="s">
        <v>20</v>
      </c>
      <c r="I13" s="36"/>
      <c r="J13" s="37" t="s">
        <v>38</v>
      </c>
      <c r="K13" s="36"/>
      <c r="L13" s="4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</row>
    <row r="14" spans="1:98" s="27" customFormat="1" ht="28" x14ac:dyDescent="0.3">
      <c r="A14" s="2"/>
      <c r="B14" s="50"/>
      <c r="C14" s="25"/>
      <c r="D14" s="24" t="s">
        <v>39</v>
      </c>
      <c r="E14" s="23" t="s">
        <v>9</v>
      </c>
      <c r="F14" s="24"/>
      <c r="G14" s="24"/>
      <c r="H14" s="23" t="s">
        <v>40</v>
      </c>
      <c r="I14" s="24"/>
      <c r="J14" s="23" t="s">
        <v>41</v>
      </c>
      <c r="K14" s="24"/>
      <c r="L14" s="51" t="s">
        <v>210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pans="1:98" s="27" customFormat="1" ht="70" x14ac:dyDescent="0.3">
      <c r="A15" s="2"/>
      <c r="B15" s="50"/>
      <c r="C15" s="25"/>
      <c r="D15" s="24"/>
      <c r="E15" s="23" t="s">
        <v>26</v>
      </c>
      <c r="F15" s="23" t="s">
        <v>42</v>
      </c>
      <c r="G15" s="24"/>
      <c r="H15" s="23"/>
      <c r="I15" s="24"/>
      <c r="J15" s="23"/>
      <c r="K15" s="24"/>
      <c r="L15" s="5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98" s="27" customFormat="1" ht="14" x14ac:dyDescent="0.3">
      <c r="A16" s="2"/>
      <c r="B16" s="50"/>
      <c r="C16" s="25"/>
      <c r="D16" s="24"/>
      <c r="E16" s="23" t="s">
        <v>19</v>
      </c>
      <c r="F16" s="23"/>
      <c r="G16" s="24"/>
      <c r="H16" s="23" t="s">
        <v>20</v>
      </c>
      <c r="I16" s="24"/>
      <c r="J16" s="23"/>
      <c r="K16" s="24"/>
      <c r="L16" s="5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  <row r="17" spans="1:98" s="38" customFormat="1" ht="28" x14ac:dyDescent="0.3">
      <c r="A17" s="2"/>
      <c r="B17" s="48"/>
      <c r="C17" s="35"/>
      <c r="D17" s="36" t="s">
        <v>43</v>
      </c>
      <c r="E17" s="37" t="s">
        <v>9</v>
      </c>
      <c r="F17" s="36"/>
      <c r="G17" s="36"/>
      <c r="H17" s="37" t="s">
        <v>45</v>
      </c>
      <c r="I17" s="36"/>
      <c r="J17" s="37" t="s">
        <v>44</v>
      </c>
      <c r="K17" s="36"/>
      <c r="L17" s="49" t="s">
        <v>25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</row>
    <row r="18" spans="1:98" s="38" customFormat="1" ht="98" x14ac:dyDescent="0.3">
      <c r="A18" s="2"/>
      <c r="B18" s="48"/>
      <c r="C18" s="35"/>
      <c r="D18" s="36"/>
      <c r="E18" s="37" t="s">
        <v>18</v>
      </c>
      <c r="F18" s="37" t="s">
        <v>136</v>
      </c>
      <c r="G18" s="36"/>
      <c r="H18" s="37" t="s">
        <v>36</v>
      </c>
      <c r="I18" s="36"/>
      <c r="J18" s="37" t="s">
        <v>46</v>
      </c>
      <c r="K18" s="36"/>
      <c r="L18" s="4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</row>
    <row r="19" spans="1:98" s="38" customFormat="1" ht="14" x14ac:dyDescent="0.3">
      <c r="A19" s="2"/>
      <c r="B19" s="48"/>
      <c r="C19" s="35"/>
      <c r="D19" s="36"/>
      <c r="E19" s="37" t="s">
        <v>19</v>
      </c>
      <c r="F19" s="37"/>
      <c r="G19" s="36"/>
      <c r="H19" s="37" t="s">
        <v>20</v>
      </c>
      <c r="I19" s="36"/>
      <c r="J19" s="37" t="s">
        <v>47</v>
      </c>
      <c r="K19" s="36"/>
      <c r="L19" s="4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</row>
    <row r="20" spans="1:98" s="27" customFormat="1" ht="28" x14ac:dyDescent="0.3">
      <c r="A20" s="2"/>
      <c r="B20" s="50"/>
      <c r="C20" s="25"/>
      <c r="D20" s="24" t="s">
        <v>48</v>
      </c>
      <c r="E20" s="23" t="s">
        <v>9</v>
      </c>
      <c r="F20" s="24"/>
      <c r="G20" s="24"/>
      <c r="H20" s="23" t="s">
        <v>53</v>
      </c>
      <c r="I20" s="24"/>
      <c r="J20" s="23" t="s">
        <v>44</v>
      </c>
      <c r="K20" s="24"/>
      <c r="L20" s="51" t="s">
        <v>210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pans="1:98" s="27" customFormat="1" ht="84" x14ac:dyDescent="0.3">
      <c r="A21" s="2"/>
      <c r="B21" s="50"/>
      <c r="C21" s="25"/>
      <c r="D21" s="24"/>
      <c r="E21" s="23" t="s">
        <v>49</v>
      </c>
      <c r="F21" s="23" t="s">
        <v>135</v>
      </c>
      <c r="G21" s="24"/>
      <c r="H21" s="23" t="s">
        <v>55</v>
      </c>
      <c r="I21" s="24"/>
      <c r="J21" s="23" t="s">
        <v>56</v>
      </c>
      <c r="K21" s="24"/>
      <c r="L21" s="5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</row>
    <row r="22" spans="1:98" s="27" customFormat="1" ht="14" x14ac:dyDescent="0.3">
      <c r="A22" s="2"/>
      <c r="B22" s="50"/>
      <c r="C22" s="25"/>
      <c r="D22" s="24"/>
      <c r="E22" s="23" t="s">
        <v>19</v>
      </c>
      <c r="F22" s="23"/>
      <c r="G22" s="24"/>
      <c r="H22" s="23" t="s">
        <v>20</v>
      </c>
      <c r="I22" s="24"/>
      <c r="J22" s="23" t="s">
        <v>47</v>
      </c>
      <c r="K22" s="24"/>
      <c r="L22" s="5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</row>
    <row r="23" spans="1:98" s="38" customFormat="1" ht="28" x14ac:dyDescent="0.3">
      <c r="A23" s="2"/>
      <c r="B23" s="48"/>
      <c r="C23" s="35"/>
      <c r="D23" s="36" t="s">
        <v>50</v>
      </c>
      <c r="E23" s="37" t="s">
        <v>9</v>
      </c>
      <c r="F23" s="36"/>
      <c r="G23" s="36"/>
      <c r="H23" s="37" t="s">
        <v>52</v>
      </c>
      <c r="I23" s="36"/>
      <c r="J23" s="37" t="s">
        <v>51</v>
      </c>
      <c r="K23" s="36"/>
      <c r="L23" s="49" t="s">
        <v>25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1:98" s="38" customFormat="1" ht="56" x14ac:dyDescent="0.3">
      <c r="A24" s="2"/>
      <c r="B24" s="48"/>
      <c r="C24" s="35"/>
      <c r="D24" s="36"/>
      <c r="E24" s="37" t="s">
        <v>18</v>
      </c>
      <c r="F24" s="37" t="s">
        <v>54</v>
      </c>
      <c r="G24" s="36"/>
      <c r="H24" s="37" t="s">
        <v>55</v>
      </c>
      <c r="I24" s="36"/>
      <c r="J24" s="37" t="s">
        <v>57</v>
      </c>
      <c r="K24" s="36"/>
      <c r="L24" s="4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1:98" s="38" customFormat="1" ht="14" x14ac:dyDescent="0.3">
      <c r="A25" s="2"/>
      <c r="B25" s="48"/>
      <c r="C25" s="35"/>
      <c r="D25" s="36"/>
      <c r="E25" s="37" t="s">
        <v>19</v>
      </c>
      <c r="F25" s="37"/>
      <c r="G25" s="36"/>
      <c r="H25" s="37" t="s">
        <v>20</v>
      </c>
      <c r="I25" s="36"/>
      <c r="J25" s="37" t="s">
        <v>58</v>
      </c>
      <c r="K25" s="36"/>
      <c r="L25" s="4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1:98" s="31" customFormat="1" ht="28" x14ac:dyDescent="0.3">
      <c r="A26" s="2"/>
      <c r="B26" s="46"/>
      <c r="C26" s="28"/>
      <c r="D26" s="29" t="s">
        <v>59</v>
      </c>
      <c r="E26" s="30" t="s">
        <v>9</v>
      </c>
      <c r="F26" s="29"/>
      <c r="G26" s="29"/>
      <c r="H26" s="30" t="s">
        <v>61</v>
      </c>
      <c r="I26" s="29"/>
      <c r="J26" s="30" t="s">
        <v>60</v>
      </c>
      <c r="K26" s="29"/>
      <c r="L26" s="47" t="s">
        <v>25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1:98" s="31" customFormat="1" ht="56" x14ac:dyDescent="0.3">
      <c r="A27" s="2"/>
      <c r="B27" s="46"/>
      <c r="C27" s="28"/>
      <c r="D27" s="29"/>
      <c r="E27" s="30" t="s">
        <v>18</v>
      </c>
      <c r="F27" s="30" t="s">
        <v>80</v>
      </c>
      <c r="G27" s="29"/>
      <c r="H27" s="30" t="s">
        <v>55</v>
      </c>
      <c r="I27" s="29"/>
      <c r="J27" s="30" t="s">
        <v>79</v>
      </c>
      <c r="K27" s="29"/>
      <c r="L27" s="47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</row>
    <row r="28" spans="1:98" s="31" customFormat="1" ht="14" x14ac:dyDescent="0.3">
      <c r="A28" s="2"/>
      <c r="B28" s="46"/>
      <c r="C28" s="28"/>
      <c r="D28" s="29"/>
      <c r="E28" s="30" t="s">
        <v>19</v>
      </c>
      <c r="F28" s="30"/>
      <c r="G28" s="29"/>
      <c r="H28" s="30" t="s">
        <v>20</v>
      </c>
      <c r="I28" s="29"/>
      <c r="J28" s="30" t="s">
        <v>78</v>
      </c>
      <c r="K28" s="29"/>
      <c r="L28" s="47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1:98" s="38" customFormat="1" ht="28" x14ac:dyDescent="0.3">
      <c r="A29" s="2"/>
      <c r="B29" s="48"/>
      <c r="C29" s="35"/>
      <c r="D29" s="36" t="s">
        <v>62</v>
      </c>
      <c r="E29" s="37" t="s">
        <v>9</v>
      </c>
      <c r="F29" s="36"/>
      <c r="G29" s="36"/>
      <c r="H29" s="37" t="s">
        <v>64</v>
      </c>
      <c r="I29" s="36"/>
      <c r="J29" s="37" t="s">
        <v>63</v>
      </c>
      <c r="K29" s="36"/>
      <c r="L29" s="49" t="s">
        <v>25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  <row r="30" spans="1:98" s="38" customFormat="1" ht="126" x14ac:dyDescent="0.3">
      <c r="A30" s="2"/>
      <c r="B30" s="48"/>
      <c r="C30" s="35"/>
      <c r="D30" s="36"/>
      <c r="E30" s="37" t="s">
        <v>18</v>
      </c>
      <c r="F30" s="37" t="s">
        <v>81</v>
      </c>
      <c r="G30" s="36"/>
      <c r="H30" s="37" t="s">
        <v>55</v>
      </c>
      <c r="I30" s="36"/>
      <c r="J30" s="37" t="s">
        <v>65</v>
      </c>
      <c r="K30" s="36"/>
      <c r="L30" s="4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1:98" s="38" customFormat="1" ht="14" x14ac:dyDescent="0.3">
      <c r="A31" s="2"/>
      <c r="B31" s="48"/>
      <c r="C31" s="35"/>
      <c r="D31" s="36"/>
      <c r="E31" s="37" t="s">
        <v>19</v>
      </c>
      <c r="F31" s="37"/>
      <c r="G31" s="36"/>
      <c r="H31" s="37" t="s">
        <v>20</v>
      </c>
      <c r="I31" s="36"/>
      <c r="J31" s="37" t="s">
        <v>66</v>
      </c>
      <c r="K31" s="36"/>
      <c r="L31" s="4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1:98" s="31" customFormat="1" ht="28" x14ac:dyDescent="0.3">
      <c r="A32" s="2"/>
      <c r="B32" s="46"/>
      <c r="C32" s="28"/>
      <c r="D32" s="29" t="s">
        <v>67</v>
      </c>
      <c r="E32" s="30" t="s">
        <v>9</v>
      </c>
      <c r="F32" s="29"/>
      <c r="G32" s="29"/>
      <c r="H32" s="30" t="s">
        <v>69</v>
      </c>
      <c r="I32" s="29"/>
      <c r="J32" s="30" t="s">
        <v>68</v>
      </c>
      <c r="K32" s="29"/>
      <c r="L32" s="47" t="s">
        <v>25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1:98" s="31" customFormat="1" ht="56" x14ac:dyDescent="0.3">
      <c r="A33" s="2"/>
      <c r="B33" s="46"/>
      <c r="C33" s="28"/>
      <c r="D33" s="29"/>
      <c r="E33" s="30" t="s">
        <v>18</v>
      </c>
      <c r="F33" s="30" t="s">
        <v>70</v>
      </c>
      <c r="G33" s="29"/>
      <c r="H33" s="30" t="s">
        <v>55</v>
      </c>
      <c r="I33" s="29"/>
      <c r="J33" s="30" t="s">
        <v>71</v>
      </c>
      <c r="K33" s="29"/>
      <c r="L33" s="4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 s="31" customFormat="1" ht="14" x14ac:dyDescent="0.3">
      <c r="A34" s="2"/>
      <c r="B34" s="46"/>
      <c r="C34" s="28"/>
      <c r="D34" s="29"/>
      <c r="E34" s="30" t="s">
        <v>19</v>
      </c>
      <c r="F34" s="30"/>
      <c r="G34" s="29"/>
      <c r="H34" s="30" t="s">
        <v>20</v>
      </c>
      <c r="I34" s="29"/>
      <c r="J34" s="30" t="s">
        <v>72</v>
      </c>
      <c r="K34" s="29"/>
      <c r="L34" s="47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 s="38" customFormat="1" ht="28" x14ac:dyDescent="0.3">
      <c r="A35" s="2"/>
      <c r="B35" s="48"/>
      <c r="C35" s="35"/>
      <c r="D35" s="36" t="s">
        <v>73</v>
      </c>
      <c r="E35" s="37" t="s">
        <v>9</v>
      </c>
      <c r="F35" s="36"/>
      <c r="G35" s="36"/>
      <c r="H35" s="37" t="s">
        <v>75</v>
      </c>
      <c r="I35" s="36"/>
      <c r="J35" s="37" t="s">
        <v>74</v>
      </c>
      <c r="K35" s="36"/>
      <c r="L35" s="49" t="s">
        <v>25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 s="38" customFormat="1" ht="112" x14ac:dyDescent="0.3">
      <c r="A36" s="2"/>
      <c r="B36" s="48"/>
      <c r="C36" s="35"/>
      <c r="D36" s="36"/>
      <c r="E36" s="37" t="s">
        <v>18</v>
      </c>
      <c r="F36" s="37" t="s">
        <v>92</v>
      </c>
      <c r="G36" s="36"/>
      <c r="H36" s="37" t="s">
        <v>55</v>
      </c>
      <c r="I36" s="36"/>
      <c r="J36" s="37" t="s">
        <v>76</v>
      </c>
      <c r="K36" s="36"/>
      <c r="L36" s="4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1:98" s="38" customFormat="1" ht="14" x14ac:dyDescent="0.3">
      <c r="A37" s="2"/>
      <c r="B37" s="48"/>
      <c r="C37" s="35"/>
      <c r="D37" s="36"/>
      <c r="E37" s="37" t="s">
        <v>19</v>
      </c>
      <c r="F37" s="37"/>
      <c r="G37" s="36"/>
      <c r="H37" s="37" t="s">
        <v>20</v>
      </c>
      <c r="I37" s="36"/>
      <c r="J37" s="37" t="s">
        <v>77</v>
      </c>
      <c r="K37" s="36"/>
      <c r="L37" s="4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1:98" s="31" customFormat="1" ht="28" x14ac:dyDescent="0.3">
      <c r="A38" s="2"/>
      <c r="B38" s="46"/>
      <c r="C38" s="28"/>
      <c r="D38" s="29" t="s">
        <v>82</v>
      </c>
      <c r="E38" s="30" t="s">
        <v>9</v>
      </c>
      <c r="F38" s="29"/>
      <c r="G38" s="29"/>
      <c r="H38" s="30" t="s">
        <v>84</v>
      </c>
      <c r="I38" s="29"/>
      <c r="J38" s="30" t="s">
        <v>83</v>
      </c>
      <c r="K38" s="29"/>
      <c r="L38" s="47" t="s">
        <v>25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1:98" s="31" customFormat="1" ht="56" x14ac:dyDescent="0.3">
      <c r="A39" s="2"/>
      <c r="B39" s="46"/>
      <c r="C39" s="28"/>
      <c r="D39" s="29"/>
      <c r="E39" s="30" t="s">
        <v>18</v>
      </c>
      <c r="F39" s="30" t="s">
        <v>85</v>
      </c>
      <c r="G39" s="29"/>
      <c r="H39" s="30" t="s">
        <v>55</v>
      </c>
      <c r="I39" s="29"/>
      <c r="J39" s="30" t="s">
        <v>86</v>
      </c>
      <c r="K39" s="29"/>
      <c r="L39" s="47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1:98" s="31" customFormat="1" ht="14" x14ac:dyDescent="0.3">
      <c r="A40" s="2"/>
      <c r="B40" s="46"/>
      <c r="C40" s="28"/>
      <c r="D40" s="29"/>
      <c r="E40" s="30" t="s">
        <v>19</v>
      </c>
      <c r="F40" s="30"/>
      <c r="G40" s="29"/>
      <c r="H40" s="30" t="s">
        <v>20</v>
      </c>
      <c r="I40" s="29"/>
      <c r="J40" s="30" t="s">
        <v>87</v>
      </c>
      <c r="K40" s="29"/>
      <c r="L40" s="47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1:98" s="38" customFormat="1" ht="28" x14ac:dyDescent="0.3">
      <c r="A41" s="2"/>
      <c r="B41" s="48"/>
      <c r="C41" s="35"/>
      <c r="D41" s="36" t="s">
        <v>88</v>
      </c>
      <c r="E41" s="37" t="s">
        <v>9</v>
      </c>
      <c r="F41" s="36"/>
      <c r="G41" s="36"/>
      <c r="H41" s="37" t="s">
        <v>90</v>
      </c>
      <c r="I41" s="36"/>
      <c r="J41" s="37" t="s">
        <v>89</v>
      </c>
      <c r="K41" s="36"/>
      <c r="L41" s="49" t="s">
        <v>25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1:98" s="38" customFormat="1" ht="70" x14ac:dyDescent="0.3">
      <c r="A42" s="2"/>
      <c r="B42" s="48"/>
      <c r="C42" s="35"/>
      <c r="D42" s="36"/>
      <c r="E42" s="37" t="s">
        <v>18</v>
      </c>
      <c r="F42" s="37" t="s">
        <v>91</v>
      </c>
      <c r="G42" s="36"/>
      <c r="H42" s="37" t="s">
        <v>31</v>
      </c>
      <c r="I42" s="36"/>
      <c r="J42" s="37" t="s">
        <v>126</v>
      </c>
      <c r="K42" s="36"/>
      <c r="L42" s="49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98" s="31" customFormat="1" ht="28" x14ac:dyDescent="0.3">
      <c r="A43" s="2"/>
      <c r="B43" s="46"/>
      <c r="C43" s="28"/>
      <c r="D43" s="29" t="s">
        <v>95</v>
      </c>
      <c r="E43" s="30" t="s">
        <v>9</v>
      </c>
      <c r="F43" s="29"/>
      <c r="G43" s="29"/>
      <c r="H43" s="30" t="s">
        <v>97</v>
      </c>
      <c r="I43" s="29"/>
      <c r="J43" s="30" t="s">
        <v>96</v>
      </c>
      <c r="K43" s="29"/>
      <c r="L43" s="47" t="s">
        <v>25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1:98" s="31" customFormat="1" ht="70" x14ac:dyDescent="0.3">
      <c r="A44" s="2"/>
      <c r="B44" s="46"/>
      <c r="C44" s="28"/>
      <c r="D44" s="29"/>
      <c r="E44" s="30" t="s">
        <v>18</v>
      </c>
      <c r="F44" s="30" t="s">
        <v>98</v>
      </c>
      <c r="G44" s="29"/>
      <c r="H44" s="30" t="s">
        <v>31</v>
      </c>
      <c r="I44" s="29"/>
      <c r="J44" s="30" t="s">
        <v>126</v>
      </c>
      <c r="K44" s="29"/>
      <c r="L44" s="4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1:98" s="38" customFormat="1" ht="28" x14ac:dyDescent="0.3">
      <c r="A45" s="2"/>
      <c r="B45" s="48"/>
      <c r="C45" s="35"/>
      <c r="D45" s="36" t="s">
        <v>99</v>
      </c>
      <c r="E45" s="37" t="s">
        <v>9</v>
      </c>
      <c r="F45" s="36"/>
      <c r="G45" s="36"/>
      <c r="H45" s="37" t="s">
        <v>101</v>
      </c>
      <c r="I45" s="36"/>
      <c r="J45" s="37" t="s">
        <v>100</v>
      </c>
      <c r="K45" s="36"/>
      <c r="L45" s="49" t="s">
        <v>25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1:98" s="38" customFormat="1" ht="56" x14ac:dyDescent="0.3">
      <c r="A46" s="2"/>
      <c r="B46" s="48"/>
      <c r="C46" s="35"/>
      <c r="D46" s="36"/>
      <c r="E46" s="37" t="s">
        <v>18</v>
      </c>
      <c r="F46" s="37" t="s">
        <v>102</v>
      </c>
      <c r="G46" s="36"/>
      <c r="H46" s="37" t="s">
        <v>55</v>
      </c>
      <c r="I46" s="36"/>
      <c r="J46" s="37" t="s">
        <v>103</v>
      </c>
      <c r="K46" s="36"/>
      <c r="L46" s="49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</row>
    <row r="47" spans="1:98" s="38" customFormat="1" ht="14" x14ac:dyDescent="0.3">
      <c r="A47" s="2"/>
      <c r="B47" s="48"/>
      <c r="C47" s="35"/>
      <c r="D47" s="36"/>
      <c r="E47" s="37" t="s">
        <v>19</v>
      </c>
      <c r="F47" s="37"/>
      <c r="G47" s="36"/>
      <c r="H47" s="37" t="s">
        <v>20</v>
      </c>
      <c r="I47" s="36"/>
      <c r="J47" s="37" t="s">
        <v>104</v>
      </c>
      <c r="K47" s="36"/>
      <c r="L47" s="49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1:98" s="31" customFormat="1" ht="28" x14ac:dyDescent="0.3">
      <c r="A48" s="2"/>
      <c r="B48" s="46"/>
      <c r="C48" s="28"/>
      <c r="D48" s="29" t="s">
        <v>105</v>
      </c>
      <c r="E48" s="30" t="s">
        <v>9</v>
      </c>
      <c r="F48" s="29"/>
      <c r="G48" s="29"/>
      <c r="H48" s="30" t="s">
        <v>107</v>
      </c>
      <c r="I48" s="29"/>
      <c r="J48" s="30" t="s">
        <v>106</v>
      </c>
      <c r="K48" s="29"/>
      <c r="L48" s="47" t="s">
        <v>25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1:98" s="31" customFormat="1" ht="56" x14ac:dyDescent="0.3">
      <c r="A49" s="2"/>
      <c r="B49" s="46"/>
      <c r="C49" s="28"/>
      <c r="D49" s="29"/>
      <c r="E49" s="30" t="s">
        <v>18</v>
      </c>
      <c r="F49" s="30" t="s">
        <v>110</v>
      </c>
      <c r="G49" s="29"/>
      <c r="H49" s="30" t="s">
        <v>55</v>
      </c>
      <c r="I49" s="29"/>
      <c r="J49" s="30" t="s">
        <v>108</v>
      </c>
      <c r="K49" s="29"/>
      <c r="L49" s="47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1:98" s="31" customFormat="1" ht="14" x14ac:dyDescent="0.3">
      <c r="A50" s="2"/>
      <c r="B50" s="46"/>
      <c r="C50" s="28"/>
      <c r="D50" s="29"/>
      <c r="E50" s="30" t="s">
        <v>19</v>
      </c>
      <c r="F50" s="30"/>
      <c r="G50" s="29"/>
      <c r="H50" s="30" t="s">
        <v>20</v>
      </c>
      <c r="I50" s="29"/>
      <c r="J50" s="30" t="s">
        <v>109</v>
      </c>
      <c r="K50" s="29"/>
      <c r="L50" s="47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1:98" s="38" customFormat="1" ht="28" x14ac:dyDescent="0.3">
      <c r="A51" s="2"/>
      <c r="B51" s="48"/>
      <c r="C51" s="35"/>
      <c r="D51" s="36" t="s">
        <v>111</v>
      </c>
      <c r="E51" s="37" t="s">
        <v>9</v>
      </c>
      <c r="F51" s="36"/>
      <c r="G51" s="36"/>
      <c r="H51" s="37" t="s">
        <v>115</v>
      </c>
      <c r="I51" s="36"/>
      <c r="J51" s="37" t="s">
        <v>112</v>
      </c>
      <c r="K51" s="36"/>
      <c r="L51" s="49" t="s">
        <v>25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</row>
    <row r="52" spans="1:98" s="38" customFormat="1" ht="70" x14ac:dyDescent="0.3">
      <c r="A52" s="2"/>
      <c r="B52" s="48"/>
      <c r="C52" s="35"/>
      <c r="D52" s="36"/>
      <c r="E52" s="37" t="s">
        <v>18</v>
      </c>
      <c r="F52" s="37" t="s">
        <v>91</v>
      </c>
      <c r="G52" s="36"/>
      <c r="H52" s="37" t="s">
        <v>31</v>
      </c>
      <c r="I52" s="36"/>
      <c r="J52" s="37" t="s">
        <v>126</v>
      </c>
      <c r="K52" s="36"/>
      <c r="L52" s="49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</row>
    <row r="53" spans="1:98" s="31" customFormat="1" ht="28" x14ac:dyDescent="0.3">
      <c r="A53" s="2"/>
      <c r="B53" s="46"/>
      <c r="C53" s="28"/>
      <c r="D53" s="29" t="s">
        <v>113</v>
      </c>
      <c r="E53" s="30" t="s">
        <v>9</v>
      </c>
      <c r="F53" s="29"/>
      <c r="G53" s="29"/>
      <c r="H53" s="30" t="s">
        <v>116</v>
      </c>
      <c r="I53" s="29"/>
      <c r="J53" s="30" t="s">
        <v>114</v>
      </c>
      <c r="K53" s="29"/>
      <c r="L53" s="47" t="s">
        <v>25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1:98" s="31" customFormat="1" ht="70" x14ac:dyDescent="0.3">
      <c r="A54" s="2"/>
      <c r="B54" s="46"/>
      <c r="C54" s="28"/>
      <c r="D54" s="29"/>
      <c r="E54" s="30" t="s">
        <v>18</v>
      </c>
      <c r="F54" s="30" t="s">
        <v>98</v>
      </c>
      <c r="G54" s="29"/>
      <c r="H54" s="30" t="s">
        <v>31</v>
      </c>
      <c r="I54" s="29"/>
      <c r="J54" s="30" t="s">
        <v>126</v>
      </c>
      <c r="K54" s="29"/>
      <c r="L54" s="47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1:98" s="38" customFormat="1" ht="28" x14ac:dyDescent="0.3">
      <c r="A55" s="2"/>
      <c r="B55" s="48"/>
      <c r="C55" s="35"/>
      <c r="D55" s="36" t="s">
        <v>117</v>
      </c>
      <c r="E55" s="37" t="s">
        <v>9</v>
      </c>
      <c r="F55" s="36"/>
      <c r="G55" s="36"/>
      <c r="H55" s="37" t="s">
        <v>119</v>
      </c>
      <c r="I55" s="36"/>
      <c r="J55" s="37" t="s">
        <v>118</v>
      </c>
      <c r="K55" s="36"/>
      <c r="L55" s="49" t="s">
        <v>25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1:98" s="38" customFormat="1" ht="14" x14ac:dyDescent="0.3">
      <c r="A56" s="2"/>
      <c r="B56" s="48"/>
      <c r="C56" s="35"/>
      <c r="D56" s="36"/>
      <c r="E56" s="37" t="s">
        <v>127</v>
      </c>
      <c r="F56" s="37"/>
      <c r="G56" s="36"/>
      <c r="H56" s="37" t="s">
        <v>20</v>
      </c>
      <c r="I56" s="36"/>
      <c r="J56" s="37" t="s">
        <v>23</v>
      </c>
      <c r="K56" s="36"/>
      <c r="L56" s="49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</row>
    <row r="57" spans="1:98" s="38" customFormat="1" ht="56" x14ac:dyDescent="0.3">
      <c r="A57" s="2"/>
      <c r="B57" s="48"/>
      <c r="C57" s="35"/>
      <c r="D57" s="36"/>
      <c r="E57" s="37" t="s">
        <v>120</v>
      </c>
      <c r="F57" s="37" t="s">
        <v>125</v>
      </c>
      <c r="G57" s="36"/>
      <c r="H57" s="37" t="s">
        <v>128</v>
      </c>
      <c r="I57" s="36"/>
      <c r="J57" s="37" t="s">
        <v>93</v>
      </c>
      <c r="K57" s="36"/>
      <c r="L57" s="49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</row>
    <row r="58" spans="1:98" s="27" customFormat="1" ht="28" x14ac:dyDescent="0.3">
      <c r="A58" s="2"/>
      <c r="B58" s="50"/>
      <c r="C58" s="25"/>
      <c r="D58" s="24" t="s">
        <v>121</v>
      </c>
      <c r="E58" s="23" t="s">
        <v>9</v>
      </c>
      <c r="F58" s="24"/>
      <c r="G58" s="24"/>
      <c r="H58" s="23" t="s">
        <v>123</v>
      </c>
      <c r="I58" s="24"/>
      <c r="J58" s="23" t="s">
        <v>122</v>
      </c>
      <c r="K58" s="24"/>
      <c r="L58" s="51" t="s">
        <v>210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</row>
    <row r="59" spans="1:98" s="27" customFormat="1" ht="56" x14ac:dyDescent="0.3">
      <c r="A59" s="2"/>
      <c r="B59" s="50"/>
      <c r="C59" s="25"/>
      <c r="D59" s="24"/>
      <c r="E59" s="23" t="s">
        <v>26</v>
      </c>
      <c r="F59" s="23" t="s">
        <v>124</v>
      </c>
      <c r="G59" s="24"/>
      <c r="H59" s="23" t="s">
        <v>55</v>
      </c>
      <c r="I59" s="24"/>
      <c r="J59" s="23" t="s">
        <v>93</v>
      </c>
      <c r="K59" s="24"/>
      <c r="L59" s="5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1:98" s="27" customFormat="1" ht="14" x14ac:dyDescent="0.3">
      <c r="A60" s="2"/>
      <c r="B60" s="50"/>
      <c r="C60" s="25"/>
      <c r="D60" s="24"/>
      <c r="E60" s="23" t="s">
        <v>19</v>
      </c>
      <c r="F60" s="23"/>
      <c r="G60" s="24"/>
      <c r="H60" s="23" t="s">
        <v>20</v>
      </c>
      <c r="I60" s="24"/>
      <c r="J60" s="23" t="s">
        <v>94</v>
      </c>
      <c r="K60" s="24"/>
      <c r="L60" s="5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1:98" s="27" customFormat="1" ht="28" x14ac:dyDescent="0.3">
      <c r="A61" s="2"/>
      <c r="B61" s="50"/>
      <c r="C61" s="25"/>
      <c r="D61" s="24" t="s">
        <v>129</v>
      </c>
      <c r="E61" s="23" t="s">
        <v>9</v>
      </c>
      <c r="F61" s="24"/>
      <c r="G61" s="24"/>
      <c r="H61" s="23" t="s">
        <v>133</v>
      </c>
      <c r="I61" s="24"/>
      <c r="J61" s="23" t="s">
        <v>130</v>
      </c>
      <c r="K61" s="24"/>
      <c r="L61" s="51" t="s">
        <v>210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1:98" s="27" customFormat="1" ht="70" x14ac:dyDescent="0.3">
      <c r="A62" s="2"/>
      <c r="B62" s="50"/>
      <c r="C62" s="25"/>
      <c r="D62" s="24"/>
      <c r="E62" s="23" t="s">
        <v>26</v>
      </c>
      <c r="F62" s="23" t="s">
        <v>134</v>
      </c>
      <c r="G62" s="24"/>
      <c r="H62" s="23"/>
      <c r="I62" s="24"/>
      <c r="J62" s="23"/>
      <c r="K62" s="24"/>
      <c r="L62" s="5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</row>
    <row r="63" spans="1:98" s="27" customFormat="1" ht="14" x14ac:dyDescent="0.3">
      <c r="A63" s="2"/>
      <c r="B63" s="50"/>
      <c r="C63" s="25"/>
      <c r="D63" s="24"/>
      <c r="E63" s="23" t="s">
        <v>19</v>
      </c>
      <c r="F63" s="23"/>
      <c r="G63" s="24"/>
      <c r="H63" s="23" t="s">
        <v>20</v>
      </c>
      <c r="I63" s="24"/>
      <c r="J63" s="23"/>
      <c r="K63" s="24"/>
      <c r="L63" s="5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</row>
    <row r="64" spans="1:98" s="27" customFormat="1" ht="28" x14ac:dyDescent="0.3">
      <c r="A64" s="2"/>
      <c r="B64" s="50"/>
      <c r="C64" s="25"/>
      <c r="D64" s="24" t="s">
        <v>131</v>
      </c>
      <c r="E64" s="23" t="s">
        <v>9</v>
      </c>
      <c r="F64" s="24"/>
      <c r="G64" s="24"/>
      <c r="H64" s="23" t="s">
        <v>137</v>
      </c>
      <c r="I64" s="24"/>
      <c r="J64" s="23" t="s">
        <v>132</v>
      </c>
      <c r="K64" s="24"/>
      <c r="L64" s="51" t="s">
        <v>210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</row>
    <row r="65" spans="1:98" s="27" customFormat="1" ht="70" x14ac:dyDescent="0.3">
      <c r="A65" s="2"/>
      <c r="B65" s="50"/>
      <c r="C65" s="25"/>
      <c r="D65" s="24"/>
      <c r="E65" s="23" t="s">
        <v>26</v>
      </c>
      <c r="F65" s="23" t="s">
        <v>138</v>
      </c>
      <c r="G65" s="24"/>
      <c r="H65" s="23"/>
      <c r="I65" s="24"/>
      <c r="J65" s="23"/>
      <c r="K65" s="24"/>
      <c r="L65" s="5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1:98" s="27" customFormat="1" ht="14" x14ac:dyDescent="0.3">
      <c r="A66" s="2"/>
      <c r="B66" s="50"/>
      <c r="C66" s="25"/>
      <c r="D66" s="24"/>
      <c r="E66" s="23" t="s">
        <v>19</v>
      </c>
      <c r="F66" s="23"/>
      <c r="G66" s="24"/>
      <c r="H66" s="23" t="s">
        <v>20</v>
      </c>
      <c r="I66" s="24"/>
      <c r="J66" s="23"/>
      <c r="K66" s="24"/>
      <c r="L66" s="5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1:98" s="62" customFormat="1" ht="28" x14ac:dyDescent="0.35">
      <c r="A67" s="1"/>
      <c r="B67" s="63"/>
      <c r="C67" s="64"/>
      <c r="D67" s="37" t="s">
        <v>16</v>
      </c>
      <c r="E67" s="37" t="s">
        <v>10</v>
      </c>
      <c r="F67" s="37"/>
      <c r="G67" s="37"/>
      <c r="H67" s="37" t="s">
        <v>139</v>
      </c>
      <c r="I67" s="37" t="s">
        <v>17</v>
      </c>
      <c r="J67" s="37" t="s">
        <v>17</v>
      </c>
      <c r="L67" s="37" t="s">
        <v>25</v>
      </c>
    </row>
    <row r="68" spans="1:98" s="30" customFormat="1" ht="168" x14ac:dyDescent="0.35">
      <c r="C68" s="30" t="s">
        <v>140</v>
      </c>
      <c r="D68" s="30" t="s">
        <v>203</v>
      </c>
      <c r="E68" s="30" t="s">
        <v>211</v>
      </c>
      <c r="H68" s="30" t="s">
        <v>208</v>
      </c>
      <c r="J68" s="30" t="s">
        <v>94</v>
      </c>
      <c r="L68" s="30" t="s">
        <v>25</v>
      </c>
    </row>
    <row r="69" spans="1:98" s="30" customFormat="1" ht="168" x14ac:dyDescent="0.35">
      <c r="E69" s="30" t="s">
        <v>212</v>
      </c>
      <c r="H69" s="30" t="s">
        <v>213</v>
      </c>
      <c r="J69" s="30" t="s">
        <v>214</v>
      </c>
      <c r="L69" s="30" t="s">
        <v>25</v>
      </c>
    </row>
    <row r="70" spans="1:98" s="30" customFormat="1" ht="168" x14ac:dyDescent="0.35">
      <c r="E70" s="30" t="s">
        <v>215</v>
      </c>
      <c r="H70" s="30" t="s">
        <v>216</v>
      </c>
      <c r="J70" s="30" t="s">
        <v>217</v>
      </c>
      <c r="L70" s="30" t="s">
        <v>25</v>
      </c>
    </row>
    <row r="71" spans="1:98" s="37" customFormat="1" ht="162.5" customHeight="1" x14ac:dyDescent="0.35">
      <c r="D71" s="37" t="s">
        <v>204</v>
      </c>
      <c r="E71" s="37" t="s">
        <v>211</v>
      </c>
      <c r="H71" s="37" t="s">
        <v>218</v>
      </c>
      <c r="J71" s="37" t="s">
        <v>94</v>
      </c>
      <c r="L71" s="37" t="s">
        <v>25</v>
      </c>
    </row>
    <row r="72" spans="1:98" s="37" customFormat="1" ht="164.5" customHeight="1" x14ac:dyDescent="0.35">
      <c r="E72" s="37" t="s">
        <v>212</v>
      </c>
      <c r="H72" s="37" t="s">
        <v>219</v>
      </c>
      <c r="J72" s="37" t="s">
        <v>214</v>
      </c>
      <c r="L72" s="37" t="s">
        <v>25</v>
      </c>
    </row>
    <row r="73" spans="1:98" s="37" customFormat="1" ht="165.5" customHeight="1" x14ac:dyDescent="0.35">
      <c r="E73" s="37" t="s">
        <v>215</v>
      </c>
      <c r="H73" s="37" t="s">
        <v>220</v>
      </c>
      <c r="J73" s="37" t="s">
        <v>217</v>
      </c>
      <c r="L73" s="37" t="s">
        <v>25</v>
      </c>
    </row>
    <row r="74" spans="1:98" s="30" customFormat="1" ht="161.5" customHeight="1" x14ac:dyDescent="0.35">
      <c r="D74" s="30" t="s">
        <v>205</v>
      </c>
      <c r="E74" s="30" t="s">
        <v>211</v>
      </c>
      <c r="H74" s="30" t="s">
        <v>209</v>
      </c>
      <c r="J74" s="30" t="s">
        <v>94</v>
      </c>
      <c r="L74" s="30" t="s">
        <v>25</v>
      </c>
    </row>
    <row r="75" spans="1:98" s="30" customFormat="1" ht="161.5" customHeight="1" x14ac:dyDescent="0.35">
      <c r="E75" s="30" t="s">
        <v>212</v>
      </c>
      <c r="H75" s="30" t="s">
        <v>221</v>
      </c>
      <c r="J75" s="30" t="s">
        <v>214</v>
      </c>
      <c r="L75" s="30" t="s">
        <v>25</v>
      </c>
    </row>
    <row r="76" spans="1:98" s="30" customFormat="1" ht="154" x14ac:dyDescent="0.35">
      <c r="E76" s="30" t="s">
        <v>215</v>
      </c>
      <c r="H76" s="30" t="s">
        <v>222</v>
      </c>
      <c r="J76" s="30" t="s">
        <v>217</v>
      </c>
      <c r="L76" s="30" t="s">
        <v>25</v>
      </c>
    </row>
    <row r="77" spans="1:98" s="37" customFormat="1" ht="154" x14ac:dyDescent="0.35">
      <c r="D77" s="37" t="s">
        <v>206</v>
      </c>
      <c r="E77" s="37" t="s">
        <v>211</v>
      </c>
      <c r="H77" s="37" t="s">
        <v>223</v>
      </c>
      <c r="J77" s="37" t="s">
        <v>94</v>
      </c>
      <c r="L77" s="37" t="s">
        <v>25</v>
      </c>
    </row>
    <row r="78" spans="1:98" s="37" customFormat="1" ht="154" x14ac:dyDescent="0.35">
      <c r="E78" s="37" t="s">
        <v>212</v>
      </c>
      <c r="H78" s="37" t="s">
        <v>224</v>
      </c>
      <c r="J78" s="37" t="s">
        <v>214</v>
      </c>
      <c r="L78" s="37" t="s">
        <v>25</v>
      </c>
    </row>
    <row r="79" spans="1:98" s="62" customFormat="1" ht="154" x14ac:dyDescent="0.35">
      <c r="E79" s="110" t="s">
        <v>215</v>
      </c>
      <c r="H79" s="37" t="s">
        <v>225</v>
      </c>
      <c r="J79" s="37" t="s">
        <v>217</v>
      </c>
      <c r="L79" s="37" t="s">
        <v>25</v>
      </c>
    </row>
    <row r="80" spans="1:98" s="30" customFormat="1" ht="154" x14ac:dyDescent="0.35">
      <c r="D80" s="30" t="s">
        <v>207</v>
      </c>
      <c r="E80" s="30" t="s">
        <v>211</v>
      </c>
      <c r="H80" s="30" t="s">
        <v>226</v>
      </c>
      <c r="J80" s="30" t="s">
        <v>94</v>
      </c>
      <c r="L80" s="30" t="s">
        <v>25</v>
      </c>
    </row>
    <row r="81" spans="3:12" ht="154" x14ac:dyDescent="0.35">
      <c r="E81" s="109" t="s">
        <v>212</v>
      </c>
      <c r="H81" s="30" t="s">
        <v>227</v>
      </c>
      <c r="J81" s="30" t="s">
        <v>214</v>
      </c>
      <c r="L81" s="30" t="s">
        <v>25</v>
      </c>
    </row>
    <row r="82" spans="3:12" s="30" customFormat="1" ht="162" customHeight="1" x14ac:dyDescent="0.35">
      <c r="E82" s="30" t="s">
        <v>215</v>
      </c>
      <c r="H82" s="30" t="s">
        <v>228</v>
      </c>
      <c r="J82" s="30" t="s">
        <v>217</v>
      </c>
      <c r="L82" s="30" t="s">
        <v>25</v>
      </c>
    </row>
    <row r="83" spans="3:12" s="37" customFormat="1" ht="409.5" x14ac:dyDescent="0.35">
      <c r="D83" s="37" t="s">
        <v>234</v>
      </c>
      <c r="E83" s="37" t="s">
        <v>211</v>
      </c>
      <c r="H83" s="37" t="s">
        <v>230</v>
      </c>
      <c r="J83" s="37" t="s">
        <v>229</v>
      </c>
      <c r="L83" s="37" t="s">
        <v>25</v>
      </c>
    </row>
    <row r="84" spans="3:12" s="37" customFormat="1" ht="409.5" x14ac:dyDescent="0.35">
      <c r="E84" s="37" t="s">
        <v>215</v>
      </c>
      <c r="H84" s="37" t="s">
        <v>231</v>
      </c>
      <c r="J84" s="37" t="s">
        <v>232</v>
      </c>
      <c r="L84" s="37" t="s">
        <v>25</v>
      </c>
    </row>
    <row r="85" spans="3:12" s="30" customFormat="1" ht="409.5" x14ac:dyDescent="0.35">
      <c r="D85" s="30" t="s">
        <v>233</v>
      </c>
      <c r="E85" s="30" t="s">
        <v>211</v>
      </c>
      <c r="H85" s="30" t="s">
        <v>235</v>
      </c>
      <c r="J85" s="30" t="s">
        <v>229</v>
      </c>
      <c r="L85" s="30" t="s">
        <v>25</v>
      </c>
    </row>
    <row r="86" spans="3:12" s="30" customFormat="1" ht="409.5" x14ac:dyDescent="0.35">
      <c r="E86" s="30" t="s">
        <v>215</v>
      </c>
      <c r="H86" s="30" t="s">
        <v>236</v>
      </c>
      <c r="J86" s="30" t="s">
        <v>232</v>
      </c>
      <c r="L86" s="30" t="s">
        <v>25</v>
      </c>
    </row>
    <row r="87" spans="3:12" s="30" customFormat="1" ht="168" x14ac:dyDescent="0.35">
      <c r="C87" s="30" t="s">
        <v>237</v>
      </c>
      <c r="D87" s="30" t="s">
        <v>203</v>
      </c>
      <c r="E87" s="30" t="s">
        <v>211</v>
      </c>
      <c r="H87" s="30" t="s">
        <v>208</v>
      </c>
      <c r="J87" s="30" t="s">
        <v>94</v>
      </c>
      <c r="L87" s="30" t="s">
        <v>25</v>
      </c>
    </row>
    <row r="88" spans="3:12" s="30" customFormat="1" ht="168" x14ac:dyDescent="0.35">
      <c r="E88" s="30" t="s">
        <v>212</v>
      </c>
      <c r="H88" s="30" t="s">
        <v>213</v>
      </c>
      <c r="J88" s="30" t="s">
        <v>214</v>
      </c>
      <c r="L88" s="30" t="s">
        <v>25</v>
      </c>
    </row>
    <row r="89" spans="3:12" s="30" customFormat="1" ht="168" x14ac:dyDescent="0.35">
      <c r="E89" s="30" t="s">
        <v>215</v>
      </c>
      <c r="H89" s="30" t="s">
        <v>216</v>
      </c>
      <c r="J89" s="30" t="s">
        <v>217</v>
      </c>
      <c r="L89" s="30" t="s">
        <v>25</v>
      </c>
    </row>
    <row r="90" spans="3:12" s="30" customFormat="1" ht="238" x14ac:dyDescent="0.35">
      <c r="C90" s="30" t="s">
        <v>238</v>
      </c>
      <c r="D90" s="30" t="s">
        <v>203</v>
      </c>
      <c r="E90" s="30" t="s">
        <v>211</v>
      </c>
      <c r="H90" s="30" t="s">
        <v>240</v>
      </c>
      <c r="J90" s="30" t="s">
        <v>239</v>
      </c>
      <c r="L90" s="30" t="s">
        <v>25</v>
      </c>
    </row>
    <row r="91" spans="3:12" ht="238" x14ac:dyDescent="0.35">
      <c r="E91" s="30" t="s">
        <v>212</v>
      </c>
      <c r="F91" s="30"/>
      <c r="G91" s="30"/>
      <c r="H91" s="30" t="s">
        <v>241</v>
      </c>
      <c r="I91" s="30"/>
      <c r="J91" s="30" t="s">
        <v>242</v>
      </c>
      <c r="K91" s="30"/>
      <c r="L91" s="30" t="s">
        <v>25</v>
      </c>
    </row>
    <row r="92" spans="3:12" s="30" customFormat="1" ht="308" x14ac:dyDescent="0.35">
      <c r="E92" s="30" t="s">
        <v>243</v>
      </c>
      <c r="H92" s="30" t="s">
        <v>244</v>
      </c>
      <c r="J92" s="30" t="s">
        <v>245</v>
      </c>
      <c r="L92" s="30" t="s">
        <v>25</v>
      </c>
    </row>
    <row r="93" spans="3:12" s="30" customFormat="1" ht="252" x14ac:dyDescent="0.35">
      <c r="E93" s="30" t="s">
        <v>246</v>
      </c>
      <c r="H93" s="30" t="s">
        <v>247</v>
      </c>
      <c r="J93" s="30" t="s">
        <v>248</v>
      </c>
      <c r="L93" s="30" t="s">
        <v>25</v>
      </c>
    </row>
    <row r="94" spans="3:12" s="30" customFormat="1" ht="235.5" customHeight="1" x14ac:dyDescent="0.35">
      <c r="D94" s="8" t="s">
        <v>204</v>
      </c>
      <c r="E94" s="8" t="s">
        <v>211</v>
      </c>
      <c r="F94" s="8"/>
      <c r="G94" s="8"/>
      <c r="H94" s="8" t="s">
        <v>249</v>
      </c>
      <c r="I94" s="8"/>
      <c r="J94" s="30" t="s">
        <v>239</v>
      </c>
      <c r="K94" s="8"/>
      <c r="L94" s="8" t="s">
        <v>25</v>
      </c>
    </row>
    <row r="95" spans="3:12" s="30" customFormat="1" ht="252" x14ac:dyDescent="0.35">
      <c r="E95" s="30" t="s">
        <v>246</v>
      </c>
      <c r="H95" s="30" t="s">
        <v>250</v>
      </c>
      <c r="J95" s="30" t="s">
        <v>248</v>
      </c>
      <c r="L95" s="30" t="s">
        <v>25</v>
      </c>
    </row>
    <row r="96" spans="3:12" s="30" customFormat="1" ht="231.5" customHeight="1" x14ac:dyDescent="0.35">
      <c r="D96" s="30" t="s">
        <v>205</v>
      </c>
      <c r="E96" s="30" t="s">
        <v>211</v>
      </c>
      <c r="H96" s="30" t="s">
        <v>251</v>
      </c>
      <c r="J96" s="30" t="s">
        <v>239</v>
      </c>
      <c r="L96" s="30" t="s">
        <v>25</v>
      </c>
    </row>
    <row r="97" spans="4:12" s="30" customFormat="1" ht="238" x14ac:dyDescent="0.35">
      <c r="E97" s="30" t="s">
        <v>246</v>
      </c>
      <c r="H97" s="30" t="s">
        <v>252</v>
      </c>
      <c r="J97" s="30" t="s">
        <v>248</v>
      </c>
      <c r="L97" s="30" t="s">
        <v>25</v>
      </c>
    </row>
    <row r="98" spans="4:12" s="30" customFormat="1" ht="235" customHeight="1" x14ac:dyDescent="0.35">
      <c r="D98" s="8" t="s">
        <v>206</v>
      </c>
      <c r="E98" s="8" t="s">
        <v>211</v>
      </c>
      <c r="F98" s="8"/>
      <c r="G98" s="8"/>
      <c r="H98" s="8" t="s">
        <v>253</v>
      </c>
      <c r="I98" s="8"/>
      <c r="J98" s="30" t="s">
        <v>239</v>
      </c>
      <c r="K98" s="8"/>
      <c r="L98" s="8" t="s">
        <v>25</v>
      </c>
    </row>
    <row r="99" spans="4:12" s="30" customFormat="1" ht="238" x14ac:dyDescent="0.35">
      <c r="H99" s="8" t="s">
        <v>254</v>
      </c>
      <c r="J99" s="30" t="s">
        <v>248</v>
      </c>
      <c r="L99" s="8" t="s">
        <v>25</v>
      </c>
    </row>
    <row r="100" spans="4:12" s="30" customFormat="1" ht="231.5" customHeight="1" x14ac:dyDescent="0.35">
      <c r="D100" s="30" t="s">
        <v>207</v>
      </c>
      <c r="E100" s="30" t="s">
        <v>211</v>
      </c>
      <c r="H100" s="30" t="s">
        <v>255</v>
      </c>
      <c r="J100" s="30" t="s">
        <v>239</v>
      </c>
      <c r="L100" s="30" t="s">
        <v>25</v>
      </c>
    </row>
    <row r="101" spans="4:12" s="30" customFormat="1" ht="238" x14ac:dyDescent="0.35">
      <c r="E101" s="30" t="s">
        <v>246</v>
      </c>
      <c r="H101" s="30" t="s">
        <v>256</v>
      </c>
      <c r="J101" s="30" t="s">
        <v>248</v>
      </c>
      <c r="L101" s="30" t="s">
        <v>25</v>
      </c>
    </row>
    <row r="102" spans="4:12" s="30" customFormat="1" ht="14" x14ac:dyDescent="0.35"/>
    <row r="103" spans="4:12" s="30" customFormat="1" ht="14" x14ac:dyDescent="0.35"/>
    <row r="104" spans="4:12" s="30" customFormat="1" ht="14" x14ac:dyDescent="0.35"/>
    <row r="105" spans="4:12" s="30" customFormat="1" ht="14" x14ac:dyDescent="0.35"/>
    <row r="106" spans="4:12" s="30" customFormat="1" ht="14" x14ac:dyDescent="0.35"/>
    <row r="107" spans="4:12" s="30" customFormat="1" ht="14" x14ac:dyDescent="0.35"/>
    <row r="108" spans="4:12" s="30" customFormat="1" ht="14" x14ac:dyDescent="0.35"/>
    <row r="109" spans="4:12" s="30" customFormat="1" ht="14" x14ac:dyDescent="0.35"/>
    <row r="110" spans="4:12" s="30" customFormat="1" ht="14" x14ac:dyDescent="0.35"/>
    <row r="111" spans="4:12" s="30" customFormat="1" ht="14" x14ac:dyDescent="0.35"/>
    <row r="112" spans="4:12" s="30" customFormat="1" ht="14" x14ac:dyDescent="0.35"/>
    <row r="113" s="30" customFormat="1" ht="14" x14ac:dyDescent="0.35"/>
    <row r="114" s="30" customFormat="1" ht="14" x14ac:dyDescent="0.35"/>
    <row r="115" s="30" customFormat="1" ht="14" x14ac:dyDescent="0.35"/>
    <row r="116" s="30" customFormat="1" ht="14" x14ac:dyDescent="0.35"/>
    <row r="117" s="30" customFormat="1" ht="14" x14ac:dyDescent="0.35"/>
    <row r="118" s="30" customFormat="1" ht="14" x14ac:dyDescent="0.35"/>
    <row r="119" s="30" customFormat="1" ht="14" x14ac:dyDescent="0.35"/>
    <row r="120" s="30" customFormat="1" ht="14" x14ac:dyDescent="0.35"/>
    <row r="121" s="30" customFormat="1" ht="14" x14ac:dyDescent="0.35"/>
    <row r="122" s="30" customFormat="1" ht="14" x14ac:dyDescent="0.35"/>
    <row r="123" s="30" customFormat="1" ht="14" x14ac:dyDescent="0.35"/>
    <row r="124" s="30" customFormat="1" ht="14" x14ac:dyDescent="0.35"/>
    <row r="125" s="30" customFormat="1" ht="14" x14ac:dyDescent="0.35"/>
    <row r="126" s="30" customFormat="1" ht="14" x14ac:dyDescent="0.35"/>
    <row r="127" s="30" customFormat="1" ht="14" x14ac:dyDescent="0.35"/>
    <row r="128" s="30" customFormat="1" ht="14" x14ac:dyDescent="0.35"/>
    <row r="129" spans="2:12" s="70" customFormat="1" ht="14" x14ac:dyDescent="0.35">
      <c r="B129" s="56"/>
      <c r="C129" s="9"/>
      <c r="D129" s="10"/>
      <c r="E129" s="11"/>
      <c r="F129" s="8"/>
      <c r="G129" s="10"/>
      <c r="H129" s="11"/>
      <c r="I129" s="10"/>
      <c r="J129" s="8"/>
      <c r="K129" s="10"/>
      <c r="L129" s="66"/>
    </row>
    <row r="130" spans="2:12" s="70" customFormat="1" ht="14" x14ac:dyDescent="0.35">
      <c r="B130" s="56"/>
      <c r="C130" s="9"/>
      <c r="D130" s="10"/>
      <c r="E130" s="11"/>
      <c r="F130" s="8"/>
      <c r="G130" s="10"/>
      <c r="H130" s="11"/>
      <c r="I130" s="10"/>
      <c r="J130" s="8"/>
      <c r="K130" s="10"/>
      <c r="L130" s="66"/>
    </row>
    <row r="131" spans="2:12" s="70" customFormat="1" ht="14" x14ac:dyDescent="0.35">
      <c r="B131" s="56"/>
      <c r="C131" s="9"/>
      <c r="D131" s="10"/>
      <c r="E131" s="11"/>
      <c r="F131" s="8"/>
      <c r="G131" s="10"/>
      <c r="H131" s="11"/>
      <c r="I131" s="10"/>
      <c r="J131" s="8"/>
      <c r="K131" s="10"/>
      <c r="L131" s="66"/>
    </row>
    <row r="132" spans="2:12" s="70" customFormat="1" ht="14" x14ac:dyDescent="0.35">
      <c r="B132" s="56"/>
      <c r="C132" s="9"/>
      <c r="D132" s="10"/>
      <c r="E132" s="11"/>
      <c r="F132" s="8"/>
      <c r="G132" s="10"/>
      <c r="H132" s="11"/>
      <c r="I132" s="10"/>
      <c r="J132" s="8"/>
      <c r="K132" s="10"/>
      <c r="L132" s="66"/>
    </row>
    <row r="133" spans="2:12" s="70" customFormat="1" ht="14" x14ac:dyDescent="0.35">
      <c r="B133" s="56"/>
      <c r="C133" s="9"/>
      <c r="D133" s="10"/>
      <c r="E133" s="11"/>
      <c r="F133" s="8"/>
      <c r="G133" s="10"/>
      <c r="H133" s="11"/>
      <c r="I133" s="10"/>
      <c r="J133" s="8"/>
      <c r="K133" s="10"/>
      <c r="L133" s="66"/>
    </row>
    <row r="134" spans="2:12" s="70" customFormat="1" ht="14" x14ac:dyDescent="0.35">
      <c r="B134" s="56"/>
      <c r="C134" s="9"/>
      <c r="D134" s="10"/>
      <c r="E134" s="11"/>
      <c r="F134" s="8"/>
      <c r="G134" s="10"/>
      <c r="H134" s="11"/>
      <c r="I134" s="10"/>
      <c r="J134" s="8"/>
      <c r="K134" s="10"/>
      <c r="L134" s="66"/>
    </row>
    <row r="135" spans="2:12" s="70" customFormat="1" ht="14" x14ac:dyDescent="0.35">
      <c r="B135" s="56"/>
      <c r="C135" s="9"/>
      <c r="D135" s="10"/>
      <c r="E135" s="11"/>
      <c r="F135" s="8"/>
      <c r="G135" s="10"/>
      <c r="H135" s="11"/>
      <c r="I135" s="10"/>
      <c r="J135" s="8"/>
      <c r="K135" s="10"/>
      <c r="L135" s="66"/>
    </row>
    <row r="136" spans="2:12" s="70" customFormat="1" ht="14" x14ac:dyDescent="0.35">
      <c r="B136" s="56"/>
      <c r="C136" s="9"/>
      <c r="D136" s="10"/>
      <c r="E136" s="11"/>
      <c r="F136" s="8"/>
      <c r="G136" s="10"/>
      <c r="H136" s="11"/>
      <c r="I136" s="10"/>
      <c r="J136" s="8"/>
      <c r="K136" s="10"/>
      <c r="L136" s="66"/>
    </row>
    <row r="137" spans="2:12" s="65" customFormat="1" x14ac:dyDescent="0.35">
      <c r="B137" s="55"/>
      <c r="C137" s="6"/>
      <c r="D137" s="7"/>
      <c r="E137" s="8"/>
      <c r="F137" s="7"/>
      <c r="G137" s="7"/>
      <c r="H137" s="8"/>
      <c r="I137" s="7"/>
      <c r="J137" s="8"/>
      <c r="K137" s="7"/>
      <c r="L137" s="66"/>
    </row>
    <row r="138" spans="2:12" s="65" customFormat="1" x14ac:dyDescent="0.35">
      <c r="B138" s="55"/>
      <c r="C138" s="6"/>
      <c r="D138" s="7"/>
      <c r="E138" s="8"/>
      <c r="F138" s="7"/>
      <c r="G138" s="7"/>
      <c r="H138" s="8"/>
      <c r="I138" s="7"/>
      <c r="J138" s="8"/>
      <c r="K138" s="7"/>
      <c r="L138" s="66"/>
    </row>
    <row r="139" spans="2:12" s="65" customFormat="1" x14ac:dyDescent="0.35">
      <c r="B139" s="55"/>
      <c r="C139" s="6"/>
      <c r="D139" s="7"/>
      <c r="E139" s="8"/>
      <c r="F139" s="7"/>
      <c r="G139" s="7"/>
      <c r="H139" s="8"/>
      <c r="I139" s="7"/>
      <c r="J139" s="8"/>
      <c r="K139" s="7"/>
      <c r="L139" s="66"/>
    </row>
    <row r="140" spans="2:12" s="65" customFormat="1" x14ac:dyDescent="0.35">
      <c r="B140" s="55"/>
      <c r="C140" s="6"/>
      <c r="D140" s="7"/>
      <c r="E140" s="8"/>
      <c r="F140" s="7"/>
      <c r="G140" s="7"/>
      <c r="H140" s="8"/>
      <c r="I140" s="7"/>
      <c r="J140" s="8"/>
      <c r="K140" s="7"/>
      <c r="L140" s="66"/>
    </row>
    <row r="141" spans="2:12" s="65" customFormat="1" x14ac:dyDescent="0.35">
      <c r="B141" s="55"/>
      <c r="C141" s="6"/>
      <c r="D141" s="8"/>
      <c r="E141" s="6"/>
      <c r="F141" s="7"/>
      <c r="G141" s="7"/>
      <c r="H141" s="8"/>
      <c r="I141" s="7"/>
      <c r="J141" s="8"/>
      <c r="K141" s="7"/>
      <c r="L141" s="66"/>
    </row>
    <row r="142" spans="2:12" s="71" customFormat="1" x14ac:dyDescent="0.35">
      <c r="B142" s="57"/>
      <c r="C142" s="26"/>
      <c r="D142" s="8"/>
      <c r="E142" s="8"/>
      <c r="F142" s="8"/>
      <c r="G142" s="10"/>
      <c r="H142" s="11"/>
      <c r="I142" s="10"/>
      <c r="J142" s="11"/>
      <c r="K142" s="8"/>
      <c r="L142" s="66"/>
    </row>
    <row r="143" spans="2:12" s="71" customFormat="1" x14ac:dyDescent="0.35">
      <c r="B143" s="57"/>
      <c r="C143" s="26"/>
      <c r="D143" s="8"/>
      <c r="E143" s="8"/>
      <c r="F143" s="8"/>
      <c r="G143" s="8"/>
      <c r="H143" s="11"/>
      <c r="I143" s="8"/>
      <c r="J143" s="11"/>
      <c r="K143" s="8"/>
      <c r="L143" s="66"/>
    </row>
    <row r="144" spans="2:12" s="71" customFormat="1" x14ac:dyDescent="0.35">
      <c r="B144" s="57"/>
      <c r="C144" s="26"/>
      <c r="D144" s="8"/>
      <c r="E144" s="8"/>
      <c r="F144" s="8"/>
      <c r="G144" s="8"/>
      <c r="H144" s="8"/>
      <c r="I144" s="8"/>
      <c r="J144" s="8"/>
      <c r="K144" s="8"/>
      <c r="L144" s="66"/>
    </row>
    <row r="145" spans="2:12" s="71" customFormat="1" x14ac:dyDescent="0.35">
      <c r="B145" s="57"/>
      <c r="C145" s="26"/>
      <c r="D145" s="8"/>
      <c r="E145" s="8"/>
      <c r="F145" s="8"/>
      <c r="G145" s="8"/>
      <c r="H145" s="8"/>
      <c r="I145" s="8"/>
      <c r="J145" s="8"/>
      <c r="K145" s="8"/>
      <c r="L145" s="66"/>
    </row>
    <row r="146" spans="2:12" s="71" customFormat="1" x14ac:dyDescent="0.35">
      <c r="B146" s="57"/>
      <c r="C146" s="26"/>
      <c r="D146" s="8"/>
      <c r="E146" s="8"/>
      <c r="F146" s="8"/>
      <c r="G146" s="8"/>
      <c r="H146" s="8"/>
      <c r="I146" s="8"/>
      <c r="J146" s="8"/>
      <c r="K146" s="8"/>
      <c r="L146" s="66"/>
    </row>
    <row r="147" spans="2:12" s="71" customFormat="1" x14ac:dyDescent="0.35">
      <c r="B147" s="57"/>
      <c r="C147" s="26"/>
      <c r="D147" s="8"/>
      <c r="E147" s="8"/>
      <c r="F147" s="8"/>
      <c r="G147" s="8"/>
      <c r="H147" s="8"/>
      <c r="I147" s="8"/>
      <c r="J147" s="8"/>
      <c r="K147" s="8"/>
      <c r="L147" s="66"/>
    </row>
    <row r="148" spans="2:12" s="71" customFormat="1" x14ac:dyDescent="0.35">
      <c r="B148" s="57"/>
      <c r="C148" s="26"/>
      <c r="D148" s="8"/>
      <c r="E148" s="8"/>
      <c r="F148" s="8"/>
      <c r="G148" s="8"/>
      <c r="H148" s="8"/>
      <c r="I148" s="8"/>
      <c r="J148" s="8"/>
      <c r="K148" s="8"/>
      <c r="L148" s="66"/>
    </row>
    <row r="149" spans="2:12" s="71" customFormat="1" x14ac:dyDescent="0.35">
      <c r="B149" s="57"/>
      <c r="C149" s="26"/>
      <c r="D149" s="8"/>
      <c r="E149" s="8"/>
      <c r="F149" s="8"/>
      <c r="G149" s="8"/>
      <c r="H149" s="8"/>
      <c r="I149" s="8"/>
      <c r="J149" s="8"/>
      <c r="K149" s="8"/>
      <c r="L149" s="66"/>
    </row>
    <row r="150" spans="2:12" s="71" customFormat="1" x14ac:dyDescent="0.35">
      <c r="B150" s="57"/>
      <c r="C150" s="26"/>
      <c r="D150" s="8"/>
      <c r="E150" s="8"/>
      <c r="F150" s="8"/>
      <c r="G150" s="8"/>
      <c r="H150" s="8"/>
      <c r="I150" s="8"/>
      <c r="J150" s="8"/>
      <c r="K150" s="8"/>
      <c r="L150" s="66"/>
    </row>
    <row r="151" spans="2:12" s="71" customFormat="1" x14ac:dyDescent="0.35">
      <c r="B151" s="57"/>
      <c r="C151" s="26"/>
      <c r="D151" s="8"/>
      <c r="E151" s="8"/>
      <c r="F151" s="8"/>
      <c r="G151" s="8"/>
      <c r="H151" s="8"/>
      <c r="I151" s="8"/>
      <c r="J151" s="8"/>
      <c r="K151" s="8"/>
      <c r="L151" s="66"/>
    </row>
    <row r="152" spans="2:12" s="71" customFormat="1" x14ac:dyDescent="0.35">
      <c r="B152" s="57"/>
      <c r="C152" s="26"/>
      <c r="D152" s="8"/>
      <c r="E152" s="8"/>
      <c r="F152" s="8"/>
      <c r="G152" s="8"/>
      <c r="H152" s="8"/>
      <c r="I152" s="8"/>
      <c r="J152" s="8"/>
      <c r="K152" s="8"/>
      <c r="L152" s="66"/>
    </row>
    <row r="153" spans="2:12" s="71" customFormat="1" x14ac:dyDescent="0.35">
      <c r="B153" s="57"/>
      <c r="C153" s="26"/>
      <c r="D153" s="8"/>
      <c r="E153" s="8"/>
      <c r="F153" s="8"/>
      <c r="G153" s="8"/>
      <c r="H153" s="8"/>
      <c r="I153" s="8"/>
      <c r="J153" s="8"/>
      <c r="K153" s="8"/>
      <c r="L153" s="66"/>
    </row>
    <row r="154" spans="2:12" s="71" customFormat="1" x14ac:dyDescent="0.35">
      <c r="B154" s="57"/>
      <c r="C154" s="26"/>
      <c r="D154" s="8"/>
      <c r="E154" s="12"/>
      <c r="F154" s="8"/>
      <c r="G154" s="72"/>
      <c r="H154" s="15"/>
      <c r="I154" s="8"/>
      <c r="J154" s="8"/>
      <c r="K154" s="8"/>
      <c r="L154" s="66"/>
    </row>
    <row r="155" spans="2:12" s="71" customFormat="1" x14ac:dyDescent="0.35">
      <c r="B155" s="57"/>
      <c r="C155" s="26"/>
      <c r="D155" s="13"/>
      <c r="E155" s="14"/>
      <c r="F155" s="15"/>
      <c r="G155" s="8"/>
      <c r="H155" s="8"/>
      <c r="I155" s="8"/>
      <c r="J155" s="8"/>
      <c r="K155" s="8"/>
      <c r="L155" s="66"/>
    </row>
    <row r="156" spans="2:12" s="71" customFormat="1" x14ac:dyDescent="0.35">
      <c r="B156" s="57"/>
      <c r="C156" s="26"/>
      <c r="D156" s="8"/>
      <c r="E156" s="16"/>
      <c r="F156" s="26"/>
      <c r="G156" s="8"/>
      <c r="H156" s="8"/>
      <c r="I156" s="8"/>
      <c r="J156" s="8"/>
      <c r="K156" s="8"/>
      <c r="L156" s="66"/>
    </row>
    <row r="157" spans="2:12" s="74" customFormat="1" x14ac:dyDescent="0.35">
      <c r="B157" s="55"/>
      <c r="C157" s="7"/>
      <c r="D157" s="7"/>
      <c r="E157" s="8"/>
      <c r="F157" s="7"/>
      <c r="G157" s="7"/>
      <c r="H157" s="8"/>
      <c r="I157" s="7"/>
      <c r="J157" s="8"/>
      <c r="K157" s="73"/>
      <c r="L157" s="66"/>
    </row>
    <row r="158" spans="2:12" s="65" customFormat="1" x14ac:dyDescent="0.35">
      <c r="B158" s="55"/>
      <c r="C158" s="7"/>
      <c r="D158" s="7"/>
      <c r="E158" s="12"/>
      <c r="F158" s="17"/>
      <c r="G158" s="17"/>
      <c r="H158" s="12"/>
      <c r="I158" s="12"/>
      <c r="J158" s="12"/>
      <c r="K158" s="73"/>
      <c r="L158" s="66"/>
    </row>
    <row r="159" spans="2:12" s="65" customFormat="1" x14ac:dyDescent="0.35">
      <c r="B159" s="55"/>
      <c r="C159" s="7"/>
      <c r="D159" s="7"/>
      <c r="E159" s="8"/>
      <c r="F159" s="7"/>
      <c r="G159" s="7"/>
      <c r="H159" s="12"/>
      <c r="I159" s="7"/>
      <c r="J159" s="12"/>
      <c r="K159" s="7"/>
      <c r="L159" s="66"/>
    </row>
    <row r="160" spans="2:12" s="65" customFormat="1" x14ac:dyDescent="0.35">
      <c r="B160" s="55"/>
      <c r="C160" s="7"/>
      <c r="D160" s="7"/>
      <c r="E160" s="8"/>
      <c r="F160" s="7"/>
      <c r="G160" s="7"/>
      <c r="H160" s="12"/>
      <c r="I160" s="7"/>
      <c r="J160" s="8"/>
      <c r="K160" s="73"/>
      <c r="L160" s="66"/>
    </row>
    <row r="161" spans="2:12" s="65" customFormat="1" x14ac:dyDescent="0.35">
      <c r="B161" s="55"/>
      <c r="C161" s="7"/>
      <c r="D161" s="7"/>
      <c r="E161" s="8"/>
      <c r="F161" s="7"/>
      <c r="G161" s="7"/>
      <c r="H161" s="8"/>
      <c r="I161" s="7"/>
      <c r="J161" s="8"/>
      <c r="K161" s="73"/>
      <c r="L161" s="66"/>
    </row>
    <row r="162" spans="2:12" s="65" customFormat="1" x14ac:dyDescent="0.35">
      <c r="B162" s="55"/>
      <c r="C162" s="7"/>
      <c r="D162" s="7"/>
      <c r="E162" s="8"/>
      <c r="F162" s="7"/>
      <c r="G162" s="7"/>
      <c r="H162" s="8"/>
      <c r="I162" s="7"/>
      <c r="J162" s="8"/>
      <c r="K162" s="7"/>
      <c r="L162" s="66"/>
    </row>
    <row r="163" spans="2:12" s="65" customFormat="1" x14ac:dyDescent="0.35">
      <c r="B163" s="55"/>
      <c r="C163" s="7"/>
      <c r="D163" s="6"/>
      <c r="E163" s="8"/>
      <c r="F163" s="7"/>
      <c r="G163" s="7"/>
      <c r="H163" s="8"/>
      <c r="I163" s="7"/>
      <c r="J163" s="8"/>
      <c r="K163" s="73"/>
      <c r="L163" s="66"/>
    </row>
    <row r="164" spans="2:12" s="65" customFormat="1" x14ac:dyDescent="0.35">
      <c r="B164" s="55"/>
      <c r="C164" s="7"/>
      <c r="D164" s="7"/>
      <c r="E164" s="12"/>
      <c r="F164" s="17"/>
      <c r="G164" s="17"/>
      <c r="H164" s="12"/>
      <c r="I164" s="12"/>
      <c r="J164" s="8"/>
      <c r="K164" s="73"/>
      <c r="L164" s="66"/>
    </row>
    <row r="165" spans="2:12" s="65" customFormat="1" x14ac:dyDescent="0.35">
      <c r="B165" s="55"/>
      <c r="C165" s="7"/>
      <c r="D165" s="7"/>
      <c r="E165" s="8"/>
      <c r="F165" s="7"/>
      <c r="G165" s="7"/>
      <c r="H165" s="8"/>
      <c r="I165" s="7"/>
      <c r="J165" s="8"/>
      <c r="K165" s="73"/>
      <c r="L165" s="66"/>
    </row>
    <row r="166" spans="2:12" s="65" customFormat="1" x14ac:dyDescent="0.35">
      <c r="B166" s="55"/>
      <c r="C166" s="7"/>
      <c r="D166" s="7"/>
      <c r="E166" s="8"/>
      <c r="F166" s="7"/>
      <c r="G166" s="7"/>
      <c r="H166" s="8"/>
      <c r="I166" s="7"/>
      <c r="J166" s="8"/>
      <c r="K166" s="7"/>
      <c r="L166" s="66"/>
    </row>
    <row r="167" spans="2:12" s="65" customFormat="1" x14ac:dyDescent="0.35">
      <c r="B167" s="55"/>
      <c r="C167" s="7"/>
      <c r="D167" s="7"/>
      <c r="E167" s="12"/>
      <c r="F167" s="17"/>
      <c r="G167" s="17"/>
      <c r="H167" s="12"/>
      <c r="I167" s="12"/>
      <c r="J167" s="8"/>
      <c r="K167" s="7"/>
      <c r="L167" s="66"/>
    </row>
    <row r="168" spans="2:12" s="65" customFormat="1" x14ac:dyDescent="0.35">
      <c r="B168" s="55"/>
      <c r="C168" s="7"/>
      <c r="D168" s="7"/>
      <c r="E168" s="8"/>
      <c r="F168" s="7"/>
      <c r="G168" s="7"/>
      <c r="H168" s="8"/>
      <c r="I168" s="7"/>
      <c r="J168" s="8"/>
      <c r="K168" s="7"/>
      <c r="L168" s="66"/>
    </row>
    <row r="169" spans="2:12" s="65" customFormat="1" x14ac:dyDescent="0.35">
      <c r="B169" s="55"/>
      <c r="C169" s="18"/>
      <c r="D169" s="7"/>
      <c r="E169" s="8"/>
      <c r="F169" s="7"/>
      <c r="G169" s="7"/>
      <c r="H169" s="8"/>
      <c r="I169" s="7"/>
      <c r="J169" s="8"/>
      <c r="K169" s="75"/>
      <c r="L169" s="66"/>
    </row>
    <row r="170" spans="2:12" s="65" customFormat="1" x14ac:dyDescent="0.35">
      <c r="B170" s="55"/>
      <c r="C170" s="7"/>
      <c r="D170" s="6"/>
      <c r="E170" s="8"/>
      <c r="F170" s="7"/>
      <c r="G170" s="7"/>
      <c r="H170" s="8"/>
      <c r="I170" s="7"/>
      <c r="J170" s="8"/>
      <c r="K170" s="7"/>
      <c r="L170" s="66"/>
    </row>
    <row r="171" spans="2:12" s="65" customFormat="1" x14ac:dyDescent="0.35">
      <c r="B171" s="58"/>
      <c r="C171" s="19"/>
      <c r="D171" s="19"/>
      <c r="E171" s="20"/>
      <c r="F171" s="21"/>
      <c r="G171" s="21"/>
      <c r="H171" s="20"/>
      <c r="I171" s="20"/>
      <c r="J171" s="20"/>
      <c r="K171" s="19"/>
      <c r="L171" s="76"/>
    </row>
    <row r="172" spans="2:12" s="65" customFormat="1" x14ac:dyDescent="0.35">
      <c r="B172" s="58"/>
      <c r="C172" s="19"/>
      <c r="D172" s="19"/>
      <c r="E172" s="22"/>
      <c r="F172" s="19"/>
      <c r="G172" s="19"/>
      <c r="H172" s="22"/>
      <c r="I172" s="19"/>
      <c r="J172" s="22"/>
      <c r="K172" s="19"/>
      <c r="L172" s="76"/>
    </row>
    <row r="173" spans="2:12" s="65" customFormat="1" x14ac:dyDescent="0.35">
      <c r="B173" s="58"/>
      <c r="C173" s="19"/>
      <c r="D173" s="19"/>
      <c r="E173" s="22"/>
      <c r="F173" s="19"/>
      <c r="G173" s="19"/>
      <c r="H173" s="22"/>
      <c r="I173" s="19"/>
      <c r="J173" s="22"/>
      <c r="K173" s="19"/>
      <c r="L173" s="76"/>
    </row>
    <row r="174" spans="2:12" s="65" customFormat="1" x14ac:dyDescent="0.35">
      <c r="B174" s="58"/>
      <c r="C174" s="19"/>
      <c r="D174" s="19"/>
      <c r="E174" s="22"/>
      <c r="F174" s="19"/>
      <c r="G174" s="19"/>
      <c r="H174" s="22"/>
      <c r="I174" s="19"/>
      <c r="J174" s="22"/>
      <c r="K174" s="19"/>
      <c r="L174" s="76"/>
    </row>
    <row r="175" spans="2:12" s="65" customFormat="1" x14ac:dyDescent="0.35">
      <c r="B175" s="67"/>
      <c r="C175" s="68"/>
      <c r="D175" s="68"/>
      <c r="E175" s="68"/>
      <c r="F175" s="68"/>
      <c r="G175" s="68"/>
      <c r="H175" s="68"/>
      <c r="I175" s="68"/>
      <c r="J175" s="68"/>
      <c r="K175" s="68"/>
      <c r="L175" s="69"/>
    </row>
    <row r="176" spans="2:12" s="65" customFormat="1" x14ac:dyDescent="0.35">
      <c r="B176" s="67"/>
      <c r="C176" s="68"/>
      <c r="D176" s="68"/>
      <c r="E176" s="68"/>
      <c r="F176" s="68"/>
      <c r="G176" s="68"/>
      <c r="H176" s="68"/>
      <c r="I176" s="68"/>
      <c r="J176" s="68"/>
      <c r="K176" s="68"/>
      <c r="L176" s="69"/>
    </row>
    <row r="177" spans="2:12" s="65" customFormat="1" x14ac:dyDescent="0.35">
      <c r="B177" s="67"/>
      <c r="C177" s="68"/>
      <c r="D177" s="68"/>
      <c r="E177" s="68"/>
      <c r="F177" s="68"/>
      <c r="G177" s="68"/>
      <c r="H177" s="68"/>
      <c r="I177" s="68"/>
      <c r="J177" s="68"/>
      <c r="K177" s="68"/>
      <c r="L177" s="69"/>
    </row>
    <row r="178" spans="2:12" s="65" customFormat="1" x14ac:dyDescent="0.35">
      <c r="B178" s="67"/>
      <c r="C178" s="68"/>
      <c r="D178" s="68"/>
      <c r="E178" s="68"/>
      <c r="F178" s="68"/>
      <c r="G178" s="68"/>
      <c r="H178" s="68"/>
      <c r="I178" s="68"/>
      <c r="J178" s="68"/>
      <c r="K178" s="68"/>
      <c r="L178" s="69"/>
    </row>
    <row r="179" spans="2:12" s="65" customFormat="1" x14ac:dyDescent="0.35">
      <c r="B179" s="67"/>
      <c r="C179" s="68"/>
      <c r="D179" s="68"/>
      <c r="E179" s="68"/>
      <c r="F179" s="68"/>
      <c r="G179" s="68"/>
      <c r="H179" s="68"/>
      <c r="I179" s="68"/>
      <c r="J179" s="68"/>
      <c r="K179" s="68"/>
      <c r="L179" s="69"/>
    </row>
    <row r="180" spans="2:12" s="65" customFormat="1" x14ac:dyDescent="0.35">
      <c r="B180" s="67"/>
      <c r="C180" s="68"/>
      <c r="D180" s="68"/>
      <c r="E180" s="68"/>
      <c r="F180" s="68"/>
      <c r="G180" s="68"/>
      <c r="H180" s="68"/>
      <c r="I180" s="68"/>
      <c r="J180" s="68"/>
      <c r="K180" s="68"/>
      <c r="L180" s="69"/>
    </row>
    <row r="181" spans="2:12" s="65" customFormat="1" x14ac:dyDescent="0.35">
      <c r="B181" s="67"/>
      <c r="C181" s="68"/>
      <c r="D181" s="68"/>
      <c r="E181" s="68"/>
      <c r="F181" s="68"/>
      <c r="G181" s="68"/>
      <c r="H181" s="68"/>
      <c r="I181" s="68"/>
      <c r="J181" s="68"/>
      <c r="K181" s="68"/>
      <c r="L181" s="69"/>
    </row>
    <row r="182" spans="2:12" s="65" customFormat="1" x14ac:dyDescent="0.35">
      <c r="B182" s="67"/>
      <c r="C182" s="68"/>
      <c r="D182" s="68"/>
      <c r="E182" s="68"/>
      <c r="F182" s="68"/>
      <c r="G182" s="68"/>
      <c r="H182" s="68"/>
      <c r="I182" s="68"/>
      <c r="J182" s="68"/>
      <c r="K182" s="68"/>
      <c r="L182" s="69"/>
    </row>
    <row r="183" spans="2:12" s="65" customFormat="1" x14ac:dyDescent="0.35">
      <c r="B183" s="67"/>
      <c r="C183" s="68"/>
      <c r="D183" s="68"/>
      <c r="E183" s="68"/>
      <c r="F183" s="68"/>
      <c r="G183" s="68"/>
      <c r="H183" s="68"/>
      <c r="I183" s="68"/>
      <c r="J183" s="68"/>
      <c r="K183" s="68"/>
      <c r="L183" s="69"/>
    </row>
    <row r="184" spans="2:12" s="65" customFormat="1" x14ac:dyDescent="0.35">
      <c r="B184" s="67"/>
      <c r="C184" s="68"/>
      <c r="D184" s="68"/>
      <c r="E184" s="68"/>
      <c r="F184" s="68"/>
      <c r="G184" s="68"/>
      <c r="H184" s="68"/>
      <c r="I184" s="68"/>
      <c r="J184" s="68"/>
      <c r="K184" s="68"/>
      <c r="L184" s="69"/>
    </row>
    <row r="185" spans="2:12" s="65" customFormat="1" x14ac:dyDescent="0.35">
      <c r="B185" s="67"/>
      <c r="C185" s="68"/>
      <c r="D185" s="68"/>
      <c r="E185" s="68"/>
      <c r="F185" s="68"/>
      <c r="G185" s="68"/>
      <c r="H185" s="68"/>
      <c r="I185" s="68"/>
      <c r="J185" s="68"/>
      <c r="K185" s="68"/>
      <c r="L185" s="69"/>
    </row>
    <row r="186" spans="2:12" s="65" customFormat="1" x14ac:dyDescent="0.35">
      <c r="B186" s="67"/>
      <c r="C186" s="68"/>
      <c r="D186" s="68"/>
      <c r="E186" s="68"/>
      <c r="F186" s="68"/>
      <c r="G186" s="68"/>
      <c r="H186" s="68"/>
      <c r="I186" s="68"/>
      <c r="J186" s="68"/>
      <c r="K186" s="68"/>
      <c r="L186" s="69"/>
    </row>
    <row r="187" spans="2:12" s="65" customFormat="1" x14ac:dyDescent="0.35">
      <c r="B187" s="67"/>
      <c r="C187" s="68"/>
      <c r="D187" s="68"/>
      <c r="E187" s="68"/>
      <c r="F187" s="68"/>
      <c r="G187" s="68"/>
      <c r="H187" s="68"/>
      <c r="I187" s="68"/>
      <c r="J187" s="68"/>
      <c r="K187" s="68"/>
      <c r="L187" s="69"/>
    </row>
    <row r="188" spans="2:12" s="65" customFormat="1" x14ac:dyDescent="0.35">
      <c r="B188" s="67"/>
      <c r="C188" s="68"/>
      <c r="D188" s="68"/>
      <c r="E188" s="68"/>
      <c r="F188" s="68"/>
      <c r="G188" s="68"/>
      <c r="H188" s="68"/>
      <c r="I188" s="68"/>
      <c r="J188" s="68"/>
      <c r="K188" s="68"/>
      <c r="L188" s="69"/>
    </row>
    <row r="189" spans="2:12" s="65" customFormat="1" x14ac:dyDescent="0.35">
      <c r="B189" s="67"/>
      <c r="C189" s="68"/>
      <c r="D189" s="68"/>
      <c r="E189" s="68"/>
      <c r="F189" s="68"/>
      <c r="G189" s="68"/>
      <c r="H189" s="68"/>
      <c r="I189" s="68"/>
      <c r="J189" s="68"/>
      <c r="K189" s="68"/>
      <c r="L189" s="69"/>
    </row>
    <row r="190" spans="2:12" s="65" customFormat="1" x14ac:dyDescent="0.35">
      <c r="B190" s="67"/>
      <c r="C190" s="68"/>
      <c r="D190" s="68"/>
      <c r="E190" s="68"/>
      <c r="F190" s="68"/>
      <c r="G190" s="68"/>
      <c r="H190" s="68"/>
      <c r="I190" s="68"/>
      <c r="J190" s="68"/>
      <c r="K190" s="68"/>
      <c r="L190" s="69"/>
    </row>
    <row r="191" spans="2:12" s="65" customFormat="1" x14ac:dyDescent="0.35">
      <c r="B191" s="67"/>
      <c r="C191" s="68"/>
      <c r="D191" s="68"/>
      <c r="E191" s="68"/>
      <c r="F191" s="68"/>
      <c r="G191" s="68"/>
      <c r="H191" s="68"/>
      <c r="I191" s="68"/>
      <c r="J191" s="68"/>
      <c r="K191" s="68"/>
      <c r="L191" s="69"/>
    </row>
    <row r="192" spans="2:12" s="65" customFormat="1" x14ac:dyDescent="0.35">
      <c r="B192" s="67"/>
      <c r="C192" s="68"/>
      <c r="D192" s="68"/>
      <c r="E192" s="68"/>
      <c r="F192" s="68"/>
      <c r="G192" s="68"/>
      <c r="H192" s="68"/>
      <c r="I192" s="68"/>
      <c r="J192" s="68"/>
      <c r="K192" s="68"/>
      <c r="L192" s="69"/>
    </row>
    <row r="193" spans="2:12" s="65" customFormat="1" x14ac:dyDescent="0.35">
      <c r="B193" s="67"/>
      <c r="C193" s="68"/>
      <c r="D193" s="68"/>
      <c r="E193" s="68"/>
      <c r="F193" s="68"/>
      <c r="G193" s="68"/>
      <c r="H193" s="68"/>
      <c r="I193" s="68"/>
      <c r="J193" s="68"/>
      <c r="K193" s="68"/>
      <c r="L193" s="69"/>
    </row>
    <row r="194" spans="2:12" s="65" customFormat="1" x14ac:dyDescent="0.35">
      <c r="B194" s="67"/>
      <c r="C194" s="68"/>
      <c r="D194" s="68"/>
      <c r="E194" s="68"/>
      <c r="F194" s="68"/>
      <c r="G194" s="68"/>
      <c r="H194" s="68"/>
      <c r="I194" s="68"/>
      <c r="J194" s="68"/>
      <c r="K194" s="68"/>
      <c r="L194" s="69"/>
    </row>
    <row r="195" spans="2:12" s="65" customFormat="1" x14ac:dyDescent="0.35">
      <c r="B195" s="67"/>
      <c r="C195" s="68"/>
      <c r="D195" s="68"/>
      <c r="E195" s="68"/>
      <c r="F195" s="68"/>
      <c r="G195" s="68"/>
      <c r="H195" s="68"/>
      <c r="I195" s="68"/>
      <c r="J195" s="68"/>
      <c r="K195" s="68"/>
      <c r="L195" s="69"/>
    </row>
    <row r="196" spans="2:12" s="65" customFormat="1" x14ac:dyDescent="0.35">
      <c r="B196" s="67"/>
      <c r="C196" s="68"/>
      <c r="D196" s="68"/>
      <c r="E196" s="68"/>
      <c r="F196" s="68"/>
      <c r="G196" s="68"/>
      <c r="H196" s="68"/>
      <c r="I196" s="68"/>
      <c r="J196" s="68"/>
      <c r="K196" s="68"/>
      <c r="L196" s="69"/>
    </row>
    <row r="197" spans="2:12" s="65" customFormat="1" x14ac:dyDescent="0.35">
      <c r="B197" s="67"/>
      <c r="C197" s="68"/>
      <c r="D197" s="68"/>
      <c r="E197" s="68"/>
      <c r="F197" s="68"/>
      <c r="G197" s="68"/>
      <c r="H197" s="68"/>
      <c r="I197" s="68"/>
      <c r="J197" s="68"/>
      <c r="K197" s="68"/>
      <c r="L197" s="69"/>
    </row>
    <row r="198" spans="2:12" s="65" customFormat="1" x14ac:dyDescent="0.35">
      <c r="B198" s="67"/>
      <c r="C198" s="68"/>
      <c r="D198" s="68"/>
      <c r="E198" s="68"/>
      <c r="F198" s="68"/>
      <c r="G198" s="68"/>
      <c r="H198" s="68"/>
      <c r="I198" s="68"/>
      <c r="J198" s="68"/>
      <c r="K198" s="68"/>
      <c r="L198" s="69"/>
    </row>
    <row r="199" spans="2:12" s="65" customFormat="1" x14ac:dyDescent="0.35">
      <c r="B199" s="67"/>
      <c r="C199" s="68"/>
      <c r="D199" s="68"/>
      <c r="E199" s="68"/>
      <c r="F199" s="68"/>
      <c r="G199" s="68"/>
      <c r="H199" s="68"/>
      <c r="I199" s="68"/>
      <c r="J199" s="68"/>
      <c r="K199" s="68"/>
      <c r="L199" s="69"/>
    </row>
    <row r="200" spans="2:12" s="65" customFormat="1" x14ac:dyDescent="0.35">
      <c r="B200" s="67"/>
      <c r="C200" s="68"/>
      <c r="D200" s="68"/>
      <c r="E200" s="68"/>
      <c r="F200" s="68"/>
      <c r="G200" s="68"/>
      <c r="H200" s="68"/>
      <c r="I200" s="68"/>
      <c r="J200" s="68"/>
      <c r="K200" s="68"/>
      <c r="L200" s="69"/>
    </row>
    <row r="201" spans="2:12" s="65" customFormat="1" x14ac:dyDescent="0.35">
      <c r="B201" s="67"/>
      <c r="C201" s="68"/>
      <c r="D201" s="68"/>
      <c r="E201" s="68"/>
      <c r="F201" s="68"/>
      <c r="G201" s="68"/>
      <c r="H201" s="68"/>
      <c r="I201" s="68"/>
      <c r="J201" s="68"/>
      <c r="K201" s="68"/>
      <c r="L201" s="69"/>
    </row>
    <row r="202" spans="2:12" s="65" customFormat="1" x14ac:dyDescent="0.35">
      <c r="B202" s="67"/>
      <c r="C202" s="68"/>
      <c r="D202" s="68"/>
      <c r="E202" s="68"/>
      <c r="F202" s="68"/>
      <c r="G202" s="68"/>
      <c r="H202" s="68"/>
      <c r="I202" s="68"/>
      <c r="J202" s="68"/>
      <c r="K202" s="68"/>
      <c r="L202" s="69"/>
    </row>
    <row r="203" spans="2:12" s="65" customFormat="1" x14ac:dyDescent="0.35">
      <c r="B203" s="67"/>
      <c r="C203" s="68"/>
      <c r="D203" s="68"/>
      <c r="E203" s="68"/>
      <c r="F203" s="68"/>
      <c r="G203" s="68"/>
      <c r="H203" s="68"/>
      <c r="I203" s="68"/>
      <c r="J203" s="68"/>
      <c r="K203" s="68"/>
      <c r="L203" s="69"/>
    </row>
    <row r="204" spans="2:12" s="65" customFormat="1" x14ac:dyDescent="0.35">
      <c r="B204" s="67"/>
      <c r="C204" s="68"/>
      <c r="D204" s="68"/>
      <c r="E204" s="68"/>
      <c r="F204" s="68"/>
      <c r="G204" s="68"/>
      <c r="H204" s="68"/>
      <c r="I204" s="68"/>
      <c r="J204" s="68"/>
      <c r="K204" s="68"/>
      <c r="L204" s="69"/>
    </row>
    <row r="205" spans="2:12" s="65" customFormat="1" x14ac:dyDescent="0.35">
      <c r="B205" s="67"/>
      <c r="C205" s="68"/>
      <c r="D205" s="68"/>
      <c r="E205" s="68"/>
      <c r="F205" s="68"/>
      <c r="G205" s="68"/>
      <c r="H205" s="68"/>
      <c r="I205" s="68"/>
      <c r="J205" s="68"/>
      <c r="K205" s="68"/>
      <c r="L205" s="69"/>
    </row>
    <row r="206" spans="2:12" s="65" customFormat="1" x14ac:dyDescent="0.35">
      <c r="B206" s="67"/>
      <c r="C206" s="68"/>
      <c r="D206" s="68"/>
      <c r="E206" s="68"/>
      <c r="F206" s="68"/>
      <c r="G206" s="68"/>
      <c r="H206" s="68"/>
      <c r="I206" s="68"/>
      <c r="J206" s="68"/>
      <c r="K206" s="68"/>
      <c r="L206" s="69"/>
    </row>
    <row r="207" spans="2:12" s="65" customFormat="1" x14ac:dyDescent="0.35">
      <c r="B207" s="67"/>
      <c r="C207" s="68"/>
      <c r="D207" s="68"/>
      <c r="E207" s="68"/>
      <c r="F207" s="68"/>
      <c r="G207" s="68"/>
      <c r="H207" s="68"/>
      <c r="I207" s="68"/>
      <c r="J207" s="68"/>
      <c r="K207" s="68"/>
      <c r="L207" s="69"/>
    </row>
    <row r="208" spans="2:12" s="65" customFormat="1" x14ac:dyDescent="0.35">
      <c r="B208" s="67"/>
      <c r="C208" s="68"/>
      <c r="D208" s="68"/>
      <c r="E208" s="68"/>
      <c r="F208" s="68"/>
      <c r="G208" s="68"/>
      <c r="H208" s="68"/>
      <c r="I208" s="68"/>
      <c r="J208" s="68"/>
      <c r="K208" s="68"/>
      <c r="L208" s="69"/>
    </row>
    <row r="209" spans="2:12" s="65" customFormat="1" x14ac:dyDescent="0.35">
      <c r="B209" s="67"/>
      <c r="C209" s="68"/>
      <c r="D209" s="68"/>
      <c r="E209" s="68"/>
      <c r="F209" s="68"/>
      <c r="G209" s="68"/>
      <c r="H209" s="68"/>
      <c r="I209" s="68"/>
      <c r="J209" s="68"/>
      <c r="K209" s="68"/>
      <c r="L209" s="69"/>
    </row>
    <row r="210" spans="2:12" s="65" customFormat="1" x14ac:dyDescent="0.35">
      <c r="B210" s="67"/>
      <c r="C210" s="68"/>
      <c r="D210" s="68"/>
      <c r="E210" s="68"/>
      <c r="F210" s="68"/>
      <c r="G210" s="68"/>
      <c r="H210" s="68"/>
      <c r="I210" s="68"/>
      <c r="J210" s="68"/>
      <c r="K210" s="68"/>
      <c r="L210" s="69"/>
    </row>
    <row r="211" spans="2:12" s="65" customFormat="1" x14ac:dyDescent="0.35">
      <c r="B211" s="67"/>
      <c r="C211" s="68"/>
      <c r="D211" s="68"/>
      <c r="E211" s="68"/>
      <c r="F211" s="68"/>
      <c r="G211" s="68"/>
      <c r="H211" s="68"/>
      <c r="I211" s="68"/>
      <c r="J211" s="68"/>
      <c r="K211" s="68"/>
      <c r="L211" s="69"/>
    </row>
    <row r="212" spans="2:12" s="65" customFormat="1" x14ac:dyDescent="0.35">
      <c r="B212" s="67"/>
      <c r="C212" s="68"/>
      <c r="D212" s="68"/>
      <c r="E212" s="68"/>
      <c r="F212" s="68"/>
      <c r="G212" s="68"/>
      <c r="H212" s="68"/>
      <c r="I212" s="68"/>
      <c r="J212" s="68"/>
      <c r="K212" s="68"/>
      <c r="L212" s="69"/>
    </row>
    <row r="213" spans="2:12" s="65" customFormat="1" x14ac:dyDescent="0.35">
      <c r="B213" s="67"/>
      <c r="C213" s="68"/>
      <c r="D213" s="68"/>
      <c r="E213" s="68"/>
      <c r="F213" s="68"/>
      <c r="G213" s="68"/>
      <c r="H213" s="68"/>
      <c r="I213" s="68"/>
      <c r="J213" s="68"/>
      <c r="K213" s="68"/>
      <c r="L213" s="69"/>
    </row>
    <row r="214" spans="2:12" s="65" customFormat="1" x14ac:dyDescent="0.35">
      <c r="B214" s="67"/>
      <c r="C214" s="68"/>
      <c r="D214" s="68"/>
      <c r="E214" s="68"/>
      <c r="F214" s="68"/>
      <c r="G214" s="68"/>
      <c r="H214" s="68"/>
      <c r="I214" s="68"/>
      <c r="J214" s="68"/>
      <c r="K214" s="68"/>
      <c r="L214" s="69"/>
    </row>
    <row r="215" spans="2:12" s="65" customFormat="1" x14ac:dyDescent="0.35">
      <c r="B215" s="67"/>
      <c r="C215" s="68"/>
      <c r="D215" s="68"/>
      <c r="E215" s="68"/>
      <c r="F215" s="68"/>
      <c r="G215" s="68"/>
      <c r="H215" s="68"/>
      <c r="I215" s="68"/>
      <c r="J215" s="68"/>
      <c r="K215" s="68"/>
      <c r="L215" s="69"/>
    </row>
    <row r="216" spans="2:12" s="65" customFormat="1" x14ac:dyDescent="0.35">
      <c r="B216" s="67"/>
      <c r="C216" s="68"/>
      <c r="D216" s="68"/>
      <c r="E216" s="68"/>
      <c r="F216" s="68"/>
      <c r="G216" s="68"/>
      <c r="H216" s="68"/>
      <c r="I216" s="68"/>
      <c r="J216" s="68"/>
      <c r="K216" s="68"/>
      <c r="L216" s="69"/>
    </row>
    <row r="217" spans="2:12" s="65" customFormat="1" x14ac:dyDescent="0.35">
      <c r="B217" s="67"/>
      <c r="C217" s="68"/>
      <c r="D217" s="68"/>
      <c r="E217" s="68"/>
      <c r="F217" s="68"/>
      <c r="G217" s="68"/>
      <c r="H217" s="68"/>
      <c r="I217" s="68"/>
      <c r="J217" s="68"/>
      <c r="K217" s="68"/>
      <c r="L217" s="69"/>
    </row>
    <row r="218" spans="2:12" s="65" customFormat="1" x14ac:dyDescent="0.35">
      <c r="B218" s="67"/>
      <c r="C218" s="68"/>
      <c r="D218" s="68"/>
      <c r="E218" s="68"/>
      <c r="F218" s="68"/>
      <c r="G218" s="68"/>
      <c r="H218" s="68"/>
      <c r="I218" s="68"/>
      <c r="J218" s="68"/>
      <c r="K218" s="68"/>
      <c r="L218" s="69"/>
    </row>
    <row r="219" spans="2:12" s="65" customFormat="1" x14ac:dyDescent="0.35">
      <c r="B219" s="67"/>
      <c r="C219" s="68"/>
      <c r="D219" s="68"/>
      <c r="E219" s="68"/>
      <c r="F219" s="68"/>
      <c r="G219" s="68"/>
      <c r="H219" s="68"/>
      <c r="I219" s="68"/>
      <c r="J219" s="68"/>
      <c r="K219" s="68"/>
      <c r="L219" s="69"/>
    </row>
    <row r="220" spans="2:12" s="65" customFormat="1" x14ac:dyDescent="0.35">
      <c r="B220" s="67"/>
      <c r="C220" s="68"/>
      <c r="D220" s="68"/>
      <c r="E220" s="68"/>
      <c r="F220" s="68"/>
      <c r="G220" s="68"/>
      <c r="H220" s="68"/>
      <c r="I220" s="68"/>
      <c r="J220" s="68"/>
      <c r="K220" s="68"/>
      <c r="L220" s="69"/>
    </row>
    <row r="221" spans="2:12" s="65" customFormat="1" x14ac:dyDescent="0.35">
      <c r="B221" s="67"/>
      <c r="C221" s="68"/>
      <c r="D221" s="68"/>
      <c r="E221" s="68"/>
      <c r="F221" s="68"/>
      <c r="G221" s="68"/>
      <c r="H221" s="68"/>
      <c r="I221" s="68"/>
      <c r="J221" s="68"/>
      <c r="K221" s="68"/>
      <c r="L221" s="69"/>
    </row>
    <row r="222" spans="2:12" s="65" customFormat="1" x14ac:dyDescent="0.35">
      <c r="B222" s="67"/>
      <c r="C222" s="68"/>
      <c r="D222" s="68"/>
      <c r="E222" s="68"/>
      <c r="F222" s="68"/>
      <c r="G222" s="68"/>
      <c r="H222" s="68"/>
      <c r="I222" s="68"/>
      <c r="J222" s="68"/>
      <c r="K222" s="68"/>
      <c r="L222" s="69"/>
    </row>
    <row r="223" spans="2:12" s="65" customFormat="1" x14ac:dyDescent="0.35">
      <c r="B223" s="67"/>
      <c r="C223" s="68"/>
      <c r="D223" s="68"/>
      <c r="E223" s="68"/>
      <c r="F223" s="68"/>
      <c r="G223" s="68"/>
      <c r="H223" s="68"/>
      <c r="I223" s="68"/>
      <c r="J223" s="68"/>
      <c r="K223" s="68"/>
      <c r="L223" s="69"/>
    </row>
    <row r="224" spans="2:12" s="65" customFormat="1" x14ac:dyDescent="0.35">
      <c r="B224" s="67"/>
      <c r="C224" s="68"/>
      <c r="D224" s="68"/>
      <c r="E224" s="68"/>
      <c r="F224" s="68"/>
      <c r="G224" s="68"/>
      <c r="H224" s="68"/>
      <c r="I224" s="68"/>
      <c r="J224" s="68"/>
      <c r="K224" s="68"/>
      <c r="L224" s="69"/>
    </row>
    <row r="225" spans="2:12" s="65" customFormat="1" x14ac:dyDescent="0.35">
      <c r="B225" s="67"/>
      <c r="C225" s="68"/>
      <c r="D225" s="68"/>
      <c r="E225" s="68"/>
      <c r="F225" s="68"/>
      <c r="G225" s="68"/>
      <c r="H225" s="68"/>
      <c r="I225" s="68"/>
      <c r="J225" s="68"/>
      <c r="K225" s="68"/>
      <c r="L225" s="69"/>
    </row>
    <row r="226" spans="2:12" s="65" customFormat="1" x14ac:dyDescent="0.35">
      <c r="B226" s="67"/>
      <c r="C226" s="68"/>
      <c r="D226" s="68"/>
      <c r="E226" s="68"/>
      <c r="F226" s="68"/>
      <c r="G226" s="68"/>
      <c r="H226" s="68"/>
      <c r="I226" s="68"/>
      <c r="J226" s="68"/>
      <c r="K226" s="68"/>
      <c r="L226" s="69"/>
    </row>
    <row r="227" spans="2:12" s="65" customFormat="1" x14ac:dyDescent="0.35">
      <c r="B227" s="67"/>
      <c r="C227" s="68"/>
      <c r="D227" s="68"/>
      <c r="E227" s="68"/>
      <c r="F227" s="68"/>
      <c r="G227" s="68"/>
      <c r="H227" s="68"/>
      <c r="I227" s="68"/>
      <c r="J227" s="68"/>
      <c r="K227" s="68"/>
      <c r="L227" s="69"/>
    </row>
    <row r="228" spans="2:12" s="65" customFormat="1" x14ac:dyDescent="0.35">
      <c r="B228" s="67"/>
      <c r="C228" s="68"/>
      <c r="D228" s="68"/>
      <c r="E228" s="68"/>
      <c r="F228" s="68"/>
      <c r="G228" s="68"/>
      <c r="H228" s="68"/>
      <c r="I228" s="68"/>
      <c r="J228" s="68"/>
      <c r="K228" s="68"/>
      <c r="L228" s="69"/>
    </row>
    <row r="229" spans="2:12" s="65" customFormat="1" x14ac:dyDescent="0.35">
      <c r="B229" s="67"/>
      <c r="C229" s="68"/>
      <c r="D229" s="68"/>
      <c r="E229" s="68"/>
      <c r="F229" s="68"/>
      <c r="G229" s="68"/>
      <c r="H229" s="68"/>
      <c r="I229" s="68"/>
      <c r="J229" s="68"/>
      <c r="K229" s="68"/>
      <c r="L229" s="69"/>
    </row>
    <row r="230" spans="2:12" s="65" customFormat="1" x14ac:dyDescent="0.35">
      <c r="B230" s="67"/>
      <c r="C230" s="68"/>
      <c r="D230" s="68"/>
      <c r="E230" s="68"/>
      <c r="F230" s="68"/>
      <c r="G230" s="68"/>
      <c r="H230" s="68"/>
      <c r="I230" s="68"/>
      <c r="J230" s="68"/>
      <c r="K230" s="68"/>
      <c r="L230" s="69"/>
    </row>
    <row r="231" spans="2:12" s="65" customFormat="1" x14ac:dyDescent="0.35">
      <c r="B231" s="67"/>
      <c r="C231" s="68"/>
      <c r="D231" s="68"/>
      <c r="E231" s="68"/>
      <c r="F231" s="68"/>
      <c r="G231" s="68"/>
      <c r="H231" s="68"/>
      <c r="I231" s="68"/>
      <c r="J231" s="68"/>
      <c r="K231" s="68"/>
      <c r="L231" s="69"/>
    </row>
    <row r="232" spans="2:12" s="65" customFormat="1" x14ac:dyDescent="0.35">
      <c r="B232" s="67"/>
      <c r="C232" s="68"/>
      <c r="D232" s="68"/>
      <c r="E232" s="68"/>
      <c r="F232" s="68"/>
      <c r="G232" s="68"/>
      <c r="H232" s="68"/>
      <c r="I232" s="68"/>
      <c r="J232" s="68"/>
      <c r="K232" s="68"/>
      <c r="L232" s="69"/>
    </row>
    <row r="233" spans="2:12" s="65" customFormat="1" x14ac:dyDescent="0.35">
      <c r="B233" s="67"/>
      <c r="C233" s="68"/>
      <c r="D233" s="68"/>
      <c r="E233" s="68"/>
      <c r="F233" s="68"/>
      <c r="G233" s="68"/>
      <c r="H233" s="68"/>
      <c r="I233" s="68"/>
      <c r="J233" s="68"/>
      <c r="K233" s="68"/>
      <c r="L233" s="69"/>
    </row>
    <row r="234" spans="2:12" s="65" customFormat="1" x14ac:dyDescent="0.35">
      <c r="B234" s="67"/>
      <c r="C234" s="68"/>
      <c r="D234" s="68"/>
      <c r="E234" s="68"/>
      <c r="F234" s="68"/>
      <c r="G234" s="68"/>
      <c r="H234" s="68"/>
      <c r="I234" s="68"/>
      <c r="J234" s="68"/>
      <c r="K234" s="68"/>
      <c r="L234" s="69"/>
    </row>
    <row r="235" spans="2:12" s="65" customFormat="1" x14ac:dyDescent="0.35">
      <c r="B235" s="67"/>
      <c r="C235" s="68"/>
      <c r="D235" s="68"/>
      <c r="E235" s="68"/>
      <c r="F235" s="68"/>
      <c r="G235" s="68"/>
      <c r="H235" s="68"/>
      <c r="I235" s="68"/>
      <c r="J235" s="68"/>
      <c r="K235" s="68"/>
      <c r="L235" s="69"/>
    </row>
    <row r="236" spans="2:12" s="65" customFormat="1" x14ac:dyDescent="0.35">
      <c r="B236" s="67"/>
      <c r="C236" s="68"/>
      <c r="D236" s="68"/>
      <c r="E236" s="68"/>
      <c r="F236" s="68"/>
      <c r="G236" s="68"/>
      <c r="H236" s="68"/>
      <c r="I236" s="68"/>
      <c r="J236" s="68"/>
      <c r="K236" s="68"/>
      <c r="L236" s="69"/>
    </row>
    <row r="237" spans="2:12" s="65" customFormat="1" x14ac:dyDescent="0.35">
      <c r="B237" s="67"/>
      <c r="C237" s="68"/>
      <c r="D237" s="68"/>
      <c r="E237" s="68"/>
      <c r="F237" s="68"/>
      <c r="G237" s="68"/>
      <c r="H237" s="68"/>
      <c r="I237" s="68"/>
      <c r="J237" s="68"/>
      <c r="K237" s="68"/>
      <c r="L237" s="69"/>
    </row>
    <row r="238" spans="2:12" s="65" customFormat="1" x14ac:dyDescent="0.35">
      <c r="B238" s="67"/>
      <c r="C238" s="68"/>
      <c r="D238" s="68"/>
      <c r="E238" s="68"/>
      <c r="F238" s="68"/>
      <c r="G238" s="68"/>
      <c r="H238" s="68"/>
      <c r="I238" s="68"/>
      <c r="J238" s="68"/>
      <c r="K238" s="68"/>
      <c r="L238" s="69"/>
    </row>
    <row r="239" spans="2:12" s="65" customFormat="1" x14ac:dyDescent="0.35">
      <c r="B239" s="67"/>
      <c r="C239" s="68"/>
      <c r="D239" s="68"/>
      <c r="E239" s="68"/>
      <c r="F239" s="68"/>
      <c r="G239" s="68"/>
      <c r="H239" s="68"/>
      <c r="I239" s="68"/>
      <c r="J239" s="68"/>
      <c r="K239" s="68"/>
      <c r="L239" s="69"/>
    </row>
    <row r="240" spans="2:12" s="65" customFormat="1" x14ac:dyDescent="0.35">
      <c r="B240" s="67"/>
      <c r="C240" s="68"/>
      <c r="D240" s="68"/>
      <c r="E240" s="68"/>
      <c r="F240" s="68"/>
      <c r="G240" s="68"/>
      <c r="H240" s="68"/>
      <c r="I240" s="68"/>
      <c r="J240" s="68"/>
      <c r="K240" s="68"/>
      <c r="L240" s="69"/>
    </row>
    <row r="241" spans="2:12" s="65" customFormat="1" x14ac:dyDescent="0.35">
      <c r="B241" s="67"/>
      <c r="C241" s="68"/>
      <c r="D241" s="68"/>
      <c r="E241" s="68"/>
      <c r="F241" s="68"/>
      <c r="G241" s="68"/>
      <c r="H241" s="68"/>
      <c r="I241" s="68"/>
      <c r="J241" s="68"/>
      <c r="K241" s="68"/>
      <c r="L241" s="69"/>
    </row>
    <row r="242" spans="2:12" s="65" customFormat="1" x14ac:dyDescent="0.35">
      <c r="B242" s="67"/>
      <c r="C242" s="68"/>
      <c r="D242" s="68"/>
      <c r="E242" s="68"/>
      <c r="F242" s="68"/>
      <c r="G242" s="68"/>
      <c r="H242" s="68"/>
      <c r="I242" s="68"/>
      <c r="J242" s="68"/>
      <c r="K242" s="68"/>
      <c r="L242" s="69"/>
    </row>
    <row r="243" spans="2:12" s="65" customFormat="1" x14ac:dyDescent="0.35">
      <c r="B243" s="67"/>
      <c r="C243" s="68"/>
      <c r="D243" s="68"/>
      <c r="E243" s="68"/>
      <c r="F243" s="68"/>
      <c r="G243" s="68"/>
      <c r="H243" s="68"/>
      <c r="I243" s="68"/>
      <c r="J243" s="68"/>
      <c r="K243" s="68"/>
      <c r="L243" s="69"/>
    </row>
    <row r="244" spans="2:12" s="65" customFormat="1" x14ac:dyDescent="0.35">
      <c r="B244" s="67"/>
      <c r="C244" s="68"/>
      <c r="D244" s="68"/>
      <c r="E244" s="68"/>
      <c r="F244" s="68"/>
      <c r="G244" s="68"/>
      <c r="H244" s="68"/>
      <c r="I244" s="68"/>
      <c r="J244" s="68"/>
      <c r="K244" s="68"/>
      <c r="L244" s="69"/>
    </row>
    <row r="245" spans="2:12" s="65" customFormat="1" x14ac:dyDescent="0.35">
      <c r="B245" s="67"/>
      <c r="C245" s="68"/>
      <c r="D245" s="68"/>
      <c r="E245" s="68"/>
      <c r="F245" s="68"/>
      <c r="G245" s="68"/>
      <c r="H245" s="68"/>
      <c r="I245" s="68"/>
      <c r="J245" s="68"/>
      <c r="K245" s="68"/>
      <c r="L245" s="69"/>
    </row>
    <row r="246" spans="2:12" s="65" customFormat="1" x14ac:dyDescent="0.35">
      <c r="B246" s="67"/>
      <c r="C246" s="68"/>
      <c r="D246" s="68"/>
      <c r="E246" s="68"/>
      <c r="F246" s="68"/>
      <c r="G246" s="68"/>
      <c r="H246" s="68"/>
      <c r="I246" s="68"/>
      <c r="J246" s="68"/>
      <c r="K246" s="68"/>
      <c r="L246" s="69"/>
    </row>
    <row r="247" spans="2:12" s="65" customFormat="1" x14ac:dyDescent="0.35">
      <c r="B247" s="67"/>
      <c r="C247" s="68"/>
      <c r="D247" s="68"/>
      <c r="E247" s="68"/>
      <c r="F247" s="68"/>
      <c r="G247" s="68"/>
      <c r="H247" s="68"/>
      <c r="I247" s="68"/>
      <c r="J247" s="68"/>
      <c r="K247" s="68"/>
      <c r="L247" s="69"/>
    </row>
    <row r="248" spans="2:12" s="65" customFormat="1" x14ac:dyDescent="0.35">
      <c r="B248" s="67"/>
      <c r="C248" s="68"/>
      <c r="D248" s="68"/>
      <c r="E248" s="68"/>
      <c r="F248" s="68"/>
      <c r="G248" s="68"/>
      <c r="H248" s="68"/>
      <c r="I248" s="68"/>
      <c r="J248" s="68"/>
      <c r="K248" s="68"/>
      <c r="L248" s="69"/>
    </row>
    <row r="249" spans="2:12" s="65" customFormat="1" x14ac:dyDescent="0.35">
      <c r="B249" s="67"/>
      <c r="C249" s="68"/>
      <c r="D249" s="68"/>
      <c r="E249" s="68"/>
      <c r="F249" s="68"/>
      <c r="G249" s="68"/>
      <c r="H249" s="68"/>
      <c r="I249" s="68"/>
      <c r="J249" s="68"/>
      <c r="K249" s="68"/>
      <c r="L249" s="69"/>
    </row>
    <row r="250" spans="2:12" s="65" customFormat="1" x14ac:dyDescent="0.35">
      <c r="B250" s="67"/>
      <c r="C250" s="68"/>
      <c r="D250" s="68"/>
      <c r="E250" s="68"/>
      <c r="F250" s="68"/>
      <c r="G250" s="68"/>
      <c r="H250" s="68"/>
      <c r="I250" s="68"/>
      <c r="J250" s="68"/>
      <c r="K250" s="68"/>
      <c r="L250" s="69"/>
    </row>
    <row r="251" spans="2:12" s="65" customFormat="1" x14ac:dyDescent="0.35">
      <c r="B251" s="67"/>
      <c r="C251" s="68"/>
      <c r="D251" s="68"/>
      <c r="E251" s="68"/>
      <c r="F251" s="68"/>
      <c r="G251" s="68"/>
      <c r="H251" s="68"/>
      <c r="I251" s="68"/>
      <c r="J251" s="68"/>
      <c r="K251" s="68"/>
      <c r="L251" s="69"/>
    </row>
    <row r="252" spans="2:12" s="65" customFormat="1" x14ac:dyDescent="0.35">
      <c r="B252" s="67"/>
      <c r="C252" s="68"/>
      <c r="D252" s="68"/>
      <c r="E252" s="68"/>
      <c r="F252" s="68"/>
      <c r="G252" s="68"/>
      <c r="H252" s="68"/>
      <c r="I252" s="68"/>
      <c r="J252" s="68"/>
      <c r="K252" s="68"/>
      <c r="L252" s="69"/>
    </row>
    <row r="253" spans="2:12" s="65" customFormat="1" x14ac:dyDescent="0.35">
      <c r="B253" s="67"/>
      <c r="C253" s="68"/>
      <c r="D253" s="68"/>
      <c r="E253" s="68"/>
      <c r="F253" s="68"/>
      <c r="G253" s="68"/>
      <c r="H253" s="68"/>
      <c r="I253" s="68"/>
      <c r="J253" s="68"/>
      <c r="K253" s="68"/>
      <c r="L253" s="69"/>
    </row>
    <row r="254" spans="2:12" s="65" customFormat="1" x14ac:dyDescent="0.35">
      <c r="B254" s="67"/>
      <c r="C254" s="68"/>
      <c r="D254" s="68"/>
      <c r="E254" s="68"/>
      <c r="F254" s="68"/>
      <c r="G254" s="68"/>
      <c r="H254" s="68"/>
      <c r="I254" s="68"/>
      <c r="J254" s="68"/>
      <c r="K254" s="68"/>
      <c r="L254" s="69"/>
    </row>
    <row r="255" spans="2:12" s="65" customFormat="1" x14ac:dyDescent="0.35">
      <c r="B255" s="67"/>
      <c r="C255" s="68"/>
      <c r="D255" s="68"/>
      <c r="E255" s="68"/>
      <c r="F255" s="68"/>
      <c r="G255" s="68"/>
      <c r="H255" s="68"/>
      <c r="I255" s="68"/>
      <c r="J255" s="68"/>
      <c r="K255" s="68"/>
      <c r="L255" s="69"/>
    </row>
    <row r="256" spans="2:12" s="65" customFormat="1" x14ac:dyDescent="0.35">
      <c r="B256" s="67"/>
      <c r="C256" s="68"/>
      <c r="D256" s="68"/>
      <c r="E256" s="68"/>
      <c r="F256" s="68"/>
      <c r="G256" s="68"/>
      <c r="H256" s="68"/>
      <c r="I256" s="68"/>
      <c r="J256" s="68"/>
      <c r="K256" s="68"/>
      <c r="L256" s="69"/>
    </row>
    <row r="257" spans="2:12" s="65" customFormat="1" x14ac:dyDescent="0.35">
      <c r="B257" s="67"/>
      <c r="C257" s="68"/>
      <c r="D257" s="68"/>
      <c r="E257" s="68"/>
      <c r="F257" s="68"/>
      <c r="G257" s="68"/>
      <c r="H257" s="68"/>
      <c r="I257" s="68"/>
      <c r="J257" s="68"/>
      <c r="K257" s="68"/>
      <c r="L257" s="69"/>
    </row>
    <row r="258" spans="2:12" s="65" customFormat="1" x14ac:dyDescent="0.35">
      <c r="B258" s="67"/>
      <c r="C258" s="68"/>
      <c r="D258" s="68"/>
      <c r="E258" s="68"/>
      <c r="F258" s="68"/>
      <c r="G258" s="68"/>
      <c r="H258" s="68"/>
      <c r="I258" s="68"/>
      <c r="J258" s="68"/>
      <c r="K258" s="68"/>
      <c r="L258" s="69"/>
    </row>
    <row r="259" spans="2:12" s="65" customFormat="1" x14ac:dyDescent="0.35">
      <c r="B259" s="67"/>
      <c r="C259" s="68"/>
      <c r="D259" s="68"/>
      <c r="E259" s="68"/>
      <c r="F259" s="68"/>
      <c r="G259" s="68"/>
      <c r="H259" s="68"/>
      <c r="I259" s="68"/>
      <c r="J259" s="68"/>
      <c r="K259" s="68"/>
      <c r="L259" s="69"/>
    </row>
    <row r="260" spans="2:12" s="65" customFormat="1" x14ac:dyDescent="0.35">
      <c r="B260" s="67"/>
      <c r="C260" s="68"/>
      <c r="D260" s="68"/>
      <c r="E260" s="68"/>
      <c r="F260" s="68"/>
      <c r="G260" s="68"/>
      <c r="H260" s="68"/>
      <c r="I260" s="68"/>
      <c r="J260" s="68"/>
      <c r="K260" s="68"/>
      <c r="L260" s="69"/>
    </row>
    <row r="261" spans="2:12" s="65" customFormat="1" x14ac:dyDescent="0.35">
      <c r="B261" s="67"/>
      <c r="C261" s="68"/>
      <c r="D261" s="68"/>
      <c r="E261" s="68"/>
      <c r="F261" s="68"/>
      <c r="G261" s="68"/>
      <c r="H261" s="68"/>
      <c r="I261" s="68"/>
      <c r="J261" s="68"/>
      <c r="K261" s="68"/>
      <c r="L261" s="69"/>
    </row>
    <row r="262" spans="2:12" s="65" customFormat="1" x14ac:dyDescent="0.35">
      <c r="B262" s="67"/>
      <c r="C262" s="68"/>
      <c r="D262" s="68"/>
      <c r="E262" s="68"/>
      <c r="F262" s="68"/>
      <c r="G262" s="68"/>
      <c r="H262" s="68"/>
      <c r="I262" s="68"/>
      <c r="J262" s="68"/>
      <c r="K262" s="68"/>
      <c r="L262" s="69"/>
    </row>
    <row r="263" spans="2:12" s="65" customFormat="1" x14ac:dyDescent="0.35">
      <c r="B263" s="67"/>
      <c r="C263" s="68"/>
      <c r="D263" s="68"/>
      <c r="E263" s="68"/>
      <c r="F263" s="68"/>
      <c r="G263" s="68"/>
      <c r="H263" s="68"/>
      <c r="I263" s="68"/>
      <c r="J263" s="68"/>
      <c r="K263" s="68"/>
      <c r="L263" s="69"/>
    </row>
    <row r="264" spans="2:12" s="65" customFormat="1" x14ac:dyDescent="0.35">
      <c r="B264" s="67"/>
      <c r="C264" s="68"/>
      <c r="D264" s="68"/>
      <c r="E264" s="68"/>
      <c r="F264" s="68"/>
      <c r="G264" s="68"/>
      <c r="H264" s="68"/>
      <c r="I264" s="68"/>
      <c r="J264" s="68"/>
      <c r="K264" s="68"/>
      <c r="L264" s="69"/>
    </row>
    <row r="265" spans="2:12" s="65" customFormat="1" x14ac:dyDescent="0.35">
      <c r="B265" s="67"/>
      <c r="C265" s="68"/>
      <c r="D265" s="68"/>
      <c r="E265" s="68"/>
      <c r="F265" s="68"/>
      <c r="G265" s="68"/>
      <c r="H265" s="68"/>
      <c r="I265" s="68"/>
      <c r="J265" s="68"/>
      <c r="K265" s="68"/>
      <c r="L265" s="69"/>
    </row>
    <row r="266" spans="2:12" s="65" customFormat="1" x14ac:dyDescent="0.35">
      <c r="B266" s="67"/>
      <c r="C266" s="68"/>
      <c r="D266" s="68"/>
      <c r="E266" s="68"/>
      <c r="F266" s="68"/>
      <c r="G266" s="68"/>
      <c r="H266" s="68"/>
      <c r="I266" s="68"/>
      <c r="J266" s="68"/>
      <c r="K266" s="68"/>
      <c r="L266" s="69"/>
    </row>
    <row r="267" spans="2:12" s="65" customFormat="1" x14ac:dyDescent="0.35">
      <c r="B267" s="67"/>
      <c r="C267" s="68"/>
      <c r="D267" s="68"/>
      <c r="E267" s="68"/>
      <c r="F267" s="68"/>
      <c r="G267" s="68"/>
      <c r="H267" s="68"/>
      <c r="I267" s="68"/>
      <c r="J267" s="68"/>
      <c r="K267" s="68"/>
      <c r="L267" s="69"/>
    </row>
    <row r="268" spans="2:12" s="65" customFormat="1" x14ac:dyDescent="0.35">
      <c r="B268" s="67"/>
      <c r="C268" s="68"/>
      <c r="D268" s="68"/>
      <c r="E268" s="68"/>
      <c r="F268" s="68"/>
      <c r="G268" s="68"/>
      <c r="H268" s="68"/>
      <c r="I268" s="68"/>
      <c r="J268" s="68"/>
      <c r="K268" s="68"/>
      <c r="L268" s="69"/>
    </row>
    <row r="269" spans="2:12" s="65" customFormat="1" x14ac:dyDescent="0.35">
      <c r="B269" s="67"/>
      <c r="C269" s="68"/>
      <c r="D269" s="68"/>
      <c r="E269" s="68"/>
      <c r="F269" s="68"/>
      <c r="G269" s="68"/>
      <c r="H269" s="68"/>
      <c r="I269" s="68"/>
      <c r="J269" s="68"/>
      <c r="K269" s="68"/>
      <c r="L269" s="69"/>
    </row>
    <row r="270" spans="2:12" s="65" customFormat="1" x14ac:dyDescent="0.35">
      <c r="B270" s="67"/>
      <c r="C270" s="68"/>
      <c r="D270" s="68"/>
      <c r="E270" s="68"/>
      <c r="F270" s="68"/>
      <c r="G270" s="68"/>
      <c r="H270" s="68"/>
      <c r="I270" s="68"/>
      <c r="J270" s="68"/>
      <c r="K270" s="68"/>
      <c r="L270" s="69"/>
    </row>
    <row r="271" spans="2:12" s="65" customFormat="1" x14ac:dyDescent="0.35">
      <c r="B271" s="67"/>
      <c r="C271" s="68"/>
      <c r="D271" s="68"/>
      <c r="E271" s="68"/>
      <c r="F271" s="68"/>
      <c r="G271" s="68"/>
      <c r="H271" s="68"/>
      <c r="I271" s="68"/>
      <c r="J271" s="68"/>
      <c r="K271" s="68"/>
      <c r="L271" s="69"/>
    </row>
    <row r="272" spans="2:12" s="65" customFormat="1" x14ac:dyDescent="0.35">
      <c r="B272" s="67"/>
      <c r="C272" s="68"/>
      <c r="D272" s="68"/>
      <c r="E272" s="68"/>
      <c r="F272" s="68"/>
      <c r="G272" s="68"/>
      <c r="H272" s="68"/>
      <c r="I272" s="68"/>
      <c r="J272" s="68"/>
      <c r="K272" s="68"/>
      <c r="L272" s="69"/>
    </row>
    <row r="273" spans="2:12" s="65" customFormat="1" x14ac:dyDescent="0.35">
      <c r="B273" s="67"/>
      <c r="C273" s="68"/>
      <c r="D273" s="68"/>
      <c r="E273" s="68"/>
      <c r="F273" s="68"/>
      <c r="G273" s="68"/>
      <c r="H273" s="68"/>
      <c r="I273" s="68"/>
      <c r="J273" s="68"/>
      <c r="K273" s="68"/>
      <c r="L273" s="69"/>
    </row>
    <row r="274" spans="2:12" s="65" customFormat="1" x14ac:dyDescent="0.35">
      <c r="B274" s="67"/>
      <c r="C274" s="68"/>
      <c r="D274" s="68"/>
      <c r="E274" s="68"/>
      <c r="F274" s="68"/>
      <c r="G274" s="68"/>
      <c r="H274" s="68"/>
      <c r="I274" s="68"/>
      <c r="J274" s="68"/>
      <c r="K274" s="68"/>
      <c r="L274" s="69"/>
    </row>
    <row r="275" spans="2:12" s="65" customFormat="1" x14ac:dyDescent="0.35">
      <c r="B275" s="67"/>
      <c r="C275" s="68"/>
      <c r="D275" s="68"/>
      <c r="E275" s="68"/>
      <c r="F275" s="68"/>
      <c r="G275" s="68"/>
      <c r="H275" s="68"/>
      <c r="I275" s="68"/>
      <c r="J275" s="68"/>
      <c r="K275" s="68"/>
      <c r="L275" s="69"/>
    </row>
    <row r="276" spans="2:12" s="65" customFormat="1" x14ac:dyDescent="0.35">
      <c r="B276" s="67"/>
      <c r="C276" s="68"/>
      <c r="D276" s="68"/>
      <c r="E276" s="68"/>
      <c r="F276" s="68"/>
      <c r="G276" s="68"/>
      <c r="H276" s="68"/>
      <c r="I276" s="68"/>
      <c r="J276" s="68"/>
      <c r="K276" s="68"/>
      <c r="L276" s="69"/>
    </row>
    <row r="277" spans="2:12" s="65" customFormat="1" x14ac:dyDescent="0.35">
      <c r="B277" s="67"/>
      <c r="C277" s="68"/>
      <c r="D277" s="68"/>
      <c r="E277" s="68"/>
      <c r="F277" s="68"/>
      <c r="G277" s="68"/>
      <c r="H277" s="68"/>
      <c r="I277" s="68"/>
      <c r="J277" s="68"/>
      <c r="K277" s="68"/>
      <c r="L277" s="69"/>
    </row>
    <row r="278" spans="2:12" s="65" customFormat="1" x14ac:dyDescent="0.35">
      <c r="B278" s="67"/>
      <c r="C278" s="68"/>
      <c r="D278" s="68"/>
      <c r="E278" s="68"/>
      <c r="F278" s="68"/>
      <c r="G278" s="68"/>
      <c r="H278" s="68"/>
      <c r="I278" s="68"/>
      <c r="J278" s="68"/>
      <c r="K278" s="68"/>
      <c r="L278" s="69"/>
    </row>
    <row r="279" spans="2:12" s="65" customFormat="1" x14ac:dyDescent="0.35">
      <c r="B279" s="67"/>
      <c r="C279" s="68"/>
      <c r="D279" s="68"/>
      <c r="E279" s="68"/>
      <c r="F279" s="68"/>
      <c r="G279" s="68"/>
      <c r="H279" s="68"/>
      <c r="I279" s="68"/>
      <c r="J279" s="68"/>
      <c r="K279" s="68"/>
      <c r="L279" s="69"/>
    </row>
    <row r="280" spans="2:12" s="65" customFormat="1" x14ac:dyDescent="0.35">
      <c r="B280" s="67"/>
      <c r="C280" s="68"/>
      <c r="D280" s="68"/>
      <c r="E280" s="68"/>
      <c r="F280" s="68"/>
      <c r="G280" s="68"/>
      <c r="H280" s="68"/>
      <c r="I280" s="68"/>
      <c r="J280" s="68"/>
      <c r="K280" s="68"/>
      <c r="L280" s="69"/>
    </row>
    <row r="281" spans="2:12" s="65" customFormat="1" x14ac:dyDescent="0.35">
      <c r="B281" s="67"/>
      <c r="C281" s="68"/>
      <c r="D281" s="68"/>
      <c r="E281" s="68"/>
      <c r="F281" s="68"/>
      <c r="G281" s="68"/>
      <c r="H281" s="68"/>
      <c r="I281" s="68"/>
      <c r="J281" s="68"/>
      <c r="K281" s="68"/>
      <c r="L281" s="69"/>
    </row>
    <row r="282" spans="2:12" s="65" customFormat="1" x14ac:dyDescent="0.35">
      <c r="B282" s="67"/>
      <c r="C282" s="68"/>
      <c r="D282" s="68"/>
      <c r="E282" s="68"/>
      <c r="F282" s="68"/>
      <c r="G282" s="68"/>
      <c r="H282" s="68"/>
      <c r="I282" s="68"/>
      <c r="J282" s="68"/>
      <c r="K282" s="68"/>
      <c r="L282" s="69"/>
    </row>
    <row r="283" spans="2:12" s="65" customFormat="1" x14ac:dyDescent="0.35">
      <c r="B283" s="67"/>
      <c r="C283" s="68"/>
      <c r="D283" s="68"/>
      <c r="E283" s="68"/>
      <c r="F283" s="68"/>
      <c r="G283" s="68"/>
      <c r="H283" s="68"/>
      <c r="I283" s="68"/>
      <c r="J283" s="68"/>
      <c r="K283" s="68"/>
      <c r="L283" s="69"/>
    </row>
    <row r="284" spans="2:12" s="65" customFormat="1" x14ac:dyDescent="0.35">
      <c r="B284" s="67"/>
      <c r="C284" s="68"/>
      <c r="D284" s="68"/>
      <c r="E284" s="68"/>
      <c r="F284" s="68"/>
      <c r="G284" s="68"/>
      <c r="H284" s="68"/>
      <c r="I284" s="68"/>
      <c r="J284" s="68"/>
      <c r="K284" s="68"/>
      <c r="L284" s="69"/>
    </row>
    <row r="285" spans="2:12" s="65" customFormat="1" x14ac:dyDescent="0.35">
      <c r="B285" s="67"/>
      <c r="C285" s="68"/>
      <c r="D285" s="68"/>
      <c r="E285" s="68"/>
      <c r="F285" s="68"/>
      <c r="G285" s="68"/>
      <c r="H285" s="68"/>
      <c r="I285" s="68"/>
      <c r="J285" s="68"/>
      <c r="K285" s="68"/>
      <c r="L285" s="69"/>
    </row>
    <row r="286" spans="2:12" s="65" customFormat="1" x14ac:dyDescent="0.35">
      <c r="B286" s="67"/>
      <c r="C286" s="68"/>
      <c r="D286" s="68"/>
      <c r="E286" s="68"/>
      <c r="F286" s="68"/>
      <c r="G286" s="68"/>
      <c r="H286" s="68"/>
      <c r="I286" s="68"/>
      <c r="J286" s="68"/>
      <c r="K286" s="68"/>
      <c r="L286" s="69"/>
    </row>
    <row r="287" spans="2:12" s="65" customFormat="1" x14ac:dyDescent="0.35">
      <c r="B287" s="67"/>
      <c r="C287" s="68"/>
      <c r="D287" s="68"/>
      <c r="E287" s="68"/>
      <c r="F287" s="68"/>
      <c r="G287" s="68"/>
      <c r="H287" s="68"/>
      <c r="I287" s="68"/>
      <c r="J287" s="68"/>
      <c r="K287" s="68"/>
      <c r="L287" s="69"/>
    </row>
    <row r="288" spans="2:12" s="65" customFormat="1" x14ac:dyDescent="0.35">
      <c r="B288" s="67"/>
      <c r="C288" s="68"/>
      <c r="D288" s="68"/>
      <c r="E288" s="68"/>
      <c r="F288" s="68"/>
      <c r="G288" s="68"/>
      <c r="H288" s="68"/>
      <c r="I288" s="68"/>
      <c r="J288" s="68"/>
      <c r="K288" s="68"/>
      <c r="L288" s="69"/>
    </row>
    <row r="289" spans="2:12" s="65" customFormat="1" x14ac:dyDescent="0.35">
      <c r="B289" s="67"/>
      <c r="C289" s="68"/>
      <c r="D289" s="68"/>
      <c r="E289" s="68"/>
      <c r="F289" s="68"/>
      <c r="G289" s="68"/>
      <c r="H289" s="68"/>
      <c r="I289" s="68"/>
      <c r="J289" s="68"/>
      <c r="K289" s="68"/>
      <c r="L289" s="69"/>
    </row>
    <row r="290" spans="2:12" s="65" customFormat="1" x14ac:dyDescent="0.35">
      <c r="B290" s="67"/>
      <c r="C290" s="68"/>
      <c r="D290" s="68"/>
      <c r="E290" s="68"/>
      <c r="F290" s="68"/>
      <c r="G290" s="68"/>
      <c r="H290" s="68"/>
      <c r="I290" s="68"/>
      <c r="J290" s="68"/>
      <c r="K290" s="68"/>
      <c r="L290" s="69"/>
    </row>
    <row r="291" spans="2:12" s="65" customFormat="1" x14ac:dyDescent="0.35">
      <c r="B291" s="67"/>
      <c r="C291" s="68"/>
      <c r="D291" s="68"/>
      <c r="E291" s="68"/>
      <c r="F291" s="68"/>
      <c r="G291" s="68"/>
      <c r="H291" s="68"/>
      <c r="I291" s="68"/>
      <c r="J291" s="68"/>
      <c r="K291" s="68"/>
      <c r="L291" s="69"/>
    </row>
    <row r="292" spans="2:12" s="65" customFormat="1" x14ac:dyDescent="0.35">
      <c r="B292" s="67"/>
      <c r="C292" s="68"/>
      <c r="D292" s="68"/>
      <c r="E292" s="68"/>
      <c r="F292" s="68"/>
      <c r="G292" s="68"/>
      <c r="H292" s="68"/>
      <c r="I292" s="68"/>
      <c r="J292" s="68"/>
      <c r="K292" s="68"/>
      <c r="L292" s="69"/>
    </row>
    <row r="293" spans="2:12" s="65" customFormat="1" x14ac:dyDescent="0.35">
      <c r="B293" s="67"/>
      <c r="C293" s="68"/>
      <c r="D293" s="68"/>
      <c r="E293" s="68"/>
      <c r="F293" s="68"/>
      <c r="G293" s="68"/>
      <c r="H293" s="68"/>
      <c r="I293" s="68"/>
      <c r="J293" s="68"/>
      <c r="K293" s="68"/>
      <c r="L293" s="69"/>
    </row>
    <row r="294" spans="2:12" s="65" customFormat="1" x14ac:dyDescent="0.35">
      <c r="B294" s="67"/>
      <c r="C294" s="68"/>
      <c r="D294" s="68"/>
      <c r="E294" s="68"/>
      <c r="F294" s="68"/>
      <c r="G294" s="68"/>
      <c r="H294" s="68"/>
      <c r="I294" s="68"/>
      <c r="J294" s="68"/>
      <c r="K294" s="68"/>
      <c r="L294" s="69"/>
    </row>
    <row r="295" spans="2:12" s="65" customFormat="1" x14ac:dyDescent="0.35">
      <c r="B295" s="67"/>
      <c r="C295" s="68"/>
      <c r="D295" s="68"/>
      <c r="E295" s="68"/>
      <c r="F295" s="68"/>
      <c r="G295" s="68"/>
      <c r="H295" s="68"/>
      <c r="I295" s="68"/>
      <c r="J295" s="68"/>
      <c r="K295" s="68"/>
      <c r="L295" s="69"/>
    </row>
    <row r="296" spans="2:12" s="65" customFormat="1" x14ac:dyDescent="0.35">
      <c r="B296" s="67"/>
      <c r="C296" s="68"/>
      <c r="D296" s="68"/>
      <c r="E296" s="68"/>
      <c r="F296" s="68"/>
      <c r="G296" s="68"/>
      <c r="H296" s="68"/>
      <c r="I296" s="68"/>
      <c r="J296" s="68"/>
      <c r="K296" s="68"/>
      <c r="L296" s="69"/>
    </row>
    <row r="297" spans="2:12" s="65" customFormat="1" x14ac:dyDescent="0.35">
      <c r="B297" s="67"/>
      <c r="C297" s="68"/>
      <c r="D297" s="68"/>
      <c r="E297" s="68"/>
      <c r="F297" s="68"/>
      <c r="G297" s="68"/>
      <c r="H297" s="68"/>
      <c r="I297" s="68"/>
      <c r="J297" s="68"/>
      <c r="K297" s="68"/>
      <c r="L297" s="69"/>
    </row>
    <row r="298" spans="2:12" s="65" customFormat="1" x14ac:dyDescent="0.35">
      <c r="B298" s="67"/>
      <c r="C298" s="68"/>
      <c r="D298" s="68"/>
      <c r="E298" s="68"/>
      <c r="F298" s="68"/>
      <c r="G298" s="68"/>
      <c r="H298" s="68"/>
      <c r="I298" s="68"/>
      <c r="J298" s="68"/>
      <c r="K298" s="68"/>
      <c r="L298" s="69"/>
    </row>
    <row r="299" spans="2:12" s="65" customFormat="1" x14ac:dyDescent="0.35">
      <c r="B299" s="67"/>
      <c r="C299" s="68"/>
      <c r="D299" s="68"/>
      <c r="E299" s="68"/>
      <c r="F299" s="68"/>
      <c r="G299" s="68"/>
      <c r="H299" s="68"/>
      <c r="I299" s="68"/>
      <c r="J299" s="68"/>
      <c r="K299" s="68"/>
      <c r="L299" s="69"/>
    </row>
    <row r="300" spans="2:12" s="65" customFormat="1" x14ac:dyDescent="0.35">
      <c r="B300" s="67"/>
      <c r="C300" s="68"/>
      <c r="D300" s="68"/>
      <c r="E300" s="68"/>
      <c r="F300" s="68"/>
      <c r="G300" s="68"/>
      <c r="H300" s="68"/>
      <c r="I300" s="68"/>
      <c r="J300" s="68"/>
      <c r="K300" s="68"/>
      <c r="L300" s="69"/>
    </row>
    <row r="301" spans="2:12" s="65" customFormat="1" x14ac:dyDescent="0.35">
      <c r="B301" s="67"/>
      <c r="C301" s="68"/>
      <c r="D301" s="68"/>
      <c r="E301" s="68"/>
      <c r="F301" s="68"/>
      <c r="G301" s="68"/>
      <c r="H301" s="68"/>
      <c r="I301" s="68"/>
      <c r="J301" s="68"/>
      <c r="K301" s="68"/>
      <c r="L301" s="69"/>
    </row>
    <row r="302" spans="2:12" s="65" customFormat="1" x14ac:dyDescent="0.35">
      <c r="B302" s="67"/>
      <c r="C302" s="68"/>
      <c r="D302" s="68"/>
      <c r="E302" s="68"/>
      <c r="F302" s="68"/>
      <c r="G302" s="68"/>
      <c r="H302" s="68"/>
      <c r="I302" s="68"/>
      <c r="J302" s="68"/>
      <c r="K302" s="68"/>
      <c r="L302" s="69"/>
    </row>
    <row r="303" spans="2:12" s="65" customFormat="1" x14ac:dyDescent="0.35">
      <c r="B303" s="67"/>
      <c r="C303" s="68"/>
      <c r="D303" s="68"/>
      <c r="E303" s="68"/>
      <c r="F303" s="68"/>
      <c r="G303" s="68"/>
      <c r="H303" s="68"/>
      <c r="I303" s="68"/>
      <c r="J303" s="68"/>
      <c r="K303" s="68"/>
      <c r="L303" s="69"/>
    </row>
    <row r="304" spans="2:12" s="65" customFormat="1" x14ac:dyDescent="0.35">
      <c r="B304" s="67"/>
      <c r="C304" s="68"/>
      <c r="D304" s="68"/>
      <c r="E304" s="68"/>
      <c r="F304" s="68"/>
      <c r="G304" s="68"/>
      <c r="H304" s="68"/>
      <c r="I304" s="68"/>
      <c r="J304" s="68"/>
      <c r="K304" s="68"/>
      <c r="L304" s="69"/>
    </row>
    <row r="305" spans="2:12" s="65" customFormat="1" x14ac:dyDescent="0.35">
      <c r="B305" s="67"/>
      <c r="C305" s="68"/>
      <c r="D305" s="68"/>
      <c r="E305" s="68"/>
      <c r="F305" s="68"/>
      <c r="G305" s="68"/>
      <c r="H305" s="68"/>
      <c r="I305" s="68"/>
      <c r="J305" s="68"/>
      <c r="K305" s="68"/>
      <c r="L305" s="69"/>
    </row>
    <row r="306" spans="2:12" s="65" customFormat="1" x14ac:dyDescent="0.35">
      <c r="B306" s="67"/>
      <c r="C306" s="68"/>
      <c r="D306" s="68"/>
      <c r="E306" s="68"/>
      <c r="F306" s="68"/>
      <c r="G306" s="68"/>
      <c r="H306" s="68"/>
      <c r="I306" s="68"/>
      <c r="J306" s="68"/>
      <c r="K306" s="68"/>
      <c r="L306" s="69"/>
    </row>
    <row r="307" spans="2:12" s="65" customFormat="1" x14ac:dyDescent="0.35">
      <c r="B307" s="67"/>
      <c r="C307" s="68"/>
      <c r="D307" s="68"/>
      <c r="E307" s="68"/>
      <c r="F307" s="68"/>
      <c r="G307" s="68"/>
      <c r="H307" s="68"/>
      <c r="I307" s="68"/>
      <c r="J307" s="68"/>
      <c r="K307" s="68"/>
      <c r="L307" s="69"/>
    </row>
    <row r="308" spans="2:12" s="65" customFormat="1" x14ac:dyDescent="0.35">
      <c r="B308" s="67"/>
      <c r="C308" s="68"/>
      <c r="D308" s="68"/>
      <c r="E308" s="68"/>
      <c r="F308" s="68"/>
      <c r="G308" s="68"/>
      <c r="H308" s="68"/>
      <c r="I308" s="68"/>
      <c r="J308" s="68"/>
      <c r="K308" s="68"/>
      <c r="L308" s="69"/>
    </row>
    <row r="309" spans="2:12" s="65" customFormat="1" x14ac:dyDescent="0.35">
      <c r="B309" s="67"/>
      <c r="C309" s="68"/>
      <c r="D309" s="68"/>
      <c r="E309" s="68"/>
      <c r="F309" s="68"/>
      <c r="G309" s="68"/>
      <c r="H309" s="68"/>
      <c r="I309" s="68"/>
      <c r="J309" s="68"/>
      <c r="K309" s="68"/>
      <c r="L309" s="69"/>
    </row>
    <row r="310" spans="2:12" s="65" customFormat="1" x14ac:dyDescent="0.35">
      <c r="B310" s="67"/>
      <c r="C310" s="68"/>
      <c r="D310" s="68"/>
      <c r="E310" s="68"/>
      <c r="F310" s="68"/>
      <c r="G310" s="68"/>
      <c r="H310" s="68"/>
      <c r="I310" s="68"/>
      <c r="J310" s="68"/>
      <c r="K310" s="68"/>
      <c r="L310" s="69"/>
    </row>
    <row r="311" spans="2:12" s="65" customFormat="1" x14ac:dyDescent="0.35">
      <c r="B311" s="67"/>
      <c r="C311" s="68"/>
      <c r="D311" s="68"/>
      <c r="E311" s="68"/>
      <c r="F311" s="68"/>
      <c r="G311" s="68"/>
      <c r="H311" s="68"/>
      <c r="I311" s="68"/>
      <c r="J311" s="68"/>
      <c r="K311" s="68"/>
      <c r="L311" s="69"/>
    </row>
    <row r="312" spans="2:12" s="65" customFormat="1" x14ac:dyDescent="0.35">
      <c r="B312" s="67"/>
      <c r="C312" s="68"/>
      <c r="D312" s="68"/>
      <c r="E312" s="68"/>
      <c r="F312" s="68"/>
      <c r="G312" s="68"/>
      <c r="H312" s="68"/>
      <c r="I312" s="68"/>
      <c r="J312" s="68"/>
      <c r="K312" s="68"/>
      <c r="L312" s="69"/>
    </row>
    <row r="313" spans="2:12" s="65" customFormat="1" x14ac:dyDescent="0.35">
      <c r="B313" s="67"/>
      <c r="C313" s="68"/>
      <c r="D313" s="68"/>
      <c r="E313" s="68"/>
      <c r="F313" s="68"/>
      <c r="G313" s="68"/>
      <c r="H313" s="68"/>
      <c r="I313" s="68"/>
      <c r="J313" s="68"/>
      <c r="K313" s="68"/>
      <c r="L313" s="69"/>
    </row>
    <row r="314" spans="2:12" s="65" customFormat="1" x14ac:dyDescent="0.35">
      <c r="B314" s="67"/>
      <c r="C314" s="68"/>
      <c r="D314" s="68"/>
      <c r="E314" s="68"/>
      <c r="F314" s="68"/>
      <c r="G314" s="68"/>
      <c r="H314" s="68"/>
      <c r="I314" s="68"/>
      <c r="J314" s="68"/>
      <c r="K314" s="68"/>
      <c r="L314" s="69"/>
    </row>
    <row r="315" spans="2:12" s="65" customFormat="1" x14ac:dyDescent="0.35">
      <c r="B315" s="67"/>
      <c r="C315" s="68"/>
      <c r="D315" s="68"/>
      <c r="E315" s="68"/>
      <c r="F315" s="68"/>
      <c r="G315" s="68"/>
      <c r="H315" s="68"/>
      <c r="I315" s="68"/>
      <c r="J315" s="68"/>
      <c r="K315" s="68"/>
      <c r="L315" s="69"/>
    </row>
    <row r="316" spans="2:12" s="65" customFormat="1" x14ac:dyDescent="0.35">
      <c r="B316" s="67"/>
      <c r="C316" s="68"/>
      <c r="D316" s="68"/>
      <c r="E316" s="68"/>
      <c r="F316" s="68"/>
      <c r="G316" s="68"/>
      <c r="H316" s="68"/>
      <c r="I316" s="68"/>
      <c r="J316" s="68"/>
      <c r="K316" s="68"/>
      <c r="L316" s="69"/>
    </row>
    <row r="317" spans="2:12" s="65" customFormat="1" x14ac:dyDescent="0.35">
      <c r="B317" s="67"/>
      <c r="C317" s="68"/>
      <c r="D317" s="68"/>
      <c r="E317" s="68"/>
      <c r="F317" s="68"/>
      <c r="G317" s="68"/>
      <c r="H317" s="68"/>
      <c r="I317" s="68"/>
      <c r="J317" s="68"/>
      <c r="K317" s="68"/>
      <c r="L317" s="69"/>
    </row>
    <row r="318" spans="2:12" s="65" customFormat="1" x14ac:dyDescent="0.35">
      <c r="B318" s="67"/>
      <c r="C318" s="68"/>
      <c r="D318" s="68"/>
      <c r="E318" s="68"/>
      <c r="F318" s="68"/>
      <c r="G318" s="68"/>
      <c r="H318" s="68"/>
      <c r="I318" s="68"/>
      <c r="J318" s="68"/>
      <c r="K318" s="68"/>
      <c r="L318" s="69"/>
    </row>
    <row r="319" spans="2:12" s="65" customFormat="1" x14ac:dyDescent="0.35">
      <c r="B319" s="67"/>
      <c r="C319" s="68"/>
      <c r="D319" s="68"/>
      <c r="E319" s="68"/>
      <c r="F319" s="68"/>
      <c r="G319" s="68"/>
      <c r="H319" s="68"/>
      <c r="I319" s="68"/>
      <c r="J319" s="68"/>
      <c r="K319" s="68"/>
      <c r="L319" s="69"/>
    </row>
    <row r="320" spans="2:12" s="65" customFormat="1" x14ac:dyDescent="0.35">
      <c r="B320" s="67"/>
      <c r="C320" s="68"/>
      <c r="D320" s="68"/>
      <c r="E320" s="68"/>
      <c r="F320" s="68"/>
      <c r="G320" s="68"/>
      <c r="H320" s="68"/>
      <c r="I320" s="68"/>
      <c r="J320" s="68"/>
      <c r="K320" s="68"/>
      <c r="L320" s="69"/>
    </row>
    <row r="321" spans="2:12" s="65" customFormat="1" x14ac:dyDescent="0.35">
      <c r="B321" s="67"/>
      <c r="C321" s="68"/>
      <c r="D321" s="68"/>
      <c r="E321" s="68"/>
      <c r="F321" s="68"/>
      <c r="G321" s="68"/>
      <c r="H321" s="68"/>
      <c r="I321" s="68"/>
      <c r="J321" s="68"/>
      <c r="K321" s="68"/>
      <c r="L321" s="69"/>
    </row>
    <row r="322" spans="2:12" s="65" customFormat="1" x14ac:dyDescent="0.35">
      <c r="B322" s="67"/>
      <c r="C322" s="68"/>
      <c r="D322" s="68"/>
      <c r="E322" s="68"/>
      <c r="F322" s="68"/>
      <c r="G322" s="68"/>
      <c r="H322" s="68"/>
      <c r="I322" s="68"/>
      <c r="J322" s="68"/>
      <c r="K322" s="68"/>
      <c r="L322" s="69"/>
    </row>
    <row r="323" spans="2:12" s="65" customFormat="1" x14ac:dyDescent="0.35">
      <c r="B323" s="67"/>
      <c r="C323" s="68"/>
      <c r="D323" s="68"/>
      <c r="E323" s="68"/>
      <c r="F323" s="68"/>
      <c r="G323" s="68"/>
      <c r="H323" s="68"/>
      <c r="I323" s="68"/>
      <c r="J323" s="68"/>
      <c r="K323" s="68"/>
      <c r="L323" s="69"/>
    </row>
    <row r="324" spans="2:12" s="65" customFormat="1" x14ac:dyDescent="0.35">
      <c r="B324" s="67"/>
      <c r="C324" s="68"/>
      <c r="D324" s="68"/>
      <c r="E324" s="68"/>
      <c r="F324" s="68"/>
      <c r="G324" s="68"/>
      <c r="H324" s="68"/>
      <c r="I324" s="68"/>
      <c r="J324" s="68"/>
      <c r="K324" s="68"/>
      <c r="L324" s="69"/>
    </row>
    <row r="325" spans="2:12" s="65" customFormat="1" x14ac:dyDescent="0.35">
      <c r="B325" s="67"/>
      <c r="C325" s="68"/>
      <c r="D325" s="68"/>
      <c r="E325" s="68"/>
      <c r="F325" s="68"/>
      <c r="G325" s="68"/>
      <c r="H325" s="68"/>
      <c r="I325" s="68"/>
      <c r="J325" s="68"/>
      <c r="K325" s="68"/>
      <c r="L325" s="69"/>
    </row>
    <row r="326" spans="2:12" s="65" customFormat="1" x14ac:dyDescent="0.35">
      <c r="B326" s="67"/>
      <c r="C326" s="68"/>
      <c r="D326" s="68"/>
      <c r="E326" s="68"/>
      <c r="F326" s="68"/>
      <c r="G326" s="68"/>
      <c r="H326" s="68"/>
      <c r="I326" s="68"/>
      <c r="J326" s="68"/>
      <c r="K326" s="68"/>
      <c r="L326" s="69"/>
    </row>
    <row r="327" spans="2:12" s="65" customFormat="1" x14ac:dyDescent="0.35">
      <c r="B327" s="67"/>
      <c r="C327" s="68"/>
      <c r="D327" s="68"/>
      <c r="E327" s="68"/>
      <c r="F327" s="68"/>
      <c r="G327" s="68"/>
      <c r="H327" s="68"/>
      <c r="I327" s="68"/>
      <c r="J327" s="68"/>
      <c r="K327" s="68"/>
      <c r="L327" s="69"/>
    </row>
    <row r="328" spans="2:12" s="65" customFormat="1" x14ac:dyDescent="0.35">
      <c r="B328" s="67"/>
      <c r="C328" s="68"/>
      <c r="D328" s="68"/>
      <c r="E328" s="68"/>
      <c r="F328" s="68"/>
      <c r="G328" s="68"/>
      <c r="H328" s="68"/>
      <c r="I328" s="68"/>
      <c r="J328" s="68"/>
      <c r="K328" s="68"/>
      <c r="L328" s="69"/>
    </row>
    <row r="329" spans="2:12" s="65" customFormat="1" x14ac:dyDescent="0.35">
      <c r="B329" s="67"/>
      <c r="C329" s="68"/>
      <c r="D329" s="68"/>
      <c r="E329" s="68"/>
      <c r="F329" s="68"/>
      <c r="G329" s="68"/>
      <c r="H329" s="68"/>
      <c r="I329" s="68"/>
      <c r="J329" s="68"/>
      <c r="K329" s="68"/>
      <c r="L329" s="69"/>
    </row>
    <row r="330" spans="2:12" s="65" customFormat="1" x14ac:dyDescent="0.35">
      <c r="B330" s="67"/>
      <c r="C330" s="68"/>
      <c r="D330" s="68"/>
      <c r="E330" s="68"/>
      <c r="F330" s="68"/>
      <c r="G330" s="68"/>
      <c r="H330" s="68"/>
      <c r="I330" s="68"/>
      <c r="J330" s="68"/>
      <c r="K330" s="68"/>
      <c r="L330" s="69"/>
    </row>
    <row r="331" spans="2:12" s="65" customFormat="1" x14ac:dyDescent="0.35">
      <c r="B331" s="67"/>
      <c r="C331" s="68"/>
      <c r="D331" s="68"/>
      <c r="E331" s="68"/>
      <c r="F331" s="68"/>
      <c r="G331" s="68"/>
      <c r="H331" s="68"/>
      <c r="I331" s="68"/>
      <c r="J331" s="68"/>
      <c r="K331" s="68"/>
      <c r="L331" s="69"/>
    </row>
    <row r="332" spans="2:12" s="65" customFormat="1" x14ac:dyDescent="0.35">
      <c r="B332" s="67"/>
      <c r="C332" s="68"/>
      <c r="D332" s="68"/>
      <c r="E332" s="68"/>
      <c r="F332" s="68"/>
      <c r="G332" s="68"/>
      <c r="H332" s="68"/>
      <c r="I332" s="68"/>
      <c r="J332" s="68"/>
      <c r="K332" s="68"/>
      <c r="L332" s="69"/>
    </row>
    <row r="333" spans="2:12" s="65" customFormat="1" x14ac:dyDescent="0.35">
      <c r="B333" s="67"/>
      <c r="C333" s="68"/>
      <c r="D333" s="68"/>
      <c r="E333" s="68"/>
      <c r="F333" s="68"/>
      <c r="G333" s="68"/>
      <c r="H333" s="68"/>
      <c r="I333" s="68"/>
      <c r="J333" s="68"/>
      <c r="K333" s="68"/>
      <c r="L333" s="69"/>
    </row>
    <row r="334" spans="2:12" s="65" customFormat="1" x14ac:dyDescent="0.35">
      <c r="B334" s="67"/>
      <c r="C334" s="68"/>
      <c r="D334" s="68"/>
      <c r="E334" s="68"/>
      <c r="F334" s="68"/>
      <c r="G334" s="68"/>
      <c r="H334" s="68"/>
      <c r="I334" s="68"/>
      <c r="J334" s="68"/>
      <c r="K334" s="68"/>
      <c r="L334" s="69"/>
    </row>
    <row r="335" spans="2:12" s="65" customFormat="1" x14ac:dyDescent="0.35">
      <c r="B335" s="67"/>
      <c r="C335" s="68"/>
      <c r="D335" s="68"/>
      <c r="E335" s="68"/>
      <c r="F335" s="68"/>
      <c r="G335" s="68"/>
      <c r="H335" s="68"/>
      <c r="I335" s="68"/>
      <c r="J335" s="68"/>
      <c r="K335" s="68"/>
      <c r="L335" s="69"/>
    </row>
    <row r="336" spans="2:12" s="65" customFormat="1" x14ac:dyDescent="0.35">
      <c r="B336" s="67"/>
      <c r="C336" s="68"/>
      <c r="D336" s="68"/>
      <c r="E336" s="68"/>
      <c r="F336" s="68"/>
      <c r="G336" s="68"/>
      <c r="H336" s="68"/>
      <c r="I336" s="68"/>
      <c r="J336" s="68"/>
      <c r="K336" s="68"/>
      <c r="L336" s="69"/>
    </row>
    <row r="337" spans="2:12" s="65" customFormat="1" x14ac:dyDescent="0.35">
      <c r="B337" s="67"/>
      <c r="C337" s="68"/>
      <c r="D337" s="68"/>
      <c r="E337" s="68"/>
      <c r="F337" s="68"/>
      <c r="G337" s="68"/>
      <c r="H337" s="68"/>
      <c r="I337" s="68"/>
      <c r="J337" s="68"/>
      <c r="K337" s="68"/>
      <c r="L337" s="69"/>
    </row>
    <row r="338" spans="2:12" s="65" customFormat="1" x14ac:dyDescent="0.35">
      <c r="B338" s="67"/>
      <c r="C338" s="68"/>
      <c r="D338" s="68"/>
      <c r="E338" s="68"/>
      <c r="F338" s="68"/>
      <c r="G338" s="68"/>
      <c r="H338" s="68"/>
      <c r="I338" s="68"/>
      <c r="J338" s="68"/>
      <c r="K338" s="68"/>
      <c r="L338" s="69"/>
    </row>
    <row r="339" spans="2:12" s="65" customFormat="1" x14ac:dyDescent="0.35">
      <c r="B339" s="67"/>
      <c r="C339" s="68"/>
      <c r="D339" s="68"/>
      <c r="E339" s="68"/>
      <c r="F339" s="68"/>
      <c r="G339" s="68"/>
      <c r="H339" s="68"/>
      <c r="I339" s="68"/>
      <c r="J339" s="68"/>
      <c r="K339" s="68"/>
      <c r="L339" s="69"/>
    </row>
    <row r="340" spans="2:12" s="65" customFormat="1" x14ac:dyDescent="0.35">
      <c r="B340" s="67"/>
      <c r="C340" s="68"/>
      <c r="D340" s="68"/>
      <c r="E340" s="68"/>
      <c r="F340" s="68"/>
      <c r="G340" s="68"/>
      <c r="H340" s="68"/>
      <c r="I340" s="68"/>
      <c r="J340" s="68"/>
      <c r="K340" s="68"/>
      <c r="L340" s="69"/>
    </row>
    <row r="341" spans="2:12" s="65" customFormat="1" x14ac:dyDescent="0.35">
      <c r="B341" s="67"/>
      <c r="C341" s="68"/>
      <c r="D341" s="68"/>
      <c r="E341" s="68"/>
      <c r="F341" s="68"/>
      <c r="G341" s="68"/>
      <c r="H341" s="68"/>
      <c r="I341" s="68"/>
      <c r="J341" s="68"/>
      <c r="K341" s="68"/>
      <c r="L341" s="69"/>
    </row>
    <row r="342" spans="2:12" s="65" customFormat="1" x14ac:dyDescent="0.35">
      <c r="B342" s="67"/>
      <c r="C342" s="68"/>
      <c r="D342" s="68"/>
      <c r="E342" s="68"/>
      <c r="F342" s="68"/>
      <c r="G342" s="68"/>
      <c r="H342" s="68"/>
      <c r="I342" s="68"/>
      <c r="J342" s="68"/>
      <c r="K342" s="68"/>
      <c r="L342" s="69"/>
    </row>
    <row r="343" spans="2:12" s="65" customFormat="1" x14ac:dyDescent="0.35">
      <c r="B343" s="67"/>
      <c r="C343" s="68"/>
      <c r="D343" s="68"/>
      <c r="E343" s="68"/>
      <c r="F343" s="68"/>
      <c r="G343" s="68"/>
      <c r="H343" s="68"/>
      <c r="I343" s="68"/>
      <c r="J343" s="68"/>
      <c r="K343" s="68"/>
      <c r="L343" s="69"/>
    </row>
    <row r="344" spans="2:12" s="65" customFormat="1" x14ac:dyDescent="0.35">
      <c r="B344" s="67"/>
      <c r="C344" s="68"/>
      <c r="D344" s="68"/>
      <c r="E344" s="68"/>
      <c r="F344" s="68"/>
      <c r="G344" s="68"/>
      <c r="H344" s="68"/>
      <c r="I344" s="68"/>
      <c r="J344" s="68"/>
      <c r="K344" s="68"/>
      <c r="L344" s="69"/>
    </row>
    <row r="345" spans="2:12" s="65" customFormat="1" x14ac:dyDescent="0.35">
      <c r="B345" s="67"/>
      <c r="C345" s="68"/>
      <c r="D345" s="68"/>
      <c r="E345" s="68"/>
      <c r="F345" s="68"/>
      <c r="G345" s="68"/>
      <c r="H345" s="68"/>
      <c r="I345" s="68"/>
      <c r="J345" s="68"/>
      <c r="K345" s="68"/>
      <c r="L345" s="69"/>
    </row>
    <row r="346" spans="2:12" s="65" customFormat="1" x14ac:dyDescent="0.35">
      <c r="B346" s="67"/>
      <c r="C346" s="68"/>
      <c r="D346" s="68"/>
      <c r="E346" s="68"/>
      <c r="F346" s="68"/>
      <c r="G346" s="68"/>
      <c r="H346" s="68"/>
      <c r="I346" s="68"/>
      <c r="J346" s="68"/>
      <c r="K346" s="68"/>
      <c r="L346" s="69"/>
    </row>
    <row r="347" spans="2:12" s="65" customFormat="1" x14ac:dyDescent="0.35">
      <c r="B347" s="67"/>
      <c r="C347" s="68"/>
      <c r="D347" s="68"/>
      <c r="E347" s="68"/>
      <c r="F347" s="68"/>
      <c r="G347" s="68"/>
      <c r="H347" s="68"/>
      <c r="I347" s="68"/>
      <c r="J347" s="68"/>
      <c r="K347" s="68"/>
      <c r="L347" s="69"/>
    </row>
    <row r="348" spans="2:12" s="65" customFormat="1" x14ac:dyDescent="0.35">
      <c r="B348" s="67"/>
      <c r="C348" s="68"/>
      <c r="D348" s="68"/>
      <c r="E348" s="68"/>
      <c r="F348" s="68"/>
      <c r="G348" s="68"/>
      <c r="H348" s="68"/>
      <c r="I348" s="68"/>
      <c r="J348" s="68"/>
      <c r="K348" s="68"/>
      <c r="L348" s="69"/>
    </row>
    <row r="349" spans="2:12" s="65" customFormat="1" x14ac:dyDescent="0.35">
      <c r="B349" s="67"/>
      <c r="C349" s="68"/>
      <c r="D349" s="68"/>
      <c r="E349" s="68"/>
      <c r="F349" s="68"/>
      <c r="G349" s="68"/>
      <c r="H349" s="68"/>
      <c r="I349" s="68"/>
      <c r="J349" s="68"/>
      <c r="K349" s="68"/>
      <c r="L349" s="69"/>
    </row>
    <row r="350" spans="2:12" s="65" customFormat="1" x14ac:dyDescent="0.35">
      <c r="B350" s="67"/>
      <c r="C350" s="68"/>
      <c r="D350" s="68"/>
      <c r="E350" s="68"/>
      <c r="F350" s="68"/>
      <c r="G350" s="68"/>
      <c r="H350" s="68"/>
      <c r="I350" s="68"/>
      <c r="J350" s="68"/>
      <c r="K350" s="68"/>
      <c r="L350" s="69"/>
    </row>
    <row r="351" spans="2:12" x14ac:dyDescent="0.35">
      <c r="B351" s="52"/>
      <c r="C351" s="53"/>
      <c r="D351" s="53"/>
      <c r="E351" s="53"/>
      <c r="F351" s="53"/>
      <c r="G351" s="53"/>
      <c r="H351" s="53"/>
      <c r="I351" s="53"/>
      <c r="J351" s="53"/>
      <c r="K351" s="53"/>
      <c r="L351" s="54"/>
    </row>
    <row r="352" spans="2:12" x14ac:dyDescent="0.35">
      <c r="B352" s="52"/>
      <c r="C352" s="53"/>
      <c r="D352" s="53"/>
      <c r="E352" s="53"/>
      <c r="F352" s="53"/>
      <c r="G352" s="53"/>
      <c r="H352" s="53"/>
      <c r="I352" s="53"/>
      <c r="J352" s="53"/>
      <c r="K352" s="53"/>
      <c r="L352" s="54"/>
    </row>
    <row r="353" spans="2:12" x14ac:dyDescent="0.35">
      <c r="B353" s="52"/>
      <c r="C353" s="53"/>
      <c r="D353" s="53"/>
      <c r="E353" s="53"/>
      <c r="F353" s="53"/>
      <c r="G353" s="53"/>
      <c r="H353" s="53"/>
      <c r="I353" s="53"/>
      <c r="J353" s="53"/>
      <c r="K353" s="53"/>
      <c r="L353" s="54"/>
    </row>
    <row r="354" spans="2:12" x14ac:dyDescent="0.35">
      <c r="B354" s="52"/>
      <c r="C354" s="53"/>
      <c r="D354" s="53"/>
      <c r="E354" s="53"/>
      <c r="F354" s="53"/>
      <c r="G354" s="53"/>
      <c r="H354" s="53"/>
      <c r="I354" s="53"/>
      <c r="J354" s="53"/>
      <c r="K354" s="53"/>
      <c r="L354" s="54"/>
    </row>
    <row r="355" spans="2:12" x14ac:dyDescent="0.35">
      <c r="B355" s="52"/>
      <c r="C355" s="53"/>
      <c r="D355" s="53"/>
      <c r="E355" s="53"/>
      <c r="F355" s="53"/>
      <c r="G355" s="53"/>
      <c r="H355" s="53"/>
      <c r="I355" s="53"/>
      <c r="J355" s="53"/>
      <c r="K355" s="53"/>
      <c r="L355" s="54"/>
    </row>
    <row r="356" spans="2:12" x14ac:dyDescent="0.35">
      <c r="B356" s="52"/>
      <c r="C356" s="53"/>
      <c r="D356" s="53"/>
      <c r="E356" s="53"/>
      <c r="F356" s="53"/>
      <c r="G356" s="53"/>
      <c r="H356" s="53"/>
      <c r="I356" s="53"/>
      <c r="J356" s="53"/>
      <c r="K356" s="53"/>
      <c r="L356" s="54"/>
    </row>
    <row r="357" spans="2:12" x14ac:dyDescent="0.35">
      <c r="B357" s="52"/>
      <c r="C357" s="53"/>
      <c r="D357" s="53"/>
      <c r="E357" s="53"/>
      <c r="F357" s="53"/>
      <c r="G357" s="53"/>
      <c r="H357" s="53"/>
      <c r="I357" s="53"/>
      <c r="J357" s="53"/>
      <c r="K357" s="53"/>
      <c r="L357" s="54"/>
    </row>
    <row r="358" spans="2:12" x14ac:dyDescent="0.35">
      <c r="B358" s="52"/>
      <c r="C358" s="53"/>
      <c r="D358" s="53"/>
      <c r="E358" s="53"/>
      <c r="F358" s="53"/>
      <c r="G358" s="53"/>
      <c r="H358" s="53"/>
      <c r="I358" s="53"/>
      <c r="J358" s="53"/>
      <c r="K358" s="53"/>
      <c r="L358" s="54"/>
    </row>
    <row r="359" spans="2:12" x14ac:dyDescent="0.35">
      <c r="B359" s="52"/>
      <c r="C359" s="53"/>
      <c r="D359" s="53"/>
      <c r="E359" s="53"/>
      <c r="F359" s="53"/>
      <c r="G359" s="53"/>
      <c r="H359" s="53"/>
      <c r="I359" s="53"/>
      <c r="J359" s="53"/>
      <c r="K359" s="53"/>
      <c r="L359" s="54"/>
    </row>
    <row r="360" spans="2:12" x14ac:dyDescent="0.35">
      <c r="B360" s="52"/>
      <c r="C360" s="53"/>
      <c r="D360" s="53"/>
      <c r="E360" s="53"/>
      <c r="F360" s="53"/>
      <c r="G360" s="53"/>
      <c r="H360" s="53"/>
      <c r="I360" s="53"/>
      <c r="J360" s="53"/>
      <c r="K360" s="53"/>
      <c r="L360" s="54"/>
    </row>
    <row r="361" spans="2:12" x14ac:dyDescent="0.35">
      <c r="B361" s="52"/>
      <c r="C361" s="53"/>
      <c r="D361" s="53"/>
      <c r="E361" s="53"/>
      <c r="F361" s="53"/>
      <c r="G361" s="53"/>
      <c r="H361" s="53"/>
      <c r="I361" s="53"/>
      <c r="J361" s="53"/>
      <c r="K361" s="53"/>
      <c r="L361" s="54"/>
    </row>
    <row r="362" spans="2:12" x14ac:dyDescent="0.35">
      <c r="B362" s="52"/>
      <c r="C362" s="53"/>
      <c r="D362" s="53"/>
      <c r="E362" s="53"/>
      <c r="F362" s="53"/>
      <c r="G362" s="53"/>
      <c r="H362" s="53"/>
      <c r="I362" s="53"/>
      <c r="J362" s="53"/>
      <c r="K362" s="53"/>
      <c r="L362" s="54"/>
    </row>
    <row r="363" spans="2:12" x14ac:dyDescent="0.35">
      <c r="B363" s="52"/>
      <c r="C363" s="53"/>
      <c r="D363" s="53"/>
      <c r="E363" s="53"/>
      <c r="F363" s="53"/>
      <c r="G363" s="53"/>
      <c r="H363" s="53"/>
      <c r="I363" s="53"/>
      <c r="J363" s="53"/>
      <c r="K363" s="53"/>
      <c r="L363" s="54"/>
    </row>
    <row r="364" spans="2:12" x14ac:dyDescent="0.35">
      <c r="B364" s="52"/>
      <c r="C364" s="53"/>
      <c r="D364" s="53"/>
      <c r="E364" s="53"/>
      <c r="F364" s="53"/>
      <c r="G364" s="53"/>
      <c r="H364" s="53"/>
      <c r="I364" s="53"/>
      <c r="J364" s="53"/>
      <c r="K364" s="53"/>
      <c r="L364" s="54"/>
    </row>
    <row r="365" spans="2:12" x14ac:dyDescent="0.35">
      <c r="B365" s="52"/>
      <c r="C365" s="53"/>
      <c r="D365" s="53"/>
      <c r="E365" s="53"/>
      <c r="F365" s="53"/>
      <c r="G365" s="53"/>
      <c r="H365" s="53"/>
      <c r="I365" s="53"/>
      <c r="J365" s="53"/>
      <c r="K365" s="53"/>
      <c r="L365" s="54"/>
    </row>
    <row r="366" spans="2:12" x14ac:dyDescent="0.35">
      <c r="B366" s="52"/>
      <c r="C366" s="53"/>
      <c r="D366" s="53"/>
      <c r="E366" s="53"/>
      <c r="F366" s="53"/>
      <c r="G366" s="53"/>
      <c r="H366" s="53"/>
      <c r="I366" s="53"/>
      <c r="J366" s="53"/>
      <c r="K366" s="53"/>
      <c r="L366" s="54"/>
    </row>
    <row r="367" spans="2:12" x14ac:dyDescent="0.35">
      <c r="B367" s="52"/>
      <c r="C367" s="53"/>
      <c r="D367" s="53"/>
      <c r="E367" s="53"/>
      <c r="F367" s="53"/>
      <c r="G367" s="53"/>
      <c r="H367" s="53"/>
      <c r="I367" s="53"/>
      <c r="J367" s="53"/>
      <c r="K367" s="53"/>
      <c r="L367" s="54"/>
    </row>
    <row r="368" spans="2:12" x14ac:dyDescent="0.35">
      <c r="B368" s="52"/>
      <c r="C368" s="53"/>
      <c r="D368" s="53"/>
      <c r="E368" s="53"/>
      <c r="F368" s="53"/>
      <c r="G368" s="53"/>
      <c r="H368" s="53"/>
      <c r="I368" s="53"/>
      <c r="J368" s="53"/>
      <c r="K368" s="53"/>
      <c r="L368" s="54"/>
    </row>
    <row r="369" spans="2:12" x14ac:dyDescent="0.35">
      <c r="B369" s="52"/>
      <c r="C369" s="53"/>
      <c r="D369" s="53"/>
      <c r="E369" s="53"/>
      <c r="F369" s="53"/>
      <c r="G369" s="53"/>
      <c r="H369" s="53"/>
      <c r="I369" s="53"/>
      <c r="J369" s="53"/>
      <c r="K369" s="53"/>
      <c r="L369" s="54"/>
    </row>
    <row r="370" spans="2:12" x14ac:dyDescent="0.35">
      <c r="B370" s="52"/>
      <c r="C370" s="53"/>
      <c r="D370" s="53"/>
      <c r="E370" s="53"/>
      <c r="F370" s="53"/>
      <c r="G370" s="53"/>
      <c r="H370" s="53"/>
      <c r="I370" s="53"/>
      <c r="J370" s="53"/>
      <c r="K370" s="53"/>
      <c r="L370" s="54"/>
    </row>
    <row r="371" spans="2:12" x14ac:dyDescent="0.35">
      <c r="B371" s="52"/>
      <c r="C371" s="53"/>
      <c r="D371" s="53"/>
      <c r="E371" s="53"/>
      <c r="F371" s="53"/>
      <c r="G371" s="53"/>
      <c r="H371" s="53"/>
      <c r="I371" s="53"/>
      <c r="J371" s="53"/>
      <c r="K371" s="53"/>
      <c r="L371" s="54"/>
    </row>
    <row r="372" spans="2:12" x14ac:dyDescent="0.35">
      <c r="B372" s="52"/>
      <c r="C372" s="53"/>
      <c r="D372" s="53"/>
      <c r="E372" s="53"/>
      <c r="F372" s="53"/>
      <c r="G372" s="53"/>
      <c r="H372" s="53"/>
      <c r="I372" s="53"/>
      <c r="J372" s="53"/>
      <c r="K372" s="53"/>
      <c r="L372" s="54"/>
    </row>
    <row r="373" spans="2:12" x14ac:dyDescent="0.35">
      <c r="B373" s="52"/>
      <c r="C373" s="53"/>
      <c r="D373" s="53"/>
      <c r="E373" s="53"/>
      <c r="F373" s="53"/>
      <c r="G373" s="53"/>
      <c r="H373" s="53"/>
      <c r="I373" s="53"/>
      <c r="J373" s="53"/>
      <c r="K373" s="53"/>
      <c r="L373" s="54"/>
    </row>
    <row r="374" spans="2:12" x14ac:dyDescent="0.35">
      <c r="B374" s="52"/>
      <c r="C374" s="53"/>
      <c r="D374" s="53"/>
      <c r="E374" s="53"/>
      <c r="F374" s="53"/>
      <c r="G374" s="53"/>
      <c r="H374" s="53"/>
      <c r="I374" s="53"/>
      <c r="J374" s="53"/>
      <c r="K374" s="53"/>
      <c r="L374" s="54"/>
    </row>
    <row r="375" spans="2:12" x14ac:dyDescent="0.35">
      <c r="B375" s="52"/>
      <c r="C375" s="53"/>
      <c r="D375" s="53"/>
      <c r="E375" s="53"/>
      <c r="F375" s="53"/>
      <c r="G375" s="53"/>
      <c r="H375" s="53"/>
      <c r="I375" s="53"/>
      <c r="J375" s="53"/>
      <c r="K375" s="53"/>
      <c r="L375" s="54"/>
    </row>
    <row r="376" spans="2:12" x14ac:dyDescent="0.35">
      <c r="B376" s="52"/>
      <c r="C376" s="53"/>
      <c r="D376" s="53"/>
      <c r="E376" s="53"/>
      <c r="F376" s="53"/>
      <c r="G376" s="53"/>
      <c r="H376" s="53"/>
      <c r="I376" s="53"/>
      <c r="J376" s="53"/>
      <c r="K376" s="53"/>
      <c r="L376" s="54"/>
    </row>
    <row r="377" spans="2:12" x14ac:dyDescent="0.35">
      <c r="B377" s="52"/>
      <c r="C377" s="53"/>
      <c r="D377" s="53"/>
      <c r="E377" s="53"/>
      <c r="F377" s="53"/>
      <c r="G377" s="53"/>
      <c r="H377" s="53"/>
      <c r="I377" s="53"/>
      <c r="J377" s="53"/>
      <c r="K377" s="53"/>
      <c r="L377" s="54"/>
    </row>
    <row r="378" spans="2:12" x14ac:dyDescent="0.35">
      <c r="B378" s="52"/>
      <c r="C378" s="53"/>
      <c r="D378" s="53"/>
      <c r="E378" s="53"/>
      <c r="F378" s="53"/>
      <c r="G378" s="53"/>
      <c r="H378" s="53"/>
      <c r="I378" s="53"/>
      <c r="J378" s="53"/>
      <c r="K378" s="53"/>
      <c r="L378" s="54"/>
    </row>
    <row r="379" spans="2:12" x14ac:dyDescent="0.35">
      <c r="B379" s="52"/>
      <c r="C379" s="53"/>
      <c r="D379" s="53"/>
      <c r="E379" s="53"/>
      <c r="F379" s="53"/>
      <c r="G379" s="53"/>
      <c r="H379" s="53"/>
      <c r="I379" s="53"/>
      <c r="J379" s="53"/>
      <c r="K379" s="53"/>
      <c r="L379" s="54"/>
    </row>
    <row r="380" spans="2:12" x14ac:dyDescent="0.35">
      <c r="B380" s="52"/>
      <c r="C380" s="53"/>
      <c r="D380" s="53"/>
      <c r="E380" s="53"/>
      <c r="F380" s="53"/>
      <c r="G380" s="53"/>
      <c r="H380" s="53"/>
      <c r="I380" s="53"/>
      <c r="J380" s="53"/>
      <c r="K380" s="53"/>
      <c r="L380" s="54"/>
    </row>
    <row r="381" spans="2:12" x14ac:dyDescent="0.35">
      <c r="B381" s="52"/>
      <c r="C381" s="53"/>
      <c r="D381" s="53"/>
      <c r="E381" s="53"/>
      <c r="F381" s="53"/>
      <c r="G381" s="53"/>
      <c r="H381" s="53"/>
      <c r="I381" s="53"/>
      <c r="J381" s="53"/>
      <c r="K381" s="53"/>
      <c r="L381" s="54"/>
    </row>
    <row r="382" spans="2:12" x14ac:dyDescent="0.35">
      <c r="B382" s="52"/>
      <c r="C382" s="53"/>
      <c r="D382" s="53"/>
      <c r="E382" s="53"/>
      <c r="F382" s="53"/>
      <c r="G382" s="53"/>
      <c r="H382" s="53"/>
      <c r="I382" s="53"/>
      <c r="J382" s="53"/>
      <c r="K382" s="53"/>
      <c r="L382" s="54"/>
    </row>
    <row r="383" spans="2:12" x14ac:dyDescent="0.35">
      <c r="B383" s="52"/>
      <c r="C383" s="53"/>
      <c r="D383" s="53"/>
      <c r="E383" s="53"/>
      <c r="F383" s="53"/>
      <c r="G383" s="53"/>
      <c r="H383" s="53"/>
      <c r="I383" s="53"/>
      <c r="J383" s="53"/>
      <c r="K383" s="53"/>
      <c r="L383" s="54"/>
    </row>
    <row r="384" spans="2:12" x14ac:dyDescent="0.35">
      <c r="B384" s="52"/>
      <c r="C384" s="53"/>
      <c r="D384" s="53"/>
      <c r="E384" s="53"/>
      <c r="F384" s="53"/>
      <c r="G384" s="53"/>
      <c r="H384" s="53"/>
      <c r="I384" s="53"/>
      <c r="J384" s="53"/>
      <c r="K384" s="53"/>
      <c r="L384" s="54"/>
    </row>
    <row r="385" spans="2:12" x14ac:dyDescent="0.35">
      <c r="B385" s="52"/>
      <c r="C385" s="53"/>
      <c r="D385" s="53"/>
      <c r="E385" s="53"/>
      <c r="F385" s="53"/>
      <c r="G385" s="53"/>
      <c r="H385" s="53"/>
      <c r="I385" s="53"/>
      <c r="J385" s="53"/>
      <c r="K385" s="53"/>
      <c r="L385" s="54"/>
    </row>
    <row r="386" spans="2:12" x14ac:dyDescent="0.35">
      <c r="B386" s="52"/>
      <c r="C386" s="53"/>
      <c r="D386" s="53"/>
      <c r="E386" s="53"/>
      <c r="F386" s="53"/>
      <c r="G386" s="53"/>
      <c r="H386" s="53"/>
      <c r="I386" s="53"/>
      <c r="J386" s="53"/>
      <c r="K386" s="53"/>
      <c r="L386" s="54"/>
    </row>
    <row r="387" spans="2:12" x14ac:dyDescent="0.35">
      <c r="B387" s="52"/>
      <c r="C387" s="53"/>
      <c r="D387" s="53"/>
      <c r="E387" s="53"/>
      <c r="F387" s="53"/>
      <c r="G387" s="53"/>
      <c r="H387" s="53"/>
      <c r="I387" s="53"/>
      <c r="J387" s="53"/>
      <c r="K387" s="53"/>
      <c r="L387" s="54"/>
    </row>
    <row r="388" spans="2:12" x14ac:dyDescent="0.35">
      <c r="B388" s="52"/>
      <c r="C388" s="53"/>
      <c r="D388" s="53"/>
      <c r="E388" s="53"/>
      <c r="F388" s="53"/>
      <c r="G388" s="53"/>
      <c r="H388" s="53"/>
      <c r="I388" s="53"/>
      <c r="J388" s="53"/>
      <c r="K388" s="53"/>
      <c r="L388" s="54"/>
    </row>
    <row r="389" spans="2:12" x14ac:dyDescent="0.35">
      <c r="B389" s="52"/>
      <c r="C389" s="53"/>
      <c r="D389" s="53"/>
      <c r="E389" s="53"/>
      <c r="F389" s="53"/>
      <c r="G389" s="53"/>
      <c r="H389" s="53"/>
      <c r="I389" s="53"/>
      <c r="J389" s="53"/>
      <c r="K389" s="53"/>
      <c r="L389" s="54"/>
    </row>
    <row r="390" spans="2:12" x14ac:dyDescent="0.35">
      <c r="B390" s="52"/>
      <c r="C390" s="53"/>
      <c r="D390" s="53"/>
      <c r="E390" s="53"/>
      <c r="F390" s="53"/>
      <c r="G390" s="53"/>
      <c r="H390" s="53"/>
      <c r="I390" s="53"/>
      <c r="J390" s="53"/>
      <c r="K390" s="53"/>
      <c r="L390" s="54"/>
    </row>
    <row r="391" spans="2:12" x14ac:dyDescent="0.35">
      <c r="B391" s="52"/>
      <c r="C391" s="53"/>
      <c r="D391" s="53"/>
      <c r="E391" s="53"/>
      <c r="F391" s="53"/>
      <c r="G391" s="53"/>
      <c r="H391" s="53"/>
      <c r="I391" s="53"/>
      <c r="J391" s="53"/>
      <c r="K391" s="53"/>
      <c r="L391" s="54"/>
    </row>
    <row r="392" spans="2:12" x14ac:dyDescent="0.35">
      <c r="B392" s="52"/>
      <c r="C392" s="53"/>
      <c r="D392" s="53"/>
      <c r="E392" s="53"/>
      <c r="F392" s="53"/>
      <c r="G392" s="53"/>
      <c r="H392" s="53"/>
      <c r="I392" s="53"/>
      <c r="J392" s="53"/>
      <c r="K392" s="53"/>
      <c r="L392" s="54"/>
    </row>
    <row r="393" spans="2:12" x14ac:dyDescent="0.35">
      <c r="B393" s="52"/>
      <c r="C393" s="53"/>
      <c r="D393" s="53"/>
      <c r="E393" s="53"/>
      <c r="F393" s="53"/>
      <c r="G393" s="53"/>
      <c r="H393" s="53"/>
      <c r="I393" s="53"/>
      <c r="J393" s="53"/>
      <c r="K393" s="53"/>
      <c r="L393" s="54"/>
    </row>
    <row r="394" spans="2:12" x14ac:dyDescent="0.35">
      <c r="B394" s="52"/>
      <c r="C394" s="53"/>
      <c r="D394" s="53"/>
      <c r="E394" s="53"/>
      <c r="F394" s="53"/>
      <c r="G394" s="53"/>
      <c r="H394" s="53"/>
      <c r="I394" s="53"/>
      <c r="J394" s="53"/>
      <c r="K394" s="53"/>
      <c r="L394" s="54"/>
    </row>
    <row r="395" spans="2:12" x14ac:dyDescent="0.35">
      <c r="B395" s="52"/>
      <c r="C395" s="53"/>
      <c r="D395" s="53"/>
      <c r="E395" s="53"/>
      <c r="F395" s="53"/>
      <c r="G395" s="53"/>
      <c r="H395" s="53"/>
      <c r="I395" s="53"/>
      <c r="J395" s="53"/>
      <c r="K395" s="53"/>
      <c r="L395" s="54"/>
    </row>
    <row r="396" spans="2:12" x14ac:dyDescent="0.35">
      <c r="B396" s="52"/>
      <c r="C396" s="53"/>
      <c r="D396" s="53"/>
      <c r="E396" s="53"/>
      <c r="F396" s="53"/>
      <c r="G396" s="53"/>
      <c r="H396" s="53"/>
      <c r="I396" s="53"/>
      <c r="J396" s="53"/>
      <c r="K396" s="53"/>
      <c r="L396" s="54"/>
    </row>
    <row r="397" spans="2:12" x14ac:dyDescent="0.35">
      <c r="B397" s="52"/>
      <c r="C397" s="53"/>
      <c r="D397" s="53"/>
      <c r="E397" s="53"/>
      <c r="F397" s="53"/>
      <c r="G397" s="53"/>
      <c r="H397" s="53"/>
      <c r="I397" s="53"/>
      <c r="J397" s="53"/>
      <c r="K397" s="53"/>
      <c r="L397" s="54"/>
    </row>
    <row r="398" spans="2:12" x14ac:dyDescent="0.35">
      <c r="B398" s="52"/>
      <c r="C398" s="53"/>
      <c r="D398" s="53"/>
      <c r="E398" s="53"/>
      <c r="F398" s="53"/>
      <c r="G398" s="53"/>
      <c r="H398" s="53"/>
      <c r="I398" s="53"/>
      <c r="J398" s="53"/>
      <c r="K398" s="53"/>
      <c r="L398" s="54"/>
    </row>
    <row r="399" spans="2:12" x14ac:dyDescent="0.35">
      <c r="B399" s="52"/>
      <c r="C399" s="53"/>
      <c r="D399" s="53"/>
      <c r="E399" s="53"/>
      <c r="F399" s="53"/>
      <c r="G399" s="53"/>
      <c r="H399" s="53"/>
      <c r="I399" s="53"/>
      <c r="J399" s="53"/>
      <c r="K399" s="53"/>
      <c r="L399" s="54"/>
    </row>
    <row r="400" spans="2:12" x14ac:dyDescent="0.35">
      <c r="B400" s="52"/>
      <c r="C400" s="53"/>
      <c r="D400" s="53"/>
      <c r="E400" s="53"/>
      <c r="F400" s="53"/>
      <c r="G400" s="53"/>
      <c r="H400" s="53"/>
      <c r="I400" s="53"/>
      <c r="J400" s="53"/>
      <c r="K400" s="53"/>
      <c r="L400" s="54"/>
    </row>
    <row r="401" spans="2:12" x14ac:dyDescent="0.35">
      <c r="B401" s="52"/>
      <c r="C401" s="53"/>
      <c r="D401" s="53"/>
      <c r="E401" s="53"/>
      <c r="F401" s="53"/>
      <c r="G401" s="53"/>
      <c r="H401" s="53"/>
      <c r="I401" s="53"/>
      <c r="J401" s="53"/>
      <c r="K401" s="53"/>
      <c r="L401" s="54"/>
    </row>
    <row r="402" spans="2:12" x14ac:dyDescent="0.35">
      <c r="B402" s="52"/>
      <c r="C402" s="53"/>
      <c r="D402" s="53"/>
      <c r="E402" s="53"/>
      <c r="F402" s="53"/>
      <c r="G402" s="53"/>
      <c r="H402" s="53"/>
      <c r="I402" s="53"/>
      <c r="J402" s="53"/>
      <c r="K402" s="53"/>
      <c r="L402" s="54"/>
    </row>
    <row r="403" spans="2:12" x14ac:dyDescent="0.35">
      <c r="B403" s="52"/>
      <c r="C403" s="53"/>
      <c r="D403" s="53"/>
      <c r="E403" s="53"/>
      <c r="F403" s="53"/>
      <c r="G403" s="53"/>
      <c r="H403" s="53"/>
      <c r="I403" s="53"/>
      <c r="J403" s="53"/>
      <c r="K403" s="53"/>
      <c r="L403" s="54"/>
    </row>
    <row r="404" spans="2:12" x14ac:dyDescent="0.35">
      <c r="B404" s="52"/>
      <c r="C404" s="53"/>
      <c r="D404" s="53"/>
      <c r="E404" s="53"/>
      <c r="F404" s="53"/>
      <c r="G404" s="53"/>
      <c r="H404" s="53"/>
      <c r="I404" s="53"/>
      <c r="J404" s="53"/>
      <c r="K404" s="53"/>
      <c r="L404" s="54"/>
    </row>
    <row r="405" spans="2:12" x14ac:dyDescent="0.35">
      <c r="B405" s="52"/>
      <c r="C405" s="53"/>
      <c r="D405" s="53"/>
      <c r="E405" s="53"/>
      <c r="F405" s="53"/>
      <c r="G405" s="53"/>
      <c r="H405" s="53"/>
      <c r="I405" s="53"/>
      <c r="J405" s="53"/>
      <c r="K405" s="53"/>
      <c r="L405" s="54"/>
    </row>
    <row r="406" spans="2:12" x14ac:dyDescent="0.35">
      <c r="B406" s="52"/>
      <c r="C406" s="53"/>
      <c r="D406" s="53"/>
      <c r="E406" s="53"/>
      <c r="F406" s="53"/>
      <c r="G406" s="53"/>
      <c r="H406" s="53"/>
      <c r="I406" s="53"/>
      <c r="J406" s="53"/>
      <c r="K406" s="53"/>
      <c r="L406" s="54"/>
    </row>
    <row r="407" spans="2:12" x14ac:dyDescent="0.35">
      <c r="B407" s="52"/>
      <c r="C407" s="53"/>
      <c r="D407" s="53"/>
      <c r="E407" s="53"/>
      <c r="F407" s="53"/>
      <c r="G407" s="53"/>
      <c r="H407" s="53"/>
      <c r="I407" s="53"/>
      <c r="J407" s="53"/>
      <c r="K407" s="53"/>
      <c r="L407" s="54"/>
    </row>
    <row r="408" spans="2:12" x14ac:dyDescent="0.35">
      <c r="B408" s="52"/>
      <c r="C408" s="53"/>
      <c r="D408" s="53"/>
      <c r="E408" s="53"/>
      <c r="F408" s="53"/>
      <c r="G408" s="53"/>
      <c r="H408" s="53"/>
      <c r="I408" s="53"/>
      <c r="J408" s="53"/>
      <c r="K408" s="53"/>
      <c r="L408" s="54"/>
    </row>
    <row r="409" spans="2:12" x14ac:dyDescent="0.35">
      <c r="B409" s="52"/>
      <c r="C409" s="53"/>
      <c r="D409" s="53"/>
      <c r="E409" s="53"/>
      <c r="F409" s="53"/>
      <c r="G409" s="53"/>
      <c r="H409" s="53"/>
      <c r="I409" s="53"/>
      <c r="J409" s="53"/>
      <c r="K409" s="53"/>
      <c r="L409" s="54"/>
    </row>
    <row r="410" spans="2:12" x14ac:dyDescent="0.35">
      <c r="B410" s="52"/>
      <c r="C410" s="53"/>
      <c r="D410" s="53"/>
      <c r="E410" s="53"/>
      <c r="F410" s="53"/>
      <c r="G410" s="53"/>
      <c r="H410" s="53"/>
      <c r="I410" s="53"/>
      <c r="J410" s="53"/>
      <c r="K410" s="53"/>
      <c r="L410" s="54"/>
    </row>
    <row r="411" spans="2:12" x14ac:dyDescent="0.35">
      <c r="B411" s="52"/>
      <c r="C411" s="53"/>
      <c r="D411" s="53"/>
      <c r="E411" s="53"/>
      <c r="F411" s="53"/>
      <c r="G411" s="53"/>
      <c r="H411" s="53"/>
      <c r="I411" s="53"/>
      <c r="J411" s="53"/>
      <c r="K411" s="53"/>
      <c r="L411" s="54"/>
    </row>
    <row r="412" spans="2:12" x14ac:dyDescent="0.35">
      <c r="B412" s="52"/>
      <c r="C412" s="53"/>
      <c r="D412" s="53"/>
      <c r="E412" s="53"/>
      <c r="F412" s="53"/>
      <c r="G412" s="53"/>
      <c r="H412" s="53"/>
      <c r="I412" s="53"/>
      <c r="J412" s="53"/>
      <c r="K412" s="53"/>
      <c r="L412" s="54"/>
    </row>
    <row r="413" spans="2:12" x14ac:dyDescent="0.35">
      <c r="B413" s="52"/>
      <c r="C413" s="53"/>
      <c r="D413" s="53"/>
      <c r="E413" s="53"/>
      <c r="F413" s="53"/>
      <c r="G413" s="53"/>
      <c r="H413" s="53"/>
      <c r="I413" s="53"/>
      <c r="J413" s="53"/>
      <c r="K413" s="53"/>
      <c r="L413" s="54"/>
    </row>
    <row r="414" spans="2:12" x14ac:dyDescent="0.35">
      <c r="B414" s="52"/>
      <c r="C414" s="53"/>
      <c r="D414" s="53"/>
      <c r="E414" s="53"/>
      <c r="F414" s="53"/>
      <c r="G414" s="53"/>
      <c r="H414" s="53"/>
      <c r="I414" s="53"/>
      <c r="J414" s="53"/>
      <c r="K414" s="53"/>
      <c r="L414" s="54"/>
    </row>
    <row r="415" spans="2:12" x14ac:dyDescent="0.35">
      <c r="B415" s="52"/>
      <c r="C415" s="53"/>
      <c r="D415" s="53"/>
      <c r="E415" s="53"/>
      <c r="F415" s="53"/>
      <c r="G415" s="53"/>
      <c r="H415" s="53"/>
      <c r="I415" s="53"/>
      <c r="J415" s="53"/>
      <c r="K415" s="53"/>
      <c r="L415" s="54"/>
    </row>
    <row r="416" spans="2:12" x14ac:dyDescent="0.35">
      <c r="B416" s="52"/>
      <c r="C416" s="53"/>
      <c r="D416" s="53"/>
      <c r="E416" s="53"/>
      <c r="F416" s="53"/>
      <c r="G416" s="53"/>
      <c r="H416" s="53"/>
      <c r="I416" s="53"/>
      <c r="J416" s="53"/>
      <c r="K416" s="53"/>
      <c r="L416" s="54"/>
    </row>
    <row r="417" spans="2:12" x14ac:dyDescent="0.35">
      <c r="B417" s="52"/>
      <c r="C417" s="53"/>
      <c r="D417" s="53"/>
      <c r="E417" s="53"/>
      <c r="F417" s="53"/>
      <c r="G417" s="53"/>
      <c r="H417" s="53"/>
      <c r="I417" s="53"/>
      <c r="J417" s="53"/>
      <c r="K417" s="53"/>
      <c r="L417" s="54"/>
    </row>
    <row r="418" spans="2:12" x14ac:dyDescent="0.35">
      <c r="B418" s="52"/>
      <c r="C418" s="53"/>
      <c r="D418" s="53"/>
      <c r="E418" s="53"/>
      <c r="F418" s="53"/>
      <c r="G418" s="53"/>
      <c r="H418" s="53"/>
      <c r="I418" s="53"/>
      <c r="J418" s="53"/>
      <c r="K418" s="53"/>
      <c r="L418" s="54"/>
    </row>
    <row r="419" spans="2:12" x14ac:dyDescent="0.35">
      <c r="B419" s="52"/>
      <c r="C419" s="53"/>
      <c r="D419" s="53"/>
      <c r="E419" s="53"/>
      <c r="F419" s="53"/>
      <c r="G419" s="53"/>
      <c r="H419" s="53"/>
      <c r="I419" s="53"/>
      <c r="J419" s="53"/>
      <c r="K419" s="53"/>
      <c r="L419" s="54"/>
    </row>
    <row r="420" spans="2:12" x14ac:dyDescent="0.35">
      <c r="B420" s="52"/>
      <c r="C420" s="53"/>
      <c r="D420" s="53"/>
      <c r="E420" s="53"/>
      <c r="F420" s="53"/>
      <c r="G420" s="53"/>
      <c r="H420" s="53"/>
      <c r="I420" s="53"/>
      <c r="J420" s="53"/>
      <c r="K420" s="53"/>
      <c r="L420" s="54"/>
    </row>
    <row r="421" spans="2:12" x14ac:dyDescent="0.35">
      <c r="B421" s="52"/>
      <c r="C421" s="53"/>
      <c r="D421" s="53"/>
      <c r="E421" s="53"/>
      <c r="F421" s="53"/>
      <c r="G421" s="53"/>
      <c r="H421" s="53"/>
      <c r="I421" s="53"/>
      <c r="J421" s="53"/>
      <c r="K421" s="53"/>
      <c r="L421" s="54"/>
    </row>
    <row r="422" spans="2:12" x14ac:dyDescent="0.35">
      <c r="B422" s="52"/>
      <c r="C422" s="53"/>
      <c r="D422" s="53"/>
      <c r="E422" s="53"/>
      <c r="F422" s="53"/>
      <c r="G422" s="53"/>
      <c r="H422" s="53"/>
      <c r="I422" s="53"/>
      <c r="J422" s="53"/>
      <c r="K422" s="53"/>
      <c r="L422" s="54"/>
    </row>
    <row r="423" spans="2:12" x14ac:dyDescent="0.35">
      <c r="B423" s="52"/>
      <c r="C423" s="53"/>
      <c r="D423" s="53"/>
      <c r="E423" s="53"/>
      <c r="F423" s="53"/>
      <c r="G423" s="53"/>
      <c r="H423" s="53"/>
      <c r="I423" s="53"/>
      <c r="J423" s="53"/>
      <c r="K423" s="53"/>
      <c r="L423" s="54"/>
    </row>
    <row r="424" spans="2:12" x14ac:dyDescent="0.35">
      <c r="B424" s="52"/>
      <c r="C424" s="53"/>
      <c r="D424" s="53"/>
      <c r="E424" s="53"/>
      <c r="F424" s="53"/>
      <c r="G424" s="53"/>
      <c r="H424" s="53"/>
      <c r="I424" s="53"/>
      <c r="J424" s="53"/>
      <c r="K424" s="53"/>
      <c r="L424" s="54"/>
    </row>
    <row r="425" spans="2:12" x14ac:dyDescent="0.35">
      <c r="B425" s="52"/>
      <c r="C425" s="53"/>
      <c r="D425" s="53"/>
      <c r="E425" s="53"/>
      <c r="F425" s="53"/>
      <c r="G425" s="53"/>
      <c r="H425" s="53"/>
      <c r="I425" s="53"/>
      <c r="J425" s="53"/>
      <c r="K425" s="53"/>
      <c r="L425" s="54"/>
    </row>
    <row r="426" spans="2:12" x14ac:dyDescent="0.35">
      <c r="B426" s="52"/>
      <c r="C426" s="53"/>
      <c r="D426" s="53"/>
      <c r="E426" s="53"/>
      <c r="F426" s="53"/>
      <c r="G426" s="53"/>
      <c r="H426" s="53"/>
      <c r="I426" s="53"/>
      <c r="J426" s="53"/>
      <c r="K426" s="53"/>
      <c r="L426" s="54"/>
    </row>
    <row r="427" spans="2:12" x14ac:dyDescent="0.35">
      <c r="B427" s="52"/>
      <c r="C427" s="53"/>
      <c r="D427" s="53"/>
      <c r="E427" s="53"/>
      <c r="F427" s="53"/>
      <c r="G427" s="53"/>
      <c r="H427" s="53"/>
      <c r="I427" s="53"/>
      <c r="J427" s="53"/>
      <c r="K427" s="53"/>
      <c r="L427" s="54"/>
    </row>
    <row r="428" spans="2:12" x14ac:dyDescent="0.35">
      <c r="B428" s="52"/>
      <c r="C428" s="53"/>
      <c r="D428" s="53"/>
      <c r="E428" s="53"/>
      <c r="F428" s="53"/>
      <c r="G428" s="53"/>
      <c r="H428" s="53"/>
      <c r="I428" s="53"/>
      <c r="J428" s="53"/>
      <c r="K428" s="53"/>
      <c r="L428" s="54"/>
    </row>
    <row r="429" spans="2:12" x14ac:dyDescent="0.35">
      <c r="B429" s="52"/>
      <c r="C429" s="53"/>
      <c r="D429" s="53"/>
      <c r="E429" s="53"/>
      <c r="F429" s="53"/>
      <c r="G429" s="53"/>
      <c r="H429" s="53"/>
      <c r="I429" s="53"/>
      <c r="J429" s="53"/>
      <c r="K429" s="53"/>
      <c r="L429" s="54"/>
    </row>
    <row r="430" spans="2:12" x14ac:dyDescent="0.35">
      <c r="B430" s="52"/>
      <c r="C430" s="53"/>
      <c r="D430" s="53"/>
      <c r="E430" s="53"/>
      <c r="F430" s="53"/>
      <c r="G430" s="53"/>
      <c r="H430" s="53"/>
      <c r="I430" s="53"/>
      <c r="J430" s="53"/>
      <c r="K430" s="53"/>
      <c r="L430" s="54"/>
    </row>
    <row r="431" spans="2:12" x14ac:dyDescent="0.35">
      <c r="B431" s="52"/>
      <c r="C431" s="53"/>
      <c r="D431" s="53"/>
      <c r="E431" s="53"/>
      <c r="F431" s="53"/>
      <c r="G431" s="53"/>
      <c r="H431" s="53"/>
      <c r="I431" s="53"/>
      <c r="J431" s="53"/>
      <c r="K431" s="53"/>
      <c r="L431" s="54"/>
    </row>
    <row r="432" spans="2:12" x14ac:dyDescent="0.35">
      <c r="B432" s="52"/>
      <c r="C432" s="53"/>
      <c r="D432" s="53"/>
      <c r="E432" s="53"/>
      <c r="F432" s="53"/>
      <c r="G432" s="53"/>
      <c r="H432" s="53"/>
      <c r="I432" s="53"/>
      <c r="J432" s="53"/>
      <c r="K432" s="53"/>
      <c r="L432" s="54"/>
    </row>
    <row r="433" spans="2:12" x14ac:dyDescent="0.35">
      <c r="B433" s="52"/>
      <c r="C433" s="53"/>
      <c r="D433" s="53"/>
      <c r="E433" s="53"/>
      <c r="F433" s="53"/>
      <c r="G433" s="53"/>
      <c r="H433" s="53"/>
      <c r="I433" s="53"/>
      <c r="J433" s="53"/>
      <c r="K433" s="53"/>
      <c r="L433" s="54"/>
    </row>
    <row r="434" spans="2:12" x14ac:dyDescent="0.35">
      <c r="B434" s="52"/>
      <c r="C434" s="53"/>
      <c r="D434" s="53"/>
      <c r="E434" s="53"/>
      <c r="F434" s="53"/>
      <c r="G434" s="53"/>
      <c r="H434" s="53"/>
      <c r="I434" s="53"/>
      <c r="J434" s="53"/>
      <c r="K434" s="53"/>
      <c r="L434" s="54"/>
    </row>
    <row r="435" spans="2:12" x14ac:dyDescent="0.35">
      <c r="B435" s="52"/>
      <c r="C435" s="53"/>
      <c r="D435" s="53"/>
      <c r="E435" s="53"/>
      <c r="F435" s="53"/>
      <c r="G435" s="53"/>
      <c r="H435" s="53"/>
      <c r="I435" s="53"/>
      <c r="J435" s="53"/>
      <c r="K435" s="53"/>
      <c r="L435" s="54"/>
    </row>
    <row r="436" spans="2:12" x14ac:dyDescent="0.35">
      <c r="B436" s="52"/>
      <c r="C436" s="53"/>
      <c r="D436" s="53"/>
      <c r="E436" s="53"/>
      <c r="F436" s="53"/>
      <c r="G436" s="53"/>
      <c r="H436" s="53"/>
      <c r="I436" s="53"/>
      <c r="J436" s="53"/>
      <c r="K436" s="53"/>
      <c r="L436" s="54"/>
    </row>
    <row r="437" spans="2:12" x14ac:dyDescent="0.35">
      <c r="B437" s="52"/>
      <c r="C437" s="53"/>
      <c r="D437" s="53"/>
      <c r="E437" s="53"/>
      <c r="F437" s="53"/>
      <c r="G437" s="53"/>
      <c r="H437" s="53"/>
      <c r="I437" s="53"/>
      <c r="J437" s="53"/>
      <c r="K437" s="53"/>
      <c r="L437" s="54"/>
    </row>
    <row r="438" spans="2:12" ht="15" thickBot="1" x14ac:dyDescent="0.4">
      <c r="B438" s="59"/>
      <c r="C438" s="60"/>
      <c r="D438" s="60"/>
      <c r="E438" s="60"/>
      <c r="F438" s="60"/>
      <c r="G438" s="60"/>
      <c r="H438" s="60"/>
      <c r="I438" s="60"/>
      <c r="J438" s="60"/>
      <c r="K438" s="60"/>
      <c r="L438" s="6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2139-1BAC-487C-A6FC-2E63F97C7109}">
  <dimension ref="A1:N15"/>
  <sheetViews>
    <sheetView zoomScaleNormal="100" workbookViewId="0">
      <selection activeCell="B7" sqref="B7"/>
    </sheetView>
  </sheetViews>
  <sheetFormatPr defaultRowHeight="14.5" x14ac:dyDescent="0.35"/>
  <cols>
    <col min="1" max="1" width="4.90625" style="102" customWidth="1"/>
    <col min="2" max="2" width="22.81640625" style="103" customWidth="1"/>
    <col min="3" max="3" width="14.453125" style="104" customWidth="1"/>
    <col min="4" max="4" width="8.08984375" style="104" customWidth="1"/>
    <col min="5" max="9" width="13.36328125" style="104" customWidth="1"/>
    <col min="10" max="10" width="18.54296875" style="104" customWidth="1"/>
    <col min="11" max="11" width="15.08984375" style="104" customWidth="1"/>
    <col min="12" max="12" width="16.90625" style="104" customWidth="1"/>
    <col min="13" max="14" width="13.36328125" style="104" customWidth="1"/>
  </cols>
  <sheetData>
    <row r="1" spans="1:14" s="80" customFormat="1" x14ac:dyDescent="0.35">
      <c r="A1" s="77" t="s">
        <v>142</v>
      </c>
      <c r="B1" s="78"/>
      <c r="C1" s="79" t="s">
        <v>143</v>
      </c>
      <c r="D1" s="79" t="s">
        <v>144</v>
      </c>
      <c r="E1" s="79" t="s">
        <v>145</v>
      </c>
      <c r="F1" s="79" t="s">
        <v>146</v>
      </c>
      <c r="G1" s="79" t="s">
        <v>147</v>
      </c>
      <c r="H1" s="79" t="s">
        <v>148</v>
      </c>
      <c r="I1" s="79" t="s">
        <v>149</v>
      </c>
      <c r="J1" s="79" t="s">
        <v>150</v>
      </c>
      <c r="K1" s="79" t="s">
        <v>151</v>
      </c>
      <c r="L1" s="79" t="s">
        <v>152</v>
      </c>
      <c r="M1" s="79" t="s">
        <v>153</v>
      </c>
      <c r="N1" s="79" t="s">
        <v>154</v>
      </c>
    </row>
    <row r="2" spans="1:14" s="85" customFormat="1" x14ac:dyDescent="0.35">
      <c r="A2" s="81">
        <v>1</v>
      </c>
      <c r="B2" s="82" t="s">
        <v>155</v>
      </c>
      <c r="C2" s="83" t="s">
        <v>156</v>
      </c>
      <c r="D2" s="84" t="s">
        <v>157</v>
      </c>
      <c r="E2" s="84">
        <v>1</v>
      </c>
      <c r="F2" s="84">
        <v>0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 t="s">
        <v>141</v>
      </c>
      <c r="N2" s="84" t="s">
        <v>158</v>
      </c>
    </row>
    <row r="3" spans="1:14" s="89" customFormat="1" x14ac:dyDescent="0.35">
      <c r="A3" s="86">
        <v>2</v>
      </c>
      <c r="B3" s="5" t="s">
        <v>159</v>
      </c>
      <c r="C3" s="83" t="s">
        <v>160</v>
      </c>
      <c r="D3" s="87" t="s">
        <v>161</v>
      </c>
      <c r="E3" s="88">
        <v>1</v>
      </c>
      <c r="F3" s="88">
        <v>0</v>
      </c>
      <c r="G3" s="88">
        <v>1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 t="s">
        <v>141</v>
      </c>
      <c r="N3" s="88" t="s">
        <v>158</v>
      </c>
    </row>
    <row r="4" spans="1:14" s="85" customFormat="1" x14ac:dyDescent="0.35">
      <c r="A4" s="81">
        <v>3</v>
      </c>
      <c r="B4" s="82" t="s">
        <v>162</v>
      </c>
      <c r="C4" s="84" t="s">
        <v>163</v>
      </c>
      <c r="D4" s="90" t="s">
        <v>164</v>
      </c>
      <c r="E4" s="84">
        <v>1</v>
      </c>
      <c r="F4" s="84">
        <v>0</v>
      </c>
      <c r="G4" s="84">
        <v>0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 t="s">
        <v>165</v>
      </c>
      <c r="N4" s="84">
        <v>0</v>
      </c>
    </row>
    <row r="5" spans="1:14" s="89" customFormat="1" x14ac:dyDescent="0.35">
      <c r="A5" s="86">
        <v>4</v>
      </c>
      <c r="B5" s="5" t="s">
        <v>166</v>
      </c>
      <c r="C5" s="88" t="s">
        <v>167</v>
      </c>
      <c r="D5" s="87" t="s">
        <v>168</v>
      </c>
      <c r="E5" s="88">
        <v>1</v>
      </c>
      <c r="F5" s="88">
        <v>0</v>
      </c>
      <c r="G5" s="88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 t="s">
        <v>165</v>
      </c>
      <c r="N5" s="88">
        <v>0</v>
      </c>
    </row>
    <row r="6" spans="1:14" s="95" customFormat="1" x14ac:dyDescent="0.35">
      <c r="A6" s="91">
        <v>5</v>
      </c>
      <c r="B6" s="92" t="s">
        <v>169</v>
      </c>
      <c r="C6" s="93" t="s">
        <v>170</v>
      </c>
      <c r="D6" s="93" t="s">
        <v>171</v>
      </c>
      <c r="E6" s="94">
        <v>1</v>
      </c>
      <c r="F6" s="94">
        <v>1</v>
      </c>
      <c r="G6" s="94">
        <v>1</v>
      </c>
      <c r="H6" s="94">
        <v>3</v>
      </c>
      <c r="I6" s="94">
        <v>0</v>
      </c>
      <c r="J6" s="94">
        <v>0</v>
      </c>
      <c r="K6" s="94">
        <v>0</v>
      </c>
      <c r="L6" s="94">
        <v>0</v>
      </c>
      <c r="M6" s="94" t="s">
        <v>141</v>
      </c>
      <c r="N6" s="94" t="s">
        <v>158</v>
      </c>
    </row>
    <row r="7" spans="1:14" s="89" customFormat="1" x14ac:dyDescent="0.35">
      <c r="A7" s="86">
        <v>6</v>
      </c>
      <c r="B7" s="5" t="s">
        <v>172</v>
      </c>
      <c r="C7" s="88" t="s">
        <v>173</v>
      </c>
      <c r="D7" s="87" t="s">
        <v>174</v>
      </c>
      <c r="E7" s="88">
        <v>1</v>
      </c>
      <c r="F7" s="88">
        <v>1</v>
      </c>
      <c r="G7" s="88">
        <v>1</v>
      </c>
      <c r="H7" s="88">
        <v>3</v>
      </c>
      <c r="I7" s="88">
        <v>0</v>
      </c>
      <c r="J7" s="88">
        <v>0</v>
      </c>
      <c r="K7" s="88">
        <v>8</v>
      </c>
      <c r="L7" s="88">
        <v>8</v>
      </c>
      <c r="M7" s="88" t="s">
        <v>141</v>
      </c>
      <c r="N7" s="88" t="s">
        <v>158</v>
      </c>
    </row>
    <row r="8" spans="1:14" s="108" customFormat="1" x14ac:dyDescent="0.35">
      <c r="A8" s="105">
        <v>7</v>
      </c>
      <c r="B8" s="106" t="s">
        <v>175</v>
      </c>
      <c r="C8" s="107" t="s">
        <v>176</v>
      </c>
      <c r="D8" s="107" t="s">
        <v>177</v>
      </c>
      <c r="E8" s="107">
        <v>1</v>
      </c>
      <c r="F8" s="107">
        <v>2</v>
      </c>
      <c r="G8" s="107">
        <v>2</v>
      </c>
      <c r="H8" s="107" t="s">
        <v>178</v>
      </c>
      <c r="I8" s="107" t="s">
        <v>179</v>
      </c>
      <c r="J8" s="107">
        <v>2</v>
      </c>
      <c r="K8" s="107">
        <v>2</v>
      </c>
      <c r="L8" s="107">
        <v>4</v>
      </c>
      <c r="M8" s="107" t="s">
        <v>141</v>
      </c>
      <c r="N8" s="107" t="s">
        <v>158</v>
      </c>
    </row>
    <row r="9" spans="1:14" s="89" customFormat="1" x14ac:dyDescent="0.35">
      <c r="A9" s="86">
        <v>8</v>
      </c>
      <c r="B9" s="5" t="s">
        <v>180</v>
      </c>
      <c r="C9" s="88" t="s">
        <v>181</v>
      </c>
      <c r="D9" s="88" t="s">
        <v>182</v>
      </c>
      <c r="E9" s="88">
        <v>1</v>
      </c>
      <c r="F9" s="88">
        <v>1</v>
      </c>
      <c r="G9" s="88">
        <v>4</v>
      </c>
      <c r="H9" s="88">
        <v>3</v>
      </c>
      <c r="I9" s="88">
        <v>0</v>
      </c>
      <c r="J9" s="88">
        <v>0</v>
      </c>
      <c r="K9" s="88">
        <v>8</v>
      </c>
      <c r="L9" s="88">
        <v>8</v>
      </c>
      <c r="M9" s="88" t="s">
        <v>141</v>
      </c>
      <c r="N9" s="88" t="s">
        <v>158</v>
      </c>
    </row>
    <row r="10" spans="1:14" s="99" customFormat="1" x14ac:dyDescent="0.35">
      <c r="A10" s="96">
        <v>9</v>
      </c>
      <c r="B10" s="97" t="s">
        <v>183</v>
      </c>
      <c r="C10" s="98" t="s">
        <v>184</v>
      </c>
      <c r="D10" s="98" t="s">
        <v>185</v>
      </c>
      <c r="E10" s="98">
        <v>1</v>
      </c>
      <c r="F10" s="98">
        <v>4</v>
      </c>
      <c r="G10" s="98">
        <v>4</v>
      </c>
      <c r="H10" s="98" t="s">
        <v>186</v>
      </c>
      <c r="I10" s="100" t="s">
        <v>179</v>
      </c>
      <c r="J10" s="101" t="s">
        <v>187</v>
      </c>
      <c r="K10" s="98">
        <v>4</v>
      </c>
      <c r="L10" s="98">
        <v>6</v>
      </c>
      <c r="M10" s="98" t="s">
        <v>141</v>
      </c>
      <c r="N10" s="98" t="s">
        <v>158</v>
      </c>
    </row>
    <row r="11" spans="1:14" s="89" customFormat="1" x14ac:dyDescent="0.35">
      <c r="A11" s="86">
        <v>10</v>
      </c>
      <c r="B11" s="5" t="s">
        <v>188</v>
      </c>
      <c r="C11" s="88" t="s">
        <v>189</v>
      </c>
      <c r="D11" s="87" t="s">
        <v>190</v>
      </c>
      <c r="E11" s="88">
        <v>1</v>
      </c>
      <c r="F11" s="88">
        <v>1</v>
      </c>
      <c r="G11" s="88">
        <v>1</v>
      </c>
      <c r="H11" s="88">
        <v>3</v>
      </c>
      <c r="I11" s="88">
        <v>0</v>
      </c>
      <c r="J11" s="88">
        <v>0</v>
      </c>
      <c r="K11" s="88">
        <v>0</v>
      </c>
      <c r="L11" s="88">
        <v>0</v>
      </c>
      <c r="M11" s="88" t="s">
        <v>165</v>
      </c>
      <c r="N11" s="88">
        <v>256</v>
      </c>
    </row>
    <row r="12" spans="1:14" s="85" customFormat="1" x14ac:dyDescent="0.35">
      <c r="A12" s="81">
        <v>11</v>
      </c>
      <c r="B12" s="82" t="s">
        <v>191</v>
      </c>
      <c r="C12" s="83" t="s">
        <v>192</v>
      </c>
      <c r="D12" s="90" t="s">
        <v>193</v>
      </c>
      <c r="E12" s="84">
        <v>1</v>
      </c>
      <c r="F12" s="84">
        <v>4</v>
      </c>
      <c r="G12" s="84">
        <v>4</v>
      </c>
      <c r="H12" s="84" t="s">
        <v>186</v>
      </c>
      <c r="I12" s="84">
        <v>0</v>
      </c>
      <c r="J12" s="84">
        <v>0</v>
      </c>
      <c r="K12" s="84">
        <v>0</v>
      </c>
      <c r="L12" s="84">
        <v>0</v>
      </c>
      <c r="M12" s="84" t="s">
        <v>165</v>
      </c>
      <c r="N12" s="84">
        <v>256</v>
      </c>
    </row>
    <row r="13" spans="1:14" s="89" customFormat="1" x14ac:dyDescent="0.35">
      <c r="A13" s="86">
        <v>12</v>
      </c>
      <c r="B13" s="5" t="s">
        <v>194</v>
      </c>
      <c r="C13" s="88" t="s">
        <v>195</v>
      </c>
      <c r="D13" s="87" t="s">
        <v>196</v>
      </c>
      <c r="E13" s="88">
        <v>1</v>
      </c>
      <c r="F13" s="88">
        <v>1</v>
      </c>
      <c r="G13" s="88">
        <v>0</v>
      </c>
      <c r="H13" s="88">
        <v>3</v>
      </c>
      <c r="I13" s="88">
        <v>0</v>
      </c>
      <c r="J13" s="88">
        <v>0</v>
      </c>
      <c r="K13" s="88">
        <v>0</v>
      </c>
      <c r="L13" s="88">
        <v>0</v>
      </c>
      <c r="M13" s="88" t="s">
        <v>165</v>
      </c>
      <c r="N13" s="88">
        <v>0</v>
      </c>
    </row>
    <row r="14" spans="1:14" s="85" customFormat="1" x14ac:dyDescent="0.35">
      <c r="A14" s="81">
        <v>13</v>
      </c>
      <c r="B14" s="82" t="s">
        <v>197</v>
      </c>
      <c r="C14" s="84" t="s">
        <v>198</v>
      </c>
      <c r="D14" s="90" t="s">
        <v>199</v>
      </c>
      <c r="E14" s="84">
        <v>1</v>
      </c>
      <c r="F14" s="84">
        <v>1</v>
      </c>
      <c r="G14" s="84">
        <v>0</v>
      </c>
      <c r="H14" s="84">
        <v>3</v>
      </c>
      <c r="I14" s="84">
        <v>0</v>
      </c>
      <c r="J14" s="84">
        <v>0</v>
      </c>
      <c r="K14" s="84">
        <v>0</v>
      </c>
      <c r="L14" s="84">
        <v>0</v>
      </c>
      <c r="M14" s="84" t="s">
        <v>165</v>
      </c>
      <c r="N14" s="84">
        <v>0</v>
      </c>
    </row>
    <row r="15" spans="1:14" s="89" customFormat="1" x14ac:dyDescent="0.35">
      <c r="A15" s="86">
        <v>14</v>
      </c>
      <c r="B15" s="5" t="s">
        <v>200</v>
      </c>
      <c r="C15" s="88" t="s">
        <v>201</v>
      </c>
      <c r="D15" s="87" t="s">
        <v>202</v>
      </c>
      <c r="E15" s="88">
        <v>1</v>
      </c>
      <c r="F15" s="88">
        <v>0</v>
      </c>
      <c r="G15" s="88">
        <v>0</v>
      </c>
      <c r="H15" s="88">
        <v>0</v>
      </c>
      <c r="I15" s="88">
        <v>0</v>
      </c>
      <c r="J15" s="88">
        <v>0</v>
      </c>
      <c r="K15" s="88">
        <v>0</v>
      </c>
      <c r="L15" s="88">
        <v>0</v>
      </c>
      <c r="M15" s="88" t="s">
        <v>165</v>
      </c>
      <c r="N15" s="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2025-04-18T08:35:21Z</dcterms:created>
  <dcterms:modified xsi:type="dcterms:W3CDTF">2025-09-08T18:17:53Z</dcterms:modified>
</cp:coreProperties>
</file>