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Vinny_Ricciardi/Documents/UBC/Dissertation/Proposal/"/>
    </mc:Choice>
  </mc:AlternateContent>
  <bookViews>
    <workbookView xWindow="80" yWindow="460" windowWidth="49000" windowHeight="25940" activeTab="6"/>
  </bookViews>
  <sheets>
    <sheet name="WEB APPENDIX table 1" sheetId="1" r:id="rId1"/>
    <sheet name="WEB sources table 1" sheetId="2" r:id="rId2"/>
    <sheet name="WEB table 2" sheetId="3" r:id="rId3"/>
    <sheet name="WEB table 3" sheetId="4" r:id="rId4"/>
    <sheet name="WEB table 4" sheetId="5" r:id="rId5"/>
    <sheet name="pivot" sheetId="6" r:id="rId6"/>
    <sheet name="Lowder_Supp_farm_size_avg.csv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'WEB table 2'!$A$1:$F$59</definedName>
    <definedName name="_xlnm._FilterDatabase" localSheetId="3" hidden="1">'WEB table 3'!$A$3:$R$226</definedName>
    <definedName name="\C" localSheetId="2">[1]INDA31!#REF!</definedName>
    <definedName name="\C" localSheetId="3">[1]INDA31!#REF!</definedName>
    <definedName name="\C" localSheetId="4">[1]INDA31!#REF!</definedName>
    <definedName name="\C">[1]INDA31!#REF!</definedName>
    <definedName name="\D" localSheetId="2">[1]INDA32!#REF!</definedName>
    <definedName name="\D" localSheetId="3">[1]INDA32!#REF!</definedName>
    <definedName name="\D" localSheetId="4">[1]INDA32!#REF!</definedName>
    <definedName name="\D">[1]INDA32!#REF!</definedName>
    <definedName name="\P" localSheetId="2">[1]INDA31!#REF!</definedName>
    <definedName name="\P" localSheetId="3">[1]INDA31!#REF!</definedName>
    <definedName name="\P" localSheetId="4">[1]INDA31!#REF!</definedName>
    <definedName name="\P">[1]INDA31!#REF!</definedName>
    <definedName name="\T" localSheetId="2">[1]INDA31!#REF!</definedName>
    <definedName name="\T" localSheetId="3">[1]INDA31!#REF!</definedName>
    <definedName name="\T" localSheetId="4">[1]INDA31!#REF!</definedName>
    <definedName name="\T">[1]INDA31!#REF!</definedName>
    <definedName name="aaa" localSheetId="2">#REF!</definedName>
    <definedName name="aaa" localSheetId="3">#REF!</definedName>
    <definedName name="aaa" localSheetId="4">#REF!</definedName>
    <definedName name="aaa">#REF!</definedName>
    <definedName name="AcademicR_D_Total_1972_2004_REAL_wide" localSheetId="2">#REF!</definedName>
    <definedName name="AcademicR_D_Total_1972_2004_REAL_wide" localSheetId="3">#REF!</definedName>
    <definedName name="AcademicR_D_Total_1972_2004_REAL_wide" localSheetId="4">#REF!</definedName>
    <definedName name="AcademicR_D_Total_1972_2004_REAL_wide">#REF!</definedName>
    <definedName name="data" localSheetId="2">'[2]29c'!#REF!</definedName>
    <definedName name="data" localSheetId="3">'[3]29c'!#REF!</definedName>
    <definedName name="data" localSheetId="4">'[3]29c'!#REF!</definedName>
    <definedName name="data">'[3]29c'!#REF!</definedName>
    <definedName name="data1" localSheetId="2">'[2]29c'!#REF!</definedName>
    <definedName name="data1" localSheetId="3">'[3]29c'!#REF!</definedName>
    <definedName name="data1" localSheetId="4">'[3]29c'!#REF!</definedName>
    <definedName name="data1">'[3]29c'!#REF!</definedName>
    <definedName name="data2" localSheetId="2">'[4]vlookup_mom&amp;dad'!$A$5:$C$4570</definedName>
    <definedName name="data2">'[4]vlookup_mom&amp;dad'!$A$5:$C$4570</definedName>
    <definedName name="data3" localSheetId="2">#REF!</definedName>
    <definedName name="data3" localSheetId="3">#REF!</definedName>
    <definedName name="data3" localSheetId="4">#REF!</definedName>
    <definedName name="data3">#REF!</definedName>
    <definedName name="data4" localSheetId="2">[4]vlookup_mvd!$A$5:$D$4675</definedName>
    <definedName name="data4">[4]vlookup_mvd!$A$5:$D$4675</definedName>
    <definedName name="dd" localSheetId="2">#REF!</definedName>
    <definedName name="dd" localSheetId="3">#REF!</definedName>
    <definedName name="dd" localSheetId="4">#REF!</definedName>
    <definedName name="dd">#REF!</definedName>
    <definedName name="department" localSheetId="2">'[2]29c'!#REF!</definedName>
    <definedName name="department" localSheetId="3">'[3]29c'!#REF!</definedName>
    <definedName name="department" localSheetId="4">'[3]29c'!#REF!</definedName>
    <definedName name="department">'[3]29c'!#REF!</definedName>
    <definedName name="DLX.USN" localSheetId="2">#REF!</definedName>
    <definedName name="DLX.USN" localSheetId="3">#REF!</definedName>
    <definedName name="DLX.USN" localSheetId="4">#REF!</definedName>
    <definedName name="DLX.USN">#REF!</definedName>
    <definedName name="pp" localSheetId="2">#REF!</definedName>
    <definedName name="pp" localSheetId="3">#REF!</definedName>
    <definedName name="pp" localSheetId="4">#REF!</definedName>
    <definedName name="pp">#REF!</definedName>
    <definedName name="_xlnm.Print_Area" localSheetId="0">'WEB APPENDIX table 1'!$A$3:$F$214</definedName>
    <definedName name="_xlnm.Print_Area" localSheetId="1">'WEB sources table 1'!$A$1:$F$50</definedName>
    <definedName name="_xlnm.Print_Area" localSheetId="2">'WEB table 2'!$A$2:$G$116</definedName>
    <definedName name="_xlnm.Print_Area" localSheetId="3">'WEB table 3'!$A$1:$R$216</definedName>
    <definedName name="_xlnm.Print_Area" localSheetId="4">'WEB table 4'!$A$1:$G$83</definedName>
    <definedName name="Print_Area_MI" localSheetId="2">#REF!</definedName>
    <definedName name="Print_Area_MI" localSheetId="3">#REF!</definedName>
    <definedName name="Print_Area_MI" localSheetId="4">#REF!</definedName>
    <definedName name="Print_Area_MI">#REF!</definedName>
    <definedName name="_xlnm.Print_Titles" localSheetId="0">'WEB APPENDIX table 1'!$4:$4</definedName>
    <definedName name="_xlnm.Print_Titles" localSheetId="4">'WEB table 4'!$2:$4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df" localSheetId="2">#REF!</definedName>
    <definedName name="sdf" localSheetId="3">#REF!</definedName>
    <definedName name="sdf" localSheetId="4">#REF!</definedName>
    <definedName name="sdf">#REF!</definedName>
    <definedName name="sss" localSheetId="2">#REF!</definedName>
    <definedName name="sss" localSheetId="3">#REF!</definedName>
    <definedName name="sss" localSheetId="4">#REF!</definedName>
    <definedName name="sss">#REF!</definedName>
    <definedName name="StateList" localSheetId="2">[5]States!$C$2:$C$50</definedName>
    <definedName name="StateList">[6]States!$C$2:$C$50</definedName>
    <definedName name="test" localSheetId="2">[1]INDA32!#REF!</definedName>
    <definedName name="test" localSheetId="3">[1]INDA32!#REF!</definedName>
    <definedName name="test" localSheetId="4">[1]INDA32!#REF!</definedName>
    <definedName name="test">[1]INDA32!#REF!</definedName>
    <definedName name="testing" localSheetId="2">'[7]29c'!#REF!</definedName>
    <definedName name="testing" localSheetId="3">'[8]29c'!#REF!</definedName>
    <definedName name="testing" localSheetId="4">'[8]29c'!#REF!</definedName>
    <definedName name="testing">'[8]29c'!#REF!</definedName>
    <definedName name="xx" localSheetId="2">#REF!</definedName>
    <definedName name="xx" localSheetId="3">#REF!</definedName>
    <definedName name="xx" localSheetId="4">#REF!</definedName>
    <definedName name="xx">#REF!</definedName>
    <definedName name="year" localSheetId="2">'[2]29c'!#REF!</definedName>
    <definedName name="year" localSheetId="3">'[3]29c'!#REF!</definedName>
    <definedName name="year" localSheetId="4">'[3]29c'!#REF!</definedName>
    <definedName name="year">'[3]29c'!#REF!</definedName>
  </definedNames>
  <calcPr calcId="150001" concurrentCalc="0"/>
  <pivotCaches>
    <pivotCache cacheId="0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6" l="1"/>
  <c r="O5" i="6"/>
  <c r="L6" i="6"/>
  <c r="K6" i="6"/>
  <c r="N6" i="6"/>
  <c r="S5" i="6"/>
  <c r="M6" i="6"/>
  <c r="O6" i="6"/>
  <c r="T5" i="6"/>
  <c r="S6" i="6"/>
  <c r="T6" i="6"/>
  <c r="L7" i="5"/>
  <c r="L6" i="5"/>
  <c r="L5" i="5"/>
  <c r="K7" i="5"/>
  <c r="K6" i="5"/>
  <c r="K5" i="5"/>
  <c r="H6" i="6"/>
  <c r="C44" i="1"/>
</calcChain>
</file>

<file path=xl/sharedStrings.xml><?xml version="1.0" encoding="utf-8"?>
<sst xmlns="http://schemas.openxmlformats.org/spreadsheetml/2006/main" count="4487" uniqueCount="417">
  <si>
    <t>A. WEB APPENDIX</t>
  </si>
  <si>
    <t>Table 1: Number of agricultural holdings, by country, most recent census</t>
  </si>
  <si>
    <t>Country</t>
  </si>
  <si>
    <t>Census Year</t>
  </si>
  <si>
    <t>Total Number of Holdings</t>
  </si>
  <si>
    <t>Source</t>
  </si>
  <si>
    <t>Region/  group</t>
  </si>
  <si>
    <t>Income group</t>
  </si>
  <si>
    <t xml:space="preserve">World total </t>
  </si>
  <si>
    <t>Afghanistan</t>
  </si>
  <si>
    <t>South Asia</t>
  </si>
  <si>
    <t xml:space="preserve">Low-income </t>
  </si>
  <si>
    <t>Albania</t>
  </si>
  <si>
    <t>Europe and Central Asia</t>
  </si>
  <si>
    <t xml:space="preserve">Upper-middle-income </t>
  </si>
  <si>
    <t>Algeria</t>
  </si>
  <si>
    <t>Middle East and North Africa</t>
  </si>
  <si>
    <t>American Samoa</t>
  </si>
  <si>
    <t>East Asia and the Pacific</t>
  </si>
  <si>
    <t>Andorra</t>
  </si>
  <si>
    <t>..</t>
  </si>
  <si>
    <t xml:space="preserve">High-income </t>
  </si>
  <si>
    <t>Angola</t>
  </si>
  <si>
    <t>Sub-Saharan Africa</t>
  </si>
  <si>
    <t>Antigua</t>
  </si>
  <si>
    <t>Latin America and the Caribbean</t>
  </si>
  <si>
    <t>Argentina</t>
  </si>
  <si>
    <t>Armenia</t>
  </si>
  <si>
    <t xml:space="preserve">Lower-middle-income </t>
  </si>
  <si>
    <t>Aruba</t>
  </si>
  <si>
    <t>Australia</t>
  </si>
  <si>
    <t>Austria</t>
  </si>
  <si>
    <t>1999-2000</t>
  </si>
  <si>
    <t>Azerbaijan</t>
  </si>
  <si>
    <t>2004-2005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</si>
  <si>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</si>
  <si>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</si>
  <si>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</si>
  <si>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</si>
  <si>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</si>
  <si>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</si>
  <si>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</si>
  <si>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</si>
  <si>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</si>
  <si>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</si>
  <si>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</si>
  <si>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</si>
  <si>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</si>
  <si>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</si>
  <si>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</si>
  <si>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</si>
  <si>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</si>
  <si>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</si>
  <si>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</si>
  <si>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</si>
  <si>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</si>
  <si>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</si>
  <si>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</si>
  <si>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</si>
  <si>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</si>
  <si>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</si>
  <si>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</si>
  <si>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</si>
  <si>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</si>
  <si>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</si>
  <si>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</si>
  <si>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unclassified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</si>
  <si>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</si>
  <si>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</si>
  <si>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</si>
  <si>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</si>
  <si>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</si>
  <si>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</si>
  <si>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</si>
  <si>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</si>
  <si>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</si>
  <si>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</si>
  <si>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</si>
  <si>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</si>
  <si>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</si>
  <si>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</si>
  <si>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</si>
  <si>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</si>
  <si>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</si>
  <si>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</si>
  <si>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</si>
  <si>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2001-2002</t>
  </si>
  <si>
    <t>Fiji</t>
  </si>
  <si>
    <t>Finland</t>
  </si>
  <si>
    <t>France</t>
  </si>
  <si>
    <t>French Guiana</t>
  </si>
  <si>
    <t>Gabon</t>
  </si>
  <si>
    <t>Gambia</t>
  </si>
  <si>
    <t>Georgia</t>
  </si>
  <si>
    <t>2003-2004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</si>
  <si>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</si>
  <si>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</si>
  <si>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</si>
  <si>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</si>
  <si>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</si>
  <si>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</si>
  <si>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</si>
  <si>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</si>
  <si>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</si>
  <si>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2000-2001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</si>
  <si>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</si>
  <si>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</si>
  <si>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</si>
  <si>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</si>
  <si>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</si>
  <si>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</si>
  <si>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</si>
  <si>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</si>
  <si>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</si>
  <si>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</si>
  <si>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</si>
  <si>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</si>
  <si>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</si>
  <si>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</si>
  <si>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</si>
  <si>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</si>
  <si>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</si>
  <si>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</si>
  <si>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</si>
  <si>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</si>
  <si>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</si>
  <si>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</si>
  <si>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2010-2011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</si>
  <si>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</si>
  <si>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</si>
  <si>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</si>
  <si>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</si>
  <si>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</si>
  <si>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</si>
  <si>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</si>
  <si>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</si>
  <si>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</si>
  <si>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</si>
  <si>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2006-2007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</si>
  <si>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</si>
  <si>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</si>
  <si>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</si>
  <si>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</si>
  <si>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</si>
  <si>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</si>
  <si>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</si>
  <si>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</si>
  <si>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</si>
  <si>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</si>
  <si>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</si>
  <si>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</si>
  <si>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</si>
  <si>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</si>
  <si>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</si>
  <si>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</si>
  <si>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</si>
  <si>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1996-1997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</si>
  <si>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</si>
  <si>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</si>
  <si>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</si>
  <si>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</si>
  <si>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</si>
  <si>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</si>
  <si>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</si>
  <si>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</si>
  <si>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</si>
  <si>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</si>
  <si>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</si>
  <si>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</si>
  <si>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</si>
  <si>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</si>
  <si>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</si>
  <si>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</si>
  <si>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</si>
  <si>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</si>
  <si>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</si>
  <si>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</si>
  <si>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</si>
  <si>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</si>
  <si>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</si>
  <si>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</si>
  <si>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</si>
  <si>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</si>
  <si>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</si>
  <si>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</si>
  <si>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</si>
  <si>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</si>
  <si>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2007-2008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</si>
  <si>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</si>
  <si>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</si>
  <si>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</si>
  <si>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</si>
  <si>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</si>
  <si>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</si>
  <si>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</si>
  <si>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</si>
  <si>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1998-1999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</si>
  <si>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</si>
  <si>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</si>
  <si>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</si>
  <si>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</si>
  <si>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</si>
  <si>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</si>
  <si>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</si>
  <si>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</si>
  <si>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</si>
  <si>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</si>
  <si>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</si>
  <si>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</si>
  <si>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</si>
  <si>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</si>
  <si>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</si>
  <si>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</si>
  <si>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</si>
  <si>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</si>
  <si>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</si>
  <si>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</si>
  <si>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</si>
  <si>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</si>
  <si>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</si>
  <si>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</si>
  <si>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</si>
  <si>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</si>
  <si>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</si>
  <si>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</si>
  <si>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</si>
  <si>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</si>
  <si>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</si>
  <si>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</si>
  <si>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</si>
  <si>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</si>
  <si>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2002-2003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</si>
  <si>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</si>
  <si>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</si>
  <si>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</si>
  <si>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</si>
  <si>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</si>
  <si>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</si>
  <si>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</si>
  <si>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</si>
  <si>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</si>
  <si>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</si>
  <si>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Notes: ".." indicates data not available.</t>
  </si>
  <si>
    <t xml:space="preserve">Sources for Table 1: </t>
  </si>
  <si>
    <r>
      <t xml:space="preserve">1. FAO. 2013a. </t>
    </r>
    <r>
      <rPr>
        <i/>
        <sz val="10"/>
        <rFont val="Calibri"/>
        <family val="2"/>
        <scheme val="minor"/>
      </rPr>
      <t>2000 World Census of Agriculture. Analysis and International Comparison of the Results (1996-2005)</t>
    </r>
    <r>
      <rPr>
        <sz val="10"/>
        <rFont val="Calibri"/>
        <family val="2"/>
        <scheme val="minor"/>
      </rPr>
      <t>. FAO Statistical Development Series 13. Rome.</t>
    </r>
  </si>
  <si>
    <r>
      <t xml:space="preserve">2. Government of Albania. 2012. </t>
    </r>
    <r>
      <rPr>
        <i/>
        <sz val="10"/>
        <rFont val="Calibri"/>
        <family val="2"/>
        <scheme val="minor"/>
      </rPr>
      <t xml:space="preserve">Preliminary Results of Agriculture Census, 2012. </t>
    </r>
    <r>
      <rPr>
        <sz val="10"/>
        <rFont val="Calibri"/>
        <family val="2"/>
        <scheme val="minor"/>
      </rPr>
      <t>Tirana, Instituti i Statistikave.</t>
    </r>
  </si>
  <si>
    <t>Transition economy</t>
  </si>
  <si>
    <t>USSR</t>
  </si>
  <si>
    <r>
      <t xml:space="preserve">3. FAO. 2001. </t>
    </r>
    <r>
      <rPr>
        <i/>
        <sz val="10"/>
        <rFont val="Calibri"/>
        <family val="2"/>
        <scheme val="minor"/>
      </rPr>
      <t xml:space="preserve">Supplement to the report on the 1990 World Census of Agriculture. International Comparison and Primary Results by Country (1986-1995). </t>
    </r>
    <r>
      <rPr>
        <sz val="10"/>
        <rFont val="Calibri"/>
        <family val="2"/>
        <scheme val="minor"/>
      </rPr>
      <t>FAO Statistical Development Series 09a. Rome.</t>
    </r>
  </si>
  <si>
    <t>High-income country</t>
  </si>
  <si>
    <t>High-income country*</t>
  </si>
  <si>
    <r>
      <t xml:space="preserve">4. Government of Argentina. 2009. </t>
    </r>
    <r>
      <rPr>
        <i/>
        <sz val="10"/>
        <rFont val="Calibri"/>
        <family val="2"/>
        <scheme val="minor"/>
      </rPr>
      <t xml:space="preserve">Censo Nacional Agropecuario 2008 (CNA'08) Resultados provisorios. Buenos Aires, </t>
    </r>
    <r>
      <rPr>
        <sz val="10"/>
        <rFont val="Calibri"/>
        <family val="2"/>
        <scheme val="minor"/>
      </rPr>
      <t>Instituto Nacional de Estadística y Censos.</t>
    </r>
  </si>
  <si>
    <t>Belgium-Luxembourg</t>
  </si>
  <si>
    <r>
      <t xml:space="preserve">5. Government of Bangladesh. 2010. </t>
    </r>
    <r>
      <rPr>
        <i/>
        <sz val="10"/>
        <rFont val="Calibri"/>
        <family val="2"/>
        <scheme val="minor"/>
      </rPr>
      <t>Census of Agriculture 2008. Structure of Agricultural Holdings and Livestock Population Volume-1</t>
    </r>
    <r>
      <rPr>
        <sz val="10"/>
        <rFont val="Calibri"/>
        <family val="2"/>
        <scheme val="minor"/>
      </rPr>
      <t>. Dhaka, Bangladesh Bureau of Statistics.</t>
    </r>
  </si>
  <si>
    <r>
      <t xml:space="preserve">6. Government of Belgium. 2011. </t>
    </r>
    <r>
      <rPr>
        <i/>
        <sz val="10"/>
        <rFont val="Calibri"/>
        <family val="2"/>
        <scheme val="minor"/>
      </rPr>
      <t xml:space="preserve">Résultats définitifs de l’enquête agricole de Mai 2010. </t>
    </r>
    <r>
      <rPr>
        <sz val="10"/>
        <rFont val="Calibri"/>
        <family val="2"/>
        <scheme val="minor"/>
      </rPr>
      <t>Press Release. Belgium.</t>
    </r>
  </si>
  <si>
    <r>
      <t xml:space="preserve">7. Royal Government of Bhutan. 2010. </t>
    </r>
    <r>
      <rPr>
        <i/>
        <sz val="10"/>
        <rFont val="Calibri"/>
        <family val="2"/>
        <scheme val="minor"/>
      </rPr>
      <t>Renewal Natural Resources (RNR) Census 2009</t>
    </r>
    <r>
      <rPr>
        <sz val="10"/>
        <rFont val="Calibri"/>
        <family val="2"/>
        <scheme val="minor"/>
      </rPr>
      <t xml:space="preserve"> Volume: 1. Thimpu, Ministry of Agriculture and Forests.</t>
    </r>
  </si>
  <si>
    <t>Czechoslovakia</t>
  </si>
  <si>
    <r>
      <t xml:space="preserve">8. Government of Brazil. 2009. </t>
    </r>
    <r>
      <rPr>
        <i/>
        <sz val="10"/>
        <rFont val="Calibri"/>
        <family val="2"/>
        <scheme val="minor"/>
      </rPr>
      <t xml:space="preserve">Censo Agropecuário 2006. </t>
    </r>
    <r>
      <rPr>
        <sz val="10"/>
        <rFont val="Calibri"/>
        <family val="2"/>
        <scheme val="minor"/>
      </rPr>
      <t>Rio de Janeiro, Instituto Brasileiro de Geografia e Estatística - IBGE.</t>
    </r>
  </si>
  <si>
    <t>Low-income country*</t>
  </si>
  <si>
    <t>Ethiopia PDR</t>
  </si>
  <si>
    <r>
      <t>9. European Union</t>
    </r>
    <r>
      <rPr>
        <i/>
        <sz val="10"/>
        <rFont val="Calibri"/>
        <family val="2"/>
        <scheme val="minor"/>
      </rPr>
      <t xml:space="preserve">. </t>
    </r>
    <r>
      <rPr>
        <sz val="10"/>
        <rFont val="Calibri"/>
        <family val="2"/>
        <scheme val="minor"/>
      </rPr>
      <t xml:space="preserve">2012. </t>
    </r>
    <r>
      <rPr>
        <i/>
        <sz val="10"/>
        <rFont val="Calibri"/>
        <family val="2"/>
        <scheme val="minor"/>
      </rPr>
      <t xml:space="preserve">Agriculture, fishery and forestry statistics Main results – 2010-11. Eurostat Pocketbook. </t>
    </r>
    <r>
      <rPr>
        <sz val="10"/>
        <rFont val="Calibri"/>
        <family val="2"/>
        <scheme val="minor"/>
      </rPr>
      <t>Luxembourg.</t>
    </r>
  </si>
  <si>
    <t>Faroe Islands</t>
  </si>
  <si>
    <r>
      <t xml:space="preserve">10. Government of Chile. 2007. </t>
    </r>
    <r>
      <rPr>
        <i/>
        <sz val="10"/>
        <rFont val="Calibri"/>
        <family val="2"/>
        <scheme val="minor"/>
      </rPr>
      <t xml:space="preserve">VII Censo Nacional Agropecuario y Forestal. </t>
    </r>
    <r>
      <rPr>
        <sz val="10"/>
        <rFont val="Calibri"/>
        <family val="2"/>
        <scheme val="minor"/>
      </rPr>
      <t>Santiago, Instituto Nacional de Estadísticas.</t>
    </r>
  </si>
  <si>
    <t>French Polynesia</t>
  </si>
  <si>
    <r>
      <t xml:space="preserve">11. Government of China. 2009. </t>
    </r>
    <r>
      <rPr>
        <i/>
        <sz val="10"/>
        <rFont val="Calibri"/>
        <family val="2"/>
        <scheme val="minor"/>
      </rPr>
      <t>Abstract of the Second National Agricultural Census in China 2006.</t>
    </r>
    <r>
      <rPr>
        <sz val="10"/>
        <rFont val="Calibri"/>
        <family val="2"/>
        <scheme val="minor"/>
      </rPr>
      <t xml:space="preserve"> Beijing, National Bureau of Statistics of China.</t>
    </r>
  </si>
  <si>
    <r>
      <t xml:space="preserve">12. Government of Cyprus. 2012. </t>
    </r>
    <r>
      <rPr>
        <i/>
        <sz val="10"/>
        <rFont val="Calibri"/>
        <family val="2"/>
        <scheme val="minor"/>
      </rPr>
      <t>Agricultural Statistics 2009-2010. Series II Report No. 41</t>
    </r>
    <r>
      <rPr>
        <sz val="10"/>
        <rFont val="Calibri"/>
        <family val="2"/>
        <scheme val="minor"/>
      </rPr>
      <t>. Nicosia, Statistical Service.</t>
    </r>
  </si>
  <si>
    <r>
      <t>13. Government of Czech Republic. 2011.</t>
    </r>
    <r>
      <rPr>
        <i/>
        <sz val="10"/>
        <rFont val="Calibri"/>
        <family val="2"/>
        <scheme val="minor"/>
      </rPr>
      <t xml:space="preserve"> Agrocenzus 2010.Farm Structure Survey and Survey on Agricultural Production Methods. Environment, Agriculture Volume  2011</t>
    </r>
    <r>
      <rPr>
        <sz val="10"/>
        <rFont val="Calibri"/>
        <family val="2"/>
        <scheme val="minor"/>
      </rPr>
      <t>. Prague, Agricultural, Forestry and Environmental Statistics Department.</t>
    </r>
  </si>
  <si>
    <t>Lower-middle-income country*</t>
  </si>
  <si>
    <r>
      <t>14. Government of El Salvador. 2009.</t>
    </r>
    <r>
      <rPr>
        <i/>
        <sz val="10"/>
        <rFont val="Calibri"/>
        <family val="2"/>
        <scheme val="minor"/>
      </rPr>
      <t xml:space="preserve"> IV Censo Agropecuario 2007-2008. Resultados Nacionales. </t>
    </r>
    <r>
      <rPr>
        <sz val="10"/>
        <rFont val="Calibri"/>
        <family val="2"/>
        <scheme val="minor"/>
      </rPr>
      <t>San Salvador</t>
    </r>
    <r>
      <rPr>
        <i/>
        <sz val="10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Ministerio de Economia.</t>
    </r>
  </si>
  <si>
    <t>Serbia and Montenegro</t>
  </si>
  <si>
    <r>
      <t>15. Government of Fiji. 2009.</t>
    </r>
    <r>
      <rPr>
        <i/>
        <sz val="10"/>
        <rFont val="Calibri"/>
        <family val="2"/>
        <scheme val="minor"/>
      </rPr>
      <t xml:space="preserve"> Fiji National Agricultural Census 2009.</t>
    </r>
    <r>
      <rPr>
        <sz val="10"/>
        <rFont val="Calibri"/>
        <family val="2"/>
        <scheme val="minor"/>
      </rPr>
      <t>Suva, Fiji, Department of Agriculture.</t>
    </r>
  </si>
  <si>
    <r>
      <t>16. Government of Finland. 2013.</t>
    </r>
    <r>
      <rPr>
        <i/>
        <sz val="10"/>
        <rFont val="Calibri"/>
        <family val="2"/>
        <scheme val="minor"/>
      </rPr>
      <t xml:space="preserve"> Maatalouslaskenta 2010 Agricultural Census. Agricultural and horticultural enterprises, labour force and diversified farming.</t>
    </r>
    <r>
      <rPr>
        <sz val="10"/>
        <rFont val="Calibri"/>
        <family val="2"/>
        <scheme val="minor"/>
      </rPr>
      <t xml:space="preserve"> Helsinki, Information Centre of the Ministry of Agriculture and Forestry - TiKe.</t>
    </r>
  </si>
  <si>
    <r>
      <t>17. Government of France. 2011.</t>
    </r>
    <r>
      <rPr>
        <i/>
        <sz val="10"/>
        <rFont val="Calibri"/>
        <family val="2"/>
        <scheme val="minor"/>
      </rPr>
      <t xml:space="preserve"> Agreste- la statistique agricole.Numéro 02 - Novembre 2011. Premières tendances-recensement agricole 2010 Guyane. </t>
    </r>
    <r>
      <rPr>
        <sz val="10"/>
        <rFont val="Calibri"/>
        <family val="2"/>
        <scheme val="minor"/>
      </rPr>
      <t>Press Report. Cayenne, French Guiana, Service Régional de l’Information Statistique et Économique.</t>
    </r>
  </si>
  <si>
    <t>Yugoslav SFR</t>
  </si>
  <si>
    <r>
      <t>18. Government of France. 2011.</t>
    </r>
    <r>
      <rPr>
        <i/>
        <sz val="10"/>
        <rFont val="Calibri"/>
        <family val="2"/>
        <scheme val="minor"/>
      </rPr>
      <t xml:space="preserve"> Agreste- la statistique agricole.Numéro 10 - Septembre 2011. Premières tendances-recensement agricole 2010 Guadeloupe. </t>
    </r>
    <r>
      <rPr>
        <sz val="10"/>
        <rFont val="Calibri"/>
        <family val="2"/>
        <scheme val="minor"/>
      </rPr>
      <t>Basse-terre, Service de l’Information Statistique et Économique</t>
    </r>
  </si>
  <si>
    <r>
      <t>19. U.S. Department of Agriculture (USDA). 2009.</t>
    </r>
    <r>
      <rPr>
        <i/>
        <sz val="10"/>
        <rFont val="Calibri"/>
        <family val="2"/>
        <scheme val="minor"/>
      </rPr>
      <t xml:space="preserve"> 2007 Census of Agriculture. Guam. Island Data. Geographic Area Series, Volume 1, Part 53</t>
    </r>
    <r>
      <rPr>
        <sz val="10"/>
        <rFont val="Calibri"/>
        <family val="2"/>
        <scheme val="minor"/>
      </rPr>
      <t>. National Agricultural Statistics Service (NASS).</t>
    </r>
  </si>
  <si>
    <r>
      <t>20. Government of Haiti. 2012.</t>
    </r>
    <r>
      <rPr>
        <i/>
        <sz val="10"/>
        <rFont val="Calibri"/>
        <family val="2"/>
        <scheme val="minor"/>
      </rPr>
      <t xml:space="preserve"> Recensement Général de l’Agriculture (RGA)/Synthèse Nationale des Résultats 2008-2009</t>
    </r>
    <r>
      <rPr>
        <sz val="10"/>
        <rFont val="Calibri"/>
        <family val="2"/>
        <scheme val="minor"/>
      </rPr>
      <t>. Port-au-Prince, Ministry of Agriculture.</t>
    </r>
  </si>
  <si>
    <r>
      <t xml:space="preserve">21. Government of India. 2012. </t>
    </r>
    <r>
      <rPr>
        <i/>
        <sz val="10"/>
        <rFont val="Calibri"/>
        <family val="2"/>
        <scheme val="minor"/>
      </rPr>
      <t>Agriculture Census 2010-11 Phase 1. All India Report on Number and Area of Operational Holdings (Provisional)</t>
    </r>
    <r>
      <rPr>
        <sz val="10"/>
        <rFont val="Calibri"/>
        <family val="2"/>
        <scheme val="minor"/>
      </rPr>
      <t xml:space="preserve">. New Delhi, Ministry of Agriculture. </t>
    </r>
  </si>
  <si>
    <r>
      <t xml:space="preserve">22. Government of Jamaica. 2007. </t>
    </r>
    <r>
      <rPr>
        <i/>
        <sz val="10"/>
        <rFont val="Calibri"/>
        <family val="2"/>
        <scheme val="minor"/>
      </rPr>
      <t>Census of Agriculture 2007 Preliminary Report</t>
    </r>
    <r>
      <rPr>
        <sz val="10"/>
        <rFont val="Calibri"/>
        <family val="2"/>
        <scheme val="minor"/>
      </rPr>
      <t>. Kingston, The Statistical Institute of Jamaica.</t>
    </r>
  </si>
  <si>
    <r>
      <t xml:space="preserve">23. Government of Jordan. 2007. </t>
    </r>
    <r>
      <rPr>
        <i/>
        <sz val="10"/>
        <rFont val="Calibri"/>
        <family val="2"/>
        <scheme val="minor"/>
      </rPr>
      <t>Agricultural Census 2007. Provisional Tables.</t>
    </r>
    <r>
      <rPr>
        <sz val="10"/>
        <rFont val="Calibri"/>
        <family val="2"/>
        <scheme val="minor"/>
      </rPr>
      <t xml:space="preserve"> Amman, Department of Statistics.</t>
    </r>
  </si>
  <si>
    <r>
      <t xml:space="preserve">24. Government of Lao PDR. 2012. </t>
    </r>
    <r>
      <rPr>
        <i/>
        <sz val="10"/>
        <rFont val="Calibri"/>
        <family val="2"/>
        <scheme val="minor"/>
      </rPr>
      <t>Lao Census of Agriculture 2010/11 Highlights. Summary Census Report.</t>
    </r>
    <r>
      <rPr>
        <sz val="10"/>
        <rFont val="Calibri"/>
        <family val="2"/>
        <scheme val="minor"/>
      </rPr>
      <t xml:space="preserve"> Vientiane, Ministry of Agriculture and Forestry. </t>
    </r>
  </si>
  <si>
    <r>
      <t xml:space="preserve">25. Government of Malawi. 2010. </t>
    </r>
    <r>
      <rPr>
        <i/>
        <sz val="10"/>
        <rFont val="Calibri"/>
        <family val="2"/>
        <scheme val="minor"/>
      </rPr>
      <t>National Census of Agriculture and Livestock 2006/7 Main Report.</t>
    </r>
    <r>
      <rPr>
        <sz val="10"/>
        <rFont val="Calibri"/>
        <family val="2"/>
        <scheme val="minor"/>
      </rPr>
      <t xml:space="preserve"> Zomba, National Statistical Office. </t>
    </r>
  </si>
  <si>
    <r>
      <t xml:space="preserve">26. Government of Malta. 2012. </t>
    </r>
    <r>
      <rPr>
        <i/>
        <sz val="10"/>
        <rFont val="Calibri"/>
        <family val="2"/>
        <scheme val="minor"/>
      </rPr>
      <t xml:space="preserve">Census of Agriculture 2010. </t>
    </r>
    <r>
      <rPr>
        <sz val="10"/>
        <rFont val="Calibri"/>
        <family val="2"/>
        <scheme val="minor"/>
      </rPr>
      <t>Valletta, National Statistics Office.</t>
    </r>
  </si>
  <si>
    <r>
      <t xml:space="preserve">27. Government of France. 2011. </t>
    </r>
    <r>
      <rPr>
        <i/>
        <sz val="10"/>
        <rFont val="Calibri"/>
        <family val="2"/>
        <scheme val="minor"/>
      </rPr>
      <t>Agreste- la statistique agricole.Numéro 7 - septembre 2011. Premières tendances-recensement agricole 2010 Martinique. Press Report.</t>
    </r>
    <r>
      <rPr>
        <sz val="10"/>
        <rFont val="Calibri"/>
        <family val="2"/>
        <scheme val="minor"/>
      </rPr>
      <t xml:space="preserve"> Fort-de-France, Service de l’Information Statistique Économique et de la Prospective.</t>
    </r>
  </si>
  <si>
    <r>
      <t xml:space="preserve">28. Government of Mexico. 2009. </t>
    </r>
    <r>
      <rPr>
        <i/>
        <sz val="10"/>
        <rFont val="Calibri"/>
        <family val="2"/>
        <scheme val="minor"/>
      </rPr>
      <t xml:space="preserve">Censo Agropecuario 2007, VIII Censo Agrícola, Ganadero y Forestal. </t>
    </r>
    <r>
      <rPr>
        <sz val="10"/>
        <rFont val="Calibri"/>
        <family val="2"/>
        <scheme val="minor"/>
      </rPr>
      <t>Aguascalientes, Instituto Nacional de Estadística y Geografía-INEGI.</t>
    </r>
  </si>
  <si>
    <r>
      <t xml:space="preserve">29. Government of Montenegro.2011. </t>
    </r>
    <r>
      <rPr>
        <i/>
        <sz val="10"/>
        <rFont val="Calibri"/>
        <family val="2"/>
        <scheme val="minor"/>
      </rPr>
      <t xml:space="preserve">Popis poljoprivrede 2010.Struktura Poljoprivrednih Gazdinstava. Klju ne varijable - zemljišni i sto ni fond. </t>
    </r>
    <r>
      <rPr>
        <sz val="10"/>
        <rFont val="Calibri"/>
        <family val="2"/>
        <scheme val="minor"/>
      </rPr>
      <t>Podgorica, Statistical Office of Montenegro.</t>
    </r>
  </si>
  <si>
    <r>
      <t xml:space="preserve">30. Government of Myanmar.2013. </t>
    </r>
    <r>
      <rPr>
        <i/>
        <sz val="10"/>
        <rFont val="Calibri"/>
        <family val="2"/>
        <scheme val="minor"/>
      </rPr>
      <t>Report on Myanmar Census of Agriculture (MCA) 2010.</t>
    </r>
    <r>
      <rPr>
        <sz val="10"/>
        <rFont val="Calibri"/>
        <family val="2"/>
        <scheme val="minor"/>
      </rPr>
      <t xml:space="preserve"> Myanmar, Ministry of Agriculture and Irrigation.</t>
    </r>
  </si>
  <si>
    <r>
      <t xml:space="preserve">31. Government of Nicaragua. 2012. </t>
    </r>
    <r>
      <rPr>
        <i/>
        <sz val="10"/>
        <rFont val="Calibri"/>
        <family val="2"/>
        <scheme val="minor"/>
      </rPr>
      <t>IV Censo Nacional Agropecuario (IV CENAGRO, 2011). Informe Final.</t>
    </r>
    <r>
      <rPr>
        <sz val="10"/>
        <rFont val="Calibri"/>
        <family val="2"/>
        <scheme val="minor"/>
      </rPr>
      <t xml:space="preserve"> Managua, Instituto Nacional de Información de Desarrollo -INIDE.</t>
    </r>
  </si>
  <si>
    <t>32. Government of Niue. 2009. 2009 Niue Agriculture Census. Niue, Department of Agriculture, Forestry and Fisheries.</t>
  </si>
  <si>
    <r>
      <t xml:space="preserve">33. USDA. 2009. 2007 </t>
    </r>
    <r>
      <rPr>
        <i/>
        <sz val="10"/>
        <rFont val="Calibri"/>
        <family val="2"/>
        <scheme val="minor"/>
      </rPr>
      <t>Census of Agriculture. Northern Mariana Islands. Commonwealth and Island Data. Geographic Area Series, Volume 1, Part 56.</t>
    </r>
    <r>
      <rPr>
        <sz val="10"/>
        <rFont val="Calibri"/>
        <family val="2"/>
        <scheme val="minor"/>
      </rPr>
      <t xml:space="preserve"> National Agricultural Statistics Service (NASS).</t>
    </r>
  </si>
  <si>
    <r>
      <t>34. Government of Panama. 2012.</t>
    </r>
    <r>
      <rPr>
        <i/>
        <sz val="10"/>
        <rFont val="Calibri"/>
        <family val="2"/>
        <scheme val="minor"/>
      </rPr>
      <t xml:space="preserve">VII Censo Nacional Agropecuario de 2011. Vol.I, Resultadoes finales basicos. </t>
    </r>
    <r>
      <rPr>
        <sz val="10"/>
        <rFont val="Calibri"/>
        <family val="2"/>
        <scheme val="minor"/>
      </rPr>
      <t>Panama City, Instituto Nacional de Estadistica y Censo Contraloría General de la República.</t>
    </r>
  </si>
  <si>
    <r>
      <t>35. Government of Paraguay. 2009.</t>
    </r>
    <r>
      <rPr>
        <i/>
        <sz val="10"/>
        <rFont val="Calibri"/>
        <family val="2"/>
        <scheme val="minor"/>
      </rPr>
      <t>Censo Agropecuario Nacional 2008. Volumen I.</t>
    </r>
    <r>
      <rPr>
        <sz val="10"/>
        <rFont val="Calibri"/>
        <family val="2"/>
        <scheme val="minor"/>
      </rPr>
      <t xml:space="preserve"> San Lorenzo, Ministerio de Agricultura y Ganadería.</t>
    </r>
  </si>
  <si>
    <r>
      <t xml:space="preserve">36. Government of Peru. 2012. </t>
    </r>
    <r>
      <rPr>
        <i/>
        <sz val="10"/>
        <rFont val="Calibri"/>
        <family val="2"/>
        <scheme val="minor"/>
      </rPr>
      <t>IV Censo Nacional Agropecuario 2012. Resultados Preliminares.</t>
    </r>
    <r>
      <rPr>
        <sz val="10"/>
        <rFont val="Calibri"/>
        <family val="2"/>
        <scheme val="minor"/>
      </rPr>
      <t xml:space="preserve"> Lima, Instituto Nacional de Estadística e Informática.</t>
    </r>
  </si>
  <si>
    <r>
      <t>37. Government of Republic of Moldova. 2011.</t>
    </r>
    <r>
      <rPr>
        <i/>
        <sz val="10"/>
        <rFont val="Calibri"/>
        <family val="2"/>
        <scheme val="minor"/>
      </rPr>
      <t>Recensămîntul General Agricol 2011. Rezultate preliminare.</t>
    </r>
    <r>
      <rPr>
        <sz val="10"/>
        <rFont val="Calibri"/>
        <family val="2"/>
        <scheme val="minor"/>
      </rPr>
      <t xml:space="preserve"> Chişinău, Biroul Naţional de Statistică al Republicii Moldova</t>
    </r>
  </si>
  <si>
    <r>
      <t xml:space="preserve">38. Government of France. 2011. </t>
    </r>
    <r>
      <rPr>
        <i/>
        <sz val="10"/>
        <rFont val="Calibri"/>
        <family val="2"/>
        <scheme val="minor"/>
      </rPr>
      <t>Agreste- la statistique agricole. Mémento 2011 La Réunion. Numéro 75 – Février 2012.</t>
    </r>
    <r>
      <rPr>
        <sz val="10"/>
        <rFont val="Calibri"/>
        <family val="2"/>
        <scheme val="minor"/>
      </rPr>
      <t xml:space="preserve"> Saint Denis, Direction de l’alimentation, de l’agriculture et de la forêt de La Réunion.</t>
    </r>
  </si>
  <si>
    <r>
      <t xml:space="preserve">39. Government of the Russian Federation, 2008. </t>
    </r>
    <r>
      <rPr>
        <i/>
        <sz val="10"/>
        <rFont val="Calibri"/>
        <family val="2"/>
        <scheme val="minor"/>
      </rPr>
      <t>2006 All-Russia Census of Agriculture: Russian Federation Summary and Country-Level Data/ Federal State Statistics Service.</t>
    </r>
    <r>
      <rPr>
        <sz val="10"/>
        <rFont val="Calibri"/>
        <family val="2"/>
        <scheme val="minor"/>
      </rPr>
      <t xml:space="preserve"> Moscow, Statistics of Russia Information and Publishing Center.</t>
    </r>
  </si>
  <si>
    <r>
      <t xml:space="preserve">40. Government of Rwanda. 2010. </t>
    </r>
    <r>
      <rPr>
        <i/>
        <sz val="10"/>
        <rFont val="Calibri"/>
        <family val="2"/>
        <scheme val="minor"/>
      </rPr>
      <t>National Agricultural Survey 2008 (NAS 2008).</t>
    </r>
    <r>
      <rPr>
        <sz val="10"/>
        <rFont val="Calibri"/>
        <family val="2"/>
        <scheme val="minor"/>
      </rPr>
      <t xml:space="preserve">  Kigali, National Institute of Statistics of Rwanda.</t>
    </r>
  </si>
  <si>
    <r>
      <t xml:space="preserve">41. Government of Saint Lucia. 2007. </t>
    </r>
    <r>
      <rPr>
        <i/>
        <sz val="10"/>
        <rFont val="Calibri"/>
        <family val="2"/>
        <scheme val="minor"/>
      </rPr>
      <t xml:space="preserve">St. Lucia Census of Agriculture Final Report 2007. </t>
    </r>
    <r>
      <rPr>
        <sz val="10"/>
        <rFont val="Calibri"/>
        <family val="2"/>
        <scheme val="minor"/>
      </rPr>
      <t xml:space="preserve"> St.Lucia, Ministry of Agriculture, Forestry and Fisheries.</t>
    </r>
  </si>
  <si>
    <r>
      <t xml:space="preserve">42. Government of Samoa. 2012. </t>
    </r>
    <r>
      <rPr>
        <i/>
        <sz val="10"/>
        <rFont val="Calibri"/>
        <family val="2"/>
        <scheme val="minor"/>
      </rPr>
      <t xml:space="preserve">Analytical Report of the 2009 Census of Agriculture. </t>
    </r>
    <r>
      <rPr>
        <sz val="10"/>
        <rFont val="Calibri"/>
        <family val="2"/>
        <scheme val="minor"/>
      </rPr>
      <t xml:space="preserve"> Apia, Samoa Bureau of Statistics.</t>
    </r>
  </si>
  <si>
    <r>
      <t xml:space="preserve">43. Government of Slovenia. 2012. </t>
    </r>
    <r>
      <rPr>
        <i/>
        <sz val="10"/>
        <rFont val="Calibri"/>
        <family val="2"/>
        <scheme val="minor"/>
      </rPr>
      <t>The 2010 Agricultural Census - Every Farm Counts!  Brochure.</t>
    </r>
    <r>
      <rPr>
        <sz val="10"/>
        <rFont val="Calibri"/>
        <family val="2"/>
        <scheme val="minor"/>
      </rPr>
      <t xml:space="preserve"> Ljubljana, Statistical Office of the Republic of Slovenia.</t>
    </r>
  </si>
  <si>
    <r>
      <t xml:space="preserve">44. Government of Republic of Macedonia. 2007. </t>
    </r>
    <r>
      <rPr>
        <i/>
        <sz val="10"/>
        <rFont val="Calibri"/>
        <family val="2"/>
        <scheme val="minor"/>
      </rPr>
      <t>Census of Agriculture, 2007. Book I.</t>
    </r>
    <r>
      <rPr>
        <sz val="10"/>
        <rFont val="Calibri"/>
        <family val="2"/>
        <scheme val="minor"/>
      </rPr>
      <t xml:space="preserve"> Skopje, State Statistical Office of the Republic of Macedonia.</t>
    </r>
  </si>
  <si>
    <r>
      <t xml:space="preserve">45. USDA. 2009. </t>
    </r>
    <r>
      <rPr>
        <i/>
        <sz val="10"/>
        <rFont val="Calibri"/>
        <family val="2"/>
        <scheme val="minor"/>
      </rPr>
      <t>2007 Census of Agriculture. United States. Summary and State Data. Geographic Area Series, Volume 1, Part 51.</t>
    </r>
    <r>
      <rPr>
        <sz val="10"/>
        <rFont val="Calibri"/>
        <family val="2"/>
        <scheme val="minor"/>
      </rPr>
      <t xml:space="preserve"> Washington, D.C. National Agricultural Statistics Service (NASS).</t>
    </r>
  </si>
  <si>
    <r>
      <t xml:space="preserve">46. USDA. 2009. </t>
    </r>
    <r>
      <rPr>
        <i/>
        <sz val="10"/>
        <rFont val="Calibri"/>
        <family val="2"/>
        <scheme val="minor"/>
      </rPr>
      <t>2007 Census of Agriculture. Virgin Islands of the United States. Territory and Island Data. Geographic Area Series, Volume 1, Part 54.</t>
    </r>
    <r>
      <rPr>
        <sz val="10"/>
        <rFont val="Calibri"/>
        <family val="2"/>
        <scheme val="minor"/>
      </rPr>
      <t xml:space="preserve"> National Agricultural Statistics Service (NASS).</t>
    </r>
  </si>
  <si>
    <r>
      <t xml:space="preserve">47. Government of Uruguay. 2012. </t>
    </r>
    <r>
      <rPr>
        <i/>
        <sz val="10"/>
        <rFont val="Calibri"/>
        <family val="2"/>
        <scheme val="minor"/>
      </rPr>
      <t>Presentación de datos preliminares del Censo General Agropecuario 2011.</t>
    </r>
    <r>
      <rPr>
        <sz val="10"/>
        <rFont val="Calibri"/>
        <family val="2"/>
        <scheme val="minor"/>
      </rPr>
      <t xml:space="preserve">  Presentation at Ministry of Livestock, Agriculture and Fisheries (MGAP) Headquarters in Montevideo on 5 December 2011.</t>
    </r>
  </si>
  <si>
    <r>
      <t xml:space="preserve">48. Government of Vanuatu. 1993. </t>
    </r>
    <r>
      <rPr>
        <i/>
        <sz val="10"/>
        <rFont val="Calibri"/>
        <family val="2"/>
        <scheme val="minor"/>
      </rPr>
      <t>Vanuatu Agricultural Census 1993 - Main Results.</t>
    </r>
    <r>
      <rPr>
        <sz val="10"/>
        <rFont val="Calibri"/>
        <family val="2"/>
        <scheme val="minor"/>
      </rPr>
      <t xml:space="preserve"> Port Villa, Vanuatu National Statistics Office. </t>
    </r>
  </si>
  <si>
    <r>
      <t xml:space="preserve">49. Government of Venezuela. 2008. </t>
    </r>
    <r>
      <rPr>
        <i/>
        <sz val="10"/>
        <rFont val="Calibri"/>
        <family val="2"/>
        <scheme val="minor"/>
      </rPr>
      <t>VII Censo Agrícola Nacional (Mayo 2007/Abril 2008). Provisional Tables.</t>
    </r>
    <r>
      <rPr>
        <sz val="10"/>
        <rFont val="Calibri"/>
        <family val="2"/>
        <scheme val="minor"/>
      </rPr>
      <t xml:space="preserve"> Caracas, Ministerio del poder popular para la Agricultura y Tierras.</t>
    </r>
  </si>
  <si>
    <t>Table 2: Trends in average size of agricultural holding, 1960 - 2000</t>
  </si>
  <si>
    <t>Average size of agricultural holding, by decade</t>
  </si>
  <si>
    <t>Trend</t>
  </si>
  <si>
    <t>Region</t>
  </si>
  <si>
    <t>Core sample for average farm size (Countries included in both Table 1 and Figure 2):</t>
  </si>
  <si>
    <t>decrease</t>
  </si>
  <si>
    <t>East Asia &amp; the Pacific</t>
  </si>
  <si>
    <t>Upper-middle-income country</t>
  </si>
  <si>
    <t>increase</t>
  </si>
  <si>
    <t>Latin America &amp; the Caribbean</t>
  </si>
  <si>
    <t>Low-income country</t>
  </si>
  <si>
    <t>neither</t>
  </si>
  <si>
    <t>Lower-middle-income country</t>
  </si>
  <si>
    <t>Middle East &amp; North Africa</t>
  </si>
  <si>
    <t>Iran, Islamic Republic of</t>
  </si>
  <si>
    <t>Korea, Republic of</t>
  </si>
  <si>
    <t>Libyan Arab Jamahiriya</t>
  </si>
  <si>
    <t>Tanzania, United Republic of</t>
  </si>
  <si>
    <t>Venezuela, Bolivarian Republic of</t>
  </si>
  <si>
    <t>Virgin Islands, United States</t>
  </si>
  <si>
    <t>Additional countries included in Table 1:</t>
  </si>
  <si>
    <t>Antigua and Barbuda</t>
  </si>
  <si>
    <t>Cote d'Ivoire</t>
  </si>
  <si>
    <t>Guinea - Bissau</t>
  </si>
  <si>
    <t xml:space="preserve">Yemen </t>
  </si>
  <si>
    <t xml:space="preserve">Source: Authors' compilation using FAO (2013a). </t>
  </si>
  <si>
    <t xml:space="preserve">Table 3: Number and area of agricultural holdings by land size class, 1990 or 2000 round </t>
  </si>
  <si>
    <t>Holdings/ agricultural area</t>
  </si>
  <si>
    <t xml:space="preserve">Total </t>
  </si>
  <si>
    <t xml:space="preserve">          Land size class</t>
  </si>
  <si>
    <t>&lt; 1 Ha</t>
  </si>
  <si>
    <t>1 - 2 Ha</t>
  </si>
  <si>
    <t>2 - 5 Ha</t>
  </si>
  <si>
    <t>5 - 10 Ha</t>
  </si>
  <si>
    <t>10 - 20 Ha</t>
  </si>
  <si>
    <t>20 - 50 Ha</t>
  </si>
  <si>
    <t>50 - 100 Ha</t>
  </si>
  <si>
    <t>100 - 200 Ha</t>
  </si>
  <si>
    <t>200 - 500 Ha</t>
  </si>
  <si>
    <t>500 - 1000 Ha</t>
  </si>
  <si>
    <t>&gt; 1000 Ha</t>
  </si>
  <si>
    <t>Holdings</t>
  </si>
  <si>
    <t>Upper-middle-income</t>
  </si>
  <si>
    <t xml:space="preserve">Agricultural area (Ha) </t>
  </si>
  <si>
    <t xml:space="preserve">American Samoa </t>
  </si>
  <si>
    <t xml:space="preserve">Argentina </t>
  </si>
  <si>
    <t>High-income</t>
  </si>
  <si>
    <t xml:space="preserve">Bahamas </t>
  </si>
  <si>
    <t xml:space="preserve">Barbados </t>
  </si>
  <si>
    <t>Low-income</t>
  </si>
  <si>
    <t>Agricultural area  (Ha)</t>
  </si>
  <si>
    <t>Lower-middle-income</t>
  </si>
  <si>
    <t xml:space="preserve">Dominica </t>
  </si>
  <si>
    <t xml:space="preserve">Ethiopia </t>
  </si>
  <si>
    <t xml:space="preserve">French Polynesia </t>
  </si>
  <si>
    <t xml:space="preserve">Grenada </t>
  </si>
  <si>
    <t xml:space="preserve">Guinea </t>
  </si>
  <si>
    <t xml:space="preserve">Korea, Rep. of </t>
  </si>
  <si>
    <t xml:space="preserve">Latvia </t>
  </si>
  <si>
    <t xml:space="preserve">Northern Mariana Islands </t>
  </si>
  <si>
    <t xml:space="preserve">Peru </t>
  </si>
  <si>
    <t xml:space="preserve">Puerto Rico </t>
  </si>
  <si>
    <t xml:space="preserve">Switzerland </t>
  </si>
  <si>
    <t xml:space="preserve">Thailand </t>
  </si>
  <si>
    <t>No income classification</t>
  </si>
  <si>
    <t xml:space="preserve">Guadeloupe </t>
  </si>
  <si>
    <t>Guinea Bissau</t>
  </si>
  <si>
    <t>Low income</t>
  </si>
  <si>
    <t>1989-1990</t>
  </si>
  <si>
    <t>St. Kitts &amp; Nevis</t>
  </si>
  <si>
    <t>Table 4: Share of holdings and farmland held by an individual or household and use of household and hired permanent workers on the holding</t>
  </si>
  <si>
    <t xml:space="preserve">Census Year </t>
  </si>
  <si>
    <t xml:space="preserve">Share of </t>
  </si>
  <si>
    <t>Labour</t>
  </si>
  <si>
    <t>holdings held by an individual/ household</t>
  </si>
  <si>
    <t>farmland held by an individual/ household</t>
  </si>
  <si>
    <t>Average number of household members engaged in agriculture per holding (1)</t>
  </si>
  <si>
    <t>Average number of hired permanent workers per agricultural holding</t>
  </si>
  <si>
    <t>Average ratio of household members to hired permanent workers in agriculture</t>
  </si>
  <si>
    <t>(%)</t>
  </si>
  <si>
    <t xml:space="preserve">French Guiana </t>
  </si>
  <si>
    <t xml:space="preserve">Iran, Islamic Republic of </t>
  </si>
  <si>
    <t xml:space="preserve">Japan </t>
  </si>
  <si>
    <t xml:space="preserve">Source: Authors' compilation using FAO, 2013a. </t>
  </si>
  <si>
    <t>Notes: (1) May include full time and/ or part time work by household members. ".." indicates data not available.</t>
  </si>
  <si>
    <t>Core sample for average farm size (Countries included in both Table 1 and Figure 2) (continued):</t>
  </si>
  <si>
    <t>Additional countries included in Table 1 (continued):</t>
  </si>
  <si>
    <t>Row Labels</t>
  </si>
  <si>
    <t>#N/A</t>
  </si>
  <si>
    <t>Grand Total</t>
  </si>
  <si>
    <t>Column Labels</t>
  </si>
  <si>
    <t>(blank)</t>
  </si>
  <si>
    <t xml:space="preserve">Sum of Total </t>
  </si>
  <si>
    <t>Median</t>
  </si>
  <si>
    <t>Max</t>
  </si>
  <si>
    <t>Min</t>
  </si>
  <si>
    <t>Stat</t>
  </si>
  <si>
    <t>adj</t>
  </si>
  <si>
    <t>non-small</t>
  </si>
  <si>
    <t>General + Lowder</t>
  </si>
  <si>
    <t>raw</t>
  </si>
  <si>
    <t>small</t>
  </si>
  <si>
    <t>% Food</t>
  </si>
  <si>
    <t>Yield Diff High</t>
  </si>
  <si>
    <t>Yield Diff Low</t>
  </si>
  <si>
    <t>farm size</t>
  </si>
  <si>
    <t>yield</t>
  </si>
  <si>
    <t>production_high</t>
  </si>
  <si>
    <t>production_low</t>
  </si>
  <si>
    <t>area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</si>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</sst>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"/>
    <numFmt numFmtId="167" formatCode="_-* #,##0.0_-;\-* #,##0.0_-;_-* &quot;-&quot;??_-;_-@_-"/>
    <numFmt numFmtId="168" formatCode="###\ ###\ ###"/>
    <numFmt numFmtId="169" formatCode="#,##0.0"/>
    <numFmt numFmtId="170" formatCode="#,##0_ ;\-#,##0\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NimbusRomNo9L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Arial"/>
      <family val="2"/>
    </font>
    <font>
      <sz val="12"/>
      <name val="Helv"/>
    </font>
    <font>
      <sz val="10"/>
      <name val="Arial"/>
      <family val="2"/>
    </font>
    <font>
      <sz val="10"/>
      <color rgb="FF28242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8"/>
      <name val="Geneva"/>
      <family val="2"/>
    </font>
    <font>
      <sz val="11"/>
      <color indexed="52"/>
      <name val="Calibri"/>
      <family val="2"/>
    </font>
    <font>
      <sz val="10"/>
      <name val="Arial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2"/>
      <name val="細明體"/>
      <family val="3"/>
      <charset val="136"/>
    </font>
    <font>
      <b/>
      <sz val="11"/>
      <color indexed="63"/>
      <name val="Calibri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885">
    <xf numFmtId="0" fontId="0" fillId="0" borderId="0"/>
    <xf numFmtId="0" fontId="13" fillId="0" borderId="0"/>
    <xf numFmtId="0" fontId="14" fillId="0" borderId="0"/>
    <xf numFmtId="165" fontId="13" fillId="0" borderId="0" applyFont="0" applyFill="0" applyBorder="0" applyAlignment="0" applyProtection="0"/>
    <xf numFmtId="0" fontId="15" fillId="0" borderId="0"/>
    <xf numFmtId="0" fontId="1" fillId="0" borderId="0"/>
    <xf numFmtId="0" fontId="2" fillId="2" borderId="0" applyNumberFormat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8" fillId="0" borderId="0"/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/>
    <xf numFmtId="0" fontId="15" fillId="0" borderId="0"/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5" fillId="0" borderId="0">
      <alignment horizontal="left" wrapText="1"/>
    </xf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7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7" borderId="0" applyNumberFormat="0" applyBorder="0" applyAlignment="0" applyProtection="0"/>
    <xf numFmtId="0" fontId="20" fillId="14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0" borderId="0" applyNumberFormat="0" applyBorder="0" applyAlignment="0" applyProtection="0"/>
    <xf numFmtId="0" fontId="20" fillId="14" borderId="0" applyNumberFormat="0" applyBorder="0" applyAlignment="0" applyProtection="0"/>
    <xf numFmtId="0" fontId="20" fillId="7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2" fillId="6" borderId="39" applyNumberFormat="0" applyAlignment="0" applyProtection="0"/>
    <xf numFmtId="0" fontId="23" fillId="19" borderId="40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0" borderId="0" applyNumberFormat="0" applyBorder="0" applyAlignment="0" applyProtection="0"/>
    <xf numFmtId="0" fontId="26" fillId="0" borderId="41" applyNumberFormat="0" applyFill="0" applyAlignment="0" applyProtection="0"/>
    <xf numFmtId="0" fontId="27" fillId="0" borderId="42" applyNumberFormat="0" applyFill="0" applyAlignment="0" applyProtection="0"/>
    <xf numFmtId="0" fontId="28" fillId="0" borderId="43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39" applyNumberFormat="0" applyAlignment="0" applyProtection="0"/>
    <xf numFmtId="169" fontId="30" fillId="0" borderId="0">
      <alignment horizontal="right"/>
    </xf>
    <xf numFmtId="4" fontId="30" fillId="0" borderId="0">
      <alignment horizontal="right"/>
    </xf>
    <xf numFmtId="0" fontId="31" fillId="0" borderId="44" applyNumberFormat="0" applyFill="0" applyAlignment="0" applyProtection="0"/>
    <xf numFmtId="169" fontId="30" fillId="0" borderId="0">
      <alignment horizontal="right"/>
    </xf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19" fillId="3" borderId="1" applyNumberFormat="0" applyFont="0" applyAlignment="0" applyProtection="0"/>
    <xf numFmtId="0" fontId="36" fillId="6" borderId="45" applyNumberFormat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horizontal="left" wrapText="1"/>
    </xf>
    <xf numFmtId="0" fontId="15" fillId="0" borderId="0">
      <alignment horizontal="left" wrapText="1"/>
    </xf>
    <xf numFmtId="0" fontId="37" fillId="0" borderId="0">
      <alignment horizontal="left" vertical="top"/>
    </xf>
    <xf numFmtId="0" fontId="38" fillId="0" borderId="0">
      <alignment vertical="top"/>
    </xf>
    <xf numFmtId="0" fontId="39" fillId="0" borderId="0">
      <alignment vertical="top"/>
    </xf>
    <xf numFmtId="0" fontId="40" fillId="0" borderId="0" applyNumberFormat="0" applyFill="0" applyBorder="0" applyAlignment="0" applyProtection="0"/>
    <xf numFmtId="0" fontId="41" fillId="0" borderId="46" applyNumberFormat="0" applyFill="0" applyAlignment="0" applyProtection="0"/>
    <xf numFmtId="0" fontId="42" fillId="0" borderId="0" applyNumberFormat="0" applyFill="0" applyBorder="0" applyAlignment="0" applyProtection="0"/>
    <xf numFmtId="0" fontId="35" fillId="0" borderId="0"/>
  </cellStyleXfs>
  <cellXfs count="302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3" fontId="6" fillId="0" borderId="0" xfId="0" applyNumberFormat="1" applyFont="1" applyFill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7" fillId="0" borderId="0" xfId="0" applyNumberFormat="1" applyFont="1" applyFill="1" applyBorder="1" applyAlignment="1"/>
    <xf numFmtId="0" fontId="7" fillId="0" borderId="0" xfId="0" applyFont="1" applyFill="1"/>
    <xf numFmtId="0" fontId="8" fillId="0" borderId="0" xfId="0" applyFont="1" applyFill="1" applyBorder="1"/>
    <xf numFmtId="0" fontId="5" fillId="0" borderId="0" xfId="0" applyFont="1" applyFill="1"/>
    <xf numFmtId="0" fontId="7" fillId="0" borderId="0" xfId="0" applyFont="1" applyFill="1" applyBorder="1"/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3" fontId="9" fillId="4" borderId="2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3" fontId="8" fillId="4" borderId="4" xfId="0" applyNumberFormat="1" applyFont="1" applyFill="1" applyBorder="1" applyAlignment="1">
      <alignment horizontal="right"/>
    </xf>
    <xf numFmtId="0" fontId="8" fillId="4" borderId="4" xfId="0" applyFont="1" applyFill="1" applyBorder="1"/>
    <xf numFmtId="0" fontId="8" fillId="4" borderId="5" xfId="0" applyFont="1" applyFill="1" applyBorder="1"/>
    <xf numFmtId="0" fontId="10" fillId="0" borderId="0" xfId="0" applyFont="1" applyBorder="1"/>
    <xf numFmtId="0" fontId="10" fillId="0" borderId="0" xfId="0" applyFont="1"/>
    <xf numFmtId="0" fontId="10" fillId="0" borderId="0" xfId="0" applyFont="1" applyFill="1"/>
    <xf numFmtId="0" fontId="5" fillId="0" borderId="6" xfId="0" applyFont="1" applyFill="1" applyBorder="1"/>
    <xf numFmtId="3" fontId="5" fillId="0" borderId="6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Fill="1" applyBorder="1"/>
    <xf numFmtId="3" fontId="5" fillId="0" borderId="8" xfId="0" applyNumberFormat="1" applyFont="1" applyFill="1" applyBorder="1" applyAlignment="1">
      <alignment horizontal="right"/>
    </xf>
    <xf numFmtId="0" fontId="5" fillId="0" borderId="9" xfId="0" applyFont="1" applyBorder="1"/>
    <xf numFmtId="0" fontId="5" fillId="0" borderId="8" xfId="0" applyFont="1" applyBorder="1"/>
    <xf numFmtId="3" fontId="5" fillId="0" borderId="0" xfId="0" applyNumberFormat="1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1" fillId="0" borderId="8" xfId="0" applyFont="1" applyBorder="1" applyAlignment="1"/>
    <xf numFmtId="3" fontId="6" fillId="0" borderId="0" xfId="0" applyNumberFormat="1" applyFont="1" applyFill="1" applyBorder="1"/>
    <xf numFmtId="0" fontId="6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right"/>
    </xf>
    <xf numFmtId="0" fontId="11" fillId="0" borderId="8" xfId="0" applyFont="1" applyFill="1" applyBorder="1" applyAlignment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11" xfId="0" applyFont="1" applyFill="1" applyBorder="1" applyAlignment="1">
      <alignment horizontal="center"/>
    </xf>
    <xf numFmtId="3" fontId="5" fillId="0" borderId="10" xfId="0" applyNumberFormat="1" applyFont="1" applyFill="1" applyBorder="1" applyAlignment="1">
      <alignment horizontal="right"/>
    </xf>
    <xf numFmtId="0" fontId="5" fillId="0" borderId="11" xfId="0" applyFont="1" applyFill="1" applyBorder="1"/>
    <xf numFmtId="0" fontId="5" fillId="0" borderId="12" xfId="0" applyFont="1" applyBorder="1"/>
    <xf numFmtId="0" fontId="5" fillId="0" borderId="10" xfId="0" applyFont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5" fillId="0" borderId="0" xfId="0" applyNumberFormat="1" applyFont="1" applyFill="1" applyBorder="1" applyAlignment="1"/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3" fontId="6" fillId="0" borderId="0" xfId="0" applyNumberFormat="1" applyFont="1" applyFill="1" applyAlignment="1">
      <alignment horizontal="left" wrapText="1"/>
    </xf>
    <xf numFmtId="3" fontId="6" fillId="0" borderId="0" xfId="0" applyNumberFormat="1" applyFont="1" applyFill="1" applyBorder="1" applyAlignment="1">
      <alignment horizontal="left" wrapText="1"/>
    </xf>
    <xf numFmtId="3" fontId="9" fillId="0" borderId="0" xfId="1" applyNumberFormat="1" applyFont="1" applyFill="1" applyBorder="1" applyAlignment="1">
      <alignment horizontal="left"/>
    </xf>
    <xf numFmtId="0" fontId="8" fillId="0" borderId="0" xfId="1" applyFont="1" applyFill="1" applyBorder="1" applyAlignment="1">
      <alignment horizontal="center" vertical="top"/>
    </xf>
    <xf numFmtId="0" fontId="5" fillId="0" borderId="0" xfId="1" applyFont="1" applyFill="1" applyBorder="1"/>
    <xf numFmtId="3" fontId="9" fillId="0" borderId="0" xfId="1" applyNumberFormat="1" applyFont="1" applyFill="1" applyBorder="1" applyAlignment="1">
      <alignment horizontal="left" vertical="top" wrapText="1"/>
    </xf>
    <xf numFmtId="0" fontId="9" fillId="4" borderId="6" xfId="1" applyNumberFormat="1" applyFont="1" applyFill="1" applyBorder="1" applyAlignment="1">
      <alignment horizontal="center" vertical="top"/>
    </xf>
    <xf numFmtId="0" fontId="5" fillId="0" borderId="0" xfId="1" applyFont="1" applyFill="1" applyBorder="1" applyAlignment="1">
      <alignment wrapText="1"/>
    </xf>
    <xf numFmtId="0" fontId="5" fillId="0" borderId="0" xfId="1" applyFont="1" applyFill="1" applyBorder="1" applyAlignment="1">
      <alignment horizontal="left" vertical="top"/>
    </xf>
    <xf numFmtId="0" fontId="5" fillId="0" borderId="17" xfId="1" applyFont="1" applyBorder="1" applyAlignment="1">
      <alignment vertical="top"/>
    </xf>
    <xf numFmtId="0" fontId="5" fillId="0" borderId="18" xfId="1" applyFont="1" applyBorder="1" applyAlignment="1">
      <alignment vertical="top"/>
    </xf>
    <xf numFmtId="3" fontId="9" fillId="0" borderId="19" xfId="1" applyNumberFormat="1" applyFont="1" applyFill="1" applyBorder="1" applyAlignment="1">
      <alignment horizontal="left"/>
    </xf>
    <xf numFmtId="166" fontId="5" fillId="0" borderId="20" xfId="2" applyNumberFormat="1" applyFont="1" applyFill="1" applyBorder="1" applyAlignment="1">
      <alignment horizontal="right" vertical="center"/>
    </xf>
    <xf numFmtId="166" fontId="5" fillId="0" borderId="21" xfId="2" applyNumberFormat="1" applyFont="1" applyFill="1" applyBorder="1" applyAlignment="1">
      <alignment horizontal="right" vertical="center"/>
    </xf>
    <xf numFmtId="166" fontId="5" fillId="0" borderId="22" xfId="2" applyNumberFormat="1" applyFont="1" applyFill="1" applyBorder="1" applyAlignment="1">
      <alignment horizontal="right" vertical="center"/>
    </xf>
    <xf numFmtId="0" fontId="5" fillId="0" borderId="19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5" fillId="0" borderId="17" xfId="1" applyFont="1" applyFill="1" applyBorder="1"/>
    <xf numFmtId="0" fontId="5" fillId="0" borderId="18" xfId="1" applyFont="1" applyFill="1" applyBorder="1"/>
    <xf numFmtId="0" fontId="5" fillId="0" borderId="0" xfId="1" applyFont="1" applyBorder="1"/>
    <xf numFmtId="3" fontId="9" fillId="0" borderId="23" xfId="1" applyNumberFormat="1" applyFont="1" applyFill="1" applyBorder="1" applyAlignment="1">
      <alignment horizontal="left"/>
    </xf>
    <xf numFmtId="166" fontId="5" fillId="0" borderId="24" xfId="2" applyNumberFormat="1" applyFont="1" applyFill="1" applyBorder="1" applyAlignment="1">
      <alignment horizontal="right" vertical="center"/>
    </xf>
    <xf numFmtId="166" fontId="5" fillId="0" borderId="18" xfId="2" applyNumberFormat="1" applyFont="1" applyFill="1" applyBorder="1" applyAlignment="1">
      <alignment horizontal="center" vertical="center"/>
    </xf>
    <xf numFmtId="166" fontId="5" fillId="0" borderId="18" xfId="2" applyNumberFormat="1" applyFont="1" applyFill="1" applyBorder="1" applyAlignment="1">
      <alignment horizontal="right" vertical="center"/>
    </xf>
    <xf numFmtId="166" fontId="5" fillId="0" borderId="25" xfId="2" applyNumberFormat="1" applyFont="1" applyFill="1" applyBorder="1" applyAlignment="1">
      <alignment horizontal="right" vertical="center"/>
    </xf>
    <xf numFmtId="0" fontId="5" fillId="0" borderId="23" xfId="1" applyFont="1" applyFill="1" applyBorder="1" applyAlignment="1">
      <alignment horizontal="left"/>
    </xf>
    <xf numFmtId="0" fontId="5" fillId="0" borderId="17" xfId="1" applyFont="1" applyBorder="1"/>
    <xf numFmtId="0" fontId="5" fillId="0" borderId="18" xfId="1" applyFont="1" applyBorder="1"/>
    <xf numFmtId="166" fontId="11" fillId="0" borderId="24" xfId="0" applyNumberFormat="1" applyFont="1" applyBorder="1" applyAlignment="1">
      <alignment horizontal="center" vertical="center"/>
    </xf>
    <xf numFmtId="166" fontId="11" fillId="0" borderId="18" xfId="0" applyNumberFormat="1" applyFont="1" applyBorder="1" applyAlignment="1">
      <alignment horizontal="center" vertical="center"/>
    </xf>
    <xf numFmtId="166" fontId="5" fillId="0" borderId="25" xfId="2" applyNumberFormat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/>
    </xf>
    <xf numFmtId="0" fontId="5" fillId="0" borderId="26" xfId="1" applyFont="1" applyFill="1" applyBorder="1" applyAlignment="1">
      <alignment horizontal="left"/>
    </xf>
    <xf numFmtId="167" fontId="5" fillId="5" borderId="18" xfId="3" applyNumberFormat="1" applyFont="1" applyFill="1" applyBorder="1" applyAlignment="1">
      <alignment horizontal="right" vertical="center"/>
    </xf>
    <xf numFmtId="3" fontId="9" fillId="0" borderId="27" xfId="1" applyNumberFormat="1" applyFont="1" applyFill="1" applyBorder="1" applyAlignment="1">
      <alignment horizontal="left"/>
    </xf>
    <xf numFmtId="166" fontId="5" fillId="0" borderId="28" xfId="2" applyNumberFormat="1" applyFont="1" applyFill="1" applyBorder="1" applyAlignment="1">
      <alignment horizontal="right" vertical="center"/>
    </xf>
    <xf numFmtId="0" fontId="5" fillId="0" borderId="27" xfId="1" applyFont="1" applyFill="1" applyBorder="1" applyAlignment="1">
      <alignment horizontal="left"/>
    </xf>
    <xf numFmtId="0" fontId="5" fillId="0" borderId="29" xfId="1" applyFont="1" applyFill="1" applyBorder="1"/>
    <xf numFmtId="0" fontId="5" fillId="0" borderId="30" xfId="1" applyFont="1" applyFill="1" applyBorder="1"/>
    <xf numFmtId="3" fontId="9" fillId="0" borderId="26" xfId="1" applyNumberFormat="1" applyFont="1" applyFill="1" applyBorder="1" applyAlignment="1">
      <alignment horizontal="left"/>
    </xf>
    <xf numFmtId="166" fontId="5" fillId="0" borderId="31" xfId="2" applyNumberFormat="1" applyFont="1" applyFill="1" applyBorder="1" applyAlignment="1">
      <alignment horizontal="right" vertical="center"/>
    </xf>
    <xf numFmtId="166" fontId="11" fillId="0" borderId="32" xfId="0" applyNumberFormat="1" applyFont="1" applyBorder="1" applyAlignment="1">
      <alignment horizontal="center" vertical="center"/>
    </xf>
    <xf numFmtId="166" fontId="5" fillId="0" borderId="32" xfId="2" applyNumberFormat="1" applyFont="1" applyFill="1" applyBorder="1" applyAlignment="1">
      <alignment horizontal="right" vertical="center"/>
    </xf>
    <xf numFmtId="166" fontId="11" fillId="0" borderId="33" xfId="0" applyNumberFormat="1" applyFont="1" applyBorder="1" applyAlignment="1">
      <alignment horizontal="center" vertical="center"/>
    </xf>
    <xf numFmtId="0" fontId="5" fillId="0" borderId="34" xfId="1" applyFont="1" applyBorder="1"/>
    <xf numFmtId="0" fontId="5" fillId="0" borderId="32" xfId="1" applyFont="1" applyBorder="1"/>
    <xf numFmtId="0" fontId="5" fillId="0" borderId="23" xfId="1" applyFont="1" applyFill="1" applyBorder="1" applyAlignment="1">
      <alignment wrapText="1"/>
    </xf>
    <xf numFmtId="166" fontId="11" fillId="0" borderId="25" xfId="0" applyNumberFormat="1" applyFont="1" applyBorder="1" applyAlignment="1">
      <alignment horizontal="center" vertical="center"/>
    </xf>
    <xf numFmtId="0" fontId="5" fillId="0" borderId="23" xfId="1" applyFont="1" applyBorder="1"/>
    <xf numFmtId="3" fontId="9" fillId="0" borderId="35" xfId="1" applyNumberFormat="1" applyFont="1" applyFill="1" applyBorder="1" applyAlignment="1">
      <alignment horizontal="left"/>
    </xf>
    <xf numFmtId="0" fontId="5" fillId="0" borderId="35" xfId="1" applyFont="1" applyFill="1" applyBorder="1" applyAlignment="1">
      <alignment horizontal="left"/>
    </xf>
    <xf numFmtId="0" fontId="5" fillId="0" borderId="0" xfId="1" applyFont="1" applyBorder="1" applyAlignment="1">
      <alignment wrapText="1"/>
    </xf>
    <xf numFmtId="0" fontId="5" fillId="0" borderId="17" xfId="1" applyFont="1" applyBorder="1" applyAlignment="1">
      <alignment wrapText="1"/>
    </xf>
    <xf numFmtId="0" fontId="5" fillId="0" borderId="18" xfId="1" applyFont="1" applyBorder="1" applyAlignment="1">
      <alignment wrapText="1"/>
    </xf>
    <xf numFmtId="0" fontId="5" fillId="0" borderId="0" xfId="1" applyFont="1" applyBorder="1" applyAlignment="1">
      <alignment horizontal="right"/>
    </xf>
    <xf numFmtId="0" fontId="6" fillId="0" borderId="0" xfId="4" applyFont="1" applyBorder="1"/>
    <xf numFmtId="1" fontId="6" fillId="4" borderId="14" xfId="4" applyNumberFormat="1" applyFont="1" applyFill="1" applyBorder="1" applyAlignment="1">
      <alignment horizontal="center"/>
    </xf>
    <xf numFmtId="1" fontId="9" fillId="4" borderId="14" xfId="4" applyNumberFormat="1" applyFont="1" applyFill="1" applyBorder="1" applyAlignment="1">
      <alignment horizontal="center"/>
    </xf>
    <xf numFmtId="1" fontId="6" fillId="4" borderId="5" xfId="4" applyNumberFormat="1" applyFont="1" applyFill="1" applyBorder="1" applyAlignment="1">
      <alignment horizontal="center"/>
    </xf>
    <xf numFmtId="0" fontId="6" fillId="0" borderId="0" xfId="4" applyFont="1" applyFill="1" applyBorder="1"/>
    <xf numFmtId="0" fontId="9" fillId="4" borderId="6" xfId="4" applyFont="1" applyFill="1" applyBorder="1" applyAlignment="1">
      <alignment horizontal="center" vertical="center" wrapText="1"/>
    </xf>
    <xf numFmtId="0" fontId="9" fillId="4" borderId="14" xfId="4" applyFont="1" applyFill="1" applyBorder="1" applyAlignment="1">
      <alignment horizontal="center" vertical="center" wrapText="1"/>
    </xf>
    <xf numFmtId="3" fontId="6" fillId="0" borderId="7" xfId="4" applyNumberFormat="1" applyFont="1" applyFill="1" applyBorder="1" applyAlignment="1">
      <alignment horizontal="right"/>
    </xf>
    <xf numFmtId="3" fontId="6" fillId="0" borderId="14" xfId="4" applyNumberFormat="1" applyFont="1" applyFill="1" applyBorder="1" applyAlignment="1">
      <alignment horizontal="right"/>
    </xf>
    <xf numFmtId="3" fontId="5" fillId="0" borderId="14" xfId="5" applyNumberFormat="1" applyFont="1" applyFill="1" applyBorder="1" applyAlignment="1">
      <alignment horizontal="center" vertical="center"/>
    </xf>
    <xf numFmtId="3" fontId="5" fillId="0" borderId="5" xfId="5" applyNumberFormat="1" applyFont="1" applyFill="1" applyBorder="1" applyAlignment="1">
      <alignment horizontal="center" vertical="center"/>
    </xf>
    <xf numFmtId="0" fontId="5" fillId="0" borderId="0" xfId="4" applyFont="1" applyFill="1" applyBorder="1"/>
    <xf numFmtId="3" fontId="6" fillId="0" borderId="9" xfId="4" applyNumberFormat="1" applyFont="1" applyFill="1" applyBorder="1" applyAlignment="1">
      <alignment horizontal="right"/>
    </xf>
    <xf numFmtId="3" fontId="6" fillId="0" borderId="0" xfId="4" applyNumberFormat="1" applyFont="1" applyFill="1" applyBorder="1" applyAlignment="1">
      <alignment horizontal="right"/>
    </xf>
    <xf numFmtId="3" fontId="5" fillId="0" borderId="0" xfId="5" applyNumberFormat="1" applyFont="1" applyFill="1" applyBorder="1" applyAlignment="1">
      <alignment horizontal="center" vertical="center"/>
    </xf>
    <xf numFmtId="3" fontId="5" fillId="0" borderId="15" xfId="5" applyNumberFormat="1" applyFont="1" applyFill="1" applyBorder="1" applyAlignment="1">
      <alignment horizontal="center" vertical="center"/>
    </xf>
    <xf numFmtId="3" fontId="16" fillId="0" borderId="9" xfId="4" applyNumberFormat="1" applyFont="1" applyFill="1" applyBorder="1" applyAlignment="1">
      <alignment horizontal="right" vertical="center"/>
    </xf>
    <xf numFmtId="3" fontId="5" fillId="0" borderId="9" xfId="5" applyNumberFormat="1" applyFont="1" applyFill="1" applyBorder="1" applyAlignment="1">
      <alignment horizontal="center" vertical="center"/>
    </xf>
    <xf numFmtId="3" fontId="16" fillId="0" borderId="0" xfId="4" applyNumberFormat="1" applyFont="1" applyFill="1" applyBorder="1" applyAlignment="1">
      <alignment horizontal="right" vertical="center"/>
    </xf>
    <xf numFmtId="3" fontId="16" fillId="0" borderId="15" xfId="4" applyNumberFormat="1" applyFont="1" applyFill="1" applyBorder="1" applyAlignment="1">
      <alignment horizontal="right" vertical="center"/>
    </xf>
    <xf numFmtId="0" fontId="16" fillId="0" borderId="0" xfId="4" applyFont="1" applyFill="1" applyBorder="1" applyAlignment="1">
      <alignment vertical="center"/>
    </xf>
    <xf numFmtId="3" fontId="5" fillId="0" borderId="0" xfId="5" applyNumberFormat="1" applyFont="1" applyFill="1" applyBorder="1" applyAlignment="1">
      <alignment horizontal="right" vertical="center"/>
    </xf>
    <xf numFmtId="3" fontId="6" fillId="0" borderId="15" xfId="4" applyNumberFormat="1" applyFont="1" applyFill="1" applyBorder="1" applyAlignment="1">
      <alignment horizontal="right"/>
    </xf>
    <xf numFmtId="0" fontId="5" fillId="0" borderId="0" xfId="5" applyFont="1" applyFill="1"/>
    <xf numFmtId="3" fontId="5" fillId="0" borderId="9" xfId="5" applyNumberFormat="1" applyFont="1" applyFill="1" applyBorder="1" applyAlignment="1">
      <alignment horizontal="right" vertical="center"/>
    </xf>
    <xf numFmtId="3" fontId="5" fillId="0" borderId="9" xfId="4" applyNumberFormat="1" applyFont="1" applyFill="1" applyBorder="1" applyAlignment="1">
      <alignment horizontal="right"/>
    </xf>
    <xf numFmtId="3" fontId="5" fillId="0" borderId="0" xfId="4" applyNumberFormat="1" applyFont="1" applyFill="1" applyBorder="1" applyAlignment="1">
      <alignment horizontal="right"/>
    </xf>
    <xf numFmtId="3" fontId="5" fillId="0" borderId="0" xfId="5" applyNumberFormat="1" applyFont="1" applyFill="1" applyBorder="1" applyAlignment="1">
      <alignment horizontal="center"/>
    </xf>
    <xf numFmtId="3" fontId="5" fillId="0" borderId="15" xfId="5" applyNumberFormat="1" applyFont="1" applyFill="1" applyBorder="1" applyAlignment="1">
      <alignment horizontal="center"/>
    </xf>
    <xf numFmtId="3" fontId="5" fillId="0" borderId="9" xfId="5" applyNumberFormat="1" applyFont="1" applyFill="1" applyBorder="1" applyAlignment="1">
      <alignment horizontal="center"/>
    </xf>
    <xf numFmtId="0" fontId="6" fillId="0" borderId="0" xfId="4" applyFont="1" applyFill="1"/>
    <xf numFmtId="0" fontId="6" fillId="0" borderId="0" xfId="4" applyFont="1" applyFill="1" applyAlignment="1">
      <alignment horizontal="right"/>
    </xf>
    <xf numFmtId="3" fontId="6" fillId="0" borderId="0" xfId="4" applyNumberFormat="1" applyFont="1" applyFill="1" applyBorder="1" applyAlignment="1">
      <alignment horizontal="center"/>
    </xf>
    <xf numFmtId="0" fontId="9" fillId="0" borderId="0" xfId="4" applyFont="1" applyFill="1" applyBorder="1" applyAlignment="1">
      <alignment wrapText="1"/>
    </xf>
    <xf numFmtId="3" fontId="5" fillId="0" borderId="9" xfId="6" applyNumberFormat="1" applyFont="1" applyFill="1" applyBorder="1" applyAlignment="1">
      <alignment horizontal="right"/>
    </xf>
    <xf numFmtId="3" fontId="5" fillId="0" borderId="0" xfId="6" applyNumberFormat="1" applyFont="1" applyFill="1" applyBorder="1" applyAlignment="1">
      <alignment horizontal="right"/>
    </xf>
    <xf numFmtId="3" fontId="5" fillId="0" borderId="15" xfId="6" applyNumberFormat="1" applyFont="1" applyFill="1" applyBorder="1" applyAlignment="1">
      <alignment horizontal="right"/>
    </xf>
    <xf numFmtId="168" fontId="5" fillId="0" borderId="0" xfId="4" applyNumberFormat="1" applyFont="1" applyFill="1" applyBorder="1"/>
    <xf numFmtId="3" fontId="6" fillId="0" borderId="15" xfId="4" applyNumberFormat="1" applyFont="1" applyFill="1" applyBorder="1" applyAlignment="1">
      <alignment horizontal="center"/>
    </xf>
    <xf numFmtId="3" fontId="16" fillId="0" borderId="9" xfId="5" applyNumberFormat="1" applyFont="1" applyFill="1" applyBorder="1" applyAlignment="1">
      <alignment horizontal="right" vertical="center"/>
    </xf>
    <xf numFmtId="3" fontId="16" fillId="0" borderId="0" xfId="5" applyNumberFormat="1" applyFont="1" applyFill="1" applyBorder="1" applyAlignment="1">
      <alignment horizontal="right" vertical="center"/>
    </xf>
    <xf numFmtId="0" fontId="16" fillId="0" borderId="15" xfId="4" applyFont="1" applyFill="1" applyBorder="1" applyAlignment="1">
      <alignment vertical="center"/>
    </xf>
    <xf numFmtId="3" fontId="16" fillId="0" borderId="8" xfId="5" applyNumberFormat="1" applyFont="1" applyFill="1" applyBorder="1" applyAlignment="1">
      <alignment vertical="center"/>
    </xf>
    <xf numFmtId="3" fontId="16" fillId="0" borderId="0" xfId="5" applyNumberFormat="1" applyFont="1" applyFill="1" applyBorder="1" applyAlignment="1">
      <alignment vertical="center"/>
    </xf>
    <xf numFmtId="0" fontId="5" fillId="0" borderId="0" xfId="5" applyFont="1" applyFill="1" applyBorder="1"/>
    <xf numFmtId="0" fontId="6" fillId="0" borderId="0" xfId="5" applyFont="1" applyFill="1" applyBorder="1"/>
    <xf numFmtId="3" fontId="16" fillId="0" borderId="8" xfId="5" applyNumberFormat="1" applyFont="1" applyFill="1" applyBorder="1" applyAlignment="1">
      <alignment horizontal="right" vertical="center"/>
    </xf>
    <xf numFmtId="0" fontId="5" fillId="0" borderId="0" xfId="5" applyFont="1" applyFill="1" applyBorder="1" applyAlignment="1">
      <alignment horizontal="right"/>
    </xf>
    <xf numFmtId="0" fontId="6" fillId="0" borderId="0" xfId="5" applyFont="1" applyFill="1" applyBorder="1" applyAlignment="1">
      <alignment horizontal="right"/>
    </xf>
    <xf numFmtId="3" fontId="6" fillId="0" borderId="8" xfId="4" applyNumberFormat="1" applyFont="1" applyFill="1" applyBorder="1"/>
    <xf numFmtId="3" fontId="6" fillId="0" borderId="0" xfId="4" applyNumberFormat="1" applyFont="1" applyFill="1" applyBorder="1"/>
    <xf numFmtId="0" fontId="16" fillId="0" borderId="0" xfId="4" applyFont="1" applyFill="1" applyAlignment="1">
      <alignment vertical="center"/>
    </xf>
    <xf numFmtId="3" fontId="6" fillId="0" borderId="8" xfId="4" applyNumberFormat="1" applyFont="1" applyFill="1" applyBorder="1" applyAlignment="1">
      <alignment vertical="center"/>
    </xf>
    <xf numFmtId="0" fontId="6" fillId="0" borderId="0" xfId="4" applyFont="1" applyFill="1" applyAlignment="1">
      <alignment vertical="center"/>
    </xf>
    <xf numFmtId="3" fontId="6" fillId="0" borderId="8" xfId="4" applyNumberFormat="1" applyFont="1" applyFill="1" applyBorder="1" applyAlignment="1">
      <alignment horizontal="right"/>
    </xf>
    <xf numFmtId="3" fontId="6" fillId="0" borderId="8" xfId="4" applyNumberFormat="1" applyFont="1" applyFill="1" applyBorder="1" applyAlignment="1">
      <alignment horizontal="right" vertical="center"/>
    </xf>
    <xf numFmtId="3" fontId="5" fillId="0" borderId="8" xfId="5" applyNumberFormat="1" applyFont="1" applyFill="1" applyBorder="1"/>
    <xf numFmtId="3" fontId="5" fillId="0" borderId="0" xfId="5" applyNumberFormat="1" applyFont="1" applyFill="1" applyBorder="1"/>
    <xf numFmtId="3" fontId="5" fillId="0" borderId="15" xfId="5" applyNumberFormat="1" applyFont="1" applyFill="1" applyBorder="1"/>
    <xf numFmtId="3" fontId="6" fillId="0" borderId="0" xfId="5" applyNumberFormat="1" applyFont="1" applyFill="1" applyBorder="1"/>
    <xf numFmtId="3" fontId="6" fillId="0" borderId="15" xfId="5" applyNumberFormat="1" applyFont="1" applyFill="1" applyBorder="1"/>
    <xf numFmtId="3" fontId="17" fillId="0" borderId="15" xfId="5" applyNumberFormat="1" applyFont="1" applyFill="1" applyBorder="1" applyAlignment="1">
      <alignment horizontal="center" vertical="center"/>
    </xf>
    <xf numFmtId="0" fontId="16" fillId="0" borderId="0" xfId="5" applyFont="1" applyFill="1" applyBorder="1" applyAlignment="1">
      <alignment vertical="center"/>
    </xf>
    <xf numFmtId="3" fontId="11" fillId="0" borderId="8" xfId="0" applyNumberFormat="1" applyFont="1" applyFill="1" applyBorder="1"/>
    <xf numFmtId="3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/>
    <xf numFmtId="3" fontId="11" fillId="0" borderId="15" xfId="0" applyNumberFormat="1" applyFont="1" applyFill="1" applyBorder="1"/>
    <xf numFmtId="0" fontId="11" fillId="0" borderId="0" xfId="0" applyFont="1" applyFill="1"/>
    <xf numFmtId="3" fontId="11" fillId="0" borderId="8" xfId="0" applyNumberFormat="1" applyFont="1" applyFill="1" applyBorder="1" applyAlignment="1">
      <alignment horizontal="center"/>
    </xf>
    <xf numFmtId="3" fontId="11" fillId="0" borderId="15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6" fillId="0" borderId="0" xfId="0" applyFont="1" applyFill="1" applyBorder="1"/>
    <xf numFmtId="3" fontId="16" fillId="0" borderId="0" xfId="0" applyNumberFormat="1" applyFont="1" applyFill="1" applyBorder="1" applyAlignment="1">
      <alignment vertical="center"/>
    </xf>
    <xf numFmtId="3" fontId="11" fillId="0" borderId="10" xfId="0" applyNumberFormat="1" applyFont="1" applyFill="1" applyBorder="1" applyAlignment="1">
      <alignment horizontal="center"/>
    </xf>
    <xf numFmtId="3" fontId="11" fillId="0" borderId="11" xfId="0" applyNumberFormat="1" applyFont="1" applyFill="1" applyBorder="1" applyAlignment="1">
      <alignment horizontal="center"/>
    </xf>
    <xf numFmtId="0" fontId="6" fillId="0" borderId="0" xfId="4" applyFont="1" applyBorder="1" applyAlignment="1">
      <alignment horizontal="center"/>
    </xf>
    <xf numFmtId="1" fontId="6" fillId="0" borderId="0" xfId="4" applyNumberFormat="1" applyFont="1" applyBorder="1" applyAlignment="1">
      <alignment horizontal="right"/>
    </xf>
    <xf numFmtId="169" fontId="6" fillId="0" borderId="0" xfId="4" applyNumberFormat="1" applyFont="1"/>
    <xf numFmtId="169" fontId="9" fillId="0" borderId="0" xfId="4" applyNumberFormat="1" applyFont="1" applyFill="1" applyAlignment="1">
      <alignment horizontal="center" vertical="center" wrapText="1"/>
    </xf>
    <xf numFmtId="169" fontId="9" fillId="4" borderId="2" xfId="7" applyNumberFormat="1" applyFont="1" applyFill="1" applyBorder="1" applyAlignment="1">
      <alignment horizontal="center" vertical="center" wrapText="1"/>
    </xf>
    <xf numFmtId="169" fontId="6" fillId="0" borderId="0" xfId="4" applyNumberFormat="1" applyFont="1" applyFill="1" applyBorder="1"/>
    <xf numFmtId="169" fontId="6" fillId="0" borderId="0" xfId="4" applyNumberFormat="1" applyFont="1" applyFill="1"/>
    <xf numFmtId="0" fontId="6" fillId="0" borderId="6" xfId="7" applyFont="1" applyBorder="1" applyAlignment="1"/>
    <xf numFmtId="1" fontId="6" fillId="0" borderId="7" xfId="7" applyNumberFormat="1" applyFont="1" applyBorder="1" applyAlignment="1">
      <alignment horizontal="center"/>
    </xf>
    <xf numFmtId="170" fontId="6" fillId="0" borderId="7" xfId="8" applyNumberFormat="1" applyFont="1" applyFill="1" applyBorder="1" applyAlignment="1">
      <alignment horizontal="right"/>
    </xf>
    <xf numFmtId="170" fontId="6" fillId="0" borderId="5" xfId="8" applyNumberFormat="1" applyFont="1" applyFill="1" applyBorder="1" applyAlignment="1">
      <alignment horizontal="right"/>
    </xf>
    <xf numFmtId="169" fontId="6" fillId="0" borderId="7" xfId="4" applyNumberFormat="1" applyFont="1" applyFill="1" applyBorder="1" applyAlignment="1">
      <alignment horizontal="center"/>
    </xf>
    <xf numFmtId="169" fontId="6" fillId="0" borderId="14" xfId="4" applyNumberFormat="1" applyFont="1" applyFill="1" applyBorder="1" applyAlignment="1">
      <alignment horizontal="center"/>
    </xf>
    <xf numFmtId="169" fontId="6" fillId="0" borderId="5" xfId="4" applyNumberFormat="1" applyFont="1" applyFill="1" applyBorder="1" applyAlignment="1">
      <alignment horizontal="center"/>
    </xf>
    <xf numFmtId="169" fontId="6" fillId="0" borderId="8" xfId="4" applyNumberFormat="1" applyFont="1" applyFill="1" applyBorder="1" applyAlignment="1">
      <alignment horizontal="left"/>
    </xf>
    <xf numFmtId="1" fontId="6" fillId="0" borderId="9" xfId="4" applyNumberFormat="1" applyFont="1" applyFill="1" applyBorder="1" applyAlignment="1">
      <alignment horizontal="center"/>
    </xf>
    <xf numFmtId="169" fontId="6" fillId="0" borderId="9" xfId="4" applyNumberFormat="1" applyFont="1" applyFill="1" applyBorder="1" applyAlignment="1">
      <alignment horizontal="center"/>
    </xf>
    <xf numFmtId="170" fontId="6" fillId="0" borderId="15" xfId="8" applyNumberFormat="1" applyFont="1" applyFill="1" applyBorder="1" applyAlignment="1">
      <alignment horizontal="center"/>
    </xf>
    <xf numFmtId="169" fontId="6" fillId="0" borderId="0" xfId="4" applyNumberFormat="1" applyFont="1" applyFill="1" applyBorder="1" applyAlignment="1">
      <alignment horizontal="center"/>
    </xf>
    <xf numFmtId="169" fontId="6" fillId="0" borderId="15" xfId="4" applyNumberFormat="1" applyFont="1" applyFill="1" applyBorder="1" applyAlignment="1">
      <alignment horizontal="center"/>
    </xf>
    <xf numFmtId="0" fontId="6" fillId="0" borderId="8" xfId="7" applyFont="1" applyBorder="1" applyAlignment="1"/>
    <xf numFmtId="1" fontId="6" fillId="0" borderId="9" xfId="7" applyNumberFormat="1" applyFont="1" applyBorder="1" applyAlignment="1">
      <alignment horizontal="center"/>
    </xf>
    <xf numFmtId="170" fontId="6" fillId="0" borderId="9" xfId="8" applyNumberFormat="1" applyFont="1" applyFill="1" applyBorder="1" applyAlignment="1">
      <alignment horizontal="right"/>
    </xf>
    <xf numFmtId="170" fontId="6" fillId="0" borderId="9" xfId="8" applyNumberFormat="1" applyFont="1" applyBorder="1" applyAlignment="1">
      <alignment horizontal="right"/>
    </xf>
    <xf numFmtId="170" fontId="6" fillId="0" borderId="15" xfId="8" applyNumberFormat="1" applyFont="1" applyBorder="1" applyAlignment="1">
      <alignment horizontal="right"/>
    </xf>
    <xf numFmtId="170" fontId="6" fillId="0" borderId="15" xfId="8" applyNumberFormat="1" applyFont="1" applyFill="1" applyBorder="1" applyAlignment="1">
      <alignment horizontal="right"/>
    </xf>
    <xf numFmtId="170" fontId="6" fillId="0" borderId="15" xfId="8" applyNumberFormat="1" applyFont="1" applyFill="1" applyBorder="1" applyAlignment="1">
      <alignment horizontal="center" vertical="center"/>
    </xf>
    <xf numFmtId="169" fontId="6" fillId="0" borderId="8" xfId="7" applyNumberFormat="1" applyFont="1" applyBorder="1" applyAlignment="1"/>
    <xf numFmtId="169" fontId="6" fillId="5" borderId="0" xfId="4" applyNumberFormat="1" applyFont="1" applyFill="1"/>
    <xf numFmtId="169" fontId="6" fillId="0" borderId="10" xfId="4" applyNumberFormat="1" applyFont="1" applyFill="1" applyBorder="1" applyAlignment="1">
      <alignment horizontal="left"/>
    </xf>
    <xf numFmtId="1" fontId="6" fillId="0" borderId="12" xfId="4" applyNumberFormat="1" applyFont="1" applyFill="1" applyBorder="1" applyAlignment="1">
      <alignment horizontal="center"/>
    </xf>
    <xf numFmtId="169" fontId="6" fillId="0" borderId="12" xfId="4" applyNumberFormat="1" applyFont="1" applyFill="1" applyBorder="1" applyAlignment="1">
      <alignment horizontal="center"/>
    </xf>
    <xf numFmtId="170" fontId="6" fillId="0" borderId="16" xfId="8" applyNumberFormat="1" applyFont="1" applyFill="1" applyBorder="1" applyAlignment="1">
      <alignment horizontal="center"/>
    </xf>
    <xf numFmtId="169" fontId="6" fillId="0" borderId="11" xfId="4" applyNumberFormat="1" applyFont="1" applyFill="1" applyBorder="1" applyAlignment="1">
      <alignment horizontal="center"/>
    </xf>
    <xf numFmtId="169" fontId="6" fillId="0" borderId="16" xfId="4" applyNumberFormat="1" applyFont="1" applyFill="1" applyBorder="1" applyAlignment="1">
      <alignment horizontal="center"/>
    </xf>
    <xf numFmtId="169" fontId="6" fillId="0" borderId="0" xfId="7" applyNumberFormat="1" applyFont="1"/>
    <xf numFmtId="169" fontId="6" fillId="0" borderId="0" xfId="7" applyNumberFormat="1" applyFont="1" applyAlignment="1">
      <alignment horizontal="right"/>
    </xf>
    <xf numFmtId="2" fontId="6" fillId="0" borderId="0" xfId="4" applyNumberFormat="1" applyFont="1" applyFill="1"/>
    <xf numFmtId="169" fontId="6" fillId="0" borderId="0" xfId="4" applyNumberFormat="1" applyFont="1" applyFill="1" applyAlignment="1">
      <alignment horizontal="center"/>
    </xf>
    <xf numFmtId="0" fontId="6" fillId="0" borderId="0" xfId="4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9" fillId="4" borderId="6" xfId="4" applyFont="1" applyFill="1" applyBorder="1" applyAlignment="1">
      <alignment horizontal="center" vertical="center" wrapText="1"/>
    </xf>
    <xf numFmtId="0" fontId="5" fillId="0" borderId="17" xfId="1" applyFont="1" applyBorder="1" applyAlignment="1">
      <alignment vertical="top"/>
    </xf>
    <xf numFmtId="0" fontId="5" fillId="0" borderId="18" xfId="1" applyFont="1" applyBorder="1" applyAlignment="1">
      <alignment vertical="top"/>
    </xf>
    <xf numFmtId="0" fontId="5" fillId="0" borderId="0" xfId="4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14" xfId="4" applyFont="1" applyFill="1" applyBorder="1" applyAlignment="1">
      <alignment vertical="center"/>
    </xf>
    <xf numFmtId="0" fontId="6" fillId="0" borderId="15" xfId="5" applyFont="1" applyFill="1" applyBorder="1" applyAlignment="1">
      <alignment horizontal="left" wrapText="1"/>
    </xf>
    <xf numFmtId="0" fontId="16" fillId="0" borderId="15" xfId="0" applyFont="1" applyFill="1" applyBorder="1" applyAlignment="1">
      <alignment vertical="top"/>
    </xf>
    <xf numFmtId="0" fontId="16" fillId="0" borderId="16" xfId="4" applyFont="1" applyFill="1" applyBorder="1" applyAlignment="1">
      <alignment vertical="center"/>
    </xf>
    <xf numFmtId="0" fontId="6" fillId="0" borderId="0" xfId="4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9" fillId="4" borderId="6" xfId="4" applyFont="1" applyFill="1" applyBorder="1" applyAlignment="1">
      <alignment vertical="center" wrapText="1"/>
    </xf>
    <xf numFmtId="0" fontId="9" fillId="4" borderId="8" xfId="4" applyFont="1" applyFill="1" applyBorder="1" applyAlignment="1">
      <alignment horizontal="center" vertical="center"/>
    </xf>
    <xf numFmtId="1" fontId="9" fillId="4" borderId="6" xfId="4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9" fillId="4" borderId="2" xfId="4" applyNumberFormat="1" applyFont="1" applyFill="1" applyBorder="1"/>
    <xf numFmtId="3" fontId="6" fillId="0" borderId="9" xfId="0" applyNumberFormat="1" applyFont="1" applyFill="1" applyBorder="1" applyAlignment="1">
      <alignment horizontal="left" wrapText="1"/>
    </xf>
    <xf numFmtId="3" fontId="6" fillId="0" borderId="0" xfId="0" applyNumberFormat="1" applyFont="1" applyFill="1" applyBorder="1" applyAlignment="1">
      <alignment horizontal="left" wrapText="1"/>
    </xf>
    <xf numFmtId="3" fontId="6" fillId="0" borderId="15" xfId="0" applyNumberFormat="1" applyFont="1" applyFill="1" applyBorder="1" applyAlignment="1">
      <alignment horizontal="left" wrapText="1"/>
    </xf>
    <xf numFmtId="3" fontId="6" fillId="0" borderId="12" xfId="0" applyNumberFormat="1" applyFont="1" applyFill="1" applyBorder="1" applyAlignment="1">
      <alignment horizontal="left" wrapText="1"/>
    </xf>
    <xf numFmtId="3" fontId="6" fillId="0" borderId="11" xfId="0" applyNumberFormat="1" applyFont="1" applyFill="1" applyBorder="1" applyAlignment="1">
      <alignment horizontal="left" wrapText="1"/>
    </xf>
    <xf numFmtId="3" fontId="6" fillId="0" borderId="16" xfId="0" applyNumberFormat="1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/>
    </xf>
    <xf numFmtId="0" fontId="9" fillId="4" borderId="14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3" fontId="6" fillId="0" borderId="7" xfId="0" applyNumberFormat="1" applyFont="1" applyFill="1" applyBorder="1" applyAlignment="1">
      <alignment horizontal="left" wrapText="1"/>
    </xf>
    <xf numFmtId="0" fontId="5" fillId="0" borderId="1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36" xfId="1" applyFont="1" applyFill="1" applyBorder="1" applyAlignment="1">
      <alignment wrapText="1"/>
    </xf>
    <xf numFmtId="0" fontId="5" fillId="0" borderId="37" xfId="1" applyFont="1" applyBorder="1" applyAlignment="1">
      <alignment wrapText="1"/>
    </xf>
    <xf numFmtId="0" fontId="5" fillId="0" borderId="38" xfId="1" applyFont="1" applyBorder="1" applyAlignment="1">
      <alignment wrapText="1"/>
    </xf>
    <xf numFmtId="3" fontId="9" fillId="0" borderId="0" xfId="1" applyNumberFormat="1" applyFont="1" applyFill="1" applyBorder="1" applyAlignment="1">
      <alignment horizontal="left"/>
    </xf>
    <xf numFmtId="3" fontId="9" fillId="4" borderId="6" xfId="1" applyNumberFormat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0" borderId="17" xfId="1" applyFont="1" applyFill="1" applyBorder="1" applyAlignment="1">
      <alignment horizontal="center" vertical="top"/>
    </xf>
    <xf numFmtId="0" fontId="5" fillId="0" borderId="17" xfId="1" applyFont="1" applyBorder="1" applyAlignment="1">
      <alignment vertical="top"/>
    </xf>
    <xf numFmtId="0" fontId="8" fillId="0" borderId="18" xfId="1" applyFont="1" applyFill="1" applyBorder="1" applyAlignment="1">
      <alignment horizontal="center" vertical="top"/>
    </xf>
    <xf numFmtId="0" fontId="5" fillId="0" borderId="18" xfId="1" applyFont="1" applyBorder="1" applyAlignment="1">
      <alignment vertical="top"/>
    </xf>
    <xf numFmtId="0" fontId="8" fillId="0" borderId="3" xfId="1" applyFont="1" applyFill="1" applyBorder="1" applyAlignment="1">
      <alignment wrapText="1"/>
    </xf>
    <xf numFmtId="0" fontId="3" fillId="0" borderId="4" xfId="0" applyFont="1" applyBorder="1" applyAlignment="1"/>
    <xf numFmtId="0" fontId="3" fillId="0" borderId="13" xfId="0" applyFont="1" applyBorder="1" applyAlignment="1"/>
    <xf numFmtId="0" fontId="8" fillId="0" borderId="4" xfId="1" applyFont="1" applyFill="1" applyBorder="1" applyAlignment="1">
      <alignment wrapText="1"/>
    </xf>
    <xf numFmtId="0" fontId="8" fillId="0" borderId="13" xfId="1" applyFont="1" applyFill="1" applyBorder="1" applyAlignment="1">
      <alignment wrapText="1"/>
    </xf>
    <xf numFmtId="0" fontId="9" fillId="0" borderId="11" xfId="4" applyFont="1" applyBorder="1" applyAlignment="1"/>
    <xf numFmtId="0" fontId="5" fillId="0" borderId="11" xfId="0" applyFont="1" applyBorder="1" applyAlignment="1"/>
    <xf numFmtId="169" fontId="6" fillId="0" borderId="3" xfId="4" applyNumberFormat="1" applyFont="1" applyBorder="1" applyAlignment="1">
      <alignment horizontal="left" wrapText="1"/>
    </xf>
    <xf numFmtId="0" fontId="5" fillId="0" borderId="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6" xfId="0" applyFont="1" applyBorder="1" applyAlignment="1">
      <alignment wrapText="1"/>
    </xf>
    <xf numFmtId="169" fontId="9" fillId="0" borderId="11" xfId="7" applyNumberFormat="1" applyFont="1" applyBorder="1" applyAlignment="1"/>
    <xf numFmtId="169" fontId="9" fillId="4" borderId="6" xfId="7" applyNumberFormat="1" applyFont="1" applyFill="1" applyBorder="1" applyAlignment="1">
      <alignment horizontal="center" vertical="center" wrapText="1"/>
    </xf>
    <xf numFmtId="0" fontId="6" fillId="4" borderId="8" xfId="7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69" fontId="9" fillId="4" borderId="3" xfId="7" applyNumberFormat="1" applyFont="1" applyFill="1" applyBorder="1" applyAlignment="1">
      <alignment horizontal="center" vertical="center" wrapText="1"/>
    </xf>
    <xf numFmtId="0" fontId="6" fillId="4" borderId="13" xfId="7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9" fontId="12" fillId="4" borderId="7" xfId="7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3" fontId="9" fillId="4" borderId="6" xfId="1" applyNumberFormat="1" applyFont="1" applyFill="1" applyBorder="1" applyAlignment="1">
      <alignment vertical="center" wrapText="1"/>
    </xf>
    <xf numFmtId="0" fontId="5" fillId="4" borderId="10" xfId="1" applyFont="1" applyFill="1" applyBorder="1" applyAlignment="1">
      <alignment vertical="center" wrapText="1"/>
    </xf>
  </cellXfs>
  <cellStyles count="3885">
    <cellStyle name="_10 I+D (formula)" xfId="9"/>
    <cellStyle name="_10 I+D (formula) 2" xfId="10"/>
    <cellStyle name="_12" xfId="11"/>
    <cellStyle name="_12 2" xfId="12"/>
    <cellStyle name="_12 EJC (formula)" xfId="13"/>
    <cellStyle name="_12 EJC (formula) 2" xfId="14"/>
    <cellStyle name="_12 PF (formula)" xfId="15"/>
    <cellStyle name="_12 PF (formula) 2" xfId="16"/>
    <cellStyle name="_14 (formula)" xfId="17"/>
    <cellStyle name="_14 (formula) 2" xfId="18"/>
    <cellStyle name="_15 EJC (formula)" xfId="19"/>
    <cellStyle name="_15 EJC (formula) 2" xfId="20"/>
    <cellStyle name="_15xSec_PF (cocina)" xfId="21"/>
    <cellStyle name="_15xSec_PF (cocina) 2" xfId="22"/>
    <cellStyle name="_18Grado" xfId="23"/>
    <cellStyle name="_18Grado (cocina)" xfId="24"/>
    <cellStyle name="_18Grado (cocina) 2" xfId="25"/>
    <cellStyle name="_18Grado 2" xfId="26"/>
    <cellStyle name="_18Grado 3" xfId="27"/>
    <cellStyle name="_20Doctorados (br ok" xfId="28"/>
    <cellStyle name="_20Doctorados (br ok 2" xfId="29"/>
    <cellStyle name="_29b" xfId="30"/>
    <cellStyle name="_29b 2" xfId="31"/>
    <cellStyle name="_29c" xfId="32"/>
    <cellStyle name="_29c 2" xfId="33"/>
    <cellStyle name="_29e" xfId="34"/>
    <cellStyle name="_29e 2" xfId="35"/>
    <cellStyle name="_29g" xfId="36"/>
    <cellStyle name="_29g 2" xfId="37"/>
    <cellStyle name="_29i" xfId="38"/>
    <cellStyle name="_29i 2" xfId="39"/>
    <cellStyle name="_4ACT (br ok" xfId="40"/>
    <cellStyle name="_4ACT (br ok 2" xfId="41"/>
    <cellStyle name="_4ACT (br ok sv ok" xfId="42"/>
    <cellStyle name="_4ACT (br ok sv ok 2" xfId="43"/>
    <cellStyle name="_4I+D" xfId="44"/>
    <cellStyle name="_4I+D 2" xfId="45"/>
    <cellStyle name="_8 (formula)" xfId="46"/>
    <cellStyle name="_8 (formula) 2" xfId="47"/>
    <cellStyle name="_9 I+D (formula)" xfId="48"/>
    <cellStyle name="_9 I+D (formula) 2" xfId="49"/>
    <cellStyle name="_ACAD-b22" xfId="50"/>
    <cellStyle name="_ACAD-b22 2" xfId="51"/>
    <cellStyle name="_ACAD-b29" xfId="52"/>
    <cellStyle name="_ACAD-b29 2" xfId="53"/>
    <cellStyle name="_ACAD-b74" xfId="54"/>
    <cellStyle name="_ACAD-b74 2" xfId="55"/>
    <cellStyle name="_Appendix-29 tables -- May 19" xfId="56"/>
    <cellStyle name="_B16" xfId="57"/>
    <cellStyle name="_B16 2" xfId="58"/>
    <cellStyle name="_B27" xfId="59"/>
    <cellStyle name="_B27 2" xfId="60"/>
    <cellStyle name="_comparativos2" xfId="61"/>
    <cellStyle name="_comparativos2 2" xfId="62"/>
    <cellStyle name="_Data Generation for 1998, August 17" xfId="63"/>
    <cellStyle name="_Data Generation for 1998, August 17 2" xfId="64"/>
    <cellStyle name="_FF-tabc14" xfId="65"/>
    <cellStyle name="_FF-tabc14 2" xfId="66"/>
    <cellStyle name="_FF-tabc83" xfId="67"/>
    <cellStyle name="_FF-tabc83 2" xfId="68"/>
    <cellStyle name="_FF-tabc85" xfId="69"/>
    <cellStyle name="_FF-tabc85 2" xfId="70"/>
    <cellStyle name="_fig04-01_JJ" xfId="71"/>
    <cellStyle name="_fig04-01_JJ 2" xfId="72"/>
    <cellStyle name="_hist7" xfId="73"/>
    <cellStyle name="_hist7 2" xfId="74"/>
    <cellStyle name="_Information Generator for 1999 Indicators, May 25" xfId="75"/>
    <cellStyle name="_Information Generator for 1999 Indicators, May 25 2" xfId="76"/>
    <cellStyle name="_NAT-OBJ Revised" xfId="77"/>
    <cellStyle name="_NAT-OBJ Revised 2" xfId="78"/>
    <cellStyle name="_NatPat 2008_IB tt05_91409" xfId="79"/>
    <cellStyle name="_NatPat 2008_IB tt05_91409 2" xfId="80"/>
    <cellStyle name="_New State Table for 1998, March 12, 2001" xfId="81"/>
    <cellStyle name="_New State Table for 1998, March 12, 2001 2" xfId="82"/>
    <cellStyle name="_pbi" xfId="83"/>
    <cellStyle name="_pbi 2" xfId="84"/>
    <cellStyle name="_PUBLICACIONES" xfId="85"/>
    <cellStyle name="_PUBLICACIONES 2" xfId="86"/>
    <cellStyle name="_SEI Tables, May 17" xfId="87"/>
    <cellStyle name="_SEI Tables, May 17 2" xfId="88"/>
    <cellStyle name="_SEI Tables, May 19" xfId="89"/>
    <cellStyle name="_SEI Tables, May 19 2" xfId="90"/>
    <cellStyle name="_SEI Tables, May 19 b" xfId="91"/>
    <cellStyle name="_SEI Tables, May 19 b 2" xfId="92"/>
    <cellStyle name="_SEI Tables, May 3" xfId="93"/>
    <cellStyle name="_SEI Tables, May 3 2" xfId="94"/>
    <cellStyle name="_Sept. 19, Tables and Database for NP98.xls Chart 12" xfId="95"/>
    <cellStyle name="_Sept. 19, Tables and Database for NP98.xls Chart 12 2" xfId="96"/>
    <cellStyle name="_Sept. 19, Tables and Database for NP98.xls Chart 4" xfId="97"/>
    <cellStyle name="_Sept. 19, Tables and Database for NP98.xls Chart 4 2" xfId="98"/>
    <cellStyle name="_Sept. 19, Tables and Database for NP98.xls Chart 6" xfId="99"/>
    <cellStyle name="_Sept. 19, Tables and Database for NP98.xls Chart 6 2" xfId="100"/>
    <cellStyle name="_Sept. 19, Tables and Database for NP98.xls Chart 8" xfId="101"/>
    <cellStyle name="_Sept. 19, Tables and Database for NP98.xls Chart 8 2" xfId="102"/>
    <cellStyle name="_Tab Fig Array_ SEI 2010 Ch 4_fed RD" xfId="103"/>
    <cellStyle name="_Tab Fig Array_ SEI 2010 Ch 4_fed RD 2" xfId="104"/>
    <cellStyle name="_Tab Fig Array_SEI2010 Ch 4_Intl comps" xfId="105"/>
    <cellStyle name="_Tab Fig Array_SEI2010 Ch 4_Intl comps 2" xfId="106"/>
    <cellStyle name="_tabc102" xfId="107"/>
    <cellStyle name="_tabc102 2" xfId="108"/>
    <cellStyle name="_tabc14" xfId="109"/>
    <cellStyle name="_tabc14 2" xfId="110"/>
    <cellStyle name="_table1" xfId="111"/>
    <cellStyle name="_table1 2" xfId="112"/>
    <cellStyle name="_table2" xfId="113"/>
    <cellStyle name="_table2 2" xfId="114"/>
    <cellStyle name="_table3" xfId="115"/>
    <cellStyle name="_table3 2" xfId="116"/>
    <cellStyle name="_table5" xfId="117"/>
    <cellStyle name="_table5 2" xfId="118"/>
    <cellStyle name="_Text Table 3" xfId="119"/>
    <cellStyle name="_Text Table 3 2" xfId="120"/>
    <cellStyle name="_UNESCO_R&amp;DTables" xfId="121"/>
    <cellStyle name="_UNESCO_R&amp;DTables 2" xfId="122"/>
    <cellStyle name="_workbook for indicators text tables" xfId="123"/>
    <cellStyle name="_workbook for indicators text tables 2" xfId="124"/>
    <cellStyle name="20% - Accent1 2" xfId="125"/>
    <cellStyle name="20% - Accent2 2" xfId="126"/>
    <cellStyle name="20% - Accent3 2" xfId="127"/>
    <cellStyle name="20% - Accent4 2" xfId="128"/>
    <cellStyle name="20% - Accent5 2" xfId="129"/>
    <cellStyle name="20% - Accent6 2" xfId="130"/>
    <cellStyle name="40% - Accent1 2" xfId="131"/>
    <cellStyle name="40% - Accent2 2" xfId="132"/>
    <cellStyle name="40% - Accent3 2" xfId="133"/>
    <cellStyle name="40% - Accent4 2" xfId="134"/>
    <cellStyle name="40% - Accent5 2" xfId="135"/>
    <cellStyle name="40% - Accent6 2" xfId="136"/>
    <cellStyle name="60% - Accent1 2" xfId="137"/>
    <cellStyle name="60% - Accent2 2" xfId="138"/>
    <cellStyle name="60% - Accent3 2" xfId="139"/>
    <cellStyle name="60% - Accent4 2" xfId="140"/>
    <cellStyle name="60% - Accent5 2" xfId="141"/>
    <cellStyle name="60% - Accent6 2" xfId="142"/>
    <cellStyle name="Accent1 2" xfId="143"/>
    <cellStyle name="Accent2 2" xfId="144"/>
    <cellStyle name="Accent3 2" xfId="145"/>
    <cellStyle name="Accent4 2" xfId="146"/>
    <cellStyle name="Accent5 2" xfId="147"/>
    <cellStyle name="Accent6 2" xfId="148"/>
    <cellStyle name="Bad 2" xfId="149"/>
    <cellStyle name="Calculation 2" xfId="150"/>
    <cellStyle name="Check Cell 2" xfId="151"/>
    <cellStyle name="Comma 2" xfId="8"/>
    <cellStyle name="Comma 2 2" xfId="152"/>
    <cellStyle name="Comma 2 2 2" xfId="153"/>
    <cellStyle name="Comma 2 3" xfId="154"/>
    <cellStyle name="Comma 3" xfId="155"/>
    <cellStyle name="Comma 4" xfId="156"/>
    <cellStyle name="Comma 4 2" xfId="157"/>
    <cellStyle name="Comma 5" xfId="158"/>
    <cellStyle name="Comma 5 2" xfId="159"/>
    <cellStyle name="Comma 6" xfId="160"/>
    <cellStyle name="Comma 6 2" xfId="161"/>
    <cellStyle name="Comma 7" xfId="162"/>
    <cellStyle name="Comma 8" xfId="3"/>
    <cellStyle name="Comma0" xfId="163"/>
    <cellStyle name="Comma0 2" xfId="164"/>
    <cellStyle name="Currency 2" xfId="165"/>
    <cellStyle name="Currency0" xfId="166"/>
    <cellStyle name="Currency0 2" xfId="167"/>
    <cellStyle name="Explanatory Text 2" xfId="168"/>
    <cellStyle name="Good 2" xfId="169"/>
    <cellStyle name="Heading 1 2" xfId="170"/>
    <cellStyle name="Heading 2 2" xfId="171"/>
    <cellStyle name="Heading 3 2" xfId="172"/>
    <cellStyle name="Heading 4 2" xfId="173"/>
    <cellStyle name="Input 2" xfId="174"/>
    <cellStyle name="LAST SIX" xfId="175"/>
    <cellStyle name="LAST SIX END" xfId="176"/>
    <cellStyle name="Linked Cell 2" xfId="177"/>
    <cellStyle name="MIDDLE" xfId="178"/>
    <cellStyle name="Neutral 2" xfId="6"/>
    <cellStyle name="Normal" xfId="0" builtinId="0"/>
    <cellStyle name="Normal 10" xfId="179"/>
    <cellStyle name="Normal 10 10" xfId="180"/>
    <cellStyle name="Normal 10 11" xfId="181"/>
    <cellStyle name="Normal 10 12" xfId="182"/>
    <cellStyle name="Normal 10 13" xfId="183"/>
    <cellStyle name="Normal 10 14" xfId="184"/>
    <cellStyle name="Normal 10 15" xfId="185"/>
    <cellStyle name="Normal 10 16" xfId="186"/>
    <cellStyle name="Normal 10 17" xfId="187"/>
    <cellStyle name="Normal 10 18" xfId="188"/>
    <cellStyle name="Normal 10 19" xfId="189"/>
    <cellStyle name="Normal 10 2" xfId="190"/>
    <cellStyle name="Normal 10 20" xfId="191"/>
    <cellStyle name="Normal 10 21" xfId="192"/>
    <cellStyle name="Normal 10 22" xfId="193"/>
    <cellStyle name="Normal 10 23" xfId="194"/>
    <cellStyle name="Normal 10 24" xfId="195"/>
    <cellStyle name="Normal 10 25" xfId="196"/>
    <cellStyle name="Normal 10 26" xfId="197"/>
    <cellStyle name="Normal 10 27" xfId="198"/>
    <cellStyle name="Normal 10 28" xfId="199"/>
    <cellStyle name="Normal 10 29" xfId="200"/>
    <cellStyle name="Normal 10 3" xfId="201"/>
    <cellStyle name="Normal 10 30" xfId="202"/>
    <cellStyle name="Normal 10 31" xfId="203"/>
    <cellStyle name="Normal 10 32" xfId="204"/>
    <cellStyle name="Normal 10 33" xfId="205"/>
    <cellStyle name="Normal 10 34" xfId="206"/>
    <cellStyle name="Normal 10 35" xfId="207"/>
    <cellStyle name="Normal 10 36" xfId="208"/>
    <cellStyle name="Normal 10 37" xfId="209"/>
    <cellStyle name="Normal 10 38" xfId="210"/>
    <cellStyle name="Normal 10 39" xfId="211"/>
    <cellStyle name="Normal 10 4" xfId="212"/>
    <cellStyle name="Normal 10 40" xfId="213"/>
    <cellStyle name="Normal 10 41" xfId="214"/>
    <cellStyle name="Normal 10 42" xfId="215"/>
    <cellStyle name="Normal 10 43" xfId="216"/>
    <cellStyle name="Normal 10 44" xfId="217"/>
    <cellStyle name="Normal 10 45" xfId="218"/>
    <cellStyle name="Normal 10 46" xfId="219"/>
    <cellStyle name="Normal 10 47" xfId="220"/>
    <cellStyle name="Normal 10 48" xfId="221"/>
    <cellStyle name="Normal 10 49" xfId="222"/>
    <cellStyle name="Normal 10 5" xfId="223"/>
    <cellStyle name="Normal 10 50" xfId="224"/>
    <cellStyle name="Normal 10 51" xfId="225"/>
    <cellStyle name="Normal 10 52" xfId="226"/>
    <cellStyle name="Normal 10 53" xfId="227"/>
    <cellStyle name="Normal 10 54" xfId="228"/>
    <cellStyle name="Normal 10 55" xfId="229"/>
    <cellStyle name="Normal 10 56" xfId="230"/>
    <cellStyle name="Normal 10 57" xfId="231"/>
    <cellStyle name="Normal 10 58" xfId="232"/>
    <cellStyle name="Normal 10 59" xfId="233"/>
    <cellStyle name="Normal 10 6" xfId="234"/>
    <cellStyle name="Normal 10 60" xfId="235"/>
    <cellStyle name="Normal 10 61" xfId="236"/>
    <cellStyle name="Normal 10 62" xfId="237"/>
    <cellStyle name="Normal 10 63" xfId="238"/>
    <cellStyle name="Normal 10 64" xfId="239"/>
    <cellStyle name="Normal 10 65" xfId="240"/>
    <cellStyle name="Normal 10 66" xfId="241"/>
    <cellStyle name="Normal 10 7" xfId="242"/>
    <cellStyle name="Normal 10 8" xfId="243"/>
    <cellStyle name="Normal 10 9" xfId="244"/>
    <cellStyle name="Normal 100 2" xfId="245"/>
    <cellStyle name="Normal 101 2" xfId="246"/>
    <cellStyle name="Normal 102 2" xfId="247"/>
    <cellStyle name="Normal 103 2" xfId="248"/>
    <cellStyle name="Normal 104 2" xfId="249"/>
    <cellStyle name="Normal 105 2" xfId="250"/>
    <cellStyle name="Normal 106 2" xfId="251"/>
    <cellStyle name="Normal 107 2" xfId="252"/>
    <cellStyle name="Normal 108 2" xfId="253"/>
    <cellStyle name="Normal 109 2" xfId="254"/>
    <cellStyle name="Normal 11 10" xfId="255"/>
    <cellStyle name="Normal 11 11" xfId="256"/>
    <cellStyle name="Normal 11 12" xfId="257"/>
    <cellStyle name="Normal 11 13" xfId="258"/>
    <cellStyle name="Normal 11 14" xfId="259"/>
    <cellStyle name="Normal 11 15" xfId="260"/>
    <cellStyle name="Normal 11 16" xfId="261"/>
    <cellStyle name="Normal 11 17" xfId="262"/>
    <cellStyle name="Normal 11 18" xfId="263"/>
    <cellStyle name="Normal 11 19" xfId="264"/>
    <cellStyle name="Normal 11 2" xfId="265"/>
    <cellStyle name="Normal 11 2 2" xfId="266"/>
    <cellStyle name="Normal 11 2 2 2" xfId="267"/>
    <cellStyle name="Normal 11 20" xfId="268"/>
    <cellStyle name="Normal 11 21" xfId="269"/>
    <cellStyle name="Normal 11 22" xfId="270"/>
    <cellStyle name="Normal 11 23" xfId="271"/>
    <cellStyle name="Normal 11 24" xfId="272"/>
    <cellStyle name="Normal 11 25" xfId="273"/>
    <cellStyle name="Normal 11 26" xfId="274"/>
    <cellStyle name="Normal 11 27" xfId="275"/>
    <cellStyle name="Normal 11 28" xfId="276"/>
    <cellStyle name="Normal 11 29" xfId="277"/>
    <cellStyle name="Normal 11 3" xfId="278"/>
    <cellStyle name="Normal 11 30" xfId="279"/>
    <cellStyle name="Normal 11 31" xfId="280"/>
    <cellStyle name="Normal 11 32" xfId="281"/>
    <cellStyle name="Normal 11 33" xfId="282"/>
    <cellStyle name="Normal 11 34" xfId="283"/>
    <cellStyle name="Normal 11 35" xfId="284"/>
    <cellStyle name="Normal 11 36" xfId="285"/>
    <cellStyle name="Normal 11 37" xfId="286"/>
    <cellStyle name="Normal 11 38" xfId="287"/>
    <cellStyle name="Normal 11 39" xfId="288"/>
    <cellStyle name="Normal 11 4" xfId="289"/>
    <cellStyle name="Normal 11 40" xfId="290"/>
    <cellStyle name="Normal 11 41" xfId="291"/>
    <cellStyle name="Normal 11 42" xfId="292"/>
    <cellStyle name="Normal 11 43" xfId="293"/>
    <cellStyle name="Normal 11 44" xfId="294"/>
    <cellStyle name="Normal 11 45" xfId="295"/>
    <cellStyle name="Normal 11 46" xfId="296"/>
    <cellStyle name="Normal 11 47" xfId="297"/>
    <cellStyle name="Normal 11 48" xfId="298"/>
    <cellStyle name="Normal 11 49" xfId="299"/>
    <cellStyle name="Normal 11 5" xfId="300"/>
    <cellStyle name="Normal 11 50" xfId="301"/>
    <cellStyle name="Normal 11 51" xfId="302"/>
    <cellStyle name="Normal 11 52" xfId="303"/>
    <cellStyle name="Normal 11 53" xfId="304"/>
    <cellStyle name="Normal 11 54" xfId="305"/>
    <cellStyle name="Normal 11 55" xfId="306"/>
    <cellStyle name="Normal 11 56" xfId="307"/>
    <cellStyle name="Normal 11 57" xfId="308"/>
    <cellStyle name="Normal 11 58" xfId="309"/>
    <cellStyle name="Normal 11 59" xfId="310"/>
    <cellStyle name="Normal 11 6" xfId="311"/>
    <cellStyle name="Normal 11 60" xfId="312"/>
    <cellStyle name="Normal 11 61" xfId="313"/>
    <cellStyle name="Normal 11 62" xfId="314"/>
    <cellStyle name="Normal 11 63" xfId="315"/>
    <cellStyle name="Normal 11 64" xfId="316"/>
    <cellStyle name="Normal 11 65" xfId="317"/>
    <cellStyle name="Normal 11 66" xfId="318"/>
    <cellStyle name="Normal 11 67" xfId="319"/>
    <cellStyle name="Normal 11 68" xfId="320"/>
    <cellStyle name="Normal 11 69" xfId="321"/>
    <cellStyle name="Normal 11 7" xfId="322"/>
    <cellStyle name="Normal 11 70" xfId="323"/>
    <cellStyle name="Normal 11 8" xfId="324"/>
    <cellStyle name="Normal 11 9" xfId="325"/>
    <cellStyle name="Normal 110 2" xfId="326"/>
    <cellStyle name="Normal 111 2" xfId="327"/>
    <cellStyle name="Normal 112 2" xfId="328"/>
    <cellStyle name="Normal 113 2" xfId="329"/>
    <cellStyle name="Normal 114 2" xfId="330"/>
    <cellStyle name="Normal 115 2" xfId="331"/>
    <cellStyle name="Normal 116 2" xfId="332"/>
    <cellStyle name="Normal 117 2" xfId="333"/>
    <cellStyle name="Normal 118 2" xfId="334"/>
    <cellStyle name="Normal 119 2" xfId="335"/>
    <cellStyle name="Normal 12" xfId="336"/>
    <cellStyle name="Normal 12 10" xfId="337"/>
    <cellStyle name="Normal 12 11" xfId="338"/>
    <cellStyle name="Normal 12 12" xfId="339"/>
    <cellStyle name="Normal 12 13" xfId="340"/>
    <cellStyle name="Normal 12 14" xfId="341"/>
    <cellStyle name="Normal 12 15" xfId="342"/>
    <cellStyle name="Normal 12 16" xfId="343"/>
    <cellStyle name="Normal 12 17" xfId="344"/>
    <cellStyle name="Normal 12 18" xfId="345"/>
    <cellStyle name="Normal 12 19" xfId="346"/>
    <cellStyle name="Normal 12 2" xfId="347"/>
    <cellStyle name="Normal 12 2 2" xfId="348"/>
    <cellStyle name="Normal 12 2 2 2" xfId="349"/>
    <cellStyle name="Normal 12 20" xfId="350"/>
    <cellStyle name="Normal 12 21" xfId="351"/>
    <cellStyle name="Normal 12 22" xfId="352"/>
    <cellStyle name="Normal 12 23" xfId="353"/>
    <cellStyle name="Normal 12 24" xfId="354"/>
    <cellStyle name="Normal 12 25" xfId="355"/>
    <cellStyle name="Normal 12 26" xfId="356"/>
    <cellStyle name="Normal 12 27" xfId="357"/>
    <cellStyle name="Normal 12 28" xfId="358"/>
    <cellStyle name="Normal 12 29" xfId="359"/>
    <cellStyle name="Normal 12 3" xfId="360"/>
    <cellStyle name="Normal 12 30" xfId="361"/>
    <cellStyle name="Normal 12 31" xfId="362"/>
    <cellStyle name="Normal 12 32" xfId="363"/>
    <cellStyle name="Normal 12 33" xfId="364"/>
    <cellStyle name="Normal 12 34" xfId="365"/>
    <cellStyle name="Normal 12 35" xfId="366"/>
    <cellStyle name="Normal 12 36" xfId="367"/>
    <cellStyle name="Normal 12 37" xfId="368"/>
    <cellStyle name="Normal 12 38" xfId="369"/>
    <cellStyle name="Normal 12 39" xfId="370"/>
    <cellStyle name="Normal 12 4" xfId="371"/>
    <cellStyle name="Normal 12 40" xfId="372"/>
    <cellStyle name="Normal 12 41" xfId="373"/>
    <cellStyle name="Normal 12 42" xfId="374"/>
    <cellStyle name="Normal 12 43" xfId="375"/>
    <cellStyle name="Normal 12 44" xfId="376"/>
    <cellStyle name="Normal 12 45" xfId="377"/>
    <cellStyle name="Normal 12 46" xfId="378"/>
    <cellStyle name="Normal 12 47" xfId="379"/>
    <cellStyle name="Normal 12 48" xfId="380"/>
    <cellStyle name="Normal 12 49" xfId="381"/>
    <cellStyle name="Normal 12 5" xfId="382"/>
    <cellStyle name="Normal 12 50" xfId="383"/>
    <cellStyle name="Normal 12 51" xfId="384"/>
    <cellStyle name="Normal 12 52" xfId="385"/>
    <cellStyle name="Normal 12 53" xfId="386"/>
    <cellStyle name="Normal 12 54" xfId="387"/>
    <cellStyle name="Normal 12 55" xfId="388"/>
    <cellStyle name="Normal 12 56" xfId="389"/>
    <cellStyle name="Normal 12 57" xfId="390"/>
    <cellStyle name="Normal 12 58" xfId="391"/>
    <cellStyle name="Normal 12 59" xfId="392"/>
    <cellStyle name="Normal 12 6" xfId="393"/>
    <cellStyle name="Normal 12 60" xfId="394"/>
    <cellStyle name="Normal 12 61" xfId="395"/>
    <cellStyle name="Normal 12 62" xfId="396"/>
    <cellStyle name="Normal 12 63" xfId="397"/>
    <cellStyle name="Normal 12 64" xfId="398"/>
    <cellStyle name="Normal 12 65" xfId="399"/>
    <cellStyle name="Normal 12 66" xfId="400"/>
    <cellStyle name="Normal 12 67" xfId="401"/>
    <cellStyle name="Normal 12 68" xfId="402"/>
    <cellStyle name="Normal 12 69" xfId="403"/>
    <cellStyle name="Normal 12 7" xfId="404"/>
    <cellStyle name="Normal 12 70" xfId="405"/>
    <cellStyle name="Normal 12 8" xfId="406"/>
    <cellStyle name="Normal 12 9" xfId="407"/>
    <cellStyle name="Normal 120 2" xfId="408"/>
    <cellStyle name="Normal 121 2" xfId="409"/>
    <cellStyle name="Normal 122 2" xfId="410"/>
    <cellStyle name="Normal 123 2" xfId="411"/>
    <cellStyle name="Normal 124 2" xfId="412"/>
    <cellStyle name="Normal 13" xfId="413"/>
    <cellStyle name="Normal 13 10" xfId="414"/>
    <cellStyle name="Normal 13 11" xfId="415"/>
    <cellStyle name="Normal 13 12" xfId="416"/>
    <cellStyle name="Normal 13 13" xfId="417"/>
    <cellStyle name="Normal 13 14" xfId="418"/>
    <cellStyle name="Normal 13 15" xfId="419"/>
    <cellStyle name="Normal 13 16" xfId="420"/>
    <cellStyle name="Normal 13 17" xfId="421"/>
    <cellStyle name="Normal 13 18" xfId="422"/>
    <cellStyle name="Normal 13 19" xfId="423"/>
    <cellStyle name="Normal 13 2" xfId="424"/>
    <cellStyle name="Normal 13 2 2" xfId="425"/>
    <cellStyle name="Normal 13 2 2 2" xfId="426"/>
    <cellStyle name="Normal 13 20" xfId="427"/>
    <cellStyle name="Normal 13 21" xfId="428"/>
    <cellStyle name="Normal 13 22" xfId="429"/>
    <cellStyle name="Normal 13 23" xfId="430"/>
    <cellStyle name="Normal 13 24" xfId="431"/>
    <cellStyle name="Normal 13 25" xfId="432"/>
    <cellStyle name="Normal 13 26" xfId="433"/>
    <cellStyle name="Normal 13 27" xfId="434"/>
    <cellStyle name="Normal 13 28" xfId="435"/>
    <cellStyle name="Normal 13 29" xfId="436"/>
    <cellStyle name="Normal 13 3" xfId="437"/>
    <cellStyle name="Normal 13 30" xfId="438"/>
    <cellStyle name="Normal 13 31" xfId="439"/>
    <cellStyle name="Normal 13 32" xfId="440"/>
    <cellStyle name="Normal 13 33" xfId="441"/>
    <cellStyle name="Normal 13 34" xfId="442"/>
    <cellStyle name="Normal 13 35" xfId="443"/>
    <cellStyle name="Normal 13 36" xfId="444"/>
    <cellStyle name="Normal 13 37" xfId="445"/>
    <cellStyle name="Normal 13 38" xfId="446"/>
    <cellStyle name="Normal 13 39" xfId="447"/>
    <cellStyle name="Normal 13 4" xfId="448"/>
    <cellStyle name="Normal 13 40" xfId="449"/>
    <cellStyle name="Normal 13 41" xfId="450"/>
    <cellStyle name="Normal 13 42" xfId="451"/>
    <cellStyle name="Normal 13 43" xfId="452"/>
    <cellStyle name="Normal 13 44" xfId="453"/>
    <cellStyle name="Normal 13 45" xfId="454"/>
    <cellStyle name="Normal 13 46" xfId="455"/>
    <cellStyle name="Normal 13 47" xfId="456"/>
    <cellStyle name="Normal 13 48" xfId="457"/>
    <cellStyle name="Normal 13 49" xfId="458"/>
    <cellStyle name="Normal 13 5" xfId="459"/>
    <cellStyle name="Normal 13 50" xfId="460"/>
    <cellStyle name="Normal 13 51" xfId="461"/>
    <cellStyle name="Normal 13 52" xfId="462"/>
    <cellStyle name="Normal 13 53" xfId="463"/>
    <cellStyle name="Normal 13 54" xfId="464"/>
    <cellStyle name="Normal 13 55" xfId="465"/>
    <cellStyle name="Normal 13 56" xfId="466"/>
    <cellStyle name="Normal 13 57" xfId="467"/>
    <cellStyle name="Normal 13 58" xfId="468"/>
    <cellStyle name="Normal 13 59" xfId="469"/>
    <cellStyle name="Normal 13 6" xfId="470"/>
    <cellStyle name="Normal 13 60" xfId="471"/>
    <cellStyle name="Normal 13 61" xfId="472"/>
    <cellStyle name="Normal 13 62" xfId="473"/>
    <cellStyle name="Normal 13 63" xfId="474"/>
    <cellStyle name="Normal 13 64" xfId="475"/>
    <cellStyle name="Normal 13 65" xfId="476"/>
    <cellStyle name="Normal 13 66" xfId="477"/>
    <cellStyle name="Normal 13 67" xfId="478"/>
    <cellStyle name="Normal 13 68" xfId="479"/>
    <cellStyle name="Normal 13 69" xfId="480"/>
    <cellStyle name="Normal 13 7" xfId="481"/>
    <cellStyle name="Normal 13 70" xfId="482"/>
    <cellStyle name="Normal 13 8" xfId="483"/>
    <cellStyle name="Normal 13 9" xfId="484"/>
    <cellStyle name="Normal 14" xfId="485"/>
    <cellStyle name="Normal 14 10" xfId="486"/>
    <cellStyle name="Normal 14 11" xfId="487"/>
    <cellStyle name="Normal 14 12" xfId="488"/>
    <cellStyle name="Normal 14 13" xfId="489"/>
    <cellStyle name="Normal 14 14" xfId="490"/>
    <cellStyle name="Normal 14 15" xfId="491"/>
    <cellStyle name="Normal 14 16" xfId="492"/>
    <cellStyle name="Normal 14 17" xfId="493"/>
    <cellStyle name="Normal 14 18" xfId="494"/>
    <cellStyle name="Normal 14 19" xfId="495"/>
    <cellStyle name="Normal 14 2" xfId="496"/>
    <cellStyle name="Normal 14 2 2" xfId="497"/>
    <cellStyle name="Normal 14 2 2 2" xfId="498"/>
    <cellStyle name="Normal 14 20" xfId="499"/>
    <cellStyle name="Normal 14 21" xfId="500"/>
    <cellStyle name="Normal 14 22" xfId="501"/>
    <cellStyle name="Normal 14 23" xfId="502"/>
    <cellStyle name="Normal 14 24" xfId="503"/>
    <cellStyle name="Normal 14 25" xfId="504"/>
    <cellStyle name="Normal 14 26" xfId="505"/>
    <cellStyle name="Normal 14 27" xfId="506"/>
    <cellStyle name="Normal 14 28" xfId="507"/>
    <cellStyle name="Normal 14 29" xfId="508"/>
    <cellStyle name="Normal 14 3" xfId="509"/>
    <cellStyle name="Normal 14 30" xfId="510"/>
    <cellStyle name="Normal 14 31" xfId="511"/>
    <cellStyle name="Normal 14 32" xfId="512"/>
    <cellStyle name="Normal 14 33" xfId="513"/>
    <cellStyle name="Normal 14 34" xfId="514"/>
    <cellStyle name="Normal 14 35" xfId="515"/>
    <cellStyle name="Normal 14 36" xfId="516"/>
    <cellStyle name="Normal 14 37" xfId="517"/>
    <cellStyle name="Normal 14 38" xfId="518"/>
    <cellStyle name="Normal 14 39" xfId="519"/>
    <cellStyle name="Normal 14 4" xfId="520"/>
    <cellStyle name="Normal 14 40" xfId="521"/>
    <cellStyle name="Normal 14 41" xfId="522"/>
    <cellStyle name="Normal 14 42" xfId="523"/>
    <cellStyle name="Normal 14 43" xfId="524"/>
    <cellStyle name="Normal 14 44" xfId="525"/>
    <cellStyle name="Normal 14 45" xfId="526"/>
    <cellStyle name="Normal 14 46" xfId="527"/>
    <cellStyle name="Normal 14 47" xfId="528"/>
    <cellStyle name="Normal 14 48" xfId="529"/>
    <cellStyle name="Normal 14 49" xfId="530"/>
    <cellStyle name="Normal 14 5" xfId="531"/>
    <cellStyle name="Normal 14 50" xfId="532"/>
    <cellStyle name="Normal 14 51" xfId="533"/>
    <cellStyle name="Normal 14 52" xfId="534"/>
    <cellStyle name="Normal 14 53" xfId="535"/>
    <cellStyle name="Normal 14 54" xfId="536"/>
    <cellStyle name="Normal 14 55" xfId="537"/>
    <cellStyle name="Normal 14 56" xfId="538"/>
    <cellStyle name="Normal 14 57" xfId="539"/>
    <cellStyle name="Normal 14 58" xfId="540"/>
    <cellStyle name="Normal 14 59" xfId="541"/>
    <cellStyle name="Normal 14 6" xfId="542"/>
    <cellStyle name="Normal 14 60" xfId="543"/>
    <cellStyle name="Normal 14 61" xfId="544"/>
    <cellStyle name="Normal 14 62" xfId="545"/>
    <cellStyle name="Normal 14 63" xfId="546"/>
    <cellStyle name="Normal 14 64" xfId="547"/>
    <cellStyle name="Normal 14 65" xfId="548"/>
    <cellStyle name="Normal 14 66" xfId="549"/>
    <cellStyle name="Normal 14 67" xfId="550"/>
    <cellStyle name="Normal 14 68" xfId="551"/>
    <cellStyle name="Normal 14 69" xfId="552"/>
    <cellStyle name="Normal 14 7" xfId="553"/>
    <cellStyle name="Normal 14 70" xfId="554"/>
    <cellStyle name="Normal 14 8" xfId="555"/>
    <cellStyle name="Normal 14 9" xfId="556"/>
    <cellStyle name="Normal 15" xfId="557"/>
    <cellStyle name="Normal 15 10" xfId="558"/>
    <cellStyle name="Normal 15 11" xfId="559"/>
    <cellStyle name="Normal 15 12" xfId="560"/>
    <cellStyle name="Normal 15 13" xfId="561"/>
    <cellStyle name="Normal 15 14" xfId="562"/>
    <cellStyle name="Normal 15 15" xfId="563"/>
    <cellStyle name="Normal 15 16" xfId="564"/>
    <cellStyle name="Normal 15 17" xfId="565"/>
    <cellStyle name="Normal 15 18" xfId="566"/>
    <cellStyle name="Normal 15 19" xfId="567"/>
    <cellStyle name="Normal 15 2" xfId="568"/>
    <cellStyle name="Normal 15 20" xfId="569"/>
    <cellStyle name="Normal 15 21" xfId="570"/>
    <cellStyle name="Normal 15 22" xfId="571"/>
    <cellStyle name="Normal 15 23" xfId="572"/>
    <cellStyle name="Normal 15 24" xfId="573"/>
    <cellStyle name="Normal 15 25" xfId="574"/>
    <cellStyle name="Normal 15 26" xfId="575"/>
    <cellStyle name="Normal 15 27" xfId="576"/>
    <cellStyle name="Normal 15 28" xfId="577"/>
    <cellStyle name="Normal 15 29" xfId="578"/>
    <cellStyle name="Normal 15 3" xfId="579"/>
    <cellStyle name="Normal 15 30" xfId="580"/>
    <cellStyle name="Normal 15 31" xfId="581"/>
    <cellStyle name="Normal 15 32" xfId="582"/>
    <cellStyle name="Normal 15 33" xfId="583"/>
    <cellStyle name="Normal 15 34" xfId="584"/>
    <cellStyle name="Normal 15 35" xfId="585"/>
    <cellStyle name="Normal 15 36" xfId="586"/>
    <cellStyle name="Normal 15 37" xfId="587"/>
    <cellStyle name="Normal 15 38" xfId="588"/>
    <cellStyle name="Normal 15 39" xfId="589"/>
    <cellStyle name="Normal 15 4" xfId="590"/>
    <cellStyle name="Normal 15 40" xfId="591"/>
    <cellStyle name="Normal 15 41" xfId="592"/>
    <cellStyle name="Normal 15 42" xfId="593"/>
    <cellStyle name="Normal 15 43" xfId="594"/>
    <cellStyle name="Normal 15 44" xfId="595"/>
    <cellStyle name="Normal 15 45" xfId="596"/>
    <cellStyle name="Normal 15 46" xfId="597"/>
    <cellStyle name="Normal 15 47" xfId="598"/>
    <cellStyle name="Normal 15 48" xfId="599"/>
    <cellStyle name="Normal 15 49" xfId="600"/>
    <cellStyle name="Normal 15 5" xfId="601"/>
    <cellStyle name="Normal 15 50" xfId="602"/>
    <cellStyle name="Normal 15 51" xfId="603"/>
    <cellStyle name="Normal 15 52" xfId="604"/>
    <cellStyle name="Normal 15 53" xfId="605"/>
    <cellStyle name="Normal 15 54" xfId="606"/>
    <cellStyle name="Normal 15 55" xfId="607"/>
    <cellStyle name="Normal 15 56" xfId="608"/>
    <cellStyle name="Normal 15 57" xfId="609"/>
    <cellStyle name="Normal 15 58" xfId="610"/>
    <cellStyle name="Normal 15 59" xfId="611"/>
    <cellStyle name="Normal 15 6" xfId="612"/>
    <cellStyle name="Normal 15 60" xfId="613"/>
    <cellStyle name="Normal 15 61" xfId="614"/>
    <cellStyle name="Normal 15 62" xfId="615"/>
    <cellStyle name="Normal 15 63" xfId="616"/>
    <cellStyle name="Normal 15 64" xfId="617"/>
    <cellStyle name="Normal 15 7" xfId="618"/>
    <cellStyle name="Normal 15 8" xfId="619"/>
    <cellStyle name="Normal 15 9" xfId="620"/>
    <cellStyle name="Normal 16" xfId="621"/>
    <cellStyle name="Normal 16 10" xfId="622"/>
    <cellStyle name="Normal 16 11" xfId="623"/>
    <cellStyle name="Normal 16 12" xfId="624"/>
    <cellStyle name="Normal 16 13" xfId="625"/>
    <cellStyle name="Normal 16 14" xfId="626"/>
    <cellStyle name="Normal 16 15" xfId="627"/>
    <cellStyle name="Normal 16 16" xfId="628"/>
    <cellStyle name="Normal 16 17" xfId="629"/>
    <cellStyle name="Normal 16 18" xfId="630"/>
    <cellStyle name="Normal 16 19" xfId="631"/>
    <cellStyle name="Normal 16 2" xfId="632"/>
    <cellStyle name="Normal 16 20" xfId="633"/>
    <cellStyle name="Normal 16 21" xfId="634"/>
    <cellStyle name="Normal 16 22" xfId="635"/>
    <cellStyle name="Normal 16 23" xfId="636"/>
    <cellStyle name="Normal 16 24" xfId="637"/>
    <cellStyle name="Normal 16 25" xfId="638"/>
    <cellStyle name="Normal 16 26" xfId="639"/>
    <cellStyle name="Normal 16 27" xfId="640"/>
    <cellStyle name="Normal 16 28" xfId="641"/>
    <cellStyle name="Normal 16 29" xfId="642"/>
    <cellStyle name="Normal 16 3" xfId="643"/>
    <cellStyle name="Normal 16 30" xfId="644"/>
    <cellStyle name="Normal 16 31" xfId="645"/>
    <cellStyle name="Normal 16 32" xfId="646"/>
    <cellStyle name="Normal 16 33" xfId="647"/>
    <cellStyle name="Normal 16 34" xfId="648"/>
    <cellStyle name="Normal 16 35" xfId="649"/>
    <cellStyle name="Normal 16 36" xfId="650"/>
    <cellStyle name="Normal 16 37" xfId="651"/>
    <cellStyle name="Normal 16 38" xfId="652"/>
    <cellStyle name="Normal 16 39" xfId="653"/>
    <cellStyle name="Normal 16 4" xfId="654"/>
    <cellStyle name="Normal 16 40" xfId="655"/>
    <cellStyle name="Normal 16 41" xfId="656"/>
    <cellStyle name="Normal 16 42" xfId="657"/>
    <cellStyle name="Normal 16 43" xfId="658"/>
    <cellStyle name="Normal 16 44" xfId="659"/>
    <cellStyle name="Normal 16 45" xfId="660"/>
    <cellStyle name="Normal 16 46" xfId="661"/>
    <cellStyle name="Normal 16 47" xfId="662"/>
    <cellStyle name="Normal 16 48" xfId="663"/>
    <cellStyle name="Normal 16 49" xfId="664"/>
    <cellStyle name="Normal 16 5" xfId="665"/>
    <cellStyle name="Normal 16 50" xfId="666"/>
    <cellStyle name="Normal 16 51" xfId="667"/>
    <cellStyle name="Normal 16 52" xfId="668"/>
    <cellStyle name="Normal 16 53" xfId="669"/>
    <cellStyle name="Normal 16 54" xfId="670"/>
    <cellStyle name="Normal 16 55" xfId="671"/>
    <cellStyle name="Normal 16 56" xfId="672"/>
    <cellStyle name="Normal 16 57" xfId="673"/>
    <cellStyle name="Normal 16 58" xfId="674"/>
    <cellStyle name="Normal 16 59" xfId="675"/>
    <cellStyle name="Normal 16 6" xfId="676"/>
    <cellStyle name="Normal 16 60" xfId="677"/>
    <cellStyle name="Normal 16 61" xfId="678"/>
    <cellStyle name="Normal 16 62" xfId="679"/>
    <cellStyle name="Normal 16 63" xfId="680"/>
    <cellStyle name="Normal 16 64" xfId="681"/>
    <cellStyle name="Normal 16 7" xfId="682"/>
    <cellStyle name="Normal 16 8" xfId="683"/>
    <cellStyle name="Normal 16 9" xfId="684"/>
    <cellStyle name="Normal 17" xfId="685"/>
    <cellStyle name="Normal 17 10" xfId="686"/>
    <cellStyle name="Normal 17 11" xfId="687"/>
    <cellStyle name="Normal 17 12" xfId="688"/>
    <cellStyle name="Normal 17 13" xfId="689"/>
    <cellStyle name="Normal 17 14" xfId="690"/>
    <cellStyle name="Normal 17 15" xfId="691"/>
    <cellStyle name="Normal 17 16" xfId="692"/>
    <cellStyle name="Normal 17 17" xfId="693"/>
    <cellStyle name="Normal 17 18" xfId="694"/>
    <cellStyle name="Normal 17 19" xfId="695"/>
    <cellStyle name="Normal 17 2" xfId="696"/>
    <cellStyle name="Normal 17 20" xfId="697"/>
    <cellStyle name="Normal 17 21" xfId="698"/>
    <cellStyle name="Normal 17 22" xfId="699"/>
    <cellStyle name="Normal 17 23" xfId="700"/>
    <cellStyle name="Normal 17 24" xfId="701"/>
    <cellStyle name="Normal 17 25" xfId="702"/>
    <cellStyle name="Normal 17 26" xfId="703"/>
    <cellStyle name="Normal 17 27" xfId="704"/>
    <cellStyle name="Normal 17 28" xfId="705"/>
    <cellStyle name="Normal 17 29" xfId="706"/>
    <cellStyle name="Normal 17 3" xfId="707"/>
    <cellStyle name="Normal 17 30" xfId="708"/>
    <cellStyle name="Normal 17 31" xfId="709"/>
    <cellStyle name="Normal 17 32" xfId="710"/>
    <cellStyle name="Normal 17 33" xfId="711"/>
    <cellStyle name="Normal 17 34" xfId="712"/>
    <cellStyle name="Normal 17 35" xfId="713"/>
    <cellStyle name="Normal 17 36" xfId="714"/>
    <cellStyle name="Normal 17 37" xfId="715"/>
    <cellStyle name="Normal 17 38" xfId="716"/>
    <cellStyle name="Normal 17 39" xfId="717"/>
    <cellStyle name="Normal 17 4" xfId="718"/>
    <cellStyle name="Normal 17 40" xfId="719"/>
    <cellStyle name="Normal 17 41" xfId="720"/>
    <cellStyle name="Normal 17 42" xfId="721"/>
    <cellStyle name="Normal 17 43" xfId="722"/>
    <cellStyle name="Normal 17 44" xfId="723"/>
    <cellStyle name="Normal 17 45" xfId="724"/>
    <cellStyle name="Normal 17 46" xfId="725"/>
    <cellStyle name="Normal 17 47" xfId="726"/>
    <cellStyle name="Normal 17 48" xfId="727"/>
    <cellStyle name="Normal 17 49" xfId="728"/>
    <cellStyle name="Normal 17 5" xfId="729"/>
    <cellStyle name="Normal 17 50" xfId="730"/>
    <cellStyle name="Normal 17 51" xfId="731"/>
    <cellStyle name="Normal 17 52" xfId="732"/>
    <cellStyle name="Normal 17 53" xfId="733"/>
    <cellStyle name="Normal 17 54" xfId="734"/>
    <cellStyle name="Normal 17 55" xfId="735"/>
    <cellStyle name="Normal 17 56" xfId="736"/>
    <cellStyle name="Normal 17 57" xfId="737"/>
    <cellStyle name="Normal 17 58" xfId="738"/>
    <cellStyle name="Normal 17 59" xfId="739"/>
    <cellStyle name="Normal 17 6" xfId="740"/>
    <cellStyle name="Normal 17 60" xfId="741"/>
    <cellStyle name="Normal 17 61" xfId="742"/>
    <cellStyle name="Normal 17 62" xfId="743"/>
    <cellStyle name="Normal 17 63" xfId="744"/>
    <cellStyle name="Normal 17 64" xfId="745"/>
    <cellStyle name="Normal 17 7" xfId="746"/>
    <cellStyle name="Normal 17 8" xfId="747"/>
    <cellStyle name="Normal 17 9" xfId="748"/>
    <cellStyle name="Normal 18 10" xfId="749"/>
    <cellStyle name="Normal 18 11" xfId="750"/>
    <cellStyle name="Normal 18 12" xfId="751"/>
    <cellStyle name="Normal 18 13" xfId="752"/>
    <cellStyle name="Normal 18 14" xfId="753"/>
    <cellStyle name="Normal 18 15" xfId="754"/>
    <cellStyle name="Normal 18 16" xfId="755"/>
    <cellStyle name="Normal 18 17" xfId="756"/>
    <cellStyle name="Normal 18 18" xfId="757"/>
    <cellStyle name="Normal 18 19" xfId="758"/>
    <cellStyle name="Normal 18 2" xfId="759"/>
    <cellStyle name="Normal 18 20" xfId="760"/>
    <cellStyle name="Normal 18 21" xfId="761"/>
    <cellStyle name="Normal 18 22" xfId="762"/>
    <cellStyle name="Normal 18 23" xfId="763"/>
    <cellStyle name="Normal 18 24" xfId="764"/>
    <cellStyle name="Normal 18 25" xfId="765"/>
    <cellStyle name="Normal 18 26" xfId="766"/>
    <cellStyle name="Normal 18 3" xfId="767"/>
    <cellStyle name="Normal 18 4" xfId="768"/>
    <cellStyle name="Normal 18 5" xfId="769"/>
    <cellStyle name="Normal 18 6" xfId="770"/>
    <cellStyle name="Normal 18 7" xfId="771"/>
    <cellStyle name="Normal 18 8" xfId="772"/>
    <cellStyle name="Normal 18 9" xfId="773"/>
    <cellStyle name="Normal 19 10" xfId="774"/>
    <cellStyle name="Normal 19 11" xfId="775"/>
    <cellStyle name="Normal 19 12" xfId="776"/>
    <cellStyle name="Normal 19 13" xfId="777"/>
    <cellStyle name="Normal 19 14" xfId="778"/>
    <cellStyle name="Normal 19 15" xfId="779"/>
    <cellStyle name="Normal 19 16" xfId="780"/>
    <cellStyle name="Normal 19 17" xfId="781"/>
    <cellStyle name="Normal 19 18" xfId="782"/>
    <cellStyle name="Normal 19 19" xfId="783"/>
    <cellStyle name="Normal 19 2" xfId="784"/>
    <cellStyle name="Normal 19 20" xfId="785"/>
    <cellStyle name="Normal 19 21" xfId="786"/>
    <cellStyle name="Normal 19 22" xfId="787"/>
    <cellStyle name="Normal 19 23" xfId="788"/>
    <cellStyle name="Normal 19 24" xfId="789"/>
    <cellStyle name="Normal 19 25" xfId="790"/>
    <cellStyle name="Normal 19 26" xfId="791"/>
    <cellStyle name="Normal 19 3" xfId="792"/>
    <cellStyle name="Normal 19 4" xfId="793"/>
    <cellStyle name="Normal 19 5" xfId="794"/>
    <cellStyle name="Normal 19 6" xfId="795"/>
    <cellStyle name="Normal 19 7" xfId="796"/>
    <cellStyle name="Normal 19 8" xfId="797"/>
    <cellStyle name="Normal 19 9" xfId="798"/>
    <cellStyle name="Normal 2" xfId="4"/>
    <cellStyle name="Normal 2 10" xfId="799"/>
    <cellStyle name="Normal 2 100" xfId="800"/>
    <cellStyle name="Normal 2 101" xfId="801"/>
    <cellStyle name="Normal 2 102" xfId="802"/>
    <cellStyle name="Normal 2 103" xfId="2"/>
    <cellStyle name="Normal 2 11" xfId="803"/>
    <cellStyle name="Normal 2 12" xfId="804"/>
    <cellStyle name="Normal 2 13" xfId="805"/>
    <cellStyle name="Normal 2 14" xfId="806"/>
    <cellStyle name="Normal 2 15" xfId="807"/>
    <cellStyle name="Normal 2 16" xfId="808"/>
    <cellStyle name="Normal 2 17" xfId="809"/>
    <cellStyle name="Normal 2 18" xfId="810"/>
    <cellStyle name="Normal 2 19" xfId="811"/>
    <cellStyle name="Normal 2 2" xfId="5"/>
    <cellStyle name="Normal 2 2 10" xfId="812"/>
    <cellStyle name="Normal 2 2 11" xfId="813"/>
    <cellStyle name="Normal 2 2 12" xfId="814"/>
    <cellStyle name="Normal 2 2 13" xfId="815"/>
    <cellStyle name="Normal 2 2 14" xfId="816"/>
    <cellStyle name="Normal 2 2 15" xfId="817"/>
    <cellStyle name="Normal 2 2 16" xfId="818"/>
    <cellStyle name="Normal 2 2 17" xfId="819"/>
    <cellStyle name="Normal 2 2 18" xfId="820"/>
    <cellStyle name="Normal 2 2 19" xfId="821"/>
    <cellStyle name="Normal 2 2 2" xfId="822"/>
    <cellStyle name="Normal 2 2 2 10" xfId="823"/>
    <cellStyle name="Normal 2 2 2 11" xfId="824"/>
    <cellStyle name="Normal 2 2 2 12" xfId="825"/>
    <cellStyle name="Normal 2 2 2 13" xfId="826"/>
    <cellStyle name="Normal 2 2 2 14" xfId="827"/>
    <cellStyle name="Normal 2 2 2 15" xfId="828"/>
    <cellStyle name="Normal 2 2 2 16" xfId="829"/>
    <cellStyle name="Normal 2 2 2 17" xfId="830"/>
    <cellStyle name="Normal 2 2 2 18" xfId="831"/>
    <cellStyle name="Normal 2 2 2 19" xfId="832"/>
    <cellStyle name="Normal 2 2 2 2" xfId="833"/>
    <cellStyle name="Normal 2 2 2 2 2" xfId="834"/>
    <cellStyle name="Normal 2 2 2 2 2 2" xfId="835"/>
    <cellStyle name="Normal 2 2 2 2 2 2 2" xfId="836"/>
    <cellStyle name="Normal 2 2 2 2 2 2 2 2" xfId="837"/>
    <cellStyle name="Normal 2 2 2 2 2 3" xfId="838"/>
    <cellStyle name="Normal 2 2 2 2 2 4" xfId="839"/>
    <cellStyle name="Normal 2 2 2 2 2 5" xfId="840"/>
    <cellStyle name="Normal 2 2 2 2 2 6" xfId="841"/>
    <cellStyle name="Normal 2 2 2 2 3" xfId="842"/>
    <cellStyle name="Normal 2 2 2 2 4" xfId="843"/>
    <cellStyle name="Normal 2 2 2 2 5" xfId="844"/>
    <cellStyle name="Normal 2 2 2 2 6" xfId="845"/>
    <cellStyle name="Normal 2 2 2 20" xfId="846"/>
    <cellStyle name="Normal 2 2 2 21" xfId="847"/>
    <cellStyle name="Normal 2 2 2 22" xfId="848"/>
    <cellStyle name="Normal 2 2 2 23" xfId="849"/>
    <cellStyle name="Normal 2 2 2 24" xfId="850"/>
    <cellStyle name="Normal 2 2 2 25" xfId="851"/>
    <cellStyle name="Normal 2 2 2 26" xfId="852"/>
    <cellStyle name="Normal 2 2 2 27" xfId="853"/>
    <cellStyle name="Normal 2 2 2 28" xfId="854"/>
    <cellStyle name="Normal 2 2 2 29" xfId="855"/>
    <cellStyle name="Normal 2 2 2 3" xfId="856"/>
    <cellStyle name="Normal 2 2 2 30" xfId="857"/>
    <cellStyle name="Normal 2 2 2 31" xfId="858"/>
    <cellStyle name="Normal 2 2 2 32" xfId="859"/>
    <cellStyle name="Normal 2 2 2 33" xfId="860"/>
    <cellStyle name="Normal 2 2 2 34" xfId="861"/>
    <cellStyle name="Normal 2 2 2 35" xfId="862"/>
    <cellStyle name="Normal 2 2 2 36" xfId="863"/>
    <cellStyle name="Normal 2 2 2 37" xfId="864"/>
    <cellStyle name="Normal 2 2 2 38" xfId="865"/>
    <cellStyle name="Normal 2 2 2 39" xfId="866"/>
    <cellStyle name="Normal 2 2 2 4" xfId="867"/>
    <cellStyle name="Normal 2 2 2 40" xfId="868"/>
    <cellStyle name="Normal 2 2 2 5" xfId="869"/>
    <cellStyle name="Normal 2 2 2 6" xfId="870"/>
    <cellStyle name="Normal 2 2 2 7" xfId="871"/>
    <cellStyle name="Normal 2 2 2 8" xfId="872"/>
    <cellStyle name="Normal 2 2 2 9" xfId="873"/>
    <cellStyle name="Normal 2 2 20" xfId="874"/>
    <cellStyle name="Normal 2 2 21" xfId="875"/>
    <cellStyle name="Normal 2 2 22" xfId="876"/>
    <cellStyle name="Normal 2 2 23" xfId="877"/>
    <cellStyle name="Normal 2 2 24" xfId="878"/>
    <cellStyle name="Normal 2 2 25" xfId="879"/>
    <cellStyle name="Normal 2 2 26" xfId="880"/>
    <cellStyle name="Normal 2 2 27" xfId="881"/>
    <cellStyle name="Normal 2 2 28" xfId="882"/>
    <cellStyle name="Normal 2 2 29" xfId="883"/>
    <cellStyle name="Normal 2 2 3" xfId="884"/>
    <cellStyle name="Normal 2 2 30" xfId="885"/>
    <cellStyle name="Normal 2 2 31" xfId="886"/>
    <cellStyle name="Normal 2 2 32" xfId="887"/>
    <cellStyle name="Normal 2 2 33" xfId="888"/>
    <cellStyle name="Normal 2 2 34" xfId="889"/>
    <cellStyle name="Normal 2 2 35" xfId="890"/>
    <cellStyle name="Normal 2 2 36" xfId="891"/>
    <cellStyle name="Normal 2 2 37" xfId="892"/>
    <cellStyle name="Normal 2 2 38" xfId="893"/>
    <cellStyle name="Normal 2 2 39" xfId="894"/>
    <cellStyle name="Normal 2 2 4" xfId="895"/>
    <cellStyle name="Normal 2 2 40" xfId="896"/>
    <cellStyle name="Normal 2 2 5" xfId="897"/>
    <cellStyle name="Normal 2 2 6" xfId="898"/>
    <cellStyle name="Normal 2 2 7" xfId="899"/>
    <cellStyle name="Normal 2 2 8" xfId="900"/>
    <cellStyle name="Normal 2 2 9" xfId="901"/>
    <cellStyle name="Normal 2 20" xfId="902"/>
    <cellStyle name="Normal 2 21" xfId="903"/>
    <cellStyle name="Normal 2 22" xfId="904"/>
    <cellStyle name="Normal 2 23" xfId="905"/>
    <cellStyle name="Normal 2 24" xfId="906"/>
    <cellStyle name="Normal 2 25" xfId="907"/>
    <cellStyle name="Normal 2 26" xfId="908"/>
    <cellStyle name="Normal 2 27" xfId="909"/>
    <cellStyle name="Normal 2 28" xfId="910"/>
    <cellStyle name="Normal 2 29" xfId="911"/>
    <cellStyle name="Normal 2 3" xfId="912"/>
    <cellStyle name="Normal 2 30" xfId="913"/>
    <cellStyle name="Normal 2 31" xfId="914"/>
    <cellStyle name="Normal 2 32" xfId="915"/>
    <cellStyle name="Normal 2 33" xfId="916"/>
    <cellStyle name="Normal 2 34" xfId="917"/>
    <cellStyle name="Normal 2 35" xfId="918"/>
    <cellStyle name="Normal 2 36" xfId="919"/>
    <cellStyle name="Normal 2 37" xfId="920"/>
    <cellStyle name="Normal 2 38" xfId="921"/>
    <cellStyle name="Normal 2 39" xfId="922"/>
    <cellStyle name="Normal 2 4" xfId="923"/>
    <cellStyle name="Normal 2 40" xfId="924"/>
    <cellStyle name="Normal 2 41" xfId="925"/>
    <cellStyle name="Normal 2 42" xfId="926"/>
    <cellStyle name="Normal 2 43" xfId="927"/>
    <cellStyle name="Normal 2 44" xfId="928"/>
    <cellStyle name="Normal 2 45" xfId="929"/>
    <cellStyle name="Normal 2 46" xfId="930"/>
    <cellStyle name="Normal 2 47" xfId="931"/>
    <cellStyle name="Normal 2 48" xfId="932"/>
    <cellStyle name="Normal 2 49" xfId="933"/>
    <cellStyle name="Normal 2 5" xfId="934"/>
    <cellStyle name="Normal 2 50" xfId="935"/>
    <cellStyle name="Normal 2 51" xfId="936"/>
    <cellStyle name="Normal 2 52" xfId="937"/>
    <cellStyle name="Normal 2 53" xfId="938"/>
    <cellStyle name="Normal 2 54" xfId="939"/>
    <cellStyle name="Normal 2 55" xfId="940"/>
    <cellStyle name="Normal 2 56" xfId="941"/>
    <cellStyle name="Normal 2 57" xfId="942"/>
    <cellStyle name="Normal 2 58" xfId="943"/>
    <cellStyle name="Normal 2 59" xfId="944"/>
    <cellStyle name="Normal 2 6" xfId="945"/>
    <cellStyle name="Normal 2 60" xfId="946"/>
    <cellStyle name="Normal 2 61" xfId="947"/>
    <cellStyle name="Normal 2 62" xfId="948"/>
    <cellStyle name="Normal 2 63" xfId="949"/>
    <cellStyle name="Normal 2 64" xfId="950"/>
    <cellStyle name="Normal 2 65" xfId="951"/>
    <cellStyle name="Normal 2 66" xfId="952"/>
    <cellStyle name="Normal 2 67" xfId="953"/>
    <cellStyle name="Normal 2 68" xfId="954"/>
    <cellStyle name="Normal 2 69" xfId="955"/>
    <cellStyle name="Normal 2 7" xfId="956"/>
    <cellStyle name="Normal 2 70" xfId="957"/>
    <cellStyle name="Normal 2 71" xfId="958"/>
    <cellStyle name="Normal 2 72" xfId="959"/>
    <cellStyle name="Normal 2 73" xfId="960"/>
    <cellStyle name="Normal 2 74" xfId="961"/>
    <cellStyle name="Normal 2 75" xfId="962"/>
    <cellStyle name="Normal 2 76" xfId="963"/>
    <cellStyle name="Normal 2 77" xfId="964"/>
    <cellStyle name="Normal 2 78" xfId="965"/>
    <cellStyle name="Normal 2 79" xfId="966"/>
    <cellStyle name="Normal 2 8" xfId="967"/>
    <cellStyle name="Normal 2 80" xfId="968"/>
    <cellStyle name="Normal 2 81" xfId="969"/>
    <cellStyle name="Normal 2 82" xfId="970"/>
    <cellStyle name="Normal 2 83" xfId="971"/>
    <cellStyle name="Normal 2 84" xfId="972"/>
    <cellStyle name="Normal 2 85" xfId="973"/>
    <cellStyle name="Normal 2 86" xfId="974"/>
    <cellStyle name="Normal 2 87" xfId="975"/>
    <cellStyle name="Normal 2 88" xfId="976"/>
    <cellStyle name="Normal 2 89" xfId="977"/>
    <cellStyle name="Normal 2 9" xfId="978"/>
    <cellStyle name="Normal 2 90" xfId="979"/>
    <cellStyle name="Normal 2 91" xfId="980"/>
    <cellStyle name="Normal 2 92" xfId="981"/>
    <cellStyle name="Normal 2 93" xfId="982"/>
    <cellStyle name="Normal 2 94" xfId="983"/>
    <cellStyle name="Normal 2 95" xfId="984"/>
    <cellStyle name="Normal 2 96" xfId="985"/>
    <cellStyle name="Normal 2 97" xfId="986"/>
    <cellStyle name="Normal 2 98" xfId="987"/>
    <cellStyle name="Normal 2 99" xfId="988"/>
    <cellStyle name="Normal 20" xfId="989"/>
    <cellStyle name="Normal 20 10" xfId="990"/>
    <cellStyle name="Normal 20 11" xfId="991"/>
    <cellStyle name="Normal 20 12" xfId="992"/>
    <cellStyle name="Normal 20 13" xfId="993"/>
    <cellStyle name="Normal 20 14" xfId="994"/>
    <cellStyle name="Normal 20 15" xfId="995"/>
    <cellStyle name="Normal 20 16" xfId="996"/>
    <cellStyle name="Normal 20 17" xfId="997"/>
    <cellStyle name="Normal 20 18" xfId="998"/>
    <cellStyle name="Normal 20 19" xfId="999"/>
    <cellStyle name="Normal 20 2" xfId="1000"/>
    <cellStyle name="Normal 20 20" xfId="1001"/>
    <cellStyle name="Normal 20 21" xfId="1002"/>
    <cellStyle name="Normal 20 22" xfId="1003"/>
    <cellStyle name="Normal 20 23" xfId="1004"/>
    <cellStyle name="Normal 20 24" xfId="1005"/>
    <cellStyle name="Normal 20 25" xfId="1006"/>
    <cellStyle name="Normal 20 26" xfId="1007"/>
    <cellStyle name="Normal 20 27" xfId="1008"/>
    <cellStyle name="Normal 20 28" xfId="1009"/>
    <cellStyle name="Normal 20 29" xfId="1010"/>
    <cellStyle name="Normal 20 3" xfId="1011"/>
    <cellStyle name="Normal 20 30" xfId="1012"/>
    <cellStyle name="Normal 20 31" xfId="1013"/>
    <cellStyle name="Normal 20 32" xfId="1014"/>
    <cellStyle name="Normal 20 33" xfId="1015"/>
    <cellStyle name="Normal 20 34" xfId="1016"/>
    <cellStyle name="Normal 20 35" xfId="1017"/>
    <cellStyle name="Normal 20 36" xfId="1018"/>
    <cellStyle name="Normal 20 37" xfId="1019"/>
    <cellStyle name="Normal 20 38" xfId="1020"/>
    <cellStyle name="Normal 20 39" xfId="1021"/>
    <cellStyle name="Normal 20 4" xfId="1022"/>
    <cellStyle name="Normal 20 40" xfId="1023"/>
    <cellStyle name="Normal 20 41" xfId="1024"/>
    <cellStyle name="Normal 20 42" xfId="1025"/>
    <cellStyle name="Normal 20 43" xfId="1026"/>
    <cellStyle name="Normal 20 44" xfId="1027"/>
    <cellStyle name="Normal 20 45" xfId="1028"/>
    <cellStyle name="Normal 20 46" xfId="1029"/>
    <cellStyle name="Normal 20 47" xfId="1030"/>
    <cellStyle name="Normal 20 48" xfId="1031"/>
    <cellStyle name="Normal 20 49" xfId="1032"/>
    <cellStyle name="Normal 20 5" xfId="1033"/>
    <cellStyle name="Normal 20 50" xfId="1034"/>
    <cellStyle name="Normal 20 51" xfId="1035"/>
    <cellStyle name="Normal 20 52" xfId="1036"/>
    <cellStyle name="Normal 20 53" xfId="1037"/>
    <cellStyle name="Normal 20 54" xfId="1038"/>
    <cellStyle name="Normal 20 55" xfId="1039"/>
    <cellStyle name="Normal 20 56" xfId="1040"/>
    <cellStyle name="Normal 20 57" xfId="1041"/>
    <cellStyle name="Normal 20 58" xfId="1042"/>
    <cellStyle name="Normal 20 59" xfId="1043"/>
    <cellStyle name="Normal 20 6" xfId="1044"/>
    <cellStyle name="Normal 20 60" xfId="1045"/>
    <cellStyle name="Normal 20 61" xfId="1046"/>
    <cellStyle name="Normal 20 62" xfId="1047"/>
    <cellStyle name="Normal 20 63" xfId="1048"/>
    <cellStyle name="Normal 20 64" xfId="1049"/>
    <cellStyle name="Normal 20 7" xfId="1050"/>
    <cellStyle name="Normal 20 8" xfId="1051"/>
    <cellStyle name="Normal 20 9" xfId="1052"/>
    <cellStyle name="Normal 21" xfId="1053"/>
    <cellStyle name="Normal 21 10" xfId="1054"/>
    <cellStyle name="Normal 21 11" xfId="1055"/>
    <cellStyle name="Normal 21 12" xfId="1056"/>
    <cellStyle name="Normal 21 13" xfId="1057"/>
    <cellStyle name="Normal 21 14" xfId="1058"/>
    <cellStyle name="Normal 21 15" xfId="1059"/>
    <cellStyle name="Normal 21 16" xfId="1060"/>
    <cellStyle name="Normal 21 17" xfId="1061"/>
    <cellStyle name="Normal 21 18" xfId="1062"/>
    <cellStyle name="Normal 21 19" xfId="1063"/>
    <cellStyle name="Normal 21 2" xfId="1064"/>
    <cellStyle name="Normal 21 20" xfId="1065"/>
    <cellStyle name="Normal 21 21" xfId="1066"/>
    <cellStyle name="Normal 21 22" xfId="1067"/>
    <cellStyle name="Normal 21 23" xfId="1068"/>
    <cellStyle name="Normal 21 24" xfId="1069"/>
    <cellStyle name="Normal 21 25" xfId="1070"/>
    <cellStyle name="Normal 21 26" xfId="1071"/>
    <cellStyle name="Normal 21 27" xfId="1072"/>
    <cellStyle name="Normal 21 28" xfId="1073"/>
    <cellStyle name="Normal 21 29" xfId="1074"/>
    <cellStyle name="Normal 21 3" xfId="1075"/>
    <cellStyle name="Normal 21 30" xfId="1076"/>
    <cellStyle name="Normal 21 31" xfId="1077"/>
    <cellStyle name="Normal 21 32" xfId="1078"/>
    <cellStyle name="Normal 21 33" xfId="1079"/>
    <cellStyle name="Normal 21 34" xfId="1080"/>
    <cellStyle name="Normal 21 35" xfId="1081"/>
    <cellStyle name="Normal 21 36" xfId="1082"/>
    <cellStyle name="Normal 21 37" xfId="1083"/>
    <cellStyle name="Normal 21 38" xfId="1084"/>
    <cellStyle name="Normal 21 39" xfId="1085"/>
    <cellStyle name="Normal 21 4" xfId="1086"/>
    <cellStyle name="Normal 21 40" xfId="1087"/>
    <cellStyle name="Normal 21 41" xfId="1088"/>
    <cellStyle name="Normal 21 42" xfId="1089"/>
    <cellStyle name="Normal 21 43" xfId="1090"/>
    <cellStyle name="Normal 21 44" xfId="1091"/>
    <cellStyle name="Normal 21 45" xfId="1092"/>
    <cellStyle name="Normal 21 46" xfId="1093"/>
    <cellStyle name="Normal 21 47" xfId="1094"/>
    <cellStyle name="Normal 21 48" xfId="1095"/>
    <cellStyle name="Normal 21 49" xfId="1096"/>
    <cellStyle name="Normal 21 5" xfId="1097"/>
    <cellStyle name="Normal 21 50" xfId="1098"/>
    <cellStyle name="Normal 21 51" xfId="1099"/>
    <cellStyle name="Normal 21 52" xfId="1100"/>
    <cellStyle name="Normal 21 53" xfId="1101"/>
    <cellStyle name="Normal 21 54" xfId="1102"/>
    <cellStyle name="Normal 21 55" xfId="1103"/>
    <cellStyle name="Normal 21 56" xfId="1104"/>
    <cellStyle name="Normal 21 57" xfId="1105"/>
    <cellStyle name="Normal 21 58" xfId="1106"/>
    <cellStyle name="Normal 21 59" xfId="1107"/>
    <cellStyle name="Normal 21 6" xfId="1108"/>
    <cellStyle name="Normal 21 60" xfId="1109"/>
    <cellStyle name="Normal 21 61" xfId="1110"/>
    <cellStyle name="Normal 21 62" xfId="1111"/>
    <cellStyle name="Normal 21 63" xfId="1112"/>
    <cellStyle name="Normal 21 64" xfId="1113"/>
    <cellStyle name="Normal 21 7" xfId="1114"/>
    <cellStyle name="Normal 21 8" xfId="1115"/>
    <cellStyle name="Normal 21 9" xfId="1116"/>
    <cellStyle name="Normal 22" xfId="1117"/>
    <cellStyle name="Normal 22 10" xfId="1118"/>
    <cellStyle name="Normal 22 11" xfId="1119"/>
    <cellStyle name="Normal 22 12" xfId="1120"/>
    <cellStyle name="Normal 22 13" xfId="1121"/>
    <cellStyle name="Normal 22 14" xfId="1122"/>
    <cellStyle name="Normal 22 15" xfId="1123"/>
    <cellStyle name="Normal 22 16" xfId="1124"/>
    <cellStyle name="Normal 22 17" xfId="1125"/>
    <cellStyle name="Normal 22 18" xfId="1126"/>
    <cellStyle name="Normal 22 19" xfId="1127"/>
    <cellStyle name="Normal 22 2" xfId="1128"/>
    <cellStyle name="Normal 22 20" xfId="1129"/>
    <cellStyle name="Normal 22 21" xfId="1130"/>
    <cellStyle name="Normal 22 22" xfId="1131"/>
    <cellStyle name="Normal 22 23" xfId="1132"/>
    <cellStyle name="Normal 22 24" xfId="1133"/>
    <cellStyle name="Normal 22 25" xfId="1134"/>
    <cellStyle name="Normal 22 26" xfId="1135"/>
    <cellStyle name="Normal 22 27" xfId="1136"/>
    <cellStyle name="Normal 22 28" xfId="1137"/>
    <cellStyle name="Normal 22 29" xfId="1138"/>
    <cellStyle name="Normal 22 3" xfId="1139"/>
    <cellStyle name="Normal 22 30" xfId="1140"/>
    <cellStyle name="Normal 22 31" xfId="1141"/>
    <cellStyle name="Normal 22 32" xfId="1142"/>
    <cellStyle name="Normal 22 33" xfId="1143"/>
    <cellStyle name="Normal 22 34" xfId="1144"/>
    <cellStyle name="Normal 22 35" xfId="1145"/>
    <cellStyle name="Normal 22 36" xfId="1146"/>
    <cellStyle name="Normal 22 37" xfId="1147"/>
    <cellStyle name="Normal 22 38" xfId="1148"/>
    <cellStyle name="Normal 22 39" xfId="1149"/>
    <cellStyle name="Normal 22 4" xfId="1150"/>
    <cellStyle name="Normal 22 40" xfId="1151"/>
    <cellStyle name="Normal 22 41" xfId="1152"/>
    <cellStyle name="Normal 22 42" xfId="1153"/>
    <cellStyle name="Normal 22 43" xfId="1154"/>
    <cellStyle name="Normal 22 44" xfId="1155"/>
    <cellStyle name="Normal 22 45" xfId="1156"/>
    <cellStyle name="Normal 22 46" xfId="1157"/>
    <cellStyle name="Normal 22 47" xfId="1158"/>
    <cellStyle name="Normal 22 48" xfId="1159"/>
    <cellStyle name="Normal 22 49" xfId="1160"/>
    <cellStyle name="Normal 22 5" xfId="1161"/>
    <cellStyle name="Normal 22 50" xfId="1162"/>
    <cellStyle name="Normal 22 51" xfId="1163"/>
    <cellStyle name="Normal 22 52" xfId="1164"/>
    <cellStyle name="Normal 22 53" xfId="1165"/>
    <cellStyle name="Normal 22 54" xfId="1166"/>
    <cellStyle name="Normal 22 55" xfId="1167"/>
    <cellStyle name="Normal 22 56" xfId="1168"/>
    <cellStyle name="Normal 22 57" xfId="1169"/>
    <cellStyle name="Normal 22 58" xfId="1170"/>
    <cellStyle name="Normal 22 59" xfId="1171"/>
    <cellStyle name="Normal 22 6" xfId="1172"/>
    <cellStyle name="Normal 22 60" xfId="1173"/>
    <cellStyle name="Normal 22 61" xfId="1174"/>
    <cellStyle name="Normal 22 62" xfId="1175"/>
    <cellStyle name="Normal 22 63" xfId="1176"/>
    <cellStyle name="Normal 22 64" xfId="1177"/>
    <cellStyle name="Normal 22 7" xfId="1178"/>
    <cellStyle name="Normal 22 8" xfId="1179"/>
    <cellStyle name="Normal 22 9" xfId="1180"/>
    <cellStyle name="Normal 23" xfId="1181"/>
    <cellStyle name="Normal 23 10" xfId="1182"/>
    <cellStyle name="Normal 23 11" xfId="1183"/>
    <cellStyle name="Normal 23 12" xfId="1184"/>
    <cellStyle name="Normal 23 13" xfId="1185"/>
    <cellStyle name="Normal 23 14" xfId="1186"/>
    <cellStyle name="Normal 23 15" xfId="1187"/>
    <cellStyle name="Normal 23 16" xfId="1188"/>
    <cellStyle name="Normal 23 17" xfId="1189"/>
    <cellStyle name="Normal 23 18" xfId="1190"/>
    <cellStyle name="Normal 23 19" xfId="1191"/>
    <cellStyle name="Normal 23 2" xfId="1192"/>
    <cellStyle name="Normal 23 20" xfId="1193"/>
    <cellStyle name="Normal 23 21" xfId="1194"/>
    <cellStyle name="Normal 23 22" xfId="1195"/>
    <cellStyle name="Normal 23 23" xfId="1196"/>
    <cellStyle name="Normal 23 24" xfId="1197"/>
    <cellStyle name="Normal 23 25" xfId="1198"/>
    <cellStyle name="Normal 23 26" xfId="1199"/>
    <cellStyle name="Normal 23 27" xfId="1200"/>
    <cellStyle name="Normal 23 28" xfId="1201"/>
    <cellStyle name="Normal 23 29" xfId="1202"/>
    <cellStyle name="Normal 23 3" xfId="1203"/>
    <cellStyle name="Normal 23 30" xfId="1204"/>
    <cellStyle name="Normal 23 31" xfId="1205"/>
    <cellStyle name="Normal 23 32" xfId="1206"/>
    <cellStyle name="Normal 23 33" xfId="1207"/>
    <cellStyle name="Normal 23 34" xfId="1208"/>
    <cellStyle name="Normal 23 35" xfId="1209"/>
    <cellStyle name="Normal 23 36" xfId="1210"/>
    <cellStyle name="Normal 23 37" xfId="1211"/>
    <cellStyle name="Normal 23 38" xfId="1212"/>
    <cellStyle name="Normal 23 39" xfId="1213"/>
    <cellStyle name="Normal 23 4" xfId="1214"/>
    <cellStyle name="Normal 23 40" xfId="1215"/>
    <cellStyle name="Normal 23 41" xfId="1216"/>
    <cellStyle name="Normal 23 42" xfId="1217"/>
    <cellStyle name="Normal 23 43" xfId="1218"/>
    <cellStyle name="Normal 23 44" xfId="1219"/>
    <cellStyle name="Normal 23 45" xfId="1220"/>
    <cellStyle name="Normal 23 46" xfId="1221"/>
    <cellStyle name="Normal 23 47" xfId="1222"/>
    <cellStyle name="Normal 23 48" xfId="1223"/>
    <cellStyle name="Normal 23 49" xfId="1224"/>
    <cellStyle name="Normal 23 5" xfId="1225"/>
    <cellStyle name="Normal 23 50" xfId="1226"/>
    <cellStyle name="Normal 23 51" xfId="1227"/>
    <cellStyle name="Normal 23 52" xfId="1228"/>
    <cellStyle name="Normal 23 53" xfId="1229"/>
    <cellStyle name="Normal 23 54" xfId="1230"/>
    <cellStyle name="Normal 23 55" xfId="1231"/>
    <cellStyle name="Normal 23 56" xfId="1232"/>
    <cellStyle name="Normal 23 57" xfId="1233"/>
    <cellStyle name="Normal 23 58" xfId="1234"/>
    <cellStyle name="Normal 23 59" xfId="1235"/>
    <cellStyle name="Normal 23 6" xfId="1236"/>
    <cellStyle name="Normal 23 60" xfId="1237"/>
    <cellStyle name="Normal 23 61" xfId="1238"/>
    <cellStyle name="Normal 23 62" xfId="1239"/>
    <cellStyle name="Normal 23 63" xfId="1240"/>
    <cellStyle name="Normal 23 64" xfId="1241"/>
    <cellStyle name="Normal 23 7" xfId="1242"/>
    <cellStyle name="Normal 23 8" xfId="1243"/>
    <cellStyle name="Normal 23 9" xfId="1244"/>
    <cellStyle name="Normal 24" xfId="1245"/>
    <cellStyle name="Normal 24 10" xfId="1246"/>
    <cellStyle name="Normal 24 11" xfId="1247"/>
    <cellStyle name="Normal 24 12" xfId="1248"/>
    <cellStyle name="Normal 24 13" xfId="1249"/>
    <cellStyle name="Normal 24 14" xfId="1250"/>
    <cellStyle name="Normal 24 15" xfId="1251"/>
    <cellStyle name="Normal 24 16" xfId="1252"/>
    <cellStyle name="Normal 24 17" xfId="1253"/>
    <cellStyle name="Normal 24 18" xfId="1254"/>
    <cellStyle name="Normal 24 19" xfId="1255"/>
    <cellStyle name="Normal 24 2" xfId="1256"/>
    <cellStyle name="Normal 24 20" xfId="1257"/>
    <cellStyle name="Normal 24 21" xfId="1258"/>
    <cellStyle name="Normal 24 22" xfId="1259"/>
    <cellStyle name="Normal 24 23" xfId="1260"/>
    <cellStyle name="Normal 24 24" xfId="1261"/>
    <cellStyle name="Normal 24 25" xfId="1262"/>
    <cellStyle name="Normal 24 26" xfId="1263"/>
    <cellStyle name="Normal 24 27" xfId="1264"/>
    <cellStyle name="Normal 24 28" xfId="1265"/>
    <cellStyle name="Normal 24 29" xfId="1266"/>
    <cellStyle name="Normal 24 3" xfId="1267"/>
    <cellStyle name="Normal 24 30" xfId="1268"/>
    <cellStyle name="Normal 24 31" xfId="1269"/>
    <cellStyle name="Normal 24 32" xfId="1270"/>
    <cellStyle name="Normal 24 33" xfId="1271"/>
    <cellStyle name="Normal 24 34" xfId="1272"/>
    <cellStyle name="Normal 24 35" xfId="1273"/>
    <cellStyle name="Normal 24 36" xfId="1274"/>
    <cellStyle name="Normal 24 37" xfId="1275"/>
    <cellStyle name="Normal 24 38" xfId="1276"/>
    <cellStyle name="Normal 24 39" xfId="1277"/>
    <cellStyle name="Normal 24 4" xfId="1278"/>
    <cellStyle name="Normal 24 40" xfId="1279"/>
    <cellStyle name="Normal 24 41" xfId="1280"/>
    <cellStyle name="Normal 24 42" xfId="1281"/>
    <cellStyle name="Normal 24 43" xfId="1282"/>
    <cellStyle name="Normal 24 44" xfId="1283"/>
    <cellStyle name="Normal 24 45" xfId="1284"/>
    <cellStyle name="Normal 24 46" xfId="1285"/>
    <cellStyle name="Normal 24 47" xfId="1286"/>
    <cellStyle name="Normal 24 48" xfId="1287"/>
    <cellStyle name="Normal 24 49" xfId="1288"/>
    <cellStyle name="Normal 24 5" xfId="1289"/>
    <cellStyle name="Normal 24 50" xfId="1290"/>
    <cellStyle name="Normal 24 51" xfId="1291"/>
    <cellStyle name="Normal 24 52" xfId="1292"/>
    <cellStyle name="Normal 24 53" xfId="1293"/>
    <cellStyle name="Normal 24 54" xfId="1294"/>
    <cellStyle name="Normal 24 55" xfId="1295"/>
    <cellStyle name="Normal 24 56" xfId="1296"/>
    <cellStyle name="Normal 24 57" xfId="1297"/>
    <cellStyle name="Normal 24 58" xfId="1298"/>
    <cellStyle name="Normal 24 59" xfId="1299"/>
    <cellStyle name="Normal 24 6" xfId="1300"/>
    <cellStyle name="Normal 24 60" xfId="1301"/>
    <cellStyle name="Normal 24 61" xfId="1302"/>
    <cellStyle name="Normal 24 62" xfId="1303"/>
    <cellStyle name="Normal 24 63" xfId="1304"/>
    <cellStyle name="Normal 24 64" xfId="1305"/>
    <cellStyle name="Normal 24 7" xfId="1306"/>
    <cellStyle name="Normal 24 8" xfId="1307"/>
    <cellStyle name="Normal 24 9" xfId="1308"/>
    <cellStyle name="Normal 25" xfId="1309"/>
    <cellStyle name="Normal 25 10" xfId="1310"/>
    <cellStyle name="Normal 25 11" xfId="1311"/>
    <cellStyle name="Normal 25 12" xfId="1312"/>
    <cellStyle name="Normal 25 13" xfId="1313"/>
    <cellStyle name="Normal 25 14" xfId="1314"/>
    <cellStyle name="Normal 25 15" xfId="1315"/>
    <cellStyle name="Normal 25 16" xfId="1316"/>
    <cellStyle name="Normal 25 17" xfId="1317"/>
    <cellStyle name="Normal 25 18" xfId="1318"/>
    <cellStyle name="Normal 25 19" xfId="1319"/>
    <cellStyle name="Normal 25 2" xfId="1320"/>
    <cellStyle name="Normal 25 20" xfId="1321"/>
    <cellStyle name="Normal 25 21" xfId="1322"/>
    <cellStyle name="Normal 25 22" xfId="1323"/>
    <cellStyle name="Normal 25 23" xfId="1324"/>
    <cellStyle name="Normal 25 24" xfId="1325"/>
    <cellStyle name="Normal 25 25" xfId="1326"/>
    <cellStyle name="Normal 25 26" xfId="1327"/>
    <cellStyle name="Normal 25 27" xfId="1328"/>
    <cellStyle name="Normal 25 28" xfId="1329"/>
    <cellStyle name="Normal 25 29" xfId="1330"/>
    <cellStyle name="Normal 25 3" xfId="1331"/>
    <cellStyle name="Normal 25 30" xfId="1332"/>
    <cellStyle name="Normal 25 31" xfId="1333"/>
    <cellStyle name="Normal 25 32" xfId="1334"/>
    <cellStyle name="Normal 25 33" xfId="1335"/>
    <cellStyle name="Normal 25 34" xfId="1336"/>
    <cellStyle name="Normal 25 35" xfId="1337"/>
    <cellStyle name="Normal 25 36" xfId="1338"/>
    <cellStyle name="Normal 25 37" xfId="1339"/>
    <cellStyle name="Normal 25 38" xfId="1340"/>
    <cellStyle name="Normal 25 39" xfId="1341"/>
    <cellStyle name="Normal 25 4" xfId="1342"/>
    <cellStyle name="Normal 25 40" xfId="1343"/>
    <cellStyle name="Normal 25 41" xfId="1344"/>
    <cellStyle name="Normal 25 42" xfId="1345"/>
    <cellStyle name="Normal 25 43" xfId="1346"/>
    <cellStyle name="Normal 25 44" xfId="1347"/>
    <cellStyle name="Normal 25 45" xfId="1348"/>
    <cellStyle name="Normal 25 46" xfId="1349"/>
    <cellStyle name="Normal 25 47" xfId="1350"/>
    <cellStyle name="Normal 25 48" xfId="1351"/>
    <cellStyle name="Normal 25 49" xfId="1352"/>
    <cellStyle name="Normal 25 5" xfId="1353"/>
    <cellStyle name="Normal 25 50" xfId="1354"/>
    <cellStyle name="Normal 25 51" xfId="1355"/>
    <cellStyle name="Normal 25 52" xfId="1356"/>
    <cellStyle name="Normal 25 53" xfId="1357"/>
    <cellStyle name="Normal 25 54" xfId="1358"/>
    <cellStyle name="Normal 25 55" xfId="1359"/>
    <cellStyle name="Normal 25 56" xfId="1360"/>
    <cellStyle name="Normal 25 57" xfId="1361"/>
    <cellStyle name="Normal 25 58" xfId="1362"/>
    <cellStyle name="Normal 25 59" xfId="1363"/>
    <cellStyle name="Normal 25 6" xfId="1364"/>
    <cellStyle name="Normal 25 60" xfId="1365"/>
    <cellStyle name="Normal 25 61" xfId="1366"/>
    <cellStyle name="Normal 25 62" xfId="1367"/>
    <cellStyle name="Normal 25 63" xfId="1368"/>
    <cellStyle name="Normal 25 64" xfId="1369"/>
    <cellStyle name="Normal 25 7" xfId="1370"/>
    <cellStyle name="Normal 25 8" xfId="1371"/>
    <cellStyle name="Normal 25 9" xfId="1372"/>
    <cellStyle name="Normal 26" xfId="1373"/>
    <cellStyle name="Normal 26 10" xfId="1374"/>
    <cellStyle name="Normal 26 11" xfId="1375"/>
    <cellStyle name="Normal 26 12" xfId="1376"/>
    <cellStyle name="Normal 26 13" xfId="1377"/>
    <cellStyle name="Normal 26 14" xfId="1378"/>
    <cellStyle name="Normal 26 15" xfId="1379"/>
    <cellStyle name="Normal 26 16" xfId="1380"/>
    <cellStyle name="Normal 26 17" xfId="1381"/>
    <cellStyle name="Normal 26 18" xfId="1382"/>
    <cellStyle name="Normal 26 19" xfId="1383"/>
    <cellStyle name="Normal 26 2" xfId="1384"/>
    <cellStyle name="Normal 26 20" xfId="1385"/>
    <cellStyle name="Normal 26 21" xfId="1386"/>
    <cellStyle name="Normal 26 22" xfId="1387"/>
    <cellStyle name="Normal 26 23" xfId="1388"/>
    <cellStyle name="Normal 26 24" xfId="1389"/>
    <cellStyle name="Normal 26 25" xfId="1390"/>
    <cellStyle name="Normal 26 26" xfId="1391"/>
    <cellStyle name="Normal 26 27" xfId="1392"/>
    <cellStyle name="Normal 26 28" xfId="1393"/>
    <cellStyle name="Normal 26 29" xfId="1394"/>
    <cellStyle name="Normal 26 3" xfId="1395"/>
    <cellStyle name="Normal 26 30" xfId="1396"/>
    <cellStyle name="Normal 26 31" xfId="1397"/>
    <cellStyle name="Normal 26 32" xfId="1398"/>
    <cellStyle name="Normal 26 33" xfId="1399"/>
    <cellStyle name="Normal 26 34" xfId="1400"/>
    <cellStyle name="Normal 26 35" xfId="1401"/>
    <cellStyle name="Normal 26 36" xfId="1402"/>
    <cellStyle name="Normal 26 37" xfId="1403"/>
    <cellStyle name="Normal 26 38" xfId="1404"/>
    <cellStyle name="Normal 26 39" xfId="1405"/>
    <cellStyle name="Normal 26 4" xfId="1406"/>
    <cellStyle name="Normal 26 40" xfId="1407"/>
    <cellStyle name="Normal 26 41" xfId="1408"/>
    <cellStyle name="Normal 26 42" xfId="1409"/>
    <cellStyle name="Normal 26 43" xfId="1410"/>
    <cellStyle name="Normal 26 44" xfId="1411"/>
    <cellStyle name="Normal 26 45" xfId="1412"/>
    <cellStyle name="Normal 26 46" xfId="1413"/>
    <cellStyle name="Normal 26 47" xfId="1414"/>
    <cellStyle name="Normal 26 48" xfId="1415"/>
    <cellStyle name="Normal 26 49" xfId="1416"/>
    <cellStyle name="Normal 26 5" xfId="1417"/>
    <cellStyle name="Normal 26 50" xfId="1418"/>
    <cellStyle name="Normal 26 51" xfId="1419"/>
    <cellStyle name="Normal 26 52" xfId="1420"/>
    <cellStyle name="Normal 26 53" xfId="1421"/>
    <cellStyle name="Normal 26 54" xfId="1422"/>
    <cellStyle name="Normal 26 55" xfId="1423"/>
    <cellStyle name="Normal 26 56" xfId="1424"/>
    <cellStyle name="Normal 26 57" xfId="1425"/>
    <cellStyle name="Normal 26 58" xfId="1426"/>
    <cellStyle name="Normal 26 59" xfId="1427"/>
    <cellStyle name="Normal 26 6" xfId="1428"/>
    <cellStyle name="Normal 26 60" xfId="1429"/>
    <cellStyle name="Normal 26 61" xfId="1430"/>
    <cellStyle name="Normal 26 62" xfId="1431"/>
    <cellStyle name="Normal 26 63" xfId="1432"/>
    <cellStyle name="Normal 26 64" xfId="1433"/>
    <cellStyle name="Normal 26 7" xfId="1434"/>
    <cellStyle name="Normal 26 8" xfId="1435"/>
    <cellStyle name="Normal 26 9" xfId="1436"/>
    <cellStyle name="Normal 27 10" xfId="1437"/>
    <cellStyle name="Normal 27 11" xfId="1438"/>
    <cellStyle name="Normal 27 12" xfId="1439"/>
    <cellStyle name="Normal 27 13" xfId="1440"/>
    <cellStyle name="Normal 27 14" xfId="1441"/>
    <cellStyle name="Normal 27 15" xfId="1442"/>
    <cellStyle name="Normal 27 16" xfId="1443"/>
    <cellStyle name="Normal 27 17" xfId="1444"/>
    <cellStyle name="Normal 27 18" xfId="1445"/>
    <cellStyle name="Normal 27 19" xfId="1446"/>
    <cellStyle name="Normal 27 2" xfId="1447"/>
    <cellStyle name="Normal 27 20" xfId="1448"/>
    <cellStyle name="Normal 27 21" xfId="1449"/>
    <cellStyle name="Normal 27 22" xfId="1450"/>
    <cellStyle name="Normal 27 23" xfId="1451"/>
    <cellStyle name="Normal 27 24" xfId="1452"/>
    <cellStyle name="Normal 27 25" xfId="1453"/>
    <cellStyle name="Normal 27 26" xfId="1454"/>
    <cellStyle name="Normal 27 27" xfId="1455"/>
    <cellStyle name="Normal 27 28" xfId="1456"/>
    <cellStyle name="Normal 27 29" xfId="1457"/>
    <cellStyle name="Normal 27 3" xfId="1458"/>
    <cellStyle name="Normal 27 30" xfId="1459"/>
    <cellStyle name="Normal 27 31" xfId="1460"/>
    <cellStyle name="Normal 27 32" xfId="1461"/>
    <cellStyle name="Normal 27 33" xfId="1462"/>
    <cellStyle name="Normal 27 34" xfId="1463"/>
    <cellStyle name="Normal 27 35" xfId="1464"/>
    <cellStyle name="Normal 27 36" xfId="1465"/>
    <cellStyle name="Normal 27 37" xfId="1466"/>
    <cellStyle name="Normal 27 38" xfId="1467"/>
    <cellStyle name="Normal 27 39" xfId="1468"/>
    <cellStyle name="Normal 27 4" xfId="1469"/>
    <cellStyle name="Normal 27 40" xfId="1470"/>
    <cellStyle name="Normal 27 41" xfId="1471"/>
    <cellStyle name="Normal 27 42" xfId="1472"/>
    <cellStyle name="Normal 27 43" xfId="1473"/>
    <cellStyle name="Normal 27 44" xfId="1474"/>
    <cellStyle name="Normal 27 45" xfId="1475"/>
    <cellStyle name="Normal 27 46" xfId="1476"/>
    <cellStyle name="Normal 27 47" xfId="1477"/>
    <cellStyle name="Normal 27 48" xfId="1478"/>
    <cellStyle name="Normal 27 49" xfId="1479"/>
    <cellStyle name="Normal 27 5" xfId="1480"/>
    <cellStyle name="Normal 27 50" xfId="1481"/>
    <cellStyle name="Normal 27 51" xfId="1482"/>
    <cellStyle name="Normal 27 52" xfId="1483"/>
    <cellStyle name="Normal 27 53" xfId="1484"/>
    <cellStyle name="Normal 27 54" xfId="1485"/>
    <cellStyle name="Normal 27 55" xfId="1486"/>
    <cellStyle name="Normal 27 56" xfId="1487"/>
    <cellStyle name="Normal 27 57" xfId="1488"/>
    <cellStyle name="Normal 27 58" xfId="1489"/>
    <cellStyle name="Normal 27 59" xfId="1490"/>
    <cellStyle name="Normal 27 6" xfId="1491"/>
    <cellStyle name="Normal 27 60" xfId="1492"/>
    <cellStyle name="Normal 27 61" xfId="1493"/>
    <cellStyle name="Normal 27 62" xfId="1494"/>
    <cellStyle name="Normal 27 63" xfId="1495"/>
    <cellStyle name="Normal 27 64" xfId="1496"/>
    <cellStyle name="Normal 27 7" xfId="1497"/>
    <cellStyle name="Normal 27 8" xfId="1498"/>
    <cellStyle name="Normal 27 9" xfId="1499"/>
    <cellStyle name="Normal 28" xfId="1500"/>
    <cellStyle name="Normal 28 10" xfId="1501"/>
    <cellStyle name="Normal 28 11" xfId="1502"/>
    <cellStyle name="Normal 28 12" xfId="1503"/>
    <cellStyle name="Normal 28 13" xfId="1504"/>
    <cellStyle name="Normal 28 14" xfId="1505"/>
    <cellStyle name="Normal 28 15" xfId="1506"/>
    <cellStyle name="Normal 28 16" xfId="1507"/>
    <cellStyle name="Normal 28 17" xfId="1508"/>
    <cellStyle name="Normal 28 18" xfId="1509"/>
    <cellStyle name="Normal 28 19" xfId="1510"/>
    <cellStyle name="Normal 28 2" xfId="1511"/>
    <cellStyle name="Normal 28 20" xfId="1512"/>
    <cellStyle name="Normal 28 21" xfId="1513"/>
    <cellStyle name="Normal 28 22" xfId="1514"/>
    <cellStyle name="Normal 28 23" xfId="1515"/>
    <cellStyle name="Normal 28 24" xfId="1516"/>
    <cellStyle name="Normal 28 25" xfId="1517"/>
    <cellStyle name="Normal 28 26" xfId="1518"/>
    <cellStyle name="Normal 28 27" xfId="1519"/>
    <cellStyle name="Normal 28 28" xfId="1520"/>
    <cellStyle name="Normal 28 29" xfId="1521"/>
    <cellStyle name="Normal 28 3" xfId="1522"/>
    <cellStyle name="Normal 28 30" xfId="1523"/>
    <cellStyle name="Normal 28 31" xfId="1524"/>
    <cellStyle name="Normal 28 32" xfId="1525"/>
    <cellStyle name="Normal 28 33" xfId="1526"/>
    <cellStyle name="Normal 28 34" xfId="1527"/>
    <cellStyle name="Normal 28 35" xfId="1528"/>
    <cellStyle name="Normal 28 36" xfId="1529"/>
    <cellStyle name="Normal 28 37" xfId="1530"/>
    <cellStyle name="Normal 28 38" xfId="1531"/>
    <cellStyle name="Normal 28 39" xfId="1532"/>
    <cellStyle name="Normal 28 4" xfId="1533"/>
    <cellStyle name="Normal 28 40" xfId="1534"/>
    <cellStyle name="Normal 28 41" xfId="1535"/>
    <cellStyle name="Normal 28 42" xfId="1536"/>
    <cellStyle name="Normal 28 43" xfId="1537"/>
    <cellStyle name="Normal 28 44" xfId="1538"/>
    <cellStyle name="Normal 28 45" xfId="1539"/>
    <cellStyle name="Normal 28 46" xfId="1540"/>
    <cellStyle name="Normal 28 47" xfId="1541"/>
    <cellStyle name="Normal 28 48" xfId="1542"/>
    <cellStyle name="Normal 28 49" xfId="1543"/>
    <cellStyle name="Normal 28 5" xfId="1544"/>
    <cellStyle name="Normal 28 50" xfId="1545"/>
    <cellStyle name="Normal 28 51" xfId="1546"/>
    <cellStyle name="Normal 28 52" xfId="1547"/>
    <cellStyle name="Normal 28 53" xfId="1548"/>
    <cellStyle name="Normal 28 54" xfId="1549"/>
    <cellStyle name="Normal 28 55" xfId="1550"/>
    <cellStyle name="Normal 28 56" xfId="1551"/>
    <cellStyle name="Normal 28 57" xfId="1552"/>
    <cellStyle name="Normal 28 58" xfId="1553"/>
    <cellStyle name="Normal 28 59" xfId="1554"/>
    <cellStyle name="Normal 28 6" xfId="1555"/>
    <cellStyle name="Normal 28 60" xfId="1556"/>
    <cellStyle name="Normal 28 61" xfId="1557"/>
    <cellStyle name="Normal 28 62" xfId="1558"/>
    <cellStyle name="Normal 28 63" xfId="1559"/>
    <cellStyle name="Normal 28 64" xfId="1560"/>
    <cellStyle name="Normal 28 7" xfId="1561"/>
    <cellStyle name="Normal 28 8" xfId="1562"/>
    <cellStyle name="Normal 28 9" xfId="1563"/>
    <cellStyle name="Normal 29 10" xfId="1564"/>
    <cellStyle name="Normal 29 11" xfId="1565"/>
    <cellStyle name="Normal 29 12" xfId="1566"/>
    <cellStyle name="Normal 29 13" xfId="1567"/>
    <cellStyle name="Normal 29 14" xfId="1568"/>
    <cellStyle name="Normal 29 15" xfId="1569"/>
    <cellStyle name="Normal 29 16" xfId="1570"/>
    <cellStyle name="Normal 29 17" xfId="1571"/>
    <cellStyle name="Normal 29 18" xfId="1572"/>
    <cellStyle name="Normal 29 19" xfId="1573"/>
    <cellStyle name="Normal 29 2" xfId="1574"/>
    <cellStyle name="Normal 29 20" xfId="1575"/>
    <cellStyle name="Normal 29 21" xfId="1576"/>
    <cellStyle name="Normal 29 22" xfId="1577"/>
    <cellStyle name="Normal 29 23" xfId="1578"/>
    <cellStyle name="Normal 29 24" xfId="1579"/>
    <cellStyle name="Normal 29 25" xfId="1580"/>
    <cellStyle name="Normal 29 26" xfId="1581"/>
    <cellStyle name="Normal 29 27" xfId="1582"/>
    <cellStyle name="Normal 29 28" xfId="1583"/>
    <cellStyle name="Normal 29 29" xfId="1584"/>
    <cellStyle name="Normal 29 3" xfId="1585"/>
    <cellStyle name="Normal 29 30" xfId="1586"/>
    <cellStyle name="Normal 29 31" xfId="1587"/>
    <cellStyle name="Normal 29 32" xfId="1588"/>
    <cellStyle name="Normal 29 33" xfId="1589"/>
    <cellStyle name="Normal 29 34" xfId="1590"/>
    <cellStyle name="Normal 29 35" xfId="1591"/>
    <cellStyle name="Normal 29 36" xfId="1592"/>
    <cellStyle name="Normal 29 37" xfId="1593"/>
    <cellStyle name="Normal 29 38" xfId="1594"/>
    <cellStyle name="Normal 29 39" xfId="1595"/>
    <cellStyle name="Normal 29 4" xfId="1596"/>
    <cellStyle name="Normal 29 40" xfId="1597"/>
    <cellStyle name="Normal 29 41" xfId="1598"/>
    <cellStyle name="Normal 29 42" xfId="1599"/>
    <cellStyle name="Normal 29 43" xfId="1600"/>
    <cellStyle name="Normal 29 44" xfId="1601"/>
    <cellStyle name="Normal 29 45" xfId="1602"/>
    <cellStyle name="Normal 29 46" xfId="1603"/>
    <cellStyle name="Normal 29 47" xfId="1604"/>
    <cellStyle name="Normal 29 48" xfId="1605"/>
    <cellStyle name="Normal 29 49" xfId="1606"/>
    <cellStyle name="Normal 29 5" xfId="1607"/>
    <cellStyle name="Normal 29 50" xfId="1608"/>
    <cellStyle name="Normal 29 51" xfId="1609"/>
    <cellStyle name="Normal 29 52" xfId="1610"/>
    <cellStyle name="Normal 29 53" xfId="1611"/>
    <cellStyle name="Normal 29 54" xfId="1612"/>
    <cellStyle name="Normal 29 55" xfId="1613"/>
    <cellStyle name="Normal 29 56" xfId="1614"/>
    <cellStyle name="Normal 29 57" xfId="1615"/>
    <cellStyle name="Normal 29 58" xfId="1616"/>
    <cellStyle name="Normal 29 59" xfId="1617"/>
    <cellStyle name="Normal 29 6" xfId="1618"/>
    <cellStyle name="Normal 29 60" xfId="1619"/>
    <cellStyle name="Normal 29 7" xfId="1620"/>
    <cellStyle name="Normal 29 8" xfId="1621"/>
    <cellStyle name="Normal 29 9" xfId="1622"/>
    <cellStyle name="Normal 3" xfId="1623"/>
    <cellStyle name="Normal 3 10" xfId="1624"/>
    <cellStyle name="Normal 3 11" xfId="1625"/>
    <cellStyle name="Normal 3 12" xfId="1626"/>
    <cellStyle name="Normal 3 13" xfId="1627"/>
    <cellStyle name="Normal 3 14" xfId="1628"/>
    <cellStyle name="Normal 3 15" xfId="1629"/>
    <cellStyle name="Normal 3 16" xfId="1630"/>
    <cellStyle name="Normal 3 17" xfId="1631"/>
    <cellStyle name="Normal 3 18" xfId="1632"/>
    <cellStyle name="Normal 3 19" xfId="1633"/>
    <cellStyle name="Normal 3 2" xfId="1"/>
    <cellStyle name="Normal 3 20" xfId="1634"/>
    <cellStyle name="Normal 3 21" xfId="1635"/>
    <cellStyle name="Normal 3 22" xfId="1636"/>
    <cellStyle name="Normal 3 23" xfId="1637"/>
    <cellStyle name="Normal 3 24" xfId="1638"/>
    <cellStyle name="Normal 3 25" xfId="1639"/>
    <cellStyle name="Normal 3 26" xfId="1640"/>
    <cellStyle name="Normal 3 27" xfId="1641"/>
    <cellStyle name="Normal 3 28" xfId="1642"/>
    <cellStyle name="Normal 3 29" xfId="1643"/>
    <cellStyle name="Normal 3 3" xfId="1644"/>
    <cellStyle name="Normal 3 30" xfId="1645"/>
    <cellStyle name="Normal 3 31" xfId="1646"/>
    <cellStyle name="Normal 3 32" xfId="1647"/>
    <cellStyle name="Normal 3 33" xfId="1648"/>
    <cellStyle name="Normal 3 34" xfId="1649"/>
    <cellStyle name="Normal 3 35" xfId="1650"/>
    <cellStyle name="Normal 3 36" xfId="1651"/>
    <cellStyle name="Normal 3 37" xfId="1652"/>
    <cellStyle name="Normal 3 38" xfId="1653"/>
    <cellStyle name="Normal 3 39" xfId="1654"/>
    <cellStyle name="Normal 3 4" xfId="1655"/>
    <cellStyle name="Normal 3 40" xfId="1656"/>
    <cellStyle name="Normal 3 41" xfId="1657"/>
    <cellStyle name="Normal 3 42" xfId="1658"/>
    <cellStyle name="Normal 3 43" xfId="1659"/>
    <cellStyle name="Normal 3 44" xfId="1660"/>
    <cellStyle name="Normal 3 45" xfId="1661"/>
    <cellStyle name="Normal 3 46" xfId="1662"/>
    <cellStyle name="Normal 3 47" xfId="1663"/>
    <cellStyle name="Normal 3 48" xfId="1664"/>
    <cellStyle name="Normal 3 49" xfId="1665"/>
    <cellStyle name="Normal 3 5" xfId="1666"/>
    <cellStyle name="Normal 3 50" xfId="1667"/>
    <cellStyle name="Normal 3 51" xfId="1668"/>
    <cellStyle name="Normal 3 52" xfId="1669"/>
    <cellStyle name="Normal 3 53" xfId="1670"/>
    <cellStyle name="Normal 3 54" xfId="1671"/>
    <cellStyle name="Normal 3 55" xfId="1672"/>
    <cellStyle name="Normal 3 56" xfId="1673"/>
    <cellStyle name="Normal 3 57" xfId="1674"/>
    <cellStyle name="Normal 3 58" xfId="1675"/>
    <cellStyle name="Normal 3 59" xfId="1676"/>
    <cellStyle name="Normal 3 6" xfId="1677"/>
    <cellStyle name="Normal 3 60" xfId="1678"/>
    <cellStyle name="Normal 3 61" xfId="1679"/>
    <cellStyle name="Normal 3 62" xfId="1680"/>
    <cellStyle name="Normal 3 63" xfId="1681"/>
    <cellStyle name="Normal 3 64" xfId="1682"/>
    <cellStyle name="Normal 3 65" xfId="1683"/>
    <cellStyle name="Normal 3 66" xfId="1684"/>
    <cellStyle name="Normal 3 67" xfId="1685"/>
    <cellStyle name="Normal 3 68" xfId="1686"/>
    <cellStyle name="Normal 3 69" xfId="1687"/>
    <cellStyle name="Normal 3 7" xfId="1688"/>
    <cellStyle name="Normal 3 70" xfId="1689"/>
    <cellStyle name="Normal 3 71" xfId="1690"/>
    <cellStyle name="Normal 3 72" xfId="1691"/>
    <cellStyle name="Normal 3 73" xfId="1692"/>
    <cellStyle name="Normal 3 74" xfId="1693"/>
    <cellStyle name="Normal 3 75" xfId="1694"/>
    <cellStyle name="Normal 3 76" xfId="1695"/>
    <cellStyle name="Normal 3 77" xfId="1696"/>
    <cellStyle name="Normal 3 8" xfId="1697"/>
    <cellStyle name="Normal 3 9" xfId="1698"/>
    <cellStyle name="Normal 30 10" xfId="1699"/>
    <cellStyle name="Normal 30 11" xfId="1700"/>
    <cellStyle name="Normal 30 12" xfId="1701"/>
    <cellStyle name="Normal 30 13" xfId="1702"/>
    <cellStyle name="Normal 30 14" xfId="1703"/>
    <cellStyle name="Normal 30 15" xfId="1704"/>
    <cellStyle name="Normal 30 16" xfId="1705"/>
    <cellStyle name="Normal 30 17" xfId="1706"/>
    <cellStyle name="Normal 30 18" xfId="1707"/>
    <cellStyle name="Normal 30 19" xfId="1708"/>
    <cellStyle name="Normal 30 2" xfId="1709"/>
    <cellStyle name="Normal 30 20" xfId="1710"/>
    <cellStyle name="Normal 30 21" xfId="1711"/>
    <cellStyle name="Normal 30 22" xfId="1712"/>
    <cellStyle name="Normal 30 23" xfId="1713"/>
    <cellStyle name="Normal 30 24" xfId="1714"/>
    <cellStyle name="Normal 30 25" xfId="1715"/>
    <cellStyle name="Normal 30 26" xfId="1716"/>
    <cellStyle name="Normal 30 27" xfId="1717"/>
    <cellStyle name="Normal 30 28" xfId="1718"/>
    <cellStyle name="Normal 30 29" xfId="1719"/>
    <cellStyle name="Normal 30 3" xfId="1720"/>
    <cellStyle name="Normal 30 30" xfId="1721"/>
    <cellStyle name="Normal 30 31" xfId="1722"/>
    <cellStyle name="Normal 30 32" xfId="1723"/>
    <cellStyle name="Normal 30 33" xfId="1724"/>
    <cellStyle name="Normal 30 34" xfId="1725"/>
    <cellStyle name="Normal 30 35" xfId="1726"/>
    <cellStyle name="Normal 30 36" xfId="1727"/>
    <cellStyle name="Normal 30 37" xfId="1728"/>
    <cellStyle name="Normal 30 38" xfId="1729"/>
    <cellStyle name="Normal 30 39" xfId="1730"/>
    <cellStyle name="Normal 30 4" xfId="1731"/>
    <cellStyle name="Normal 30 40" xfId="1732"/>
    <cellStyle name="Normal 30 41" xfId="1733"/>
    <cellStyle name="Normal 30 42" xfId="1734"/>
    <cellStyle name="Normal 30 43" xfId="1735"/>
    <cellStyle name="Normal 30 44" xfId="1736"/>
    <cellStyle name="Normal 30 45" xfId="1737"/>
    <cellStyle name="Normal 30 46" xfId="1738"/>
    <cellStyle name="Normal 30 47" xfId="1739"/>
    <cellStyle name="Normal 30 48" xfId="1740"/>
    <cellStyle name="Normal 30 49" xfId="1741"/>
    <cellStyle name="Normal 30 5" xfId="1742"/>
    <cellStyle name="Normal 30 50" xfId="1743"/>
    <cellStyle name="Normal 30 51" xfId="1744"/>
    <cellStyle name="Normal 30 52" xfId="1745"/>
    <cellStyle name="Normal 30 53" xfId="1746"/>
    <cellStyle name="Normal 30 54" xfId="1747"/>
    <cellStyle name="Normal 30 55" xfId="1748"/>
    <cellStyle name="Normal 30 56" xfId="1749"/>
    <cellStyle name="Normal 30 57" xfId="1750"/>
    <cellStyle name="Normal 30 58" xfId="1751"/>
    <cellStyle name="Normal 30 59" xfId="1752"/>
    <cellStyle name="Normal 30 6" xfId="1753"/>
    <cellStyle name="Normal 30 60" xfId="1754"/>
    <cellStyle name="Normal 30 7" xfId="1755"/>
    <cellStyle name="Normal 30 8" xfId="1756"/>
    <cellStyle name="Normal 30 9" xfId="1757"/>
    <cellStyle name="Normal 31 10" xfId="1758"/>
    <cellStyle name="Normal 31 11" xfId="1759"/>
    <cellStyle name="Normal 31 12" xfId="1760"/>
    <cellStyle name="Normal 31 13" xfId="1761"/>
    <cellStyle name="Normal 31 14" xfId="1762"/>
    <cellStyle name="Normal 31 15" xfId="1763"/>
    <cellStyle name="Normal 31 16" xfId="1764"/>
    <cellStyle name="Normal 31 17" xfId="1765"/>
    <cellStyle name="Normal 31 18" xfId="1766"/>
    <cellStyle name="Normal 31 19" xfId="1767"/>
    <cellStyle name="Normal 31 2" xfId="1768"/>
    <cellStyle name="Normal 31 20" xfId="1769"/>
    <cellStyle name="Normal 31 21" xfId="1770"/>
    <cellStyle name="Normal 31 22" xfId="1771"/>
    <cellStyle name="Normal 31 23" xfId="1772"/>
    <cellStyle name="Normal 31 24" xfId="1773"/>
    <cellStyle name="Normal 31 25" xfId="1774"/>
    <cellStyle name="Normal 31 26" xfId="1775"/>
    <cellStyle name="Normal 31 3" xfId="1776"/>
    <cellStyle name="Normal 31 4" xfId="1777"/>
    <cellStyle name="Normal 31 5" xfId="1778"/>
    <cellStyle name="Normal 31 6" xfId="1779"/>
    <cellStyle name="Normal 31 7" xfId="1780"/>
    <cellStyle name="Normal 31 8" xfId="1781"/>
    <cellStyle name="Normal 31 9" xfId="1782"/>
    <cellStyle name="Normal 32 10" xfId="1783"/>
    <cellStyle name="Normal 32 11" xfId="1784"/>
    <cellStyle name="Normal 32 12" xfId="1785"/>
    <cellStyle name="Normal 32 13" xfId="1786"/>
    <cellStyle name="Normal 32 14" xfId="1787"/>
    <cellStyle name="Normal 32 15" xfId="1788"/>
    <cellStyle name="Normal 32 16" xfId="1789"/>
    <cellStyle name="Normal 32 17" xfId="1790"/>
    <cellStyle name="Normal 32 18" xfId="1791"/>
    <cellStyle name="Normal 32 19" xfId="1792"/>
    <cellStyle name="Normal 32 2" xfId="1793"/>
    <cellStyle name="Normal 32 20" xfId="1794"/>
    <cellStyle name="Normal 32 21" xfId="1795"/>
    <cellStyle name="Normal 32 22" xfId="1796"/>
    <cellStyle name="Normal 32 23" xfId="1797"/>
    <cellStyle name="Normal 32 24" xfId="1798"/>
    <cellStyle name="Normal 32 25" xfId="1799"/>
    <cellStyle name="Normal 32 26" xfId="1800"/>
    <cellStyle name="Normal 32 3" xfId="1801"/>
    <cellStyle name="Normal 32 4" xfId="1802"/>
    <cellStyle name="Normal 32 5" xfId="1803"/>
    <cellStyle name="Normal 32 6" xfId="1804"/>
    <cellStyle name="Normal 32 7" xfId="1805"/>
    <cellStyle name="Normal 32 8" xfId="1806"/>
    <cellStyle name="Normal 32 9" xfId="1807"/>
    <cellStyle name="Normal 33 10" xfId="1808"/>
    <cellStyle name="Normal 33 11" xfId="1809"/>
    <cellStyle name="Normal 33 12" xfId="1810"/>
    <cellStyle name="Normal 33 13" xfId="1811"/>
    <cellStyle name="Normal 33 14" xfId="1812"/>
    <cellStyle name="Normal 33 15" xfId="1813"/>
    <cellStyle name="Normal 33 16" xfId="1814"/>
    <cellStyle name="Normal 33 17" xfId="1815"/>
    <cellStyle name="Normal 33 18" xfId="1816"/>
    <cellStyle name="Normal 33 19" xfId="1817"/>
    <cellStyle name="Normal 33 2" xfId="1818"/>
    <cellStyle name="Normal 33 20" xfId="1819"/>
    <cellStyle name="Normal 33 21" xfId="1820"/>
    <cellStyle name="Normal 33 22" xfId="1821"/>
    <cellStyle name="Normal 33 23" xfId="1822"/>
    <cellStyle name="Normal 33 24" xfId="1823"/>
    <cellStyle name="Normal 33 25" xfId="1824"/>
    <cellStyle name="Normal 33 26" xfId="1825"/>
    <cellStyle name="Normal 33 27" xfId="1826"/>
    <cellStyle name="Normal 33 28" xfId="1827"/>
    <cellStyle name="Normal 33 29" xfId="1828"/>
    <cellStyle name="Normal 33 3" xfId="1829"/>
    <cellStyle name="Normal 33 30" xfId="1830"/>
    <cellStyle name="Normal 33 31" xfId="1831"/>
    <cellStyle name="Normal 33 32" xfId="1832"/>
    <cellStyle name="Normal 33 33" xfId="1833"/>
    <cellStyle name="Normal 33 34" xfId="1834"/>
    <cellStyle name="Normal 33 35" xfId="1835"/>
    <cellStyle name="Normal 33 36" xfId="1836"/>
    <cellStyle name="Normal 33 37" xfId="1837"/>
    <cellStyle name="Normal 33 38" xfId="1838"/>
    <cellStyle name="Normal 33 39" xfId="1839"/>
    <cellStyle name="Normal 33 4" xfId="1840"/>
    <cellStyle name="Normal 33 40" xfId="1841"/>
    <cellStyle name="Normal 33 41" xfId="1842"/>
    <cellStyle name="Normal 33 42" xfId="1843"/>
    <cellStyle name="Normal 33 43" xfId="1844"/>
    <cellStyle name="Normal 33 44" xfId="1845"/>
    <cellStyle name="Normal 33 45" xfId="1846"/>
    <cellStyle name="Normal 33 46" xfId="1847"/>
    <cellStyle name="Normal 33 47" xfId="1848"/>
    <cellStyle name="Normal 33 48" xfId="1849"/>
    <cellStyle name="Normal 33 49" xfId="1850"/>
    <cellStyle name="Normal 33 5" xfId="1851"/>
    <cellStyle name="Normal 33 50" xfId="1852"/>
    <cellStyle name="Normal 33 51" xfId="1853"/>
    <cellStyle name="Normal 33 52" xfId="1854"/>
    <cellStyle name="Normal 33 53" xfId="1855"/>
    <cellStyle name="Normal 33 54" xfId="1856"/>
    <cellStyle name="Normal 33 55" xfId="1857"/>
    <cellStyle name="Normal 33 56" xfId="1858"/>
    <cellStyle name="Normal 33 57" xfId="1859"/>
    <cellStyle name="Normal 33 58" xfId="1860"/>
    <cellStyle name="Normal 33 59" xfId="1861"/>
    <cellStyle name="Normal 33 6" xfId="1862"/>
    <cellStyle name="Normal 33 60" xfId="1863"/>
    <cellStyle name="Normal 33 61" xfId="1864"/>
    <cellStyle name="Normal 33 62" xfId="1865"/>
    <cellStyle name="Normal 33 63" xfId="1866"/>
    <cellStyle name="Normal 33 64" xfId="1867"/>
    <cellStyle name="Normal 33 7" xfId="1868"/>
    <cellStyle name="Normal 33 8" xfId="1869"/>
    <cellStyle name="Normal 33 9" xfId="1870"/>
    <cellStyle name="Normal 34 10" xfId="1871"/>
    <cellStyle name="Normal 34 11" xfId="1872"/>
    <cellStyle name="Normal 34 12" xfId="1873"/>
    <cellStyle name="Normal 34 13" xfId="1874"/>
    <cellStyle name="Normal 34 14" xfId="1875"/>
    <cellStyle name="Normal 34 15" xfId="1876"/>
    <cellStyle name="Normal 34 16" xfId="1877"/>
    <cellStyle name="Normal 34 17" xfId="1878"/>
    <cellStyle name="Normal 34 18" xfId="1879"/>
    <cellStyle name="Normal 34 19" xfId="1880"/>
    <cellStyle name="Normal 34 2" xfId="1881"/>
    <cellStyle name="Normal 34 20" xfId="1882"/>
    <cellStyle name="Normal 34 21" xfId="1883"/>
    <cellStyle name="Normal 34 22" xfId="1884"/>
    <cellStyle name="Normal 34 23" xfId="1885"/>
    <cellStyle name="Normal 34 24" xfId="1886"/>
    <cellStyle name="Normal 34 25" xfId="1887"/>
    <cellStyle name="Normal 34 26" xfId="1888"/>
    <cellStyle name="Normal 34 27" xfId="1889"/>
    <cellStyle name="Normal 34 28" xfId="1890"/>
    <cellStyle name="Normal 34 29" xfId="1891"/>
    <cellStyle name="Normal 34 3" xfId="1892"/>
    <cellStyle name="Normal 34 30" xfId="1893"/>
    <cellStyle name="Normal 34 4" xfId="1894"/>
    <cellStyle name="Normal 34 5" xfId="1895"/>
    <cellStyle name="Normal 34 6" xfId="1896"/>
    <cellStyle name="Normal 34 7" xfId="1897"/>
    <cellStyle name="Normal 34 8" xfId="1898"/>
    <cellStyle name="Normal 34 9" xfId="1899"/>
    <cellStyle name="Normal 35 10" xfId="1900"/>
    <cellStyle name="Normal 35 11" xfId="1901"/>
    <cellStyle name="Normal 35 12" xfId="1902"/>
    <cellStyle name="Normal 35 13" xfId="1903"/>
    <cellStyle name="Normal 35 14" xfId="1904"/>
    <cellStyle name="Normal 35 15" xfId="1905"/>
    <cellStyle name="Normal 35 16" xfId="1906"/>
    <cellStyle name="Normal 35 17" xfId="1907"/>
    <cellStyle name="Normal 35 18" xfId="1908"/>
    <cellStyle name="Normal 35 19" xfId="1909"/>
    <cellStyle name="Normal 35 2" xfId="1910"/>
    <cellStyle name="Normal 35 20" xfId="1911"/>
    <cellStyle name="Normal 35 21" xfId="1912"/>
    <cellStyle name="Normal 35 22" xfId="1913"/>
    <cellStyle name="Normal 35 23" xfId="1914"/>
    <cellStyle name="Normal 35 24" xfId="1915"/>
    <cellStyle name="Normal 35 25" xfId="1916"/>
    <cellStyle name="Normal 35 26" xfId="1917"/>
    <cellStyle name="Normal 35 27" xfId="1918"/>
    <cellStyle name="Normal 35 28" xfId="1919"/>
    <cellStyle name="Normal 35 29" xfId="1920"/>
    <cellStyle name="Normal 35 3" xfId="1921"/>
    <cellStyle name="Normal 35 30" xfId="1922"/>
    <cellStyle name="Normal 35 4" xfId="1923"/>
    <cellStyle name="Normal 35 5" xfId="1924"/>
    <cellStyle name="Normal 35 6" xfId="1925"/>
    <cellStyle name="Normal 35 7" xfId="1926"/>
    <cellStyle name="Normal 35 8" xfId="1927"/>
    <cellStyle name="Normal 35 9" xfId="1928"/>
    <cellStyle name="Normal 36 10" xfId="1929"/>
    <cellStyle name="Normal 36 11" xfId="1930"/>
    <cellStyle name="Normal 36 12" xfId="1931"/>
    <cellStyle name="Normal 36 13" xfId="1932"/>
    <cellStyle name="Normal 36 14" xfId="1933"/>
    <cellStyle name="Normal 36 15" xfId="1934"/>
    <cellStyle name="Normal 36 16" xfId="1935"/>
    <cellStyle name="Normal 36 17" xfId="1936"/>
    <cellStyle name="Normal 36 18" xfId="1937"/>
    <cellStyle name="Normal 36 19" xfId="1938"/>
    <cellStyle name="Normal 36 2" xfId="1939"/>
    <cellStyle name="Normal 36 20" xfId="1940"/>
    <cellStyle name="Normal 36 21" xfId="1941"/>
    <cellStyle name="Normal 36 22" xfId="1942"/>
    <cellStyle name="Normal 36 23" xfId="1943"/>
    <cellStyle name="Normal 36 24" xfId="1944"/>
    <cellStyle name="Normal 36 25" xfId="1945"/>
    <cellStyle name="Normal 36 26" xfId="1946"/>
    <cellStyle name="Normal 36 27" xfId="1947"/>
    <cellStyle name="Normal 36 28" xfId="1948"/>
    <cellStyle name="Normal 36 29" xfId="1949"/>
    <cellStyle name="Normal 36 3" xfId="1950"/>
    <cellStyle name="Normal 36 30" xfId="1951"/>
    <cellStyle name="Normal 36 4" xfId="1952"/>
    <cellStyle name="Normal 36 5" xfId="1953"/>
    <cellStyle name="Normal 36 6" xfId="1954"/>
    <cellStyle name="Normal 36 7" xfId="1955"/>
    <cellStyle name="Normal 36 8" xfId="1956"/>
    <cellStyle name="Normal 36 9" xfId="1957"/>
    <cellStyle name="Normal 37 2" xfId="1958"/>
    <cellStyle name="Normal 37 3" xfId="1959"/>
    <cellStyle name="Normal 37 4" xfId="1960"/>
    <cellStyle name="Normal 37 5" xfId="1961"/>
    <cellStyle name="Normal 37 6" xfId="1962"/>
    <cellStyle name="Normal 38 2" xfId="1963"/>
    <cellStyle name="Normal 38 3" xfId="1964"/>
    <cellStyle name="Normal 38 4" xfId="1965"/>
    <cellStyle name="Normal 38 5" xfId="1966"/>
    <cellStyle name="Normal 38 6" xfId="1967"/>
    <cellStyle name="Normal 39 2" xfId="1968"/>
    <cellStyle name="Normal 39 3" xfId="1969"/>
    <cellStyle name="Normal 39 4" xfId="1970"/>
    <cellStyle name="Normal 39 5" xfId="1971"/>
    <cellStyle name="Normal 39 6" xfId="1972"/>
    <cellStyle name="Normal 4" xfId="7"/>
    <cellStyle name="Normal 4 10" xfId="1973"/>
    <cellStyle name="Normal 4 11" xfId="1974"/>
    <cellStyle name="Normal 4 12" xfId="1975"/>
    <cellStyle name="Normal 4 13" xfId="1976"/>
    <cellStyle name="Normal 4 14" xfId="1977"/>
    <cellStyle name="Normal 4 15" xfId="1978"/>
    <cellStyle name="Normal 4 16" xfId="1979"/>
    <cellStyle name="Normal 4 17" xfId="1980"/>
    <cellStyle name="Normal 4 18" xfId="1981"/>
    <cellStyle name="Normal 4 19" xfId="1982"/>
    <cellStyle name="Normal 4 2" xfId="1983"/>
    <cellStyle name="Normal 4 2 10" xfId="1984"/>
    <cellStyle name="Normal 4 2 11" xfId="1985"/>
    <cellStyle name="Normal 4 2 12" xfId="1986"/>
    <cellStyle name="Normal 4 2 13" xfId="1987"/>
    <cellStyle name="Normal 4 2 14" xfId="1988"/>
    <cellStyle name="Normal 4 2 15" xfId="1989"/>
    <cellStyle name="Normal 4 2 16" xfId="1990"/>
    <cellStyle name="Normal 4 2 17" xfId="1991"/>
    <cellStyle name="Normal 4 2 18" xfId="1992"/>
    <cellStyle name="Normal 4 2 19" xfId="1993"/>
    <cellStyle name="Normal 4 2 2" xfId="1994"/>
    <cellStyle name="Normal 4 2 2 2" xfId="1995"/>
    <cellStyle name="Normal 4 2 2 2 2" xfId="1996"/>
    <cellStyle name="Normal 4 2 20" xfId="1997"/>
    <cellStyle name="Normal 4 2 21" xfId="1998"/>
    <cellStyle name="Normal 4 2 22" xfId="1999"/>
    <cellStyle name="Normal 4 2 23" xfId="2000"/>
    <cellStyle name="Normal 4 2 24" xfId="2001"/>
    <cellStyle name="Normal 4 2 25" xfId="2002"/>
    <cellStyle name="Normal 4 2 26" xfId="2003"/>
    <cellStyle name="Normal 4 2 27" xfId="2004"/>
    <cellStyle name="Normal 4 2 28" xfId="2005"/>
    <cellStyle name="Normal 4 2 29" xfId="2006"/>
    <cellStyle name="Normal 4 2 3" xfId="2007"/>
    <cellStyle name="Normal 4 2 30" xfId="2008"/>
    <cellStyle name="Normal 4 2 31" xfId="2009"/>
    <cellStyle name="Normal 4 2 32" xfId="2010"/>
    <cellStyle name="Normal 4 2 33" xfId="2011"/>
    <cellStyle name="Normal 4 2 34" xfId="2012"/>
    <cellStyle name="Normal 4 2 35" xfId="2013"/>
    <cellStyle name="Normal 4 2 36" xfId="2014"/>
    <cellStyle name="Normal 4 2 4" xfId="2015"/>
    <cellStyle name="Normal 4 2 5" xfId="2016"/>
    <cellStyle name="Normal 4 2 6" xfId="2017"/>
    <cellStyle name="Normal 4 2 7" xfId="2018"/>
    <cellStyle name="Normal 4 2 8" xfId="2019"/>
    <cellStyle name="Normal 4 2 9" xfId="2020"/>
    <cellStyle name="Normal 4 20" xfId="2021"/>
    <cellStyle name="Normal 4 21" xfId="2022"/>
    <cellStyle name="Normal 4 22" xfId="2023"/>
    <cellStyle name="Normal 4 23" xfId="2024"/>
    <cellStyle name="Normal 4 24" xfId="2025"/>
    <cellStyle name="Normal 4 25" xfId="2026"/>
    <cellStyle name="Normal 4 26" xfId="2027"/>
    <cellStyle name="Normal 4 27" xfId="2028"/>
    <cellStyle name="Normal 4 28" xfId="2029"/>
    <cellStyle name="Normal 4 29" xfId="2030"/>
    <cellStyle name="Normal 4 3" xfId="2031"/>
    <cellStyle name="Normal 4 30" xfId="2032"/>
    <cellStyle name="Normal 4 31" xfId="2033"/>
    <cellStyle name="Normal 4 32" xfId="2034"/>
    <cellStyle name="Normal 4 33" xfId="2035"/>
    <cellStyle name="Normal 4 34" xfId="2036"/>
    <cellStyle name="Normal 4 35" xfId="2037"/>
    <cellStyle name="Normal 4 36" xfId="2038"/>
    <cellStyle name="Normal 4 37" xfId="2039"/>
    <cellStyle name="Normal 4 38" xfId="2040"/>
    <cellStyle name="Normal 4 39" xfId="2041"/>
    <cellStyle name="Normal 4 4" xfId="2042"/>
    <cellStyle name="Normal 4 40" xfId="2043"/>
    <cellStyle name="Normal 4 41" xfId="2044"/>
    <cellStyle name="Normal 4 42" xfId="2045"/>
    <cellStyle name="Normal 4 43" xfId="2046"/>
    <cellStyle name="Normal 4 44" xfId="2047"/>
    <cellStyle name="Normal 4 45" xfId="2048"/>
    <cellStyle name="Normal 4 46" xfId="2049"/>
    <cellStyle name="Normal 4 47" xfId="2050"/>
    <cellStyle name="Normal 4 48" xfId="2051"/>
    <cellStyle name="Normal 4 49" xfId="2052"/>
    <cellStyle name="Normal 4 5" xfId="2053"/>
    <cellStyle name="Normal 4 50" xfId="2054"/>
    <cellStyle name="Normal 4 51" xfId="2055"/>
    <cellStyle name="Normal 4 52" xfId="2056"/>
    <cellStyle name="Normal 4 53" xfId="2057"/>
    <cellStyle name="Normal 4 54" xfId="2058"/>
    <cellStyle name="Normal 4 55" xfId="2059"/>
    <cellStyle name="Normal 4 56" xfId="2060"/>
    <cellStyle name="Normal 4 57" xfId="2061"/>
    <cellStyle name="Normal 4 58" xfId="2062"/>
    <cellStyle name="Normal 4 59" xfId="2063"/>
    <cellStyle name="Normal 4 6" xfId="2064"/>
    <cellStyle name="Normal 4 60" xfId="2065"/>
    <cellStyle name="Normal 4 61" xfId="2066"/>
    <cellStyle name="Normal 4 62" xfId="2067"/>
    <cellStyle name="Normal 4 63" xfId="2068"/>
    <cellStyle name="Normal 4 64" xfId="2069"/>
    <cellStyle name="Normal 4 65" xfId="2070"/>
    <cellStyle name="Normal 4 66" xfId="2071"/>
    <cellStyle name="Normal 4 67" xfId="2072"/>
    <cellStyle name="Normal 4 68" xfId="2073"/>
    <cellStyle name="Normal 4 69" xfId="2074"/>
    <cellStyle name="Normal 4 7" xfId="2075"/>
    <cellStyle name="Normal 4 70" xfId="2076"/>
    <cellStyle name="Normal 4 8" xfId="2077"/>
    <cellStyle name="Normal 4 9" xfId="2078"/>
    <cellStyle name="Normal 40 2" xfId="2079"/>
    <cellStyle name="Normal 40 3" xfId="2080"/>
    <cellStyle name="Normal 40 4" xfId="2081"/>
    <cellStyle name="Normal 40 5" xfId="2082"/>
    <cellStyle name="Normal 41 2" xfId="2083"/>
    <cellStyle name="Normal 41 3" xfId="2084"/>
    <cellStyle name="Normal 41 4" xfId="2085"/>
    <cellStyle name="Normal 41 5" xfId="2086"/>
    <cellStyle name="Normal 41 6" xfId="2087"/>
    <cellStyle name="Normal 42 2" xfId="2088"/>
    <cellStyle name="Normal 42 3" xfId="2089"/>
    <cellStyle name="Normal 42 4" xfId="2090"/>
    <cellStyle name="Normal 42 5" xfId="2091"/>
    <cellStyle name="Normal 43 2" xfId="2092"/>
    <cellStyle name="Normal 43 3" xfId="2093"/>
    <cellStyle name="Normal 43 4" xfId="2094"/>
    <cellStyle name="Normal 43 5" xfId="2095"/>
    <cellStyle name="Normal 45 2" xfId="2096"/>
    <cellStyle name="Normal 45 3" xfId="2097"/>
    <cellStyle name="Normal 45 4" xfId="2098"/>
    <cellStyle name="Normal 45 5" xfId="2099"/>
    <cellStyle name="Normal 45 6" xfId="2100"/>
    <cellStyle name="Normal 46 2" xfId="2101"/>
    <cellStyle name="Normal 46 3" xfId="2102"/>
    <cellStyle name="Normal 46 4" xfId="2103"/>
    <cellStyle name="Normal 46 5" xfId="2104"/>
    <cellStyle name="Normal 46 6" xfId="2105"/>
    <cellStyle name="Normal 47 2" xfId="2106"/>
    <cellStyle name="Normal 47 3" xfId="2107"/>
    <cellStyle name="Normal 47 4" xfId="2108"/>
    <cellStyle name="Normal 47 5" xfId="2109"/>
    <cellStyle name="Normal 47 6" xfId="2110"/>
    <cellStyle name="Normal 48 2" xfId="2111"/>
    <cellStyle name="Normal 48 3" xfId="2112"/>
    <cellStyle name="Normal 48 4" xfId="2113"/>
    <cellStyle name="Normal 48 5" xfId="2114"/>
    <cellStyle name="Normal 48 6" xfId="2115"/>
    <cellStyle name="Normal 49 2" xfId="2116"/>
    <cellStyle name="Normal 49 3" xfId="2117"/>
    <cellStyle name="Normal 49 4" xfId="2118"/>
    <cellStyle name="Normal 49 5" xfId="2119"/>
    <cellStyle name="Normal 49 6" xfId="2120"/>
    <cellStyle name="Normal 5" xfId="2121"/>
    <cellStyle name="Normal 5 10" xfId="2122"/>
    <cellStyle name="Normal 5 11" xfId="2123"/>
    <cellStyle name="Normal 5 12" xfId="2124"/>
    <cellStyle name="Normal 5 13" xfId="2125"/>
    <cellStyle name="Normal 5 14" xfId="2126"/>
    <cellStyle name="Normal 5 15" xfId="2127"/>
    <cellStyle name="Normal 5 16" xfId="2128"/>
    <cellStyle name="Normal 5 17" xfId="2129"/>
    <cellStyle name="Normal 5 18" xfId="2130"/>
    <cellStyle name="Normal 5 19" xfId="2131"/>
    <cellStyle name="Normal 5 2" xfId="2132"/>
    <cellStyle name="Normal 5 2 2" xfId="2133"/>
    <cellStyle name="Normal 5 2 2 2" xfId="2134"/>
    <cellStyle name="Normal 5 20" xfId="2135"/>
    <cellStyle name="Normal 5 21" xfId="2136"/>
    <cellStyle name="Normal 5 22" xfId="2137"/>
    <cellStyle name="Normal 5 23" xfId="2138"/>
    <cellStyle name="Normal 5 24" xfId="2139"/>
    <cellStyle name="Normal 5 25" xfId="2140"/>
    <cellStyle name="Normal 5 26" xfId="2141"/>
    <cellStyle name="Normal 5 27" xfId="2142"/>
    <cellStyle name="Normal 5 28" xfId="2143"/>
    <cellStyle name="Normal 5 29" xfId="2144"/>
    <cellStyle name="Normal 5 3" xfId="2145"/>
    <cellStyle name="Normal 5 30" xfId="2146"/>
    <cellStyle name="Normal 5 31" xfId="2147"/>
    <cellStyle name="Normal 5 32" xfId="2148"/>
    <cellStyle name="Normal 5 33" xfId="2149"/>
    <cellStyle name="Normal 5 34" xfId="2150"/>
    <cellStyle name="Normal 5 35" xfId="2151"/>
    <cellStyle name="Normal 5 36" xfId="2152"/>
    <cellStyle name="Normal 5 37" xfId="2153"/>
    <cellStyle name="Normal 5 38" xfId="2154"/>
    <cellStyle name="Normal 5 39" xfId="2155"/>
    <cellStyle name="Normal 5 4" xfId="2156"/>
    <cellStyle name="Normal 5 40" xfId="2157"/>
    <cellStyle name="Normal 5 41" xfId="2158"/>
    <cellStyle name="Normal 5 42" xfId="2159"/>
    <cellStyle name="Normal 5 43" xfId="2160"/>
    <cellStyle name="Normal 5 44" xfId="2161"/>
    <cellStyle name="Normal 5 45" xfId="2162"/>
    <cellStyle name="Normal 5 46" xfId="2163"/>
    <cellStyle name="Normal 5 47" xfId="2164"/>
    <cellStyle name="Normal 5 48" xfId="2165"/>
    <cellStyle name="Normal 5 49" xfId="2166"/>
    <cellStyle name="Normal 5 5" xfId="2167"/>
    <cellStyle name="Normal 5 50" xfId="2168"/>
    <cellStyle name="Normal 5 51" xfId="2169"/>
    <cellStyle name="Normal 5 52" xfId="2170"/>
    <cellStyle name="Normal 5 53" xfId="2171"/>
    <cellStyle name="Normal 5 54" xfId="2172"/>
    <cellStyle name="Normal 5 55" xfId="2173"/>
    <cellStyle name="Normal 5 56" xfId="2174"/>
    <cellStyle name="Normal 5 57" xfId="2175"/>
    <cellStyle name="Normal 5 58" xfId="2176"/>
    <cellStyle name="Normal 5 59" xfId="2177"/>
    <cellStyle name="Normal 5 6" xfId="2178"/>
    <cellStyle name="Normal 5 60" xfId="2179"/>
    <cellStyle name="Normal 5 61" xfId="2180"/>
    <cellStyle name="Normal 5 62" xfId="2181"/>
    <cellStyle name="Normal 5 63" xfId="2182"/>
    <cellStyle name="Normal 5 64" xfId="2183"/>
    <cellStyle name="Normal 5 65" xfId="2184"/>
    <cellStyle name="Normal 5 66" xfId="2185"/>
    <cellStyle name="Normal 5 67" xfId="2186"/>
    <cellStyle name="Normal 5 68" xfId="2187"/>
    <cellStyle name="Normal 5 69" xfId="2188"/>
    <cellStyle name="Normal 5 7" xfId="2189"/>
    <cellStyle name="Normal 5 70" xfId="2190"/>
    <cellStyle name="Normal 5 8" xfId="2191"/>
    <cellStyle name="Normal 5 9" xfId="2192"/>
    <cellStyle name="Normal 50 2" xfId="2193"/>
    <cellStyle name="Normal 50 3" xfId="2194"/>
    <cellStyle name="Normal 50 4" xfId="2195"/>
    <cellStyle name="Normal 50 5" xfId="2196"/>
    <cellStyle name="Normal 50 6" xfId="2197"/>
    <cellStyle name="Normal 51 2" xfId="2198"/>
    <cellStyle name="Normal 51 3" xfId="2199"/>
    <cellStyle name="Normal 51 4" xfId="2200"/>
    <cellStyle name="Normal 51 5" xfId="2201"/>
    <cellStyle name="Normal 51 6" xfId="2202"/>
    <cellStyle name="Normal 53 2" xfId="2203"/>
    <cellStyle name="Normal 53 3" xfId="2204"/>
    <cellStyle name="Normal 53 4" xfId="2205"/>
    <cellStyle name="Normal 53 5" xfId="2206"/>
    <cellStyle name="Normal 53 6" xfId="2207"/>
    <cellStyle name="Normal 54" xfId="2208"/>
    <cellStyle name="Normal 54 2" xfId="2209"/>
    <cellStyle name="Normal 54 3" xfId="2210"/>
    <cellStyle name="Normal 54 4" xfId="2211"/>
    <cellStyle name="Normal 54 5" xfId="2212"/>
    <cellStyle name="Normal 54 6" xfId="2213"/>
    <cellStyle name="Normal 55 2" xfId="2214"/>
    <cellStyle name="Normal 55 3" xfId="2215"/>
    <cellStyle name="Normal 55 4" xfId="2216"/>
    <cellStyle name="Normal 55 5" xfId="2217"/>
    <cellStyle name="Normal 55 6" xfId="2218"/>
    <cellStyle name="Normal 56" xfId="2219"/>
    <cellStyle name="Normal 56 2" xfId="2220"/>
    <cellStyle name="Normal 56 3" xfId="2221"/>
    <cellStyle name="Normal 56 4" xfId="2222"/>
    <cellStyle name="Normal 56 5" xfId="2223"/>
    <cellStyle name="Normal 56 6" xfId="2224"/>
    <cellStyle name="Normal 57" xfId="2225"/>
    <cellStyle name="Normal 57 2" xfId="2226"/>
    <cellStyle name="Normal 57 3" xfId="2227"/>
    <cellStyle name="Normal 57 4" xfId="2228"/>
    <cellStyle name="Normal 57 5" xfId="2229"/>
    <cellStyle name="Normal 57 6" xfId="2230"/>
    <cellStyle name="Normal 58" xfId="2231"/>
    <cellStyle name="Normal 58 2" xfId="2232"/>
    <cellStyle name="Normal 58 3" xfId="2233"/>
    <cellStyle name="Normal 58 4" xfId="2234"/>
    <cellStyle name="Normal 58 5" xfId="2235"/>
    <cellStyle name="Normal 58 6" xfId="2236"/>
    <cellStyle name="Normal 59" xfId="2237"/>
    <cellStyle name="Normal 59 2" xfId="2238"/>
    <cellStyle name="Normal 59 3" xfId="2239"/>
    <cellStyle name="Normal 59 4" xfId="2240"/>
    <cellStyle name="Normal 59 5" xfId="2241"/>
    <cellStyle name="Normal 59 6" xfId="2242"/>
    <cellStyle name="Normal 6" xfId="2243"/>
    <cellStyle name="Normal 6 10" xfId="2244"/>
    <cellStyle name="Normal 6 11" xfId="2245"/>
    <cellStyle name="Normal 6 12" xfId="2246"/>
    <cellStyle name="Normal 6 13" xfId="2247"/>
    <cellStyle name="Normal 6 14" xfId="2248"/>
    <cellStyle name="Normal 6 15" xfId="2249"/>
    <cellStyle name="Normal 6 16" xfId="2250"/>
    <cellStyle name="Normal 6 17" xfId="2251"/>
    <cellStyle name="Normal 6 18" xfId="2252"/>
    <cellStyle name="Normal 6 19" xfId="2253"/>
    <cellStyle name="Normal 6 2" xfId="2254"/>
    <cellStyle name="Normal 6 2 2" xfId="2255"/>
    <cellStyle name="Normal 6 2 2 2" xfId="2256"/>
    <cellStyle name="Normal 6 20" xfId="2257"/>
    <cellStyle name="Normal 6 21" xfId="2258"/>
    <cellStyle name="Normal 6 22" xfId="2259"/>
    <cellStyle name="Normal 6 23" xfId="2260"/>
    <cellStyle name="Normal 6 24" xfId="2261"/>
    <cellStyle name="Normal 6 25" xfId="2262"/>
    <cellStyle name="Normal 6 26" xfId="2263"/>
    <cellStyle name="Normal 6 27" xfId="2264"/>
    <cellStyle name="Normal 6 28" xfId="2265"/>
    <cellStyle name="Normal 6 29" xfId="2266"/>
    <cellStyle name="Normal 6 3" xfId="2267"/>
    <cellStyle name="Normal 6 30" xfId="2268"/>
    <cellStyle name="Normal 6 31" xfId="2269"/>
    <cellStyle name="Normal 6 32" xfId="2270"/>
    <cellStyle name="Normal 6 33" xfId="2271"/>
    <cellStyle name="Normal 6 34" xfId="2272"/>
    <cellStyle name="Normal 6 35" xfId="2273"/>
    <cellStyle name="Normal 6 36" xfId="2274"/>
    <cellStyle name="Normal 6 37" xfId="2275"/>
    <cellStyle name="Normal 6 38" xfId="2276"/>
    <cellStyle name="Normal 6 39" xfId="2277"/>
    <cellStyle name="Normal 6 4" xfId="2278"/>
    <cellStyle name="Normal 6 40" xfId="2279"/>
    <cellStyle name="Normal 6 41" xfId="2280"/>
    <cellStyle name="Normal 6 42" xfId="2281"/>
    <cellStyle name="Normal 6 43" xfId="2282"/>
    <cellStyle name="Normal 6 44" xfId="2283"/>
    <cellStyle name="Normal 6 45" xfId="2284"/>
    <cellStyle name="Normal 6 46" xfId="2285"/>
    <cellStyle name="Normal 6 47" xfId="2286"/>
    <cellStyle name="Normal 6 48" xfId="2287"/>
    <cellStyle name="Normal 6 49" xfId="2288"/>
    <cellStyle name="Normal 6 5" xfId="2289"/>
    <cellStyle name="Normal 6 50" xfId="2290"/>
    <cellStyle name="Normal 6 51" xfId="2291"/>
    <cellStyle name="Normal 6 52" xfId="2292"/>
    <cellStyle name="Normal 6 53" xfId="2293"/>
    <cellStyle name="Normal 6 54" xfId="2294"/>
    <cellStyle name="Normal 6 55" xfId="2295"/>
    <cellStyle name="Normal 6 56" xfId="2296"/>
    <cellStyle name="Normal 6 57" xfId="2297"/>
    <cellStyle name="Normal 6 58" xfId="2298"/>
    <cellStyle name="Normal 6 59" xfId="2299"/>
    <cellStyle name="Normal 6 6" xfId="2300"/>
    <cellStyle name="Normal 6 60" xfId="2301"/>
    <cellStyle name="Normal 6 61" xfId="2302"/>
    <cellStyle name="Normal 6 62" xfId="2303"/>
    <cellStyle name="Normal 6 63" xfId="2304"/>
    <cellStyle name="Normal 6 64" xfId="2305"/>
    <cellStyle name="Normal 6 65" xfId="2306"/>
    <cellStyle name="Normal 6 66" xfId="2307"/>
    <cellStyle name="Normal 6 67" xfId="2308"/>
    <cellStyle name="Normal 6 68" xfId="2309"/>
    <cellStyle name="Normal 6 69" xfId="2310"/>
    <cellStyle name="Normal 6 7" xfId="2311"/>
    <cellStyle name="Normal 6 70" xfId="2312"/>
    <cellStyle name="Normal 6 8" xfId="2313"/>
    <cellStyle name="Normal 6 9" xfId="2314"/>
    <cellStyle name="Normal 60 2" xfId="2315"/>
    <cellStyle name="Normal 60 3" xfId="2316"/>
    <cellStyle name="Normal 60 4" xfId="2317"/>
    <cellStyle name="Normal 60 5" xfId="2318"/>
    <cellStyle name="Normal 60 6" xfId="2319"/>
    <cellStyle name="Normal 61" xfId="2320"/>
    <cellStyle name="Normal 61 2" xfId="2321"/>
    <cellStyle name="Normal 61 3" xfId="2322"/>
    <cellStyle name="Normal 61 4" xfId="2323"/>
    <cellStyle name="Normal 61 5" xfId="2324"/>
    <cellStyle name="Normal 61 6" xfId="2325"/>
    <cellStyle name="Normal 62 2" xfId="2326"/>
    <cellStyle name="Normal 62 3" xfId="2327"/>
    <cellStyle name="Normal 62 4" xfId="2328"/>
    <cellStyle name="Normal 62 5" xfId="2329"/>
    <cellStyle name="Normal 62 6" xfId="2330"/>
    <cellStyle name="Normal 64" xfId="2331"/>
    <cellStyle name="Normal 64 2" xfId="2332"/>
    <cellStyle name="Normal 64 3" xfId="2333"/>
    <cellStyle name="Normal 64 4" xfId="2334"/>
    <cellStyle name="Normal 64 5" xfId="2335"/>
    <cellStyle name="Normal 64 6" xfId="2336"/>
    <cellStyle name="Normal 66 2" xfId="2337"/>
    <cellStyle name="Normal 66 3" xfId="2338"/>
    <cellStyle name="Normal 66 4" xfId="2339"/>
    <cellStyle name="Normal 66 5" xfId="2340"/>
    <cellStyle name="Normal 66 6" xfId="2341"/>
    <cellStyle name="Normal 67" xfId="2342"/>
    <cellStyle name="Normal 67 2" xfId="2343"/>
    <cellStyle name="Normal 67 3" xfId="2344"/>
    <cellStyle name="Normal 67 4" xfId="2345"/>
    <cellStyle name="Normal 67 5" xfId="2346"/>
    <cellStyle name="Normal 67 6" xfId="2347"/>
    <cellStyle name="Normal 68" xfId="2348"/>
    <cellStyle name="Normal 68 2" xfId="2349"/>
    <cellStyle name="Normal 68 3" xfId="2350"/>
    <cellStyle name="Normal 68 4" xfId="2351"/>
    <cellStyle name="Normal 68 5" xfId="2352"/>
    <cellStyle name="Normal 68 6" xfId="2353"/>
    <cellStyle name="Normal 69 2" xfId="2354"/>
    <cellStyle name="Normal 7" xfId="2355"/>
    <cellStyle name="Normal 7 10" xfId="2356"/>
    <cellStyle name="Normal 7 11" xfId="2357"/>
    <cellStyle name="Normal 7 12" xfId="2358"/>
    <cellStyle name="Normal 7 13" xfId="2359"/>
    <cellStyle name="Normal 7 14" xfId="2360"/>
    <cellStyle name="Normal 7 15" xfId="2361"/>
    <cellStyle name="Normal 7 16" xfId="2362"/>
    <cellStyle name="Normal 7 17" xfId="2363"/>
    <cellStyle name="Normal 7 18" xfId="2364"/>
    <cellStyle name="Normal 7 19" xfId="2365"/>
    <cellStyle name="Normal 7 2" xfId="2366"/>
    <cellStyle name="Normal 7 2 2" xfId="2367"/>
    <cellStyle name="Normal 7 2 2 2" xfId="2368"/>
    <cellStyle name="Normal 7 20" xfId="2369"/>
    <cellStyle name="Normal 7 21" xfId="2370"/>
    <cellStyle name="Normal 7 22" xfId="2371"/>
    <cellStyle name="Normal 7 23" xfId="2372"/>
    <cellStyle name="Normal 7 24" xfId="2373"/>
    <cellStyle name="Normal 7 25" xfId="2374"/>
    <cellStyle name="Normal 7 26" xfId="2375"/>
    <cellStyle name="Normal 7 27" xfId="2376"/>
    <cellStyle name="Normal 7 28" xfId="2377"/>
    <cellStyle name="Normal 7 29" xfId="2378"/>
    <cellStyle name="Normal 7 3" xfId="2379"/>
    <cellStyle name="Normal 7 30" xfId="2380"/>
    <cellStyle name="Normal 7 31" xfId="2381"/>
    <cellStyle name="Normal 7 32" xfId="2382"/>
    <cellStyle name="Normal 7 33" xfId="2383"/>
    <cellStyle name="Normal 7 34" xfId="2384"/>
    <cellStyle name="Normal 7 35" xfId="2385"/>
    <cellStyle name="Normal 7 36" xfId="2386"/>
    <cellStyle name="Normal 7 37" xfId="2387"/>
    <cellStyle name="Normal 7 38" xfId="2388"/>
    <cellStyle name="Normal 7 39" xfId="2389"/>
    <cellStyle name="Normal 7 4" xfId="2390"/>
    <cellStyle name="Normal 7 40" xfId="2391"/>
    <cellStyle name="Normal 7 41" xfId="2392"/>
    <cellStyle name="Normal 7 42" xfId="2393"/>
    <cellStyle name="Normal 7 43" xfId="2394"/>
    <cellStyle name="Normal 7 44" xfId="2395"/>
    <cellStyle name="Normal 7 45" xfId="2396"/>
    <cellStyle name="Normal 7 46" xfId="2397"/>
    <cellStyle name="Normal 7 47" xfId="2398"/>
    <cellStyle name="Normal 7 48" xfId="2399"/>
    <cellStyle name="Normal 7 49" xfId="2400"/>
    <cellStyle name="Normal 7 5" xfId="2401"/>
    <cellStyle name="Normal 7 50" xfId="2402"/>
    <cellStyle name="Normal 7 51" xfId="2403"/>
    <cellStyle name="Normal 7 52" xfId="2404"/>
    <cellStyle name="Normal 7 53" xfId="2405"/>
    <cellStyle name="Normal 7 54" xfId="2406"/>
    <cellStyle name="Normal 7 55" xfId="2407"/>
    <cellStyle name="Normal 7 56" xfId="2408"/>
    <cellStyle name="Normal 7 57" xfId="2409"/>
    <cellStyle name="Normal 7 58" xfId="2410"/>
    <cellStyle name="Normal 7 59" xfId="2411"/>
    <cellStyle name="Normal 7 6" xfId="2412"/>
    <cellStyle name="Normal 7 60" xfId="2413"/>
    <cellStyle name="Normal 7 61" xfId="2414"/>
    <cellStyle name="Normal 7 62" xfId="2415"/>
    <cellStyle name="Normal 7 63" xfId="2416"/>
    <cellStyle name="Normal 7 64" xfId="2417"/>
    <cellStyle name="Normal 7 65" xfId="2418"/>
    <cellStyle name="Normal 7 66" xfId="2419"/>
    <cellStyle name="Normal 7 67" xfId="2420"/>
    <cellStyle name="Normal 7 68" xfId="2421"/>
    <cellStyle name="Normal 7 69" xfId="2422"/>
    <cellStyle name="Normal 7 7" xfId="2423"/>
    <cellStyle name="Normal 7 70" xfId="2424"/>
    <cellStyle name="Normal 7 8" xfId="2425"/>
    <cellStyle name="Normal 7 9" xfId="2426"/>
    <cellStyle name="Normal 70" xfId="2427"/>
    <cellStyle name="Normal 71" xfId="2428"/>
    <cellStyle name="Normal 72" xfId="2429"/>
    <cellStyle name="Normal 73" xfId="2430"/>
    <cellStyle name="Normal 74" xfId="2431"/>
    <cellStyle name="Normal 75" xfId="2432"/>
    <cellStyle name="Normal 76" xfId="2433"/>
    <cellStyle name="Normal 77" xfId="2434"/>
    <cellStyle name="Normal 78" xfId="2435"/>
    <cellStyle name="Normal 79" xfId="2436"/>
    <cellStyle name="Normal 8" xfId="2437"/>
    <cellStyle name="Normal 8 10" xfId="2438"/>
    <cellStyle name="Normal 8 11" xfId="2439"/>
    <cellStyle name="Normal 8 12" xfId="2440"/>
    <cellStyle name="Normal 8 13" xfId="2441"/>
    <cellStyle name="Normal 8 14" xfId="2442"/>
    <cellStyle name="Normal 8 15" xfId="2443"/>
    <cellStyle name="Normal 8 16" xfId="2444"/>
    <cellStyle name="Normal 8 17" xfId="2445"/>
    <cellStyle name="Normal 8 18" xfId="2446"/>
    <cellStyle name="Normal 8 19" xfId="2447"/>
    <cellStyle name="Normal 8 2" xfId="2448"/>
    <cellStyle name="Normal 8 2 2" xfId="2449"/>
    <cellStyle name="Normal 8 2 2 2" xfId="2450"/>
    <cellStyle name="Normal 8 20" xfId="2451"/>
    <cellStyle name="Normal 8 21" xfId="2452"/>
    <cellStyle name="Normal 8 22" xfId="2453"/>
    <cellStyle name="Normal 8 23" xfId="2454"/>
    <cellStyle name="Normal 8 24" xfId="2455"/>
    <cellStyle name="Normal 8 25" xfId="2456"/>
    <cellStyle name="Normal 8 26" xfId="2457"/>
    <cellStyle name="Normal 8 27" xfId="2458"/>
    <cellStyle name="Normal 8 28" xfId="2459"/>
    <cellStyle name="Normal 8 29" xfId="2460"/>
    <cellStyle name="Normal 8 3" xfId="2461"/>
    <cellStyle name="Normal 8 30" xfId="2462"/>
    <cellStyle name="Normal 8 31" xfId="2463"/>
    <cellStyle name="Normal 8 32" xfId="2464"/>
    <cellStyle name="Normal 8 33" xfId="2465"/>
    <cellStyle name="Normal 8 34" xfId="2466"/>
    <cellStyle name="Normal 8 35" xfId="2467"/>
    <cellStyle name="Normal 8 36" xfId="2468"/>
    <cellStyle name="Normal 8 37" xfId="2469"/>
    <cellStyle name="Normal 8 38" xfId="2470"/>
    <cellStyle name="Normal 8 39" xfId="2471"/>
    <cellStyle name="Normal 8 4" xfId="2472"/>
    <cellStyle name="Normal 8 40" xfId="2473"/>
    <cellStyle name="Normal 8 41" xfId="2474"/>
    <cellStyle name="Normal 8 42" xfId="2475"/>
    <cellStyle name="Normal 8 43" xfId="2476"/>
    <cellStyle name="Normal 8 44" xfId="2477"/>
    <cellStyle name="Normal 8 45" xfId="2478"/>
    <cellStyle name="Normal 8 46" xfId="2479"/>
    <cellStyle name="Normal 8 47" xfId="2480"/>
    <cellStyle name="Normal 8 48" xfId="2481"/>
    <cellStyle name="Normal 8 49" xfId="2482"/>
    <cellStyle name="Normal 8 5" xfId="2483"/>
    <cellStyle name="Normal 8 50" xfId="2484"/>
    <cellStyle name="Normal 8 51" xfId="2485"/>
    <cellStyle name="Normal 8 52" xfId="2486"/>
    <cellStyle name="Normal 8 53" xfId="2487"/>
    <cellStyle name="Normal 8 54" xfId="2488"/>
    <cellStyle name="Normal 8 55" xfId="2489"/>
    <cellStyle name="Normal 8 56" xfId="2490"/>
    <cellStyle name="Normal 8 57" xfId="2491"/>
    <cellStyle name="Normal 8 58" xfId="2492"/>
    <cellStyle name="Normal 8 59" xfId="2493"/>
    <cellStyle name="Normal 8 6" xfId="2494"/>
    <cellStyle name="Normal 8 60" xfId="2495"/>
    <cellStyle name="Normal 8 61" xfId="2496"/>
    <cellStyle name="Normal 8 62" xfId="2497"/>
    <cellStyle name="Normal 8 63" xfId="2498"/>
    <cellStyle name="Normal 8 64" xfId="2499"/>
    <cellStyle name="Normal 8 65" xfId="2500"/>
    <cellStyle name="Normal 8 66" xfId="2501"/>
    <cellStyle name="Normal 8 67" xfId="2502"/>
    <cellStyle name="Normal 8 68" xfId="2503"/>
    <cellStyle name="Normal 8 69" xfId="2504"/>
    <cellStyle name="Normal 8 7" xfId="2505"/>
    <cellStyle name="Normal 8 70" xfId="2506"/>
    <cellStyle name="Normal 8 8" xfId="2507"/>
    <cellStyle name="Normal 8 9" xfId="2508"/>
    <cellStyle name="Normal 80" xfId="2509"/>
    <cellStyle name="Normal 81" xfId="2510"/>
    <cellStyle name="Normal 82" xfId="2511"/>
    <cellStyle name="Normal 83" xfId="2512"/>
    <cellStyle name="Normal 84" xfId="2513"/>
    <cellStyle name="Normal 85" xfId="2514"/>
    <cellStyle name="Normal 86" xfId="2515"/>
    <cellStyle name="Normal 87" xfId="2516"/>
    <cellStyle name="Normal 88" xfId="2517"/>
    <cellStyle name="Normal 89" xfId="2518"/>
    <cellStyle name="Normal 9" xfId="2519"/>
    <cellStyle name="Normal 9 10" xfId="2520"/>
    <cellStyle name="Normal 9 11" xfId="2521"/>
    <cellStyle name="Normal 9 12" xfId="2522"/>
    <cellStyle name="Normal 9 13" xfId="2523"/>
    <cellStyle name="Normal 9 14" xfId="2524"/>
    <cellStyle name="Normal 9 15" xfId="2525"/>
    <cellStyle name="Normal 9 16" xfId="2526"/>
    <cellStyle name="Normal 9 17" xfId="2527"/>
    <cellStyle name="Normal 9 18" xfId="2528"/>
    <cellStyle name="Normal 9 19" xfId="2529"/>
    <cellStyle name="Normal 9 2" xfId="2530"/>
    <cellStyle name="Normal 9 20" xfId="2531"/>
    <cellStyle name="Normal 9 21" xfId="2532"/>
    <cellStyle name="Normal 9 22" xfId="2533"/>
    <cellStyle name="Normal 9 23" xfId="2534"/>
    <cellStyle name="Normal 9 24" xfId="2535"/>
    <cellStyle name="Normal 9 25" xfId="2536"/>
    <cellStyle name="Normal 9 26" xfId="2537"/>
    <cellStyle name="Normal 9 27" xfId="2538"/>
    <cellStyle name="Normal 9 28" xfId="2539"/>
    <cellStyle name="Normal 9 29" xfId="2540"/>
    <cellStyle name="Normal 9 3" xfId="2541"/>
    <cellStyle name="Normal 9 30" xfId="2542"/>
    <cellStyle name="Normal 9 31" xfId="2543"/>
    <cellStyle name="Normal 9 32" xfId="2544"/>
    <cellStyle name="Normal 9 33" xfId="2545"/>
    <cellStyle name="Normal 9 34" xfId="2546"/>
    <cellStyle name="Normal 9 35" xfId="2547"/>
    <cellStyle name="Normal 9 36" xfId="2548"/>
    <cellStyle name="Normal 9 37" xfId="2549"/>
    <cellStyle name="Normal 9 38" xfId="2550"/>
    <cellStyle name="Normal 9 39" xfId="2551"/>
    <cellStyle name="Normal 9 4" xfId="2552"/>
    <cellStyle name="Normal 9 40" xfId="2553"/>
    <cellStyle name="Normal 9 41" xfId="2554"/>
    <cellStyle name="Normal 9 42" xfId="2555"/>
    <cellStyle name="Normal 9 43" xfId="2556"/>
    <cellStyle name="Normal 9 44" xfId="2557"/>
    <cellStyle name="Normal 9 45" xfId="2558"/>
    <cellStyle name="Normal 9 46" xfId="2559"/>
    <cellStyle name="Normal 9 47" xfId="2560"/>
    <cellStyle name="Normal 9 48" xfId="2561"/>
    <cellStyle name="Normal 9 49" xfId="2562"/>
    <cellStyle name="Normal 9 5" xfId="2563"/>
    <cellStyle name="Normal 9 50" xfId="2564"/>
    <cellStyle name="Normal 9 51" xfId="2565"/>
    <cellStyle name="Normal 9 52" xfId="2566"/>
    <cellStyle name="Normal 9 53" xfId="2567"/>
    <cellStyle name="Normal 9 54" xfId="2568"/>
    <cellStyle name="Normal 9 55" xfId="2569"/>
    <cellStyle name="Normal 9 56" xfId="2570"/>
    <cellStyle name="Normal 9 57" xfId="2571"/>
    <cellStyle name="Normal 9 58" xfId="2572"/>
    <cellStyle name="Normal 9 59" xfId="2573"/>
    <cellStyle name="Normal 9 6" xfId="2574"/>
    <cellStyle name="Normal 9 60" xfId="2575"/>
    <cellStyle name="Normal 9 61" xfId="2576"/>
    <cellStyle name="Normal 9 62" xfId="2577"/>
    <cellStyle name="Normal 9 63" xfId="2578"/>
    <cellStyle name="Normal 9 64" xfId="2579"/>
    <cellStyle name="Normal 9 65" xfId="2580"/>
    <cellStyle name="Normal 9 66" xfId="2581"/>
    <cellStyle name="Normal 9 7" xfId="2582"/>
    <cellStyle name="Normal 9 8" xfId="2583"/>
    <cellStyle name="Normal 9 9" xfId="2584"/>
    <cellStyle name="Normal 90 2" xfId="2585"/>
    <cellStyle name="Normal 91 2" xfId="2586"/>
    <cellStyle name="Normal 92 2" xfId="2587"/>
    <cellStyle name="Normal 93 2" xfId="2588"/>
    <cellStyle name="Normal 94 2" xfId="2589"/>
    <cellStyle name="Normal 95 2" xfId="2590"/>
    <cellStyle name="Normal 96 2" xfId="2591"/>
    <cellStyle name="Normal 97 2" xfId="2592"/>
    <cellStyle name="Normal 98 2" xfId="2593"/>
    <cellStyle name="Normal 99 2" xfId="2594"/>
    <cellStyle name="Note 10" xfId="2595"/>
    <cellStyle name="Note 10 10" xfId="2596"/>
    <cellStyle name="Note 10 11" xfId="2597"/>
    <cellStyle name="Note 10 12" xfId="2598"/>
    <cellStyle name="Note 10 13" xfId="2599"/>
    <cellStyle name="Note 10 14" xfId="2600"/>
    <cellStyle name="Note 10 15" xfId="2601"/>
    <cellStyle name="Note 10 16" xfId="2602"/>
    <cellStyle name="Note 10 17" xfId="2603"/>
    <cellStyle name="Note 10 18" xfId="2604"/>
    <cellStyle name="Note 10 19" xfId="2605"/>
    <cellStyle name="Note 10 2" xfId="2606"/>
    <cellStyle name="Note 10 20" xfId="2607"/>
    <cellStyle name="Note 10 21" xfId="2608"/>
    <cellStyle name="Note 10 22" xfId="2609"/>
    <cellStyle name="Note 10 23" xfId="2610"/>
    <cellStyle name="Note 10 24" xfId="2611"/>
    <cellStyle name="Note 10 25" xfId="2612"/>
    <cellStyle name="Note 10 26" xfId="2613"/>
    <cellStyle name="Note 10 27" xfId="2614"/>
    <cellStyle name="Note 10 28" xfId="2615"/>
    <cellStyle name="Note 10 29" xfId="2616"/>
    <cellStyle name="Note 10 3" xfId="2617"/>
    <cellStyle name="Note 10 30" xfId="2618"/>
    <cellStyle name="Note 10 31" xfId="2619"/>
    <cellStyle name="Note 10 31 2" xfId="2620"/>
    <cellStyle name="Note 10 32" xfId="2621"/>
    <cellStyle name="Note 10 32 2" xfId="2622"/>
    <cellStyle name="Note 10 33" xfId="2623"/>
    <cellStyle name="Note 10 33 2" xfId="2624"/>
    <cellStyle name="Note 10 34" xfId="2625"/>
    <cellStyle name="Note 10 34 2" xfId="2626"/>
    <cellStyle name="Note 10 35" xfId="2627"/>
    <cellStyle name="Note 10 35 2" xfId="2628"/>
    <cellStyle name="Note 10 36" xfId="2629"/>
    <cellStyle name="Note 10 36 2" xfId="2630"/>
    <cellStyle name="Note 10 37" xfId="2631"/>
    <cellStyle name="Note 10 37 2" xfId="2632"/>
    <cellStyle name="Note 10 38" xfId="2633"/>
    <cellStyle name="Note 10 39" xfId="2634"/>
    <cellStyle name="Note 10 4" xfId="2635"/>
    <cellStyle name="Note 10 40" xfId="2636"/>
    <cellStyle name="Note 10 5" xfId="2637"/>
    <cellStyle name="Note 10 6" xfId="2638"/>
    <cellStyle name="Note 10 7" xfId="2639"/>
    <cellStyle name="Note 10 8" xfId="2640"/>
    <cellStyle name="Note 10 9" xfId="2641"/>
    <cellStyle name="Note 11" xfId="2642"/>
    <cellStyle name="Note 11 10" xfId="2643"/>
    <cellStyle name="Note 11 11" xfId="2644"/>
    <cellStyle name="Note 11 12" xfId="2645"/>
    <cellStyle name="Note 11 13" xfId="2646"/>
    <cellStyle name="Note 11 14" xfId="2647"/>
    <cellStyle name="Note 11 15" xfId="2648"/>
    <cellStyle name="Note 11 16" xfId="2649"/>
    <cellStyle name="Note 11 17" xfId="2650"/>
    <cellStyle name="Note 11 18" xfId="2651"/>
    <cellStyle name="Note 11 19" xfId="2652"/>
    <cellStyle name="Note 11 2" xfId="2653"/>
    <cellStyle name="Note 11 20" xfId="2654"/>
    <cellStyle name="Note 11 21" xfId="2655"/>
    <cellStyle name="Note 11 22" xfId="2656"/>
    <cellStyle name="Note 11 23" xfId="2657"/>
    <cellStyle name="Note 11 24" xfId="2658"/>
    <cellStyle name="Note 11 25" xfId="2659"/>
    <cellStyle name="Note 11 26" xfId="2660"/>
    <cellStyle name="Note 11 27" xfId="2661"/>
    <cellStyle name="Note 11 28" xfId="2662"/>
    <cellStyle name="Note 11 29" xfId="2663"/>
    <cellStyle name="Note 11 3" xfId="2664"/>
    <cellStyle name="Note 11 30" xfId="2665"/>
    <cellStyle name="Note 11 31" xfId="2666"/>
    <cellStyle name="Note 11 31 2" xfId="2667"/>
    <cellStyle name="Note 11 32" xfId="2668"/>
    <cellStyle name="Note 11 32 2" xfId="2669"/>
    <cellStyle name="Note 11 33" xfId="2670"/>
    <cellStyle name="Note 11 33 2" xfId="2671"/>
    <cellStyle name="Note 11 34" xfId="2672"/>
    <cellStyle name="Note 11 34 2" xfId="2673"/>
    <cellStyle name="Note 11 35" xfId="2674"/>
    <cellStyle name="Note 11 35 2" xfId="2675"/>
    <cellStyle name="Note 11 36" xfId="2676"/>
    <cellStyle name="Note 11 36 2" xfId="2677"/>
    <cellStyle name="Note 11 37" xfId="2678"/>
    <cellStyle name="Note 11 37 2" xfId="2679"/>
    <cellStyle name="Note 11 38" xfId="2680"/>
    <cellStyle name="Note 11 39" xfId="2681"/>
    <cellStyle name="Note 11 4" xfId="2682"/>
    <cellStyle name="Note 11 40" xfId="2683"/>
    <cellStyle name="Note 11 5" xfId="2684"/>
    <cellStyle name="Note 11 6" xfId="2685"/>
    <cellStyle name="Note 11 7" xfId="2686"/>
    <cellStyle name="Note 11 8" xfId="2687"/>
    <cellStyle name="Note 11 9" xfId="2688"/>
    <cellStyle name="Note 12" xfId="2689"/>
    <cellStyle name="Note 12 10" xfId="2690"/>
    <cellStyle name="Note 12 11" xfId="2691"/>
    <cellStyle name="Note 12 12" xfId="2692"/>
    <cellStyle name="Note 12 13" xfId="2693"/>
    <cellStyle name="Note 12 14" xfId="2694"/>
    <cellStyle name="Note 12 15" xfId="2695"/>
    <cellStyle name="Note 12 16" xfId="2696"/>
    <cellStyle name="Note 12 17" xfId="2697"/>
    <cellStyle name="Note 12 18" xfId="2698"/>
    <cellStyle name="Note 12 19" xfId="2699"/>
    <cellStyle name="Note 12 2" xfId="2700"/>
    <cellStyle name="Note 12 20" xfId="2701"/>
    <cellStyle name="Note 12 21" xfId="2702"/>
    <cellStyle name="Note 12 22" xfId="2703"/>
    <cellStyle name="Note 12 23" xfId="2704"/>
    <cellStyle name="Note 12 24" xfId="2705"/>
    <cellStyle name="Note 12 25" xfId="2706"/>
    <cellStyle name="Note 12 26" xfId="2707"/>
    <cellStyle name="Note 12 27" xfId="2708"/>
    <cellStyle name="Note 12 28" xfId="2709"/>
    <cellStyle name="Note 12 29" xfId="2710"/>
    <cellStyle name="Note 12 3" xfId="2711"/>
    <cellStyle name="Note 12 30" xfId="2712"/>
    <cellStyle name="Note 12 31" xfId="2713"/>
    <cellStyle name="Note 12 31 2" xfId="2714"/>
    <cellStyle name="Note 12 32" xfId="2715"/>
    <cellStyle name="Note 12 32 2" xfId="2716"/>
    <cellStyle name="Note 12 33" xfId="2717"/>
    <cellStyle name="Note 12 33 2" xfId="2718"/>
    <cellStyle name="Note 12 34" xfId="2719"/>
    <cellStyle name="Note 12 34 2" xfId="2720"/>
    <cellStyle name="Note 12 35" xfId="2721"/>
    <cellStyle name="Note 12 35 2" xfId="2722"/>
    <cellStyle name="Note 12 36" xfId="2723"/>
    <cellStyle name="Note 12 36 2" xfId="2724"/>
    <cellStyle name="Note 12 37" xfId="2725"/>
    <cellStyle name="Note 12 37 2" xfId="2726"/>
    <cellStyle name="Note 12 38" xfId="2727"/>
    <cellStyle name="Note 12 39" xfId="2728"/>
    <cellStyle name="Note 12 4" xfId="2729"/>
    <cellStyle name="Note 12 40" xfId="2730"/>
    <cellStyle name="Note 12 5" xfId="2731"/>
    <cellStyle name="Note 12 6" xfId="2732"/>
    <cellStyle name="Note 12 7" xfId="2733"/>
    <cellStyle name="Note 12 8" xfId="2734"/>
    <cellStyle name="Note 12 9" xfId="2735"/>
    <cellStyle name="Note 13" xfId="2736"/>
    <cellStyle name="Note 13 10" xfId="2737"/>
    <cellStyle name="Note 13 11" xfId="2738"/>
    <cellStyle name="Note 13 12" xfId="2739"/>
    <cellStyle name="Note 13 13" xfId="2740"/>
    <cellStyle name="Note 13 14" xfId="2741"/>
    <cellStyle name="Note 13 15" xfId="2742"/>
    <cellStyle name="Note 13 16" xfId="2743"/>
    <cellStyle name="Note 13 17" xfId="2744"/>
    <cellStyle name="Note 13 18" xfId="2745"/>
    <cellStyle name="Note 13 19" xfId="2746"/>
    <cellStyle name="Note 13 2" xfId="2747"/>
    <cellStyle name="Note 13 20" xfId="2748"/>
    <cellStyle name="Note 13 21" xfId="2749"/>
    <cellStyle name="Note 13 22" xfId="2750"/>
    <cellStyle name="Note 13 23" xfId="2751"/>
    <cellStyle name="Note 13 24" xfId="2752"/>
    <cellStyle name="Note 13 25" xfId="2753"/>
    <cellStyle name="Note 13 26" xfId="2754"/>
    <cellStyle name="Note 13 27" xfId="2755"/>
    <cellStyle name="Note 13 28" xfId="2756"/>
    <cellStyle name="Note 13 29" xfId="2757"/>
    <cellStyle name="Note 13 3" xfId="2758"/>
    <cellStyle name="Note 13 30" xfId="2759"/>
    <cellStyle name="Note 13 31" xfId="2760"/>
    <cellStyle name="Note 13 31 2" xfId="2761"/>
    <cellStyle name="Note 13 32" xfId="2762"/>
    <cellStyle name="Note 13 32 2" xfId="2763"/>
    <cellStyle name="Note 13 33" xfId="2764"/>
    <cellStyle name="Note 13 33 2" xfId="2765"/>
    <cellStyle name="Note 13 34" xfId="2766"/>
    <cellStyle name="Note 13 34 2" xfId="2767"/>
    <cellStyle name="Note 13 35" xfId="2768"/>
    <cellStyle name="Note 13 35 2" xfId="2769"/>
    <cellStyle name="Note 13 36" xfId="2770"/>
    <cellStyle name="Note 13 36 2" xfId="2771"/>
    <cellStyle name="Note 13 37" xfId="2772"/>
    <cellStyle name="Note 13 37 2" xfId="2773"/>
    <cellStyle name="Note 13 38" xfId="2774"/>
    <cellStyle name="Note 13 39" xfId="2775"/>
    <cellStyle name="Note 13 4" xfId="2776"/>
    <cellStyle name="Note 13 40" xfId="2777"/>
    <cellStyle name="Note 13 5" xfId="2778"/>
    <cellStyle name="Note 13 6" xfId="2779"/>
    <cellStyle name="Note 13 7" xfId="2780"/>
    <cellStyle name="Note 13 8" xfId="2781"/>
    <cellStyle name="Note 13 9" xfId="2782"/>
    <cellStyle name="Note 14" xfId="2783"/>
    <cellStyle name="Note 14 10" xfId="2784"/>
    <cellStyle name="Note 14 11" xfId="2785"/>
    <cellStyle name="Note 14 12" xfId="2786"/>
    <cellStyle name="Note 14 13" xfId="2787"/>
    <cellStyle name="Note 14 14" xfId="2788"/>
    <cellStyle name="Note 14 15" xfId="2789"/>
    <cellStyle name="Note 14 16" xfId="2790"/>
    <cellStyle name="Note 14 17" xfId="2791"/>
    <cellStyle name="Note 14 18" xfId="2792"/>
    <cellStyle name="Note 14 19" xfId="2793"/>
    <cellStyle name="Note 14 2" xfId="2794"/>
    <cellStyle name="Note 14 20" xfId="2795"/>
    <cellStyle name="Note 14 21" xfId="2796"/>
    <cellStyle name="Note 14 22" xfId="2797"/>
    <cellStyle name="Note 14 23" xfId="2798"/>
    <cellStyle name="Note 14 24" xfId="2799"/>
    <cellStyle name="Note 14 25" xfId="2800"/>
    <cellStyle name="Note 14 26" xfId="2801"/>
    <cellStyle name="Note 14 27" xfId="2802"/>
    <cellStyle name="Note 14 28" xfId="2803"/>
    <cellStyle name="Note 14 29" xfId="2804"/>
    <cellStyle name="Note 14 3" xfId="2805"/>
    <cellStyle name="Note 14 30" xfId="2806"/>
    <cellStyle name="Note 14 31" xfId="2807"/>
    <cellStyle name="Note 14 31 2" xfId="2808"/>
    <cellStyle name="Note 14 32" xfId="2809"/>
    <cellStyle name="Note 14 32 2" xfId="2810"/>
    <cellStyle name="Note 14 33" xfId="2811"/>
    <cellStyle name="Note 14 33 2" xfId="2812"/>
    <cellStyle name="Note 14 34" xfId="2813"/>
    <cellStyle name="Note 14 34 2" xfId="2814"/>
    <cellStyle name="Note 14 35" xfId="2815"/>
    <cellStyle name="Note 14 35 2" xfId="2816"/>
    <cellStyle name="Note 14 36" xfId="2817"/>
    <cellStyle name="Note 14 36 2" xfId="2818"/>
    <cellStyle name="Note 14 37" xfId="2819"/>
    <cellStyle name="Note 14 37 2" xfId="2820"/>
    <cellStyle name="Note 14 38" xfId="2821"/>
    <cellStyle name="Note 14 39" xfId="2822"/>
    <cellStyle name="Note 14 4" xfId="2823"/>
    <cellStyle name="Note 14 40" xfId="2824"/>
    <cellStyle name="Note 14 5" xfId="2825"/>
    <cellStyle name="Note 14 6" xfId="2826"/>
    <cellStyle name="Note 14 7" xfId="2827"/>
    <cellStyle name="Note 14 8" xfId="2828"/>
    <cellStyle name="Note 14 9" xfId="2829"/>
    <cellStyle name="Note 15" xfId="2830"/>
    <cellStyle name="Note 15 10" xfId="2831"/>
    <cellStyle name="Note 15 11" xfId="2832"/>
    <cellStyle name="Note 15 12" xfId="2833"/>
    <cellStyle name="Note 15 13" xfId="2834"/>
    <cellStyle name="Note 15 14" xfId="2835"/>
    <cellStyle name="Note 15 15" xfId="2836"/>
    <cellStyle name="Note 15 16" xfId="2837"/>
    <cellStyle name="Note 15 17" xfId="2838"/>
    <cellStyle name="Note 15 18" xfId="2839"/>
    <cellStyle name="Note 15 19" xfId="2840"/>
    <cellStyle name="Note 15 2" xfId="2841"/>
    <cellStyle name="Note 15 20" xfId="2842"/>
    <cellStyle name="Note 15 21" xfId="2843"/>
    <cellStyle name="Note 15 22" xfId="2844"/>
    <cellStyle name="Note 15 23" xfId="2845"/>
    <cellStyle name="Note 15 24" xfId="2846"/>
    <cellStyle name="Note 15 25" xfId="2847"/>
    <cellStyle name="Note 15 26" xfId="2848"/>
    <cellStyle name="Note 15 27" xfId="2849"/>
    <cellStyle name="Note 15 28" xfId="2850"/>
    <cellStyle name="Note 15 29" xfId="2851"/>
    <cellStyle name="Note 15 3" xfId="2852"/>
    <cellStyle name="Note 15 30" xfId="2853"/>
    <cellStyle name="Note 15 31" xfId="2854"/>
    <cellStyle name="Note 15 31 2" xfId="2855"/>
    <cellStyle name="Note 15 32" xfId="2856"/>
    <cellStyle name="Note 15 32 2" xfId="2857"/>
    <cellStyle name="Note 15 33" xfId="2858"/>
    <cellStyle name="Note 15 33 2" xfId="2859"/>
    <cellStyle name="Note 15 34" xfId="2860"/>
    <cellStyle name="Note 15 34 2" xfId="2861"/>
    <cellStyle name="Note 15 35" xfId="2862"/>
    <cellStyle name="Note 15 35 2" xfId="2863"/>
    <cellStyle name="Note 15 36" xfId="2864"/>
    <cellStyle name="Note 15 36 2" xfId="2865"/>
    <cellStyle name="Note 15 37" xfId="2866"/>
    <cellStyle name="Note 15 37 2" xfId="2867"/>
    <cellStyle name="Note 15 38" xfId="2868"/>
    <cellStyle name="Note 15 39" xfId="2869"/>
    <cellStyle name="Note 15 4" xfId="2870"/>
    <cellStyle name="Note 15 40" xfId="2871"/>
    <cellStyle name="Note 15 5" xfId="2872"/>
    <cellStyle name="Note 15 6" xfId="2873"/>
    <cellStyle name="Note 15 7" xfId="2874"/>
    <cellStyle name="Note 15 8" xfId="2875"/>
    <cellStyle name="Note 15 9" xfId="2876"/>
    <cellStyle name="Note 16" xfId="2877"/>
    <cellStyle name="Note 16 10" xfId="2878"/>
    <cellStyle name="Note 16 11" xfId="2879"/>
    <cellStyle name="Note 16 12" xfId="2880"/>
    <cellStyle name="Note 16 13" xfId="2881"/>
    <cellStyle name="Note 16 14" xfId="2882"/>
    <cellStyle name="Note 16 15" xfId="2883"/>
    <cellStyle name="Note 16 16" xfId="2884"/>
    <cellStyle name="Note 16 17" xfId="2885"/>
    <cellStyle name="Note 16 18" xfId="2886"/>
    <cellStyle name="Note 16 19" xfId="2887"/>
    <cellStyle name="Note 16 2" xfId="2888"/>
    <cellStyle name="Note 16 20" xfId="2889"/>
    <cellStyle name="Note 16 21" xfId="2890"/>
    <cellStyle name="Note 16 22" xfId="2891"/>
    <cellStyle name="Note 16 23" xfId="2892"/>
    <cellStyle name="Note 16 24" xfId="2893"/>
    <cellStyle name="Note 16 25" xfId="2894"/>
    <cellStyle name="Note 16 26" xfId="2895"/>
    <cellStyle name="Note 16 27" xfId="2896"/>
    <cellStyle name="Note 16 28" xfId="2897"/>
    <cellStyle name="Note 16 29" xfId="2898"/>
    <cellStyle name="Note 16 3" xfId="2899"/>
    <cellStyle name="Note 16 30" xfId="2900"/>
    <cellStyle name="Note 16 31" xfId="2901"/>
    <cellStyle name="Note 16 31 2" xfId="2902"/>
    <cellStyle name="Note 16 32" xfId="2903"/>
    <cellStyle name="Note 16 32 2" xfId="2904"/>
    <cellStyle name="Note 16 33" xfId="2905"/>
    <cellStyle name="Note 16 33 2" xfId="2906"/>
    <cellStyle name="Note 16 34" xfId="2907"/>
    <cellStyle name="Note 16 34 2" xfId="2908"/>
    <cellStyle name="Note 16 35" xfId="2909"/>
    <cellStyle name="Note 16 35 2" xfId="2910"/>
    <cellStyle name="Note 16 36" xfId="2911"/>
    <cellStyle name="Note 16 36 2" xfId="2912"/>
    <cellStyle name="Note 16 37" xfId="2913"/>
    <cellStyle name="Note 16 37 2" xfId="2914"/>
    <cellStyle name="Note 16 38" xfId="2915"/>
    <cellStyle name="Note 16 39" xfId="2916"/>
    <cellStyle name="Note 16 4" xfId="2917"/>
    <cellStyle name="Note 16 40" xfId="2918"/>
    <cellStyle name="Note 16 5" xfId="2919"/>
    <cellStyle name="Note 16 6" xfId="2920"/>
    <cellStyle name="Note 16 7" xfId="2921"/>
    <cellStyle name="Note 16 8" xfId="2922"/>
    <cellStyle name="Note 16 9" xfId="2923"/>
    <cellStyle name="Note 17" xfId="2924"/>
    <cellStyle name="Note 17 10" xfId="2925"/>
    <cellStyle name="Note 17 11" xfId="2926"/>
    <cellStyle name="Note 17 12" xfId="2927"/>
    <cellStyle name="Note 17 13" xfId="2928"/>
    <cellStyle name="Note 17 14" xfId="2929"/>
    <cellStyle name="Note 17 15" xfId="2930"/>
    <cellStyle name="Note 17 16" xfId="2931"/>
    <cellStyle name="Note 17 17" xfId="2932"/>
    <cellStyle name="Note 17 18" xfId="2933"/>
    <cellStyle name="Note 17 19" xfId="2934"/>
    <cellStyle name="Note 17 2" xfId="2935"/>
    <cellStyle name="Note 17 20" xfId="2936"/>
    <cellStyle name="Note 17 21" xfId="2937"/>
    <cellStyle name="Note 17 22" xfId="2938"/>
    <cellStyle name="Note 17 23" xfId="2939"/>
    <cellStyle name="Note 17 24" xfId="2940"/>
    <cellStyle name="Note 17 25" xfId="2941"/>
    <cellStyle name="Note 17 26" xfId="2942"/>
    <cellStyle name="Note 17 27" xfId="2943"/>
    <cellStyle name="Note 17 28" xfId="2944"/>
    <cellStyle name="Note 17 29" xfId="2945"/>
    <cellStyle name="Note 17 3" xfId="2946"/>
    <cellStyle name="Note 17 30" xfId="2947"/>
    <cellStyle name="Note 17 31" xfId="2948"/>
    <cellStyle name="Note 17 31 2" xfId="2949"/>
    <cellStyle name="Note 17 32" xfId="2950"/>
    <cellStyle name="Note 17 32 2" xfId="2951"/>
    <cellStyle name="Note 17 33" xfId="2952"/>
    <cellStyle name="Note 17 33 2" xfId="2953"/>
    <cellStyle name="Note 17 34" xfId="2954"/>
    <cellStyle name="Note 17 34 2" xfId="2955"/>
    <cellStyle name="Note 17 35" xfId="2956"/>
    <cellStyle name="Note 17 35 2" xfId="2957"/>
    <cellStyle name="Note 17 36" xfId="2958"/>
    <cellStyle name="Note 17 36 2" xfId="2959"/>
    <cellStyle name="Note 17 37" xfId="2960"/>
    <cellStyle name="Note 17 37 2" xfId="2961"/>
    <cellStyle name="Note 17 38" xfId="2962"/>
    <cellStyle name="Note 17 39" xfId="2963"/>
    <cellStyle name="Note 17 4" xfId="2964"/>
    <cellStyle name="Note 17 40" xfId="2965"/>
    <cellStyle name="Note 17 5" xfId="2966"/>
    <cellStyle name="Note 17 6" xfId="2967"/>
    <cellStyle name="Note 17 7" xfId="2968"/>
    <cellStyle name="Note 17 8" xfId="2969"/>
    <cellStyle name="Note 17 9" xfId="2970"/>
    <cellStyle name="Note 18" xfId="2971"/>
    <cellStyle name="Note 18 10" xfId="2972"/>
    <cellStyle name="Note 18 11" xfId="2973"/>
    <cellStyle name="Note 18 12" xfId="2974"/>
    <cellStyle name="Note 18 13" xfId="2975"/>
    <cellStyle name="Note 18 14" xfId="2976"/>
    <cellStyle name="Note 18 15" xfId="2977"/>
    <cellStyle name="Note 18 16" xfId="2978"/>
    <cellStyle name="Note 18 17" xfId="2979"/>
    <cellStyle name="Note 18 18" xfId="2980"/>
    <cellStyle name="Note 18 19" xfId="2981"/>
    <cellStyle name="Note 18 2" xfId="2982"/>
    <cellStyle name="Note 18 20" xfId="2983"/>
    <cellStyle name="Note 18 21" xfId="2984"/>
    <cellStyle name="Note 18 22" xfId="2985"/>
    <cellStyle name="Note 18 23" xfId="2986"/>
    <cellStyle name="Note 18 24" xfId="2987"/>
    <cellStyle name="Note 18 25" xfId="2988"/>
    <cellStyle name="Note 18 26" xfId="2989"/>
    <cellStyle name="Note 18 27" xfId="2990"/>
    <cellStyle name="Note 18 28" xfId="2991"/>
    <cellStyle name="Note 18 29" xfId="2992"/>
    <cellStyle name="Note 18 3" xfId="2993"/>
    <cellStyle name="Note 18 30" xfId="2994"/>
    <cellStyle name="Note 18 31" xfId="2995"/>
    <cellStyle name="Note 18 31 2" xfId="2996"/>
    <cellStyle name="Note 18 32" xfId="2997"/>
    <cellStyle name="Note 18 32 2" xfId="2998"/>
    <cellStyle name="Note 18 33" xfId="2999"/>
    <cellStyle name="Note 18 33 2" xfId="3000"/>
    <cellStyle name="Note 18 34" xfId="3001"/>
    <cellStyle name="Note 18 34 2" xfId="3002"/>
    <cellStyle name="Note 18 35" xfId="3003"/>
    <cellStyle name="Note 18 35 2" xfId="3004"/>
    <cellStyle name="Note 18 36" xfId="3005"/>
    <cellStyle name="Note 18 36 2" xfId="3006"/>
    <cellStyle name="Note 18 37" xfId="3007"/>
    <cellStyle name="Note 18 37 2" xfId="3008"/>
    <cellStyle name="Note 18 38" xfId="3009"/>
    <cellStyle name="Note 18 39" xfId="3010"/>
    <cellStyle name="Note 18 4" xfId="3011"/>
    <cellStyle name="Note 18 40" xfId="3012"/>
    <cellStyle name="Note 18 5" xfId="3013"/>
    <cellStyle name="Note 18 6" xfId="3014"/>
    <cellStyle name="Note 18 7" xfId="3015"/>
    <cellStyle name="Note 18 8" xfId="3016"/>
    <cellStyle name="Note 18 9" xfId="3017"/>
    <cellStyle name="Note 19" xfId="3018"/>
    <cellStyle name="Note 19 10" xfId="3019"/>
    <cellStyle name="Note 19 11" xfId="3020"/>
    <cellStyle name="Note 19 12" xfId="3021"/>
    <cellStyle name="Note 19 13" xfId="3022"/>
    <cellStyle name="Note 19 14" xfId="3023"/>
    <cellStyle name="Note 19 15" xfId="3024"/>
    <cellStyle name="Note 19 16" xfId="3025"/>
    <cellStyle name="Note 19 17" xfId="3026"/>
    <cellStyle name="Note 19 18" xfId="3027"/>
    <cellStyle name="Note 19 19" xfId="3028"/>
    <cellStyle name="Note 19 2" xfId="3029"/>
    <cellStyle name="Note 19 20" xfId="3030"/>
    <cellStyle name="Note 19 21" xfId="3031"/>
    <cellStyle name="Note 19 22" xfId="3032"/>
    <cellStyle name="Note 19 23" xfId="3033"/>
    <cellStyle name="Note 19 24" xfId="3034"/>
    <cellStyle name="Note 19 25" xfId="3035"/>
    <cellStyle name="Note 19 26" xfId="3036"/>
    <cellStyle name="Note 19 27" xfId="3037"/>
    <cellStyle name="Note 19 28" xfId="3038"/>
    <cellStyle name="Note 19 29" xfId="3039"/>
    <cellStyle name="Note 19 3" xfId="3040"/>
    <cellStyle name="Note 19 30" xfId="3041"/>
    <cellStyle name="Note 19 31" xfId="3042"/>
    <cellStyle name="Note 19 31 2" xfId="3043"/>
    <cellStyle name="Note 19 32" xfId="3044"/>
    <cellStyle name="Note 19 32 2" xfId="3045"/>
    <cellStyle name="Note 19 33" xfId="3046"/>
    <cellStyle name="Note 19 33 2" xfId="3047"/>
    <cellStyle name="Note 19 34" xfId="3048"/>
    <cellStyle name="Note 19 34 2" xfId="3049"/>
    <cellStyle name="Note 19 35" xfId="3050"/>
    <cellStyle name="Note 19 35 2" xfId="3051"/>
    <cellStyle name="Note 19 36" xfId="3052"/>
    <cellStyle name="Note 19 36 2" xfId="3053"/>
    <cellStyle name="Note 19 37" xfId="3054"/>
    <cellStyle name="Note 19 37 2" xfId="3055"/>
    <cellStyle name="Note 19 38" xfId="3056"/>
    <cellStyle name="Note 19 39" xfId="3057"/>
    <cellStyle name="Note 19 4" xfId="3058"/>
    <cellStyle name="Note 19 40" xfId="3059"/>
    <cellStyle name="Note 19 5" xfId="3060"/>
    <cellStyle name="Note 19 6" xfId="3061"/>
    <cellStyle name="Note 19 7" xfId="3062"/>
    <cellStyle name="Note 19 8" xfId="3063"/>
    <cellStyle name="Note 19 9" xfId="3064"/>
    <cellStyle name="Note 2" xfId="3065"/>
    <cellStyle name="Note 2 10" xfId="3066"/>
    <cellStyle name="Note 2 11" xfId="3067"/>
    <cellStyle name="Note 2 12" xfId="3068"/>
    <cellStyle name="Note 2 13" xfId="3069"/>
    <cellStyle name="Note 2 14" xfId="3070"/>
    <cellStyle name="Note 2 15" xfId="3071"/>
    <cellStyle name="Note 2 16" xfId="3072"/>
    <cellStyle name="Note 2 17" xfId="3073"/>
    <cellStyle name="Note 2 18" xfId="3074"/>
    <cellStyle name="Note 2 19" xfId="3075"/>
    <cellStyle name="Note 2 2" xfId="3076"/>
    <cellStyle name="Note 2 20" xfId="3077"/>
    <cellStyle name="Note 2 21" xfId="3078"/>
    <cellStyle name="Note 2 22" xfId="3079"/>
    <cellStyle name="Note 2 23" xfId="3080"/>
    <cellStyle name="Note 2 24" xfId="3081"/>
    <cellStyle name="Note 2 25" xfId="3082"/>
    <cellStyle name="Note 2 26" xfId="3083"/>
    <cellStyle name="Note 2 27" xfId="3084"/>
    <cellStyle name="Note 2 28" xfId="3085"/>
    <cellStyle name="Note 2 29" xfId="3086"/>
    <cellStyle name="Note 2 3" xfId="3087"/>
    <cellStyle name="Note 2 30" xfId="3088"/>
    <cellStyle name="Note 2 31" xfId="3089"/>
    <cellStyle name="Note 2 31 2" xfId="3090"/>
    <cellStyle name="Note 2 32" xfId="3091"/>
    <cellStyle name="Note 2 32 2" xfId="3092"/>
    <cellStyle name="Note 2 33" xfId="3093"/>
    <cellStyle name="Note 2 33 2" xfId="3094"/>
    <cellStyle name="Note 2 34" xfId="3095"/>
    <cellStyle name="Note 2 34 2" xfId="3096"/>
    <cellStyle name="Note 2 35" xfId="3097"/>
    <cellStyle name="Note 2 35 2" xfId="3098"/>
    <cellStyle name="Note 2 36" xfId="3099"/>
    <cellStyle name="Note 2 36 2" xfId="3100"/>
    <cellStyle name="Note 2 37" xfId="3101"/>
    <cellStyle name="Note 2 37 2" xfId="3102"/>
    <cellStyle name="Note 2 38" xfId="3103"/>
    <cellStyle name="Note 2 39" xfId="3104"/>
    <cellStyle name="Note 2 4" xfId="3105"/>
    <cellStyle name="Note 2 40" xfId="3106"/>
    <cellStyle name="Note 2 5" xfId="3107"/>
    <cellStyle name="Note 2 6" xfId="3108"/>
    <cellStyle name="Note 2 7" xfId="3109"/>
    <cellStyle name="Note 2 8" xfId="3110"/>
    <cellStyle name="Note 2 9" xfId="3111"/>
    <cellStyle name="Note 20" xfId="3112"/>
    <cellStyle name="Note 20 10" xfId="3113"/>
    <cellStyle name="Note 20 11" xfId="3114"/>
    <cellStyle name="Note 20 12" xfId="3115"/>
    <cellStyle name="Note 20 13" xfId="3116"/>
    <cellStyle name="Note 20 14" xfId="3117"/>
    <cellStyle name="Note 20 15" xfId="3118"/>
    <cellStyle name="Note 20 16" xfId="3119"/>
    <cellStyle name="Note 20 17" xfId="3120"/>
    <cellStyle name="Note 20 18" xfId="3121"/>
    <cellStyle name="Note 20 19" xfId="3122"/>
    <cellStyle name="Note 20 2" xfId="3123"/>
    <cellStyle name="Note 20 20" xfId="3124"/>
    <cellStyle name="Note 20 21" xfId="3125"/>
    <cellStyle name="Note 20 22" xfId="3126"/>
    <cellStyle name="Note 20 23" xfId="3127"/>
    <cellStyle name="Note 20 24" xfId="3128"/>
    <cellStyle name="Note 20 25" xfId="3129"/>
    <cellStyle name="Note 20 26" xfId="3130"/>
    <cellStyle name="Note 20 27" xfId="3131"/>
    <cellStyle name="Note 20 28" xfId="3132"/>
    <cellStyle name="Note 20 29" xfId="3133"/>
    <cellStyle name="Note 20 3" xfId="3134"/>
    <cellStyle name="Note 20 30" xfId="3135"/>
    <cellStyle name="Note 20 31" xfId="3136"/>
    <cellStyle name="Note 20 31 2" xfId="3137"/>
    <cellStyle name="Note 20 32" xfId="3138"/>
    <cellStyle name="Note 20 32 2" xfId="3139"/>
    <cellStyle name="Note 20 33" xfId="3140"/>
    <cellStyle name="Note 20 33 2" xfId="3141"/>
    <cellStyle name="Note 20 34" xfId="3142"/>
    <cellStyle name="Note 20 34 2" xfId="3143"/>
    <cellStyle name="Note 20 35" xfId="3144"/>
    <cellStyle name="Note 20 35 2" xfId="3145"/>
    <cellStyle name="Note 20 36" xfId="3146"/>
    <cellStyle name="Note 20 36 2" xfId="3147"/>
    <cellStyle name="Note 20 37" xfId="3148"/>
    <cellStyle name="Note 20 37 2" xfId="3149"/>
    <cellStyle name="Note 20 38" xfId="3150"/>
    <cellStyle name="Note 20 39" xfId="3151"/>
    <cellStyle name="Note 20 4" xfId="3152"/>
    <cellStyle name="Note 20 40" xfId="3153"/>
    <cellStyle name="Note 20 5" xfId="3154"/>
    <cellStyle name="Note 20 6" xfId="3155"/>
    <cellStyle name="Note 20 7" xfId="3156"/>
    <cellStyle name="Note 20 8" xfId="3157"/>
    <cellStyle name="Note 20 9" xfId="3158"/>
    <cellStyle name="Note 21" xfId="3159"/>
    <cellStyle name="Note 21 10" xfId="3160"/>
    <cellStyle name="Note 21 11" xfId="3161"/>
    <cellStyle name="Note 21 12" xfId="3162"/>
    <cellStyle name="Note 21 13" xfId="3163"/>
    <cellStyle name="Note 21 14" xfId="3164"/>
    <cellStyle name="Note 21 15" xfId="3165"/>
    <cellStyle name="Note 21 16" xfId="3166"/>
    <cellStyle name="Note 21 17" xfId="3167"/>
    <cellStyle name="Note 21 18" xfId="3168"/>
    <cellStyle name="Note 21 19" xfId="3169"/>
    <cellStyle name="Note 21 2" xfId="3170"/>
    <cellStyle name="Note 21 20" xfId="3171"/>
    <cellStyle name="Note 21 21" xfId="3172"/>
    <cellStyle name="Note 21 22" xfId="3173"/>
    <cellStyle name="Note 21 23" xfId="3174"/>
    <cellStyle name="Note 21 24" xfId="3175"/>
    <cellStyle name="Note 21 25" xfId="3176"/>
    <cellStyle name="Note 21 26" xfId="3177"/>
    <cellStyle name="Note 21 27" xfId="3178"/>
    <cellStyle name="Note 21 28" xfId="3179"/>
    <cellStyle name="Note 21 29" xfId="3180"/>
    <cellStyle name="Note 21 3" xfId="3181"/>
    <cellStyle name="Note 21 30" xfId="3182"/>
    <cellStyle name="Note 21 31" xfId="3183"/>
    <cellStyle name="Note 21 31 2" xfId="3184"/>
    <cellStyle name="Note 21 32" xfId="3185"/>
    <cellStyle name="Note 21 32 2" xfId="3186"/>
    <cellStyle name="Note 21 33" xfId="3187"/>
    <cellStyle name="Note 21 33 2" xfId="3188"/>
    <cellStyle name="Note 21 34" xfId="3189"/>
    <cellStyle name="Note 21 34 2" xfId="3190"/>
    <cellStyle name="Note 21 35" xfId="3191"/>
    <cellStyle name="Note 21 35 2" xfId="3192"/>
    <cellStyle name="Note 21 36" xfId="3193"/>
    <cellStyle name="Note 21 36 2" xfId="3194"/>
    <cellStyle name="Note 21 37" xfId="3195"/>
    <cellStyle name="Note 21 37 2" xfId="3196"/>
    <cellStyle name="Note 21 38" xfId="3197"/>
    <cellStyle name="Note 21 39" xfId="3198"/>
    <cellStyle name="Note 21 4" xfId="3199"/>
    <cellStyle name="Note 21 40" xfId="3200"/>
    <cellStyle name="Note 21 5" xfId="3201"/>
    <cellStyle name="Note 21 6" xfId="3202"/>
    <cellStyle name="Note 21 7" xfId="3203"/>
    <cellStyle name="Note 21 8" xfId="3204"/>
    <cellStyle name="Note 21 9" xfId="3205"/>
    <cellStyle name="Note 22" xfId="3206"/>
    <cellStyle name="Note 22 10" xfId="3207"/>
    <cellStyle name="Note 22 11" xfId="3208"/>
    <cellStyle name="Note 22 12" xfId="3209"/>
    <cellStyle name="Note 22 13" xfId="3210"/>
    <cellStyle name="Note 22 14" xfId="3211"/>
    <cellStyle name="Note 22 15" xfId="3212"/>
    <cellStyle name="Note 22 16" xfId="3213"/>
    <cellStyle name="Note 22 17" xfId="3214"/>
    <cellStyle name="Note 22 18" xfId="3215"/>
    <cellStyle name="Note 22 19" xfId="3216"/>
    <cellStyle name="Note 22 2" xfId="3217"/>
    <cellStyle name="Note 22 20" xfId="3218"/>
    <cellStyle name="Note 22 21" xfId="3219"/>
    <cellStyle name="Note 22 22" xfId="3220"/>
    <cellStyle name="Note 22 23" xfId="3221"/>
    <cellStyle name="Note 22 24" xfId="3222"/>
    <cellStyle name="Note 22 25" xfId="3223"/>
    <cellStyle name="Note 22 26" xfId="3224"/>
    <cellStyle name="Note 22 27" xfId="3225"/>
    <cellStyle name="Note 22 28" xfId="3226"/>
    <cellStyle name="Note 22 29" xfId="3227"/>
    <cellStyle name="Note 22 3" xfId="3228"/>
    <cellStyle name="Note 22 30" xfId="3229"/>
    <cellStyle name="Note 22 31" xfId="3230"/>
    <cellStyle name="Note 22 31 2" xfId="3231"/>
    <cellStyle name="Note 22 32" xfId="3232"/>
    <cellStyle name="Note 22 32 2" xfId="3233"/>
    <cellStyle name="Note 22 33" xfId="3234"/>
    <cellStyle name="Note 22 33 2" xfId="3235"/>
    <cellStyle name="Note 22 34" xfId="3236"/>
    <cellStyle name="Note 22 34 2" xfId="3237"/>
    <cellStyle name="Note 22 35" xfId="3238"/>
    <cellStyle name="Note 22 35 2" xfId="3239"/>
    <cellStyle name="Note 22 36" xfId="3240"/>
    <cellStyle name="Note 22 36 2" xfId="3241"/>
    <cellStyle name="Note 22 37" xfId="3242"/>
    <cellStyle name="Note 22 37 2" xfId="3243"/>
    <cellStyle name="Note 22 38" xfId="3244"/>
    <cellStyle name="Note 22 39" xfId="3245"/>
    <cellStyle name="Note 22 4" xfId="3246"/>
    <cellStyle name="Note 22 40" xfId="3247"/>
    <cellStyle name="Note 22 5" xfId="3248"/>
    <cellStyle name="Note 22 6" xfId="3249"/>
    <cellStyle name="Note 22 7" xfId="3250"/>
    <cellStyle name="Note 22 8" xfId="3251"/>
    <cellStyle name="Note 22 9" xfId="3252"/>
    <cellStyle name="Note 23" xfId="3253"/>
    <cellStyle name="Note 23 10" xfId="3254"/>
    <cellStyle name="Note 23 11" xfId="3255"/>
    <cellStyle name="Note 23 12" xfId="3256"/>
    <cellStyle name="Note 23 13" xfId="3257"/>
    <cellStyle name="Note 23 14" xfId="3258"/>
    <cellStyle name="Note 23 15" xfId="3259"/>
    <cellStyle name="Note 23 16" xfId="3260"/>
    <cellStyle name="Note 23 17" xfId="3261"/>
    <cellStyle name="Note 23 18" xfId="3262"/>
    <cellStyle name="Note 23 19" xfId="3263"/>
    <cellStyle name="Note 23 2" xfId="3264"/>
    <cellStyle name="Note 23 20" xfId="3265"/>
    <cellStyle name="Note 23 21" xfId="3266"/>
    <cellStyle name="Note 23 22" xfId="3267"/>
    <cellStyle name="Note 23 23" xfId="3268"/>
    <cellStyle name="Note 23 24" xfId="3269"/>
    <cellStyle name="Note 23 25" xfId="3270"/>
    <cellStyle name="Note 23 26" xfId="3271"/>
    <cellStyle name="Note 23 27" xfId="3272"/>
    <cellStyle name="Note 23 28" xfId="3273"/>
    <cellStyle name="Note 23 29" xfId="3274"/>
    <cellStyle name="Note 23 3" xfId="3275"/>
    <cellStyle name="Note 23 30" xfId="3276"/>
    <cellStyle name="Note 23 31" xfId="3277"/>
    <cellStyle name="Note 23 31 2" xfId="3278"/>
    <cellStyle name="Note 23 32" xfId="3279"/>
    <cellStyle name="Note 23 32 2" xfId="3280"/>
    <cellStyle name="Note 23 33" xfId="3281"/>
    <cellStyle name="Note 23 33 2" xfId="3282"/>
    <cellStyle name="Note 23 34" xfId="3283"/>
    <cellStyle name="Note 23 34 2" xfId="3284"/>
    <cellStyle name="Note 23 35" xfId="3285"/>
    <cellStyle name="Note 23 35 2" xfId="3286"/>
    <cellStyle name="Note 23 36" xfId="3287"/>
    <cellStyle name="Note 23 36 2" xfId="3288"/>
    <cellStyle name="Note 23 37" xfId="3289"/>
    <cellStyle name="Note 23 37 2" xfId="3290"/>
    <cellStyle name="Note 23 38" xfId="3291"/>
    <cellStyle name="Note 23 39" xfId="3292"/>
    <cellStyle name="Note 23 4" xfId="3293"/>
    <cellStyle name="Note 23 40" xfId="3294"/>
    <cellStyle name="Note 23 5" xfId="3295"/>
    <cellStyle name="Note 23 6" xfId="3296"/>
    <cellStyle name="Note 23 7" xfId="3297"/>
    <cellStyle name="Note 23 8" xfId="3298"/>
    <cellStyle name="Note 23 9" xfId="3299"/>
    <cellStyle name="Note 24" xfId="3300"/>
    <cellStyle name="Note 24 10" xfId="3301"/>
    <cellStyle name="Note 24 11" xfId="3302"/>
    <cellStyle name="Note 24 12" xfId="3303"/>
    <cellStyle name="Note 24 13" xfId="3304"/>
    <cellStyle name="Note 24 14" xfId="3305"/>
    <cellStyle name="Note 24 15" xfId="3306"/>
    <cellStyle name="Note 24 16" xfId="3307"/>
    <cellStyle name="Note 24 17" xfId="3308"/>
    <cellStyle name="Note 24 18" xfId="3309"/>
    <cellStyle name="Note 24 19" xfId="3310"/>
    <cellStyle name="Note 24 2" xfId="3311"/>
    <cellStyle name="Note 24 20" xfId="3312"/>
    <cellStyle name="Note 24 21" xfId="3313"/>
    <cellStyle name="Note 24 22" xfId="3314"/>
    <cellStyle name="Note 24 23" xfId="3315"/>
    <cellStyle name="Note 24 24" xfId="3316"/>
    <cellStyle name="Note 24 25" xfId="3317"/>
    <cellStyle name="Note 24 26" xfId="3318"/>
    <cellStyle name="Note 24 27" xfId="3319"/>
    <cellStyle name="Note 24 28" xfId="3320"/>
    <cellStyle name="Note 24 29" xfId="3321"/>
    <cellStyle name="Note 24 3" xfId="3322"/>
    <cellStyle name="Note 24 30" xfId="3323"/>
    <cellStyle name="Note 24 31" xfId="3324"/>
    <cellStyle name="Note 24 31 2" xfId="3325"/>
    <cellStyle name="Note 24 32" xfId="3326"/>
    <cellStyle name="Note 24 32 2" xfId="3327"/>
    <cellStyle name="Note 24 33" xfId="3328"/>
    <cellStyle name="Note 24 33 2" xfId="3329"/>
    <cellStyle name="Note 24 34" xfId="3330"/>
    <cellStyle name="Note 24 34 2" xfId="3331"/>
    <cellStyle name="Note 24 35" xfId="3332"/>
    <cellStyle name="Note 24 35 2" xfId="3333"/>
    <cellStyle name="Note 24 36" xfId="3334"/>
    <cellStyle name="Note 24 36 2" xfId="3335"/>
    <cellStyle name="Note 24 37" xfId="3336"/>
    <cellStyle name="Note 24 37 2" xfId="3337"/>
    <cellStyle name="Note 24 38" xfId="3338"/>
    <cellStyle name="Note 24 39" xfId="3339"/>
    <cellStyle name="Note 24 4" xfId="3340"/>
    <cellStyle name="Note 24 40" xfId="3341"/>
    <cellStyle name="Note 24 5" xfId="3342"/>
    <cellStyle name="Note 24 6" xfId="3343"/>
    <cellStyle name="Note 24 7" xfId="3344"/>
    <cellStyle name="Note 24 8" xfId="3345"/>
    <cellStyle name="Note 24 9" xfId="3346"/>
    <cellStyle name="Note 25" xfId="3347"/>
    <cellStyle name="Note 25 10" xfId="3348"/>
    <cellStyle name="Note 25 11" xfId="3349"/>
    <cellStyle name="Note 25 12" xfId="3350"/>
    <cellStyle name="Note 25 13" xfId="3351"/>
    <cellStyle name="Note 25 14" xfId="3352"/>
    <cellStyle name="Note 25 15" xfId="3353"/>
    <cellStyle name="Note 25 16" xfId="3354"/>
    <cellStyle name="Note 25 17" xfId="3355"/>
    <cellStyle name="Note 25 18" xfId="3356"/>
    <cellStyle name="Note 25 19" xfId="3357"/>
    <cellStyle name="Note 25 2" xfId="3358"/>
    <cellStyle name="Note 25 20" xfId="3359"/>
    <cellStyle name="Note 25 21" xfId="3360"/>
    <cellStyle name="Note 25 22" xfId="3361"/>
    <cellStyle name="Note 25 23" xfId="3362"/>
    <cellStyle name="Note 25 24" xfId="3363"/>
    <cellStyle name="Note 25 25" xfId="3364"/>
    <cellStyle name="Note 25 26" xfId="3365"/>
    <cellStyle name="Note 25 27" xfId="3366"/>
    <cellStyle name="Note 25 28" xfId="3367"/>
    <cellStyle name="Note 25 29" xfId="3368"/>
    <cellStyle name="Note 25 3" xfId="3369"/>
    <cellStyle name="Note 25 30" xfId="3370"/>
    <cellStyle name="Note 25 31" xfId="3371"/>
    <cellStyle name="Note 25 31 2" xfId="3372"/>
    <cellStyle name="Note 25 32" xfId="3373"/>
    <cellStyle name="Note 25 32 2" xfId="3374"/>
    <cellStyle name="Note 25 33" xfId="3375"/>
    <cellStyle name="Note 25 33 2" xfId="3376"/>
    <cellStyle name="Note 25 34" xfId="3377"/>
    <cellStyle name="Note 25 34 2" xfId="3378"/>
    <cellStyle name="Note 25 35" xfId="3379"/>
    <cellStyle name="Note 25 35 2" xfId="3380"/>
    <cellStyle name="Note 25 36" xfId="3381"/>
    <cellStyle name="Note 25 36 2" xfId="3382"/>
    <cellStyle name="Note 25 37" xfId="3383"/>
    <cellStyle name="Note 25 37 2" xfId="3384"/>
    <cellStyle name="Note 25 38" xfId="3385"/>
    <cellStyle name="Note 25 39" xfId="3386"/>
    <cellStyle name="Note 25 4" xfId="3387"/>
    <cellStyle name="Note 25 40" xfId="3388"/>
    <cellStyle name="Note 25 5" xfId="3389"/>
    <cellStyle name="Note 25 6" xfId="3390"/>
    <cellStyle name="Note 25 7" xfId="3391"/>
    <cellStyle name="Note 25 8" xfId="3392"/>
    <cellStyle name="Note 25 9" xfId="3393"/>
    <cellStyle name="Note 26" xfId="3394"/>
    <cellStyle name="Note 26 10" xfId="3395"/>
    <cellStyle name="Note 26 11" xfId="3396"/>
    <cellStyle name="Note 26 12" xfId="3397"/>
    <cellStyle name="Note 26 13" xfId="3398"/>
    <cellStyle name="Note 26 14" xfId="3399"/>
    <cellStyle name="Note 26 15" xfId="3400"/>
    <cellStyle name="Note 26 16" xfId="3401"/>
    <cellStyle name="Note 26 17" xfId="3402"/>
    <cellStyle name="Note 26 18" xfId="3403"/>
    <cellStyle name="Note 26 19" xfId="3404"/>
    <cellStyle name="Note 26 2" xfId="3405"/>
    <cellStyle name="Note 26 20" xfId="3406"/>
    <cellStyle name="Note 26 21" xfId="3407"/>
    <cellStyle name="Note 26 22" xfId="3408"/>
    <cellStyle name="Note 26 23" xfId="3409"/>
    <cellStyle name="Note 26 24" xfId="3410"/>
    <cellStyle name="Note 26 25" xfId="3411"/>
    <cellStyle name="Note 26 26" xfId="3412"/>
    <cellStyle name="Note 26 27" xfId="3413"/>
    <cellStyle name="Note 26 28" xfId="3414"/>
    <cellStyle name="Note 26 29" xfId="3415"/>
    <cellStyle name="Note 26 3" xfId="3416"/>
    <cellStyle name="Note 26 30" xfId="3417"/>
    <cellStyle name="Note 26 31" xfId="3418"/>
    <cellStyle name="Note 26 31 2" xfId="3419"/>
    <cellStyle name="Note 26 32" xfId="3420"/>
    <cellStyle name="Note 26 32 2" xfId="3421"/>
    <cellStyle name="Note 26 33" xfId="3422"/>
    <cellStyle name="Note 26 33 2" xfId="3423"/>
    <cellStyle name="Note 26 34" xfId="3424"/>
    <cellStyle name="Note 26 34 2" xfId="3425"/>
    <cellStyle name="Note 26 35" xfId="3426"/>
    <cellStyle name="Note 26 35 2" xfId="3427"/>
    <cellStyle name="Note 26 36" xfId="3428"/>
    <cellStyle name="Note 26 36 2" xfId="3429"/>
    <cellStyle name="Note 26 37" xfId="3430"/>
    <cellStyle name="Note 26 37 2" xfId="3431"/>
    <cellStyle name="Note 26 38" xfId="3432"/>
    <cellStyle name="Note 26 39" xfId="3433"/>
    <cellStyle name="Note 26 4" xfId="3434"/>
    <cellStyle name="Note 26 40" xfId="3435"/>
    <cellStyle name="Note 26 5" xfId="3436"/>
    <cellStyle name="Note 26 6" xfId="3437"/>
    <cellStyle name="Note 26 7" xfId="3438"/>
    <cellStyle name="Note 26 8" xfId="3439"/>
    <cellStyle name="Note 26 9" xfId="3440"/>
    <cellStyle name="Note 27" xfId="3441"/>
    <cellStyle name="Note 27 10" xfId="3442"/>
    <cellStyle name="Note 27 11" xfId="3443"/>
    <cellStyle name="Note 27 12" xfId="3444"/>
    <cellStyle name="Note 27 13" xfId="3445"/>
    <cellStyle name="Note 27 14" xfId="3446"/>
    <cellStyle name="Note 27 15" xfId="3447"/>
    <cellStyle name="Note 27 16" xfId="3448"/>
    <cellStyle name="Note 27 17" xfId="3449"/>
    <cellStyle name="Note 27 18" xfId="3450"/>
    <cellStyle name="Note 27 19" xfId="3451"/>
    <cellStyle name="Note 27 2" xfId="3452"/>
    <cellStyle name="Note 27 20" xfId="3453"/>
    <cellStyle name="Note 27 21" xfId="3454"/>
    <cellStyle name="Note 27 22" xfId="3455"/>
    <cellStyle name="Note 27 23" xfId="3456"/>
    <cellStyle name="Note 27 24" xfId="3457"/>
    <cellStyle name="Note 27 25" xfId="3458"/>
    <cellStyle name="Note 27 26" xfId="3459"/>
    <cellStyle name="Note 27 27" xfId="3460"/>
    <cellStyle name="Note 27 28" xfId="3461"/>
    <cellStyle name="Note 27 29" xfId="3462"/>
    <cellStyle name="Note 27 3" xfId="3463"/>
    <cellStyle name="Note 27 30" xfId="3464"/>
    <cellStyle name="Note 27 31" xfId="3465"/>
    <cellStyle name="Note 27 31 2" xfId="3466"/>
    <cellStyle name="Note 27 32" xfId="3467"/>
    <cellStyle name="Note 27 32 2" xfId="3468"/>
    <cellStyle name="Note 27 33" xfId="3469"/>
    <cellStyle name="Note 27 33 2" xfId="3470"/>
    <cellStyle name="Note 27 34" xfId="3471"/>
    <cellStyle name="Note 27 34 2" xfId="3472"/>
    <cellStyle name="Note 27 35" xfId="3473"/>
    <cellStyle name="Note 27 35 2" xfId="3474"/>
    <cellStyle name="Note 27 36" xfId="3475"/>
    <cellStyle name="Note 27 36 2" xfId="3476"/>
    <cellStyle name="Note 27 37" xfId="3477"/>
    <cellStyle name="Note 27 37 2" xfId="3478"/>
    <cellStyle name="Note 27 38" xfId="3479"/>
    <cellStyle name="Note 27 39" xfId="3480"/>
    <cellStyle name="Note 27 4" xfId="3481"/>
    <cellStyle name="Note 27 40" xfId="3482"/>
    <cellStyle name="Note 27 5" xfId="3483"/>
    <cellStyle name="Note 27 6" xfId="3484"/>
    <cellStyle name="Note 27 7" xfId="3485"/>
    <cellStyle name="Note 27 8" xfId="3486"/>
    <cellStyle name="Note 27 9" xfId="3487"/>
    <cellStyle name="Note 28" xfId="3488"/>
    <cellStyle name="Note 28 10" xfId="3489"/>
    <cellStyle name="Note 28 11" xfId="3490"/>
    <cellStyle name="Note 28 12" xfId="3491"/>
    <cellStyle name="Note 28 13" xfId="3492"/>
    <cellStyle name="Note 28 14" xfId="3493"/>
    <cellStyle name="Note 28 15" xfId="3494"/>
    <cellStyle name="Note 28 16" xfId="3495"/>
    <cellStyle name="Note 28 17" xfId="3496"/>
    <cellStyle name="Note 28 18" xfId="3497"/>
    <cellStyle name="Note 28 19" xfId="3498"/>
    <cellStyle name="Note 28 2" xfId="3499"/>
    <cellStyle name="Note 28 20" xfId="3500"/>
    <cellStyle name="Note 28 21" xfId="3501"/>
    <cellStyle name="Note 28 22" xfId="3502"/>
    <cellStyle name="Note 28 23" xfId="3503"/>
    <cellStyle name="Note 28 24" xfId="3504"/>
    <cellStyle name="Note 28 25" xfId="3505"/>
    <cellStyle name="Note 28 26" xfId="3506"/>
    <cellStyle name="Note 28 27" xfId="3507"/>
    <cellStyle name="Note 28 28" xfId="3508"/>
    <cellStyle name="Note 28 29" xfId="3509"/>
    <cellStyle name="Note 28 3" xfId="3510"/>
    <cellStyle name="Note 28 30" xfId="3511"/>
    <cellStyle name="Note 28 31" xfId="3512"/>
    <cellStyle name="Note 28 31 2" xfId="3513"/>
    <cellStyle name="Note 28 32" xfId="3514"/>
    <cellStyle name="Note 28 32 2" xfId="3515"/>
    <cellStyle name="Note 28 33" xfId="3516"/>
    <cellStyle name="Note 28 33 2" xfId="3517"/>
    <cellStyle name="Note 28 34" xfId="3518"/>
    <cellStyle name="Note 28 34 2" xfId="3519"/>
    <cellStyle name="Note 28 35" xfId="3520"/>
    <cellStyle name="Note 28 35 2" xfId="3521"/>
    <cellStyle name="Note 28 36" xfId="3522"/>
    <cellStyle name="Note 28 36 2" xfId="3523"/>
    <cellStyle name="Note 28 37" xfId="3524"/>
    <cellStyle name="Note 28 37 2" xfId="3525"/>
    <cellStyle name="Note 28 38" xfId="3526"/>
    <cellStyle name="Note 28 39" xfId="3527"/>
    <cellStyle name="Note 28 4" xfId="3528"/>
    <cellStyle name="Note 28 40" xfId="3529"/>
    <cellStyle name="Note 28 5" xfId="3530"/>
    <cellStyle name="Note 28 6" xfId="3531"/>
    <cellStyle name="Note 28 7" xfId="3532"/>
    <cellStyle name="Note 28 8" xfId="3533"/>
    <cellStyle name="Note 28 9" xfId="3534"/>
    <cellStyle name="Note 29" xfId="3535"/>
    <cellStyle name="Note 29 2" xfId="3536"/>
    <cellStyle name="Note 3" xfId="3537"/>
    <cellStyle name="Note 3 10" xfId="3538"/>
    <cellStyle name="Note 3 11" xfId="3539"/>
    <cellStyle name="Note 3 12" xfId="3540"/>
    <cellStyle name="Note 3 13" xfId="3541"/>
    <cellStyle name="Note 3 14" xfId="3542"/>
    <cellStyle name="Note 3 15" xfId="3543"/>
    <cellStyle name="Note 3 16" xfId="3544"/>
    <cellStyle name="Note 3 17" xfId="3545"/>
    <cellStyle name="Note 3 18" xfId="3546"/>
    <cellStyle name="Note 3 19" xfId="3547"/>
    <cellStyle name="Note 3 2" xfId="3548"/>
    <cellStyle name="Note 3 20" xfId="3549"/>
    <cellStyle name="Note 3 21" xfId="3550"/>
    <cellStyle name="Note 3 22" xfId="3551"/>
    <cellStyle name="Note 3 23" xfId="3552"/>
    <cellStyle name="Note 3 24" xfId="3553"/>
    <cellStyle name="Note 3 25" xfId="3554"/>
    <cellStyle name="Note 3 26" xfId="3555"/>
    <cellStyle name="Note 3 27" xfId="3556"/>
    <cellStyle name="Note 3 28" xfId="3557"/>
    <cellStyle name="Note 3 29" xfId="3558"/>
    <cellStyle name="Note 3 3" xfId="3559"/>
    <cellStyle name="Note 3 30" xfId="3560"/>
    <cellStyle name="Note 3 31" xfId="3561"/>
    <cellStyle name="Note 3 31 2" xfId="3562"/>
    <cellStyle name="Note 3 32" xfId="3563"/>
    <cellStyle name="Note 3 32 2" xfId="3564"/>
    <cellStyle name="Note 3 33" xfId="3565"/>
    <cellStyle name="Note 3 33 2" xfId="3566"/>
    <cellStyle name="Note 3 34" xfId="3567"/>
    <cellStyle name="Note 3 34 2" xfId="3568"/>
    <cellStyle name="Note 3 35" xfId="3569"/>
    <cellStyle name="Note 3 35 2" xfId="3570"/>
    <cellStyle name="Note 3 36" xfId="3571"/>
    <cellStyle name="Note 3 36 2" xfId="3572"/>
    <cellStyle name="Note 3 37" xfId="3573"/>
    <cellStyle name="Note 3 37 2" xfId="3574"/>
    <cellStyle name="Note 3 38" xfId="3575"/>
    <cellStyle name="Note 3 39" xfId="3576"/>
    <cellStyle name="Note 3 4" xfId="3577"/>
    <cellStyle name="Note 3 40" xfId="3578"/>
    <cellStyle name="Note 3 5" xfId="3579"/>
    <cellStyle name="Note 3 6" xfId="3580"/>
    <cellStyle name="Note 3 7" xfId="3581"/>
    <cellStyle name="Note 3 8" xfId="3582"/>
    <cellStyle name="Note 3 9" xfId="3583"/>
    <cellStyle name="Note 30" xfId="3584"/>
    <cellStyle name="Note 30 2" xfId="3585"/>
    <cellStyle name="Note 31" xfId="3586"/>
    <cellStyle name="Note 31 2" xfId="3587"/>
    <cellStyle name="Note 32" xfId="3588"/>
    <cellStyle name="Note 32 2" xfId="3589"/>
    <cellStyle name="Note 4" xfId="3590"/>
    <cellStyle name="Note 4 10" xfId="3591"/>
    <cellStyle name="Note 4 11" xfId="3592"/>
    <cellStyle name="Note 4 12" xfId="3593"/>
    <cellStyle name="Note 4 13" xfId="3594"/>
    <cellStyle name="Note 4 14" xfId="3595"/>
    <cellStyle name="Note 4 15" xfId="3596"/>
    <cellStyle name="Note 4 16" xfId="3597"/>
    <cellStyle name="Note 4 17" xfId="3598"/>
    <cellStyle name="Note 4 18" xfId="3599"/>
    <cellStyle name="Note 4 19" xfId="3600"/>
    <cellStyle name="Note 4 2" xfId="3601"/>
    <cellStyle name="Note 4 20" xfId="3602"/>
    <cellStyle name="Note 4 21" xfId="3603"/>
    <cellStyle name="Note 4 22" xfId="3604"/>
    <cellStyle name="Note 4 23" xfId="3605"/>
    <cellStyle name="Note 4 24" xfId="3606"/>
    <cellStyle name="Note 4 25" xfId="3607"/>
    <cellStyle name="Note 4 26" xfId="3608"/>
    <cellStyle name="Note 4 27" xfId="3609"/>
    <cellStyle name="Note 4 28" xfId="3610"/>
    <cellStyle name="Note 4 29" xfId="3611"/>
    <cellStyle name="Note 4 3" xfId="3612"/>
    <cellStyle name="Note 4 30" xfId="3613"/>
    <cellStyle name="Note 4 31" xfId="3614"/>
    <cellStyle name="Note 4 31 2" xfId="3615"/>
    <cellStyle name="Note 4 32" xfId="3616"/>
    <cellStyle name="Note 4 32 2" xfId="3617"/>
    <cellStyle name="Note 4 33" xfId="3618"/>
    <cellStyle name="Note 4 33 2" xfId="3619"/>
    <cellStyle name="Note 4 34" xfId="3620"/>
    <cellStyle name="Note 4 34 2" xfId="3621"/>
    <cellStyle name="Note 4 35" xfId="3622"/>
    <cellStyle name="Note 4 35 2" xfId="3623"/>
    <cellStyle name="Note 4 36" xfId="3624"/>
    <cellStyle name="Note 4 36 2" xfId="3625"/>
    <cellStyle name="Note 4 37" xfId="3626"/>
    <cellStyle name="Note 4 37 2" xfId="3627"/>
    <cellStyle name="Note 4 38" xfId="3628"/>
    <cellStyle name="Note 4 39" xfId="3629"/>
    <cellStyle name="Note 4 4" xfId="3630"/>
    <cellStyle name="Note 4 40" xfId="3631"/>
    <cellStyle name="Note 4 5" xfId="3632"/>
    <cellStyle name="Note 4 6" xfId="3633"/>
    <cellStyle name="Note 4 7" xfId="3634"/>
    <cellStyle name="Note 4 8" xfId="3635"/>
    <cellStyle name="Note 4 9" xfId="3636"/>
    <cellStyle name="Note 5" xfId="3637"/>
    <cellStyle name="Note 5 10" xfId="3638"/>
    <cellStyle name="Note 5 11" xfId="3639"/>
    <cellStyle name="Note 5 12" xfId="3640"/>
    <cellStyle name="Note 5 13" xfId="3641"/>
    <cellStyle name="Note 5 14" xfId="3642"/>
    <cellStyle name="Note 5 15" xfId="3643"/>
    <cellStyle name="Note 5 16" xfId="3644"/>
    <cellStyle name="Note 5 17" xfId="3645"/>
    <cellStyle name="Note 5 18" xfId="3646"/>
    <cellStyle name="Note 5 19" xfId="3647"/>
    <cellStyle name="Note 5 2" xfId="3648"/>
    <cellStyle name="Note 5 20" xfId="3649"/>
    <cellStyle name="Note 5 21" xfId="3650"/>
    <cellStyle name="Note 5 22" xfId="3651"/>
    <cellStyle name="Note 5 23" xfId="3652"/>
    <cellStyle name="Note 5 24" xfId="3653"/>
    <cellStyle name="Note 5 25" xfId="3654"/>
    <cellStyle name="Note 5 26" xfId="3655"/>
    <cellStyle name="Note 5 27" xfId="3656"/>
    <cellStyle name="Note 5 28" xfId="3657"/>
    <cellStyle name="Note 5 29" xfId="3658"/>
    <cellStyle name="Note 5 3" xfId="3659"/>
    <cellStyle name="Note 5 30" xfId="3660"/>
    <cellStyle name="Note 5 31" xfId="3661"/>
    <cellStyle name="Note 5 31 2" xfId="3662"/>
    <cellStyle name="Note 5 32" xfId="3663"/>
    <cellStyle name="Note 5 32 2" xfId="3664"/>
    <cellStyle name="Note 5 33" xfId="3665"/>
    <cellStyle name="Note 5 33 2" xfId="3666"/>
    <cellStyle name="Note 5 34" xfId="3667"/>
    <cellStyle name="Note 5 34 2" xfId="3668"/>
    <cellStyle name="Note 5 35" xfId="3669"/>
    <cellStyle name="Note 5 35 2" xfId="3670"/>
    <cellStyle name="Note 5 36" xfId="3671"/>
    <cellStyle name="Note 5 36 2" xfId="3672"/>
    <cellStyle name="Note 5 37" xfId="3673"/>
    <cellStyle name="Note 5 37 2" xfId="3674"/>
    <cellStyle name="Note 5 38" xfId="3675"/>
    <cellStyle name="Note 5 39" xfId="3676"/>
    <cellStyle name="Note 5 4" xfId="3677"/>
    <cellStyle name="Note 5 40" xfId="3678"/>
    <cellStyle name="Note 5 5" xfId="3679"/>
    <cellStyle name="Note 5 6" xfId="3680"/>
    <cellStyle name="Note 5 7" xfId="3681"/>
    <cellStyle name="Note 5 8" xfId="3682"/>
    <cellStyle name="Note 5 9" xfId="3683"/>
    <cellStyle name="Note 6" xfId="3684"/>
    <cellStyle name="Note 6 10" xfId="3685"/>
    <cellStyle name="Note 6 11" xfId="3686"/>
    <cellStyle name="Note 6 12" xfId="3687"/>
    <cellStyle name="Note 6 13" xfId="3688"/>
    <cellStyle name="Note 6 14" xfId="3689"/>
    <cellStyle name="Note 6 15" xfId="3690"/>
    <cellStyle name="Note 6 16" xfId="3691"/>
    <cellStyle name="Note 6 17" xfId="3692"/>
    <cellStyle name="Note 6 18" xfId="3693"/>
    <cellStyle name="Note 6 19" xfId="3694"/>
    <cellStyle name="Note 6 2" xfId="3695"/>
    <cellStyle name="Note 6 20" xfId="3696"/>
    <cellStyle name="Note 6 21" xfId="3697"/>
    <cellStyle name="Note 6 22" xfId="3698"/>
    <cellStyle name="Note 6 23" xfId="3699"/>
    <cellStyle name="Note 6 24" xfId="3700"/>
    <cellStyle name="Note 6 25" xfId="3701"/>
    <cellStyle name="Note 6 26" xfId="3702"/>
    <cellStyle name="Note 6 27" xfId="3703"/>
    <cellStyle name="Note 6 28" xfId="3704"/>
    <cellStyle name="Note 6 29" xfId="3705"/>
    <cellStyle name="Note 6 3" xfId="3706"/>
    <cellStyle name="Note 6 30" xfId="3707"/>
    <cellStyle name="Note 6 31" xfId="3708"/>
    <cellStyle name="Note 6 31 2" xfId="3709"/>
    <cellStyle name="Note 6 32" xfId="3710"/>
    <cellStyle name="Note 6 32 2" xfId="3711"/>
    <cellStyle name="Note 6 33" xfId="3712"/>
    <cellStyle name="Note 6 33 2" xfId="3713"/>
    <cellStyle name="Note 6 34" xfId="3714"/>
    <cellStyle name="Note 6 34 2" xfId="3715"/>
    <cellStyle name="Note 6 35" xfId="3716"/>
    <cellStyle name="Note 6 35 2" xfId="3717"/>
    <cellStyle name="Note 6 36" xfId="3718"/>
    <cellStyle name="Note 6 36 2" xfId="3719"/>
    <cellStyle name="Note 6 37" xfId="3720"/>
    <cellStyle name="Note 6 37 2" xfId="3721"/>
    <cellStyle name="Note 6 38" xfId="3722"/>
    <cellStyle name="Note 6 39" xfId="3723"/>
    <cellStyle name="Note 6 4" xfId="3724"/>
    <cellStyle name="Note 6 40" xfId="3725"/>
    <cellStyle name="Note 6 5" xfId="3726"/>
    <cellStyle name="Note 6 6" xfId="3727"/>
    <cellStyle name="Note 6 7" xfId="3728"/>
    <cellStyle name="Note 6 8" xfId="3729"/>
    <cellStyle name="Note 6 9" xfId="3730"/>
    <cellStyle name="Note 7" xfId="3731"/>
    <cellStyle name="Note 7 10" xfId="3732"/>
    <cellStyle name="Note 7 11" xfId="3733"/>
    <cellStyle name="Note 7 12" xfId="3734"/>
    <cellStyle name="Note 7 13" xfId="3735"/>
    <cellStyle name="Note 7 14" xfId="3736"/>
    <cellStyle name="Note 7 15" xfId="3737"/>
    <cellStyle name="Note 7 16" xfId="3738"/>
    <cellStyle name="Note 7 17" xfId="3739"/>
    <cellStyle name="Note 7 18" xfId="3740"/>
    <cellStyle name="Note 7 19" xfId="3741"/>
    <cellStyle name="Note 7 2" xfId="3742"/>
    <cellStyle name="Note 7 20" xfId="3743"/>
    <cellStyle name="Note 7 21" xfId="3744"/>
    <cellStyle name="Note 7 22" xfId="3745"/>
    <cellStyle name="Note 7 23" xfId="3746"/>
    <cellStyle name="Note 7 24" xfId="3747"/>
    <cellStyle name="Note 7 25" xfId="3748"/>
    <cellStyle name="Note 7 26" xfId="3749"/>
    <cellStyle name="Note 7 27" xfId="3750"/>
    <cellStyle name="Note 7 28" xfId="3751"/>
    <cellStyle name="Note 7 29" xfId="3752"/>
    <cellStyle name="Note 7 3" xfId="3753"/>
    <cellStyle name="Note 7 30" xfId="3754"/>
    <cellStyle name="Note 7 31" xfId="3755"/>
    <cellStyle name="Note 7 31 2" xfId="3756"/>
    <cellStyle name="Note 7 32" xfId="3757"/>
    <cellStyle name="Note 7 32 2" xfId="3758"/>
    <cellStyle name="Note 7 33" xfId="3759"/>
    <cellStyle name="Note 7 33 2" xfId="3760"/>
    <cellStyle name="Note 7 34" xfId="3761"/>
    <cellStyle name="Note 7 34 2" xfId="3762"/>
    <cellStyle name="Note 7 35" xfId="3763"/>
    <cellStyle name="Note 7 35 2" xfId="3764"/>
    <cellStyle name="Note 7 36" xfId="3765"/>
    <cellStyle name="Note 7 36 2" xfId="3766"/>
    <cellStyle name="Note 7 37" xfId="3767"/>
    <cellStyle name="Note 7 37 2" xfId="3768"/>
    <cellStyle name="Note 7 38" xfId="3769"/>
    <cellStyle name="Note 7 39" xfId="3770"/>
    <cellStyle name="Note 7 4" xfId="3771"/>
    <cellStyle name="Note 7 40" xfId="3772"/>
    <cellStyle name="Note 7 5" xfId="3773"/>
    <cellStyle name="Note 7 6" xfId="3774"/>
    <cellStyle name="Note 7 7" xfId="3775"/>
    <cellStyle name="Note 7 8" xfId="3776"/>
    <cellStyle name="Note 7 9" xfId="3777"/>
    <cellStyle name="Note 8" xfId="3778"/>
    <cellStyle name="Note 8 10" xfId="3779"/>
    <cellStyle name="Note 8 11" xfId="3780"/>
    <cellStyle name="Note 8 12" xfId="3781"/>
    <cellStyle name="Note 8 13" xfId="3782"/>
    <cellStyle name="Note 8 14" xfId="3783"/>
    <cellStyle name="Note 8 15" xfId="3784"/>
    <cellStyle name="Note 8 16" xfId="3785"/>
    <cellStyle name="Note 8 17" xfId="3786"/>
    <cellStyle name="Note 8 18" xfId="3787"/>
    <cellStyle name="Note 8 19" xfId="3788"/>
    <cellStyle name="Note 8 2" xfId="3789"/>
    <cellStyle name="Note 8 20" xfId="3790"/>
    <cellStyle name="Note 8 21" xfId="3791"/>
    <cellStyle name="Note 8 22" xfId="3792"/>
    <cellStyle name="Note 8 23" xfId="3793"/>
    <cellStyle name="Note 8 24" xfId="3794"/>
    <cellStyle name="Note 8 25" xfId="3795"/>
    <cellStyle name="Note 8 26" xfId="3796"/>
    <cellStyle name="Note 8 27" xfId="3797"/>
    <cellStyle name="Note 8 28" xfId="3798"/>
    <cellStyle name="Note 8 29" xfId="3799"/>
    <cellStyle name="Note 8 3" xfId="3800"/>
    <cellStyle name="Note 8 30" xfId="3801"/>
    <cellStyle name="Note 8 31" xfId="3802"/>
    <cellStyle name="Note 8 31 2" xfId="3803"/>
    <cellStyle name="Note 8 32" xfId="3804"/>
    <cellStyle name="Note 8 32 2" xfId="3805"/>
    <cellStyle name="Note 8 33" xfId="3806"/>
    <cellStyle name="Note 8 33 2" xfId="3807"/>
    <cellStyle name="Note 8 34" xfId="3808"/>
    <cellStyle name="Note 8 34 2" xfId="3809"/>
    <cellStyle name="Note 8 35" xfId="3810"/>
    <cellStyle name="Note 8 35 2" xfId="3811"/>
    <cellStyle name="Note 8 36" xfId="3812"/>
    <cellStyle name="Note 8 36 2" xfId="3813"/>
    <cellStyle name="Note 8 37" xfId="3814"/>
    <cellStyle name="Note 8 37 2" xfId="3815"/>
    <cellStyle name="Note 8 38" xfId="3816"/>
    <cellStyle name="Note 8 39" xfId="3817"/>
    <cellStyle name="Note 8 4" xfId="3818"/>
    <cellStyle name="Note 8 40" xfId="3819"/>
    <cellStyle name="Note 8 5" xfId="3820"/>
    <cellStyle name="Note 8 6" xfId="3821"/>
    <cellStyle name="Note 8 7" xfId="3822"/>
    <cellStyle name="Note 8 8" xfId="3823"/>
    <cellStyle name="Note 8 9" xfId="3824"/>
    <cellStyle name="Note 9" xfId="3825"/>
    <cellStyle name="Note 9 10" xfId="3826"/>
    <cellStyle name="Note 9 11" xfId="3827"/>
    <cellStyle name="Note 9 12" xfId="3828"/>
    <cellStyle name="Note 9 13" xfId="3829"/>
    <cellStyle name="Note 9 14" xfId="3830"/>
    <cellStyle name="Note 9 15" xfId="3831"/>
    <cellStyle name="Note 9 16" xfId="3832"/>
    <cellStyle name="Note 9 17" xfId="3833"/>
    <cellStyle name="Note 9 18" xfId="3834"/>
    <cellStyle name="Note 9 19" xfId="3835"/>
    <cellStyle name="Note 9 2" xfId="3836"/>
    <cellStyle name="Note 9 20" xfId="3837"/>
    <cellStyle name="Note 9 21" xfId="3838"/>
    <cellStyle name="Note 9 22" xfId="3839"/>
    <cellStyle name="Note 9 23" xfId="3840"/>
    <cellStyle name="Note 9 24" xfId="3841"/>
    <cellStyle name="Note 9 25" xfId="3842"/>
    <cellStyle name="Note 9 26" xfId="3843"/>
    <cellStyle name="Note 9 27" xfId="3844"/>
    <cellStyle name="Note 9 28" xfId="3845"/>
    <cellStyle name="Note 9 29" xfId="3846"/>
    <cellStyle name="Note 9 3" xfId="3847"/>
    <cellStyle name="Note 9 30" xfId="3848"/>
    <cellStyle name="Note 9 31" xfId="3849"/>
    <cellStyle name="Note 9 31 2" xfId="3850"/>
    <cellStyle name="Note 9 32" xfId="3851"/>
    <cellStyle name="Note 9 32 2" xfId="3852"/>
    <cellStyle name="Note 9 33" xfId="3853"/>
    <cellStyle name="Note 9 33 2" xfId="3854"/>
    <cellStyle name="Note 9 34" xfId="3855"/>
    <cellStyle name="Note 9 34 2" xfId="3856"/>
    <cellStyle name="Note 9 35" xfId="3857"/>
    <cellStyle name="Note 9 35 2" xfId="3858"/>
    <cellStyle name="Note 9 36" xfId="3859"/>
    <cellStyle name="Note 9 36 2" xfId="3860"/>
    <cellStyle name="Note 9 37" xfId="3861"/>
    <cellStyle name="Note 9 37 2" xfId="3862"/>
    <cellStyle name="Note 9 38" xfId="3863"/>
    <cellStyle name="Note 9 39" xfId="3864"/>
    <cellStyle name="Note 9 4" xfId="3865"/>
    <cellStyle name="Note 9 40" xfId="3866"/>
    <cellStyle name="Note 9 5" xfId="3867"/>
    <cellStyle name="Note 9 6" xfId="3868"/>
    <cellStyle name="Note 9 7" xfId="3869"/>
    <cellStyle name="Note 9 8" xfId="3870"/>
    <cellStyle name="Note 9 9" xfId="3871"/>
    <cellStyle name="Output 2" xfId="3872"/>
    <cellStyle name="Percent 2" xfId="3873"/>
    <cellStyle name="Percent 2 2" xfId="3874"/>
    <cellStyle name="Percent 3" xfId="3875"/>
    <cellStyle name="Style 1" xfId="3876"/>
    <cellStyle name="Style 1 2" xfId="3877"/>
    <cellStyle name="Tagline" xfId="3878"/>
    <cellStyle name="Title 1" xfId="3879"/>
    <cellStyle name="Title 2" xfId="3880"/>
    <cellStyle name="Title 3" xfId="3881"/>
    <cellStyle name="Total 2" xfId="3882"/>
    <cellStyle name="Warning Text 2" xfId="3883"/>
    <cellStyle name="一般_27H" xfId="38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Relationship Id="rId13" Type="http://schemas.openxmlformats.org/officeDocument/2006/relationships/externalLink" Target="externalLinks/externalLink6.xml"/><Relationship Id="rId14" Type="http://schemas.openxmlformats.org/officeDocument/2006/relationships/externalLink" Target="externalLinks/externalLink7.xml"/><Relationship Id="rId15" Type="http://schemas.openxmlformats.org/officeDocument/2006/relationships/externalLink" Target="externalLinks/externalLink8.xml"/><Relationship Id="rId16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wder\AppData\Local\Microsoft\Windows\Temporary%2520Internet%2520Files\Content.Outlook\N21SVOQ4\st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R\99%2520Indicators\Indicators%2520Appendix%2520Tables\SEI%2520Tables--%2520Sep%2520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wder\AppData\Local\Microsoft\Windows\Temporary%2520Internet%2520Files\Content.Outlook\N21SVOQ4\SEI%2520Tables--%2520Sep%2520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pardey\Documents\A%2520PGP\Papers%25202012\CCGA%2520(Chicago%2520Council))\Paper%2520--%2520Latest\CCK%2520--%2520Jagger%2520Pedigree_ShareNodes_origin(November6th201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520and%2520Settings\jsjames\My%2520Documents\Research%2520Projects\RnD\Results%2520Work\BasicBCCalcs%25202009%252007%25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wder\AppData\Local\Microsoft\Windows\Temporary%2520Internet%2520Files\Content.Outlook\N21SVOQ4\BasicBCCalcs%25202009%252007%25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R\99%2520Nat%2520Pat\Indicators%2520Appendix%2520Tables\SEI%2520Tables,%2520May%252019%2520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wder\AppData\Local\Microsoft\Windows\Temporary%2520Internet%2520Files\Content.Outlook\N21SVOQ4\SEI%2520Tables,%2520May%252019%2520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A31"/>
      <sheetName val="INDA3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c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_mom&amp;dad"/>
      <sheetName val="vlookup_mvd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c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c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7.550100578701" createdVersion="4" refreshedVersion="4" minRefreshableVersion="3" recordCount="223">
  <cacheSource type="worksheet">
    <worksheetSource ref="C3:R226" sheet="WEB table 3"/>
  </cacheSource>
  <cacheFields count="16">
    <cacheField name="Country" numFmtId="0">
      <sharedItems containsMixedTypes="1" containsNumber="1" containsInteger="1" minValue="0" maxValue="0"/>
    </cacheField>
    <cacheField name="Census Year" numFmtId="0">
      <sharedItems containsMixedTypes="1" containsNumber="1" containsInteger="1" minValue="0" maxValue="2004"/>
    </cacheField>
    <cacheField name="Region" numFmtId="0">
      <sharedItems count="9">
        <s v="Europe and Central Asia"/>
        <s v="Middle East and North Africa"/>
        <s v="East Asia and the Pacific"/>
        <s v="Latin America and the Caribbean"/>
        <s v="High-income "/>
        <s v="Sub-Saharan Africa"/>
        <s v="unclassified"/>
        <s v="South Asia"/>
        <e v="#N/A"/>
      </sharedItems>
    </cacheField>
    <cacheField name="Holdings/ agricultural area" numFmtId="0">
      <sharedItems containsBlank="1" count="4">
        <s v="Holdings"/>
        <s v="Agricultural area (Ha) "/>
        <s v="Agricultural area  (Ha)"/>
        <m/>
      </sharedItems>
    </cacheField>
    <cacheField name="Total " numFmtId="3">
      <sharedItems containsBlank="1" containsMixedTypes="1" containsNumber="1" minValue="153" maxValue="379712151" count="219">
        <n v="466809"/>
        <n v="1889498"/>
        <n v="1023799"/>
        <n v="8458680"/>
        <n v="7094"/>
        <n v="7949"/>
        <n v="378357"/>
        <n v="177437398"/>
        <n v="199470"/>
        <n v="6804610"/>
        <n v="1760"/>
        <n v="20336"/>
        <n v="17178"/>
        <n v="21560"/>
        <n v="61710"/>
        <n v="1426780"/>
        <n v="4838183"/>
        <n v="353611246"/>
        <n v="665500"/>
        <n v="2904500"/>
        <n v="886638"/>
        <n v="3472480"/>
        <n v="316492"/>
        <n v="26502363"/>
        <n v="2021895"/>
        <n v="50705453"/>
        <n v="1117667"/>
        <n v="4351663"/>
        <n v="449896"/>
        <n v="1391622"/>
        <n v="45199"/>
        <n v="156380"/>
        <n v="56487"/>
        <n v="3643168"/>
        <n v="4479600"/>
        <n v="2387700"/>
        <n v="57830"/>
        <n v="2878730"/>
        <n v="9026"/>
        <n v="21146"/>
        <n v="842882"/>
        <n v="12355831"/>
        <n v="4541884"/>
        <n v="3750699"/>
        <n v="68869"/>
        <n v="875799"/>
        <n v="10758597"/>
        <n v="11047249"/>
        <n v="95400"/>
        <n v="591407"/>
        <n v="81200"/>
        <n v="5865530"/>
        <n v="663810"/>
        <n v="29897670"/>
        <n v="6223"/>
        <n v="18534"/>
        <n v="729542"/>
        <n v="886766"/>
        <n v="471960"/>
        <n v="19097990"/>
        <n v="817060"/>
        <n v="3875180"/>
        <n v="18277"/>
        <n v="14164"/>
        <n v="153"/>
        <n v="667"/>
        <n v="830684"/>
        <n v="3750855"/>
        <n v="442168"/>
        <n v="895620"/>
        <n v="325750"/>
        <n v="3637469"/>
        <n v="119894000"/>
        <n v="159394000"/>
        <n v="19713806"/>
        <n v="17145036"/>
        <n v="4332423"/>
        <n v="17665198"/>
        <n v="141530"/>
        <n v="4714970"/>
        <n v="2590674"/>
        <n v="19607094"/>
        <n v="3444000"/>
        <n v="4120000"/>
        <n v="187791"/>
        <n v="407434"/>
        <n v="88452"/>
        <n v="278589"/>
        <n v="1768501"/>
        <n v="1857491"/>
        <n v="1130855"/>
        <n v="1306787"/>
        <n v="668000"/>
        <n v="1047700"/>
        <n v="180263"/>
        <n v="3586200"/>
        <n v="194829"/>
        <n v="247940"/>
        <n v="278563"/>
        <n v="2939100"/>
        <n v="2810"/>
        <n v="137600"/>
        <n v="11959"/>
        <n v="9656"/>
        <n v="1496349"/>
        <n v="8732223"/>
        <n v="3464769"/>
        <n v="8721115"/>
        <n v="102357"/>
        <n v="295632"/>
        <n v="3364139"/>
        <n v="2654037"/>
        <n v="101550"/>
        <n v="2239290"/>
        <n v="199549"/>
        <n v="6254514"/>
        <n v="214"/>
        <n v="952"/>
        <n v="70740"/>
        <n v="1038246"/>
        <n v="6620054"/>
        <n v="20406782"/>
        <n v="236613"/>
        <n v="2769528.9200000004"/>
        <n v="307221"/>
        <n v="23817737"/>
        <n v="1756141"/>
        <n v="35381809"/>
        <n v="4822739"/>
        <n v="9559958"/>
        <n v="2933000"/>
        <n v="19324800"/>
        <n v="415969"/>
        <n v="5188955"/>
        <n v="17659"/>
        <n v="271440"/>
        <n v="3553"/>
        <n v="42328"/>
        <n v="4484893"/>
        <n v="15707957"/>
        <m/>
        <n v="13366"/>
        <n v="20770"/>
        <n v="7380"/>
        <n v="7199"/>
        <n v="14734"/>
        <n v="53382"/>
        <n v="437037"/>
        <n v="1877684"/>
        <n v="778891"/>
        <n v="1919423"/>
        <n v="81410"/>
        <n v="7641890"/>
        <n v="108296"/>
        <n v="1262167"/>
        <n v="5647490"/>
        <n v="19002071"/>
        <n v="19111"/>
        <n v="84990"/>
        <n v="3076650"/>
        <n v="18434822"/>
        <n v="1704721"/>
        <n v="3683288"/>
        <n v="233250"/>
        <n v="16527630"/>
        <n v="2128982"/>
        <n v="379712151"/>
        <n v="57131"/>
        <n v="16419683"/>
        <n v="500979"/>
        <n v="30071192"/>
        <n v="191"/>
        <n v="3710"/>
        <n v="1180105"/>
        <n v="1609486"/>
        <n v="1721"/>
        <n v="1029"/>
        <n v="4480"/>
        <n v="20642"/>
        <n v="16272"/>
        <n v="46740"/>
        <n v="15460"/>
        <n v="37173"/>
        <n v="9387"/>
        <n v="43691"/>
        <n v="280043"/>
        <n v="67753700"/>
        <n v="193446000"/>
        <n v="130039200"/>
        <n v="84221"/>
        <n v="96375"/>
        <n v="966916"/>
        <n v="6448000"/>
        <n v="229300"/>
        <n v="331000"/>
        <n v="175528"/>
        <n v="2495906"/>
        <n v="1561416"/>
        <n v="1167240"/>
        <n v="3037782"/>
        <n v="3925324"/>
        <n v="70000"/>
        <n v="15640348"/>
        <n v="71038"/>
        <n v="3462487"/>
        <n v="156549"/>
        <n v="912013"/>
        <n v="1764456"/>
        <n v="42180951"/>
        <n v="3269"/>
        <n v="8870"/>
        <n v="10689753"/>
        <n v="7633882"/>
        <n v="129540"/>
        <s v=".."/>
        <n v="1135"/>
        <n v="805194"/>
        <n v="842124"/>
        <n v="520520"/>
      </sharedItems>
    </cacheField>
    <cacheField name="&lt; 1 Ha" numFmtId="3">
      <sharedItems containsBlank="1" containsMixedTypes="1" containsNumber="1" minValue="18" maxValue="179897000"/>
    </cacheField>
    <cacheField name="1 - 2 Ha" numFmtId="3">
      <sharedItems containsBlank="1" containsMixedTypes="1" containsNumber="1" minValue="24" maxValue="32129000"/>
    </cacheField>
    <cacheField name="2 - 5 Ha" numFmtId="3">
      <sharedItems containsBlank="1" containsMixedTypes="1" containsNumber="1" minValue="42" maxValue="49788000"/>
    </cacheField>
    <cacheField name="5 - 10 Ha" numFmtId="3">
      <sharedItems containsBlank="1" containsMixedTypes="1" containsNumber="1" minValue="11" maxValue="26579000"/>
    </cacheField>
    <cacheField name="10 - 20 Ha" numFmtId="3">
      <sharedItems containsBlank="1" containsMixedTypes="1" containsNumber="1" minValue="7" maxValue="13220000"/>
    </cacheField>
    <cacheField name="20 - 50 Ha" numFmtId="3">
      <sharedItems containsBlank="1" containsMixedTypes="1" containsNumber="1" minValue="7" maxValue="25438629"/>
    </cacheField>
    <cacheField name="50 - 100 Ha" numFmtId="3">
      <sharedItems containsBlank="1" containsMixedTypes="1" containsNumber="1" minValue="6" maxValue="27464652"/>
    </cacheField>
    <cacheField name="100 - 200 Ha" numFmtId="3">
      <sharedItems containsBlank="1" containsMixedTypes="1" containsNumber="1" minValue="2" maxValue="34303773"/>
    </cacheField>
    <cacheField name="200 - 500 Ha" numFmtId="3">
      <sharedItems containsBlank="1" containsMixedTypes="1" containsNumber="1" minValue="5" maxValue="62327929"/>
    </cacheField>
    <cacheField name="500 - 1000 Ha" numFmtId="3">
      <sharedItems containsBlank="1" containsMixedTypes="1" containsNumber="1" minValue="1" maxValue="237794635"/>
    </cacheField>
    <cacheField name="&gt; 1000 Ha" numFmtId="3">
      <sharedItems containsBlank="1" containsMixedTypes="1" containsNumber="1" minValue="22" maxValue="159493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s v="Albania"/>
    <n v="1998"/>
    <x v="0"/>
    <x v="0"/>
    <x v="0"/>
    <n v="279793"/>
    <n v="140377"/>
    <n v="46639"/>
    <s v=".."/>
    <s v=".."/>
    <s v=".."/>
    <s v=".."/>
    <s v=".."/>
    <s v=".."/>
    <s v=".."/>
    <s v=".."/>
  </r>
  <r>
    <s v="Albania"/>
    <n v="1998"/>
    <x v="0"/>
    <x v="1"/>
    <x v="1"/>
    <n v="128508"/>
    <n v="198921"/>
    <n v="1562069"/>
    <s v=".."/>
    <s v=".."/>
    <s v=".."/>
    <s v=".."/>
    <s v=".."/>
    <s v=".."/>
    <s v=".."/>
    <s v=".."/>
  </r>
  <r>
    <s v="Algeria"/>
    <n v="2001"/>
    <x v="1"/>
    <x v="0"/>
    <x v="2"/>
    <n v="223115"/>
    <n v="128864"/>
    <n v="239844"/>
    <n v="181267"/>
    <n v="142980"/>
    <n v="88130"/>
    <n v="14294"/>
    <n v="4063"/>
    <n v="1242"/>
    <s v=".."/>
    <s v=".."/>
  </r>
  <r>
    <s v="Algeria"/>
    <n v="2001"/>
    <x v="1"/>
    <x v="1"/>
    <x v="3"/>
    <n v="70516"/>
    <n v="162315"/>
    <n v="722275"/>
    <n v="1200598"/>
    <n v="1896466"/>
    <n v="2484971"/>
    <n v="930765"/>
    <n v="532146"/>
    <n v="458628"/>
    <s v=".."/>
    <s v=".."/>
  </r>
  <r>
    <s v="American Samoa "/>
    <n v="2003"/>
    <x v="2"/>
    <x v="0"/>
    <x v="4"/>
    <n v="4064"/>
    <n v="1867"/>
    <n v="926"/>
    <n v="189"/>
    <n v="40"/>
    <n v="8"/>
    <s v=".."/>
    <s v=".."/>
    <s v=".."/>
    <s v=".."/>
    <s v=".."/>
  </r>
  <r>
    <s v="American Samoa "/>
    <n v="2003"/>
    <x v="2"/>
    <x v="1"/>
    <x v="5"/>
    <n v="1511"/>
    <n v="2245"/>
    <n v="2352"/>
    <n v="1097"/>
    <n v="483"/>
    <n v="261"/>
    <s v=".."/>
    <s v=".."/>
    <s v=".."/>
    <s v=".."/>
    <s v=".."/>
  </r>
  <r>
    <s v="Argentina "/>
    <n v="1988"/>
    <x v="3"/>
    <x v="0"/>
    <x v="6"/>
    <s v=".."/>
    <s v=".."/>
    <n v="57057"/>
    <n v="31680"/>
    <n v="39074"/>
    <n v="59129"/>
    <n v="48006"/>
    <n v="47083"/>
    <n v="47772"/>
    <n v="21101"/>
    <n v="27455"/>
  </r>
  <r>
    <s v="Argentina "/>
    <n v="1988"/>
    <x v="3"/>
    <x v="1"/>
    <x v="7"/>
    <s v=".."/>
    <s v=".."/>
    <n v="148000"/>
    <n v="247140"/>
    <n v="612991"/>
    <n v="2053096"/>
    <n v="3646960"/>
    <n v="6929412"/>
    <n v="15290155"/>
    <n v="14870541"/>
    <n v="133639103"/>
  </r>
  <r>
    <s v="Austria"/>
    <s v="1999-2000"/>
    <x v="4"/>
    <x v="0"/>
    <x v="8"/>
    <s v=".."/>
    <n v="29110"/>
    <n v="43440"/>
    <n v="38170"/>
    <n v="44760"/>
    <n v="35080"/>
    <n v="5980"/>
    <n v="2930"/>
    <s v=".."/>
    <s v=".."/>
    <s v=".."/>
  </r>
  <r>
    <s v="Austria"/>
    <s v="1999-2000"/>
    <x v="4"/>
    <x v="1"/>
    <x v="9"/>
    <s v=".."/>
    <n v="148860"/>
    <n v="357340"/>
    <n v="656790"/>
    <n v="1208900"/>
    <n v="1636300"/>
    <n v="650490"/>
    <n v="2145930"/>
    <s v=".."/>
    <s v=".."/>
    <s v=".."/>
  </r>
  <r>
    <s v="Bahamas "/>
    <n v="1994"/>
    <x v="4"/>
    <x v="0"/>
    <x v="10"/>
    <n v="639"/>
    <n v="437"/>
    <n v="360"/>
    <n v="140"/>
    <n v="78"/>
    <n v="50"/>
    <n v="56"/>
    <s v=".."/>
    <s v=".."/>
    <s v=".."/>
    <s v=".."/>
  </r>
  <r>
    <s v="Bahamas "/>
    <n v="1994"/>
    <x v="4"/>
    <x v="1"/>
    <x v="11"/>
    <n v="290"/>
    <n v="584"/>
    <n v="1025"/>
    <n v="872"/>
    <n v="966"/>
    <n v="1456"/>
    <n v="15143"/>
    <s v=".."/>
    <s v=".."/>
    <s v=".."/>
    <s v=".."/>
  </r>
  <r>
    <s v="Barbados "/>
    <n v="1989"/>
    <x v="4"/>
    <x v="0"/>
    <x v="12"/>
    <n v="16315"/>
    <n v="485"/>
    <n v="190"/>
    <n v="44"/>
    <n v="27"/>
    <n v="23"/>
    <n v="26"/>
    <n v="33"/>
    <n v="34"/>
    <n v="1"/>
    <s v=".."/>
  </r>
  <r>
    <s v="Barbados "/>
    <n v="1989"/>
    <x v="4"/>
    <x v="1"/>
    <x v="13"/>
    <n v="2146"/>
    <n v="660"/>
    <n v="552"/>
    <n v="294"/>
    <n v="366"/>
    <n v="669"/>
    <n v="1938"/>
    <n v="4680"/>
    <n v="9605"/>
    <n v="650"/>
    <s v=".."/>
  </r>
  <r>
    <s v="Belgium"/>
    <s v="1999-2000"/>
    <x v="4"/>
    <x v="0"/>
    <x v="14"/>
    <s v=".."/>
    <n v="10610"/>
    <n v="8420"/>
    <n v="8300"/>
    <n v="10140"/>
    <n v="16720"/>
    <n v="6230"/>
    <n v="1290"/>
    <s v=".."/>
    <s v=".."/>
    <s v=".."/>
  </r>
  <r>
    <s v="Belgium"/>
    <s v="1999-2000"/>
    <x v="4"/>
    <x v="1"/>
    <x v="15"/>
    <s v=".."/>
    <n v="12380"/>
    <n v="30860"/>
    <n v="62870"/>
    <n v="153600"/>
    <n v="551060"/>
    <n v="425130"/>
    <n v="190880"/>
    <s v=".."/>
    <s v=".."/>
    <s v=".."/>
  </r>
  <r>
    <s v="Brazil"/>
    <n v="1996"/>
    <x v="3"/>
    <x v="0"/>
    <x v="16"/>
    <n v="512032"/>
    <n v="471298"/>
    <n v="796723"/>
    <n v="622320"/>
    <n v="701417"/>
    <n v="814695"/>
    <n v="400375"/>
    <n v="246314"/>
    <n v="165243"/>
    <n v="58407"/>
    <n v="49359"/>
  </r>
  <r>
    <s v="Brazil"/>
    <n v="1996"/>
    <x v="3"/>
    <x v="1"/>
    <x v="17"/>
    <n v="280956"/>
    <n v="637186"/>
    <n v="2543527"/>
    <n v="4420526"/>
    <n v="9799204"/>
    <n v="25438629"/>
    <n v="27455753"/>
    <n v="32919190"/>
    <n v="50436030"/>
    <n v="40186297"/>
    <n v="159493948"/>
  </r>
  <r>
    <s v="Bulgaria"/>
    <n v="2003"/>
    <x v="0"/>
    <x v="0"/>
    <x v="18"/>
    <n v="512500"/>
    <s v=".."/>
    <n v="131800"/>
    <s v=".."/>
    <s v=".."/>
    <n v="16100"/>
    <n v="5100"/>
    <s v=".."/>
    <s v=".."/>
    <s v=".."/>
    <s v=".."/>
  </r>
  <r>
    <s v="Bulgaria"/>
    <n v="2003"/>
    <x v="0"/>
    <x v="1"/>
    <x v="19"/>
    <n v="192600"/>
    <s v=".."/>
    <n v="241900"/>
    <s v=".."/>
    <s v=".."/>
    <n v="191100"/>
    <n v="2278900"/>
    <s v=".."/>
    <s v=".."/>
    <s v=".."/>
    <s v=".."/>
  </r>
  <r>
    <s v="Burkina Faso"/>
    <n v="1993"/>
    <x v="5"/>
    <x v="0"/>
    <x v="20"/>
    <n v="114377"/>
    <n v="172894"/>
    <n v="365295"/>
    <n v="186194"/>
    <n v="47878"/>
    <s v=".."/>
    <s v=".."/>
    <s v=".."/>
    <s v=".."/>
    <s v=".."/>
    <s v=".."/>
  </r>
  <r>
    <s v="Burkina Faso"/>
    <n v="1993"/>
    <x v="5"/>
    <x v="2"/>
    <x v="21"/>
    <n v="62504"/>
    <n v="256963"/>
    <n v="1201476"/>
    <n v="1274404"/>
    <n v="677133"/>
    <s v=".."/>
    <s v=".."/>
    <s v=".."/>
    <s v=".."/>
    <s v=".."/>
    <s v=".."/>
  </r>
  <r>
    <s v="Chile"/>
    <n v="1997"/>
    <x v="3"/>
    <x v="0"/>
    <x v="22"/>
    <n v="46295"/>
    <n v="32175"/>
    <n v="55949"/>
    <n v="50176"/>
    <n v="47936"/>
    <n v="43751"/>
    <n v="18771"/>
    <n v="9855"/>
    <n v="6475"/>
    <n v="2355"/>
    <n v="2754"/>
  </r>
  <r>
    <s v="Chile"/>
    <n v="1997"/>
    <x v="3"/>
    <x v="1"/>
    <x v="23"/>
    <n v="20944"/>
    <n v="43145"/>
    <n v="174216"/>
    <n v="355137"/>
    <n v="672098"/>
    <n v="1363334"/>
    <n v="1290506"/>
    <n v="1356763"/>
    <n v="1985089"/>
    <n v="1625089"/>
    <n v="17616042"/>
  </r>
  <r>
    <s v="Colombia"/>
    <n v="2001"/>
    <x v="3"/>
    <x v="0"/>
    <x v="24"/>
    <n v="366244"/>
    <n v="273360"/>
    <n v="428302"/>
    <n v="291752"/>
    <n v="225238"/>
    <n v="219912"/>
    <n v="108715"/>
    <n v="55906"/>
    <n v="40797"/>
    <n v="11669"/>
    <s v=".."/>
  </r>
  <r>
    <s v="Colombia"/>
    <n v="2001"/>
    <x v="3"/>
    <x v="1"/>
    <x v="25"/>
    <n v="191820"/>
    <n v="387632"/>
    <n v="1356816"/>
    <n v="2042050"/>
    <n v="3127283"/>
    <n v="6884453"/>
    <n v="7487517"/>
    <n v="7566533"/>
    <n v="11598122"/>
    <n v="10063227"/>
    <s v=".."/>
  </r>
  <r>
    <s v="Côte d'Ivoire"/>
    <n v="2001"/>
    <x v="5"/>
    <x v="0"/>
    <x v="26"/>
    <n v="470433"/>
    <n v="158933"/>
    <n v="215974"/>
    <n v="148516"/>
    <n v="91416"/>
    <n v="32395"/>
    <s v=".."/>
    <s v=".."/>
    <s v=".."/>
    <s v=".."/>
    <s v=".."/>
  </r>
  <r>
    <s v="Côte d'Ivoire"/>
    <n v="2001"/>
    <x v="5"/>
    <x v="1"/>
    <x v="27"/>
    <n v="202483"/>
    <n v="235993"/>
    <n v="672454"/>
    <n v="967115"/>
    <n v="1178444"/>
    <n v="1095174"/>
    <s v=".."/>
    <s v=".."/>
    <s v=".."/>
    <s v=".."/>
    <s v=".."/>
  </r>
  <r>
    <s v="Croatia"/>
    <n v="2003"/>
    <x v="4"/>
    <x v="0"/>
    <x v="28"/>
    <n v="227761"/>
    <n v="71984"/>
    <n v="85985"/>
    <n v="42553"/>
    <n v="15765"/>
    <n v="5848"/>
    <s v=".."/>
    <s v=".."/>
    <s v=".."/>
    <s v=".."/>
    <s v=".."/>
  </r>
  <r>
    <s v="Croatia"/>
    <n v="2003"/>
    <x v="4"/>
    <x v="1"/>
    <x v="29"/>
    <n v="81982"/>
    <n v="103484"/>
    <n v="276780"/>
    <n v="294253"/>
    <n v="210401"/>
    <n v="424722"/>
    <s v=".."/>
    <s v=".."/>
    <s v=".."/>
    <s v=".."/>
    <s v=".."/>
  </r>
  <r>
    <s v="Cyprus"/>
    <n v="2003"/>
    <x v="4"/>
    <x v="0"/>
    <x v="30"/>
    <n v="24780"/>
    <n v="7546"/>
    <n v="7240"/>
    <n v="2850"/>
    <n v="1522"/>
    <n v="845"/>
    <n v="256"/>
    <n v="160"/>
    <s v=".."/>
    <s v=".."/>
    <s v=".."/>
  </r>
  <r>
    <s v="Cyprus"/>
    <n v="2003"/>
    <x v="4"/>
    <x v="1"/>
    <x v="31"/>
    <n v="9954"/>
    <n v="10633"/>
    <n v="22554"/>
    <n v="19652"/>
    <n v="21197"/>
    <n v="25723"/>
    <n v="17951"/>
    <n v="28716"/>
    <s v=".."/>
    <s v=".."/>
    <s v=".."/>
  </r>
  <r>
    <s v="Czech Republic"/>
    <n v="2000"/>
    <x v="4"/>
    <x v="0"/>
    <x v="32"/>
    <n v="16368"/>
    <n v="8697"/>
    <n v="9722"/>
    <n v="6225"/>
    <n v="5345"/>
    <n v="4379"/>
    <n v="1844"/>
    <n v="1105"/>
    <n v="902"/>
    <n v="752"/>
    <n v="1148"/>
  </r>
  <r>
    <s v="Czech Republic"/>
    <n v="2000"/>
    <x v="4"/>
    <x v="1"/>
    <x v="33"/>
    <n v="5137"/>
    <n v="11924"/>
    <n v="29879"/>
    <n v="43318"/>
    <n v="74474"/>
    <n v="134779"/>
    <n v="128596"/>
    <n v="154665"/>
    <n v="289745"/>
    <n v="555147"/>
    <n v="2215504"/>
  </r>
  <r>
    <s v="Democratic Republic of the Congo"/>
    <n v="1990"/>
    <x v="5"/>
    <x v="0"/>
    <x v="34"/>
    <n v="3882900"/>
    <n v="468100"/>
    <n v="128600"/>
    <s v=".."/>
    <s v=".."/>
    <s v=".."/>
    <s v=".."/>
    <s v=".."/>
    <s v=".."/>
    <s v=".."/>
    <s v=".."/>
  </r>
  <r>
    <s v="Democratic Republic of the Congo"/>
    <n v="1990"/>
    <x v="5"/>
    <x v="2"/>
    <x v="35"/>
    <n v="1500400"/>
    <n v="552500"/>
    <n v="334800"/>
    <s v=".."/>
    <s v=".."/>
    <s v=".."/>
    <s v=".."/>
    <s v=".."/>
    <s v=".."/>
    <s v=".."/>
    <s v=".."/>
  </r>
  <r>
    <s v="Denmark"/>
    <s v="1999-2000"/>
    <x v="4"/>
    <x v="0"/>
    <x v="36"/>
    <s v=".."/>
    <n v="980"/>
    <n v="1020"/>
    <n v="9460"/>
    <n v="11530"/>
    <n v="17170"/>
    <n v="11510"/>
    <n v="6160"/>
    <s v=".."/>
    <s v=".."/>
    <s v=".."/>
  </r>
  <r>
    <s v="Denmark"/>
    <s v="1999-2000"/>
    <x v="4"/>
    <x v="1"/>
    <x v="37"/>
    <s v=".."/>
    <n v="3140"/>
    <n v="5350"/>
    <n v="79990"/>
    <n v="185360"/>
    <n v="599480"/>
    <n v="853950"/>
    <n v="1151460"/>
    <s v=".."/>
    <s v=".."/>
    <s v=".."/>
  </r>
  <r>
    <s v="Dominica "/>
    <n v="1995"/>
    <x v="3"/>
    <x v="0"/>
    <x v="38"/>
    <n v="4800"/>
    <n v="1922"/>
    <n v="1654"/>
    <n v="443"/>
    <n v="89"/>
    <n v="69"/>
    <n v="30"/>
    <n v="14"/>
    <n v="5"/>
    <s v=".."/>
    <s v=".."/>
  </r>
  <r>
    <s v="Dominica "/>
    <n v="1995"/>
    <x v="3"/>
    <x v="1"/>
    <x v="39"/>
    <n v="1783"/>
    <n v="3196"/>
    <n v="4618"/>
    <n v="2942"/>
    <n v="1181"/>
    <n v="2119"/>
    <n v="2112"/>
    <n v="1902"/>
    <n v="1293"/>
    <s v=".."/>
    <s v=".."/>
  </r>
  <r>
    <s v="Ecuador"/>
    <s v="1999-2000"/>
    <x v="3"/>
    <x v="0"/>
    <x v="40"/>
    <n v="248398"/>
    <n v="117660"/>
    <n v="169251"/>
    <n v="101066"/>
    <n v="75660"/>
    <n v="76792"/>
    <n v="34498"/>
    <n v="12941"/>
    <n v="6616"/>
    <s v=".."/>
    <s v=".."/>
  </r>
  <r>
    <s v="Ecuador"/>
    <s v="1999-2000"/>
    <x v="3"/>
    <x v="1"/>
    <x v="41"/>
    <n v="95834"/>
    <n v="156016"/>
    <n v="522375"/>
    <n v="688987"/>
    <n v="1017807"/>
    <n v="2372027"/>
    <n v="2242409"/>
    <n v="1666879"/>
    <n v="3593497"/>
    <s v=".."/>
    <s v=".."/>
  </r>
  <r>
    <s v="Egypt"/>
    <s v="1999-2000"/>
    <x v="1"/>
    <x v="0"/>
    <x v="42"/>
    <n v="3955941"/>
    <n v="365362"/>
    <n v="170625"/>
    <n v="35996"/>
    <n v="10953"/>
    <n v="3007"/>
    <s v=".."/>
    <s v=".."/>
    <s v=".."/>
    <s v=".."/>
    <s v=".."/>
  </r>
  <r>
    <s v="Egypt"/>
    <s v="1999-2000"/>
    <x v="1"/>
    <x v="1"/>
    <x v="43"/>
    <n v="1403153"/>
    <n v="665914"/>
    <n v="684168"/>
    <n v="353250"/>
    <n v="236010"/>
    <n v="408204"/>
    <s v=".."/>
    <s v=".."/>
    <s v=".."/>
    <s v=".."/>
    <s v=".."/>
  </r>
  <r>
    <s v="Estonia"/>
    <n v="2001"/>
    <x v="4"/>
    <x v="0"/>
    <x v="44"/>
    <n v="13450"/>
    <n v="14065"/>
    <n v="16545"/>
    <n v="10818"/>
    <n v="7759"/>
    <n v="4239"/>
    <n v="973"/>
    <n v="1020"/>
    <s v=".."/>
    <s v=".."/>
    <s v=".."/>
  </r>
  <r>
    <s v="Estonia"/>
    <n v="2001"/>
    <x v="4"/>
    <x v="1"/>
    <x v="45"/>
    <n v="4694"/>
    <n v="19631"/>
    <n v="52658"/>
    <n v="76356"/>
    <n v="107814"/>
    <n v="125751"/>
    <n v="66346"/>
    <n v="422549"/>
    <s v=".."/>
    <s v=".."/>
    <s v=".."/>
  </r>
  <r>
    <s v="Ethiopia "/>
    <s v="2001-2002"/>
    <x v="5"/>
    <x v="0"/>
    <x v="46"/>
    <n v="6762166"/>
    <n v="2612288"/>
    <n v="1276773"/>
    <n v="97037"/>
    <n v="10333"/>
    <s v=".."/>
    <s v=".."/>
    <s v=".."/>
    <s v=".."/>
    <s v=".."/>
    <s v=".."/>
  </r>
  <r>
    <s v="Ethiopia "/>
    <s v="2001-2002"/>
    <x v="5"/>
    <x v="2"/>
    <x v="47"/>
    <n v="2993645"/>
    <n v="3682947"/>
    <n v="3605515"/>
    <n v="612070"/>
    <n v="153072"/>
    <s v=".."/>
    <s v=".."/>
    <s v=".."/>
    <s v=".."/>
    <s v=".."/>
    <s v=".."/>
  </r>
  <r>
    <s v="Fiji"/>
    <n v="1991"/>
    <x v="2"/>
    <x v="0"/>
    <x v="48"/>
    <n v="41320"/>
    <n v="11211"/>
    <n v="18703"/>
    <n v="12703"/>
    <n v="6332"/>
    <n v="3173"/>
    <n v="1407"/>
    <n v="551"/>
    <s v=".."/>
    <s v=".."/>
    <s v=".."/>
  </r>
  <r>
    <s v="Fiji"/>
    <n v="1991"/>
    <x v="2"/>
    <x v="1"/>
    <x v="49"/>
    <n v="11358"/>
    <n v="16132"/>
    <n v="65189"/>
    <n v="87283"/>
    <n v="85334"/>
    <n v="98141"/>
    <n v="95471"/>
    <n v="132499"/>
    <s v=".."/>
    <s v=".."/>
    <s v=".."/>
  </r>
  <r>
    <s v="Finland"/>
    <s v="1999-2000"/>
    <x v="4"/>
    <x v="0"/>
    <x v="50"/>
    <s v=".."/>
    <n v="2750"/>
    <n v="5780"/>
    <n v="11120"/>
    <n v="20220"/>
    <n v="30360"/>
    <n v="9270"/>
    <n v="1700"/>
    <s v=".."/>
    <s v=".."/>
    <s v=".."/>
  </r>
  <r>
    <s v="Finland"/>
    <s v="1999-2000"/>
    <x v="4"/>
    <x v="1"/>
    <x v="51"/>
    <s v=".."/>
    <n v="62800"/>
    <n v="168550"/>
    <n v="416110"/>
    <n v="1092980"/>
    <n v="2500220"/>
    <n v="1196790"/>
    <n v="428080"/>
    <s v=".."/>
    <s v=".."/>
    <s v=".."/>
  </r>
  <r>
    <s v="France"/>
    <s v="1999-2000"/>
    <x v="4"/>
    <x v="0"/>
    <x v="52"/>
    <s v=".."/>
    <n v="111740"/>
    <n v="81620"/>
    <n v="60510"/>
    <n v="71240"/>
    <n v="137800"/>
    <n v="122150"/>
    <n v="78750"/>
    <s v=".."/>
    <s v=".."/>
    <s v=".."/>
  </r>
  <r>
    <s v="France"/>
    <s v="1999-2000"/>
    <x v="4"/>
    <x v="1"/>
    <x v="53"/>
    <s v=".."/>
    <n v="212000"/>
    <n v="395120"/>
    <n v="564790"/>
    <n v="1250550"/>
    <n v="5176970"/>
    <n v="9148280"/>
    <n v="13149960"/>
    <s v=".."/>
    <s v=".."/>
    <s v=".."/>
  </r>
  <r>
    <s v="French Polynesia "/>
    <n v="1995"/>
    <x v="6"/>
    <x v="0"/>
    <x v="54"/>
    <n v="4789"/>
    <n v="733"/>
    <n v="388"/>
    <n v="139"/>
    <n v="64"/>
    <n v="110"/>
    <s v=".."/>
    <s v=".."/>
    <s v=".."/>
    <s v=".."/>
    <s v=".."/>
  </r>
  <r>
    <s v="French Polynesia "/>
    <n v="1995"/>
    <x v="6"/>
    <x v="1"/>
    <x v="55"/>
    <n v="1561"/>
    <n v="1003"/>
    <n v="1097"/>
    <n v="898"/>
    <n v="857"/>
    <n v="13118"/>
    <s v=".."/>
    <s v=".."/>
    <s v=".."/>
    <s v=".."/>
    <s v=".."/>
  </r>
  <r>
    <s v="Georgia"/>
    <s v="2003-2004"/>
    <x v="0"/>
    <x v="0"/>
    <x v="56"/>
    <n v="512445"/>
    <n v="167656"/>
    <n v="37872"/>
    <n v="6541"/>
    <n v="2685"/>
    <n v="1217"/>
    <n v="497"/>
    <n v="315"/>
    <n v="236"/>
    <n v="78"/>
    <s v=".."/>
  </r>
  <r>
    <s v="Georgia"/>
    <s v="2003-2004"/>
    <x v="0"/>
    <x v="1"/>
    <x v="57"/>
    <n v="213266"/>
    <n v="207570"/>
    <n v="108584"/>
    <n v="42663"/>
    <n v="35453"/>
    <n v="35833"/>
    <n v="33029"/>
    <n v="42393"/>
    <n v="71796"/>
    <n v="96179"/>
    <s v=".."/>
  </r>
  <r>
    <s v="Germany"/>
    <s v="1999-2000"/>
    <x v="4"/>
    <x v="0"/>
    <x v="58"/>
    <s v=".."/>
    <n v="37830"/>
    <n v="79797"/>
    <n v="73949"/>
    <n v="87368"/>
    <n v="114347"/>
    <n v="54311"/>
    <n v="16335"/>
    <n v="4787"/>
    <n v="1599"/>
    <n v="1637"/>
  </r>
  <r>
    <s v="Germany"/>
    <s v="1999-2000"/>
    <x v="4"/>
    <x v="1"/>
    <x v="59"/>
    <s v=".."/>
    <n v="63885"/>
    <n v="410018"/>
    <n v="714453"/>
    <n v="1578673"/>
    <n v="4270457"/>
    <n v="4078209"/>
    <n v="2322179"/>
    <n v="1540487"/>
    <n v="1182704"/>
    <n v="2936925"/>
  </r>
  <r>
    <s v="Greece"/>
    <s v="1999-2000"/>
    <x v="4"/>
    <x v="0"/>
    <x v="60"/>
    <s v=".."/>
    <n v="400690"/>
    <n v="226500"/>
    <n v="109000"/>
    <n v="52670"/>
    <n v="23920"/>
    <n v="3350"/>
    <n v="930"/>
    <s v=".."/>
    <s v=".."/>
    <s v=".."/>
  </r>
  <r>
    <s v="Greece"/>
    <s v="1999-2000"/>
    <x v="4"/>
    <x v="1"/>
    <x v="61"/>
    <s v=".."/>
    <n v="442040"/>
    <n v="797380"/>
    <n v="791000"/>
    <n v="739860"/>
    <n v="707980"/>
    <n v="225720"/>
    <n v="171200"/>
    <s v=".."/>
    <s v=".."/>
    <s v=".."/>
  </r>
  <r>
    <s v="Grenada "/>
    <n v="1995"/>
    <x v="3"/>
    <x v="0"/>
    <x v="62"/>
    <n v="15534"/>
    <n v="1372"/>
    <n v="978"/>
    <n v="243"/>
    <n v="74"/>
    <n v="76"/>
    <s v=".."/>
    <s v=".."/>
    <s v=".."/>
    <s v=".."/>
    <s v=".."/>
  </r>
  <r>
    <s v="Grenada "/>
    <n v="1995"/>
    <x v="3"/>
    <x v="1"/>
    <x v="63"/>
    <n v="2583"/>
    <n v="1950"/>
    <n v="2791"/>
    <n v="1598"/>
    <n v="980"/>
    <n v="4262"/>
    <s v=".."/>
    <s v=".."/>
    <s v=".."/>
    <s v=".."/>
    <s v=".."/>
  </r>
  <r>
    <s v="Guam"/>
    <n v="2002"/>
    <x v="4"/>
    <x v="0"/>
    <x v="64"/>
    <n v="46"/>
    <n v="24"/>
    <n v="42"/>
    <n v="24"/>
    <n v="10"/>
    <n v="7"/>
    <s v=".."/>
    <s v=".."/>
    <s v=".."/>
    <s v=".."/>
    <s v=".."/>
  </r>
  <r>
    <s v="Guam"/>
    <n v="2002"/>
    <x v="4"/>
    <x v="1"/>
    <x v="65"/>
    <n v="18"/>
    <n v="27"/>
    <n v="119"/>
    <n v="142"/>
    <n v="117"/>
    <n v="243"/>
    <s v=".."/>
    <s v=".."/>
    <s v=".."/>
    <s v=".."/>
    <s v=".."/>
  </r>
  <r>
    <s v="Guatemala"/>
    <n v="2003"/>
    <x v="3"/>
    <x v="0"/>
    <x v="66"/>
    <n v="651874"/>
    <n v="86759"/>
    <n v="49570"/>
    <n v="19833"/>
    <n v="6243"/>
    <n v="15569"/>
    <n v="245"/>
    <n v="177"/>
    <n v="203"/>
    <n v="171"/>
    <n v="40"/>
  </r>
  <r>
    <s v="Guatemala"/>
    <n v="2003"/>
    <x v="3"/>
    <x v="1"/>
    <x v="67"/>
    <n v="435318"/>
    <n v="251735"/>
    <n v="359828"/>
    <n v="345045"/>
    <n v="200284"/>
    <n v="1353840"/>
    <n v="121327"/>
    <n v="109198"/>
    <n v="167520"/>
    <n v="247923"/>
    <n v="158837"/>
  </r>
  <r>
    <s v="Guinea "/>
    <n v="1995"/>
    <x v="5"/>
    <x v="0"/>
    <x v="68"/>
    <n v="150950"/>
    <n v="137247"/>
    <n v="123732"/>
    <n v="30239"/>
    <s v=".."/>
    <s v=".."/>
    <s v=".."/>
    <s v=".."/>
    <s v=".."/>
    <s v=".."/>
    <s v=".."/>
  </r>
  <r>
    <s v="Guinea "/>
    <n v="1995"/>
    <x v="5"/>
    <x v="2"/>
    <x v="69"/>
    <n v="87884"/>
    <n v="200059"/>
    <n v="375193"/>
    <n v="232484"/>
    <s v=".."/>
    <s v=".."/>
    <s v=".."/>
    <s v=".."/>
    <s v=".."/>
    <s v=".."/>
    <s v=".."/>
  </r>
  <r>
    <s v="Honduras"/>
    <n v="1993"/>
    <x v="3"/>
    <x v="0"/>
    <x v="70"/>
    <s v=".."/>
    <s v=".."/>
    <n v="178250"/>
    <n v="52770"/>
    <n v="38770"/>
    <n v="55960"/>
    <s v=".."/>
    <s v=".."/>
    <s v=".."/>
    <s v=".."/>
    <s v=".."/>
  </r>
  <r>
    <s v="Honduras"/>
    <n v="1993"/>
    <x v="3"/>
    <x v="1"/>
    <x v="71"/>
    <s v=".."/>
    <s v=".."/>
    <n v="280531"/>
    <n v="249098"/>
    <n v="369364"/>
    <n v="2738476"/>
    <s v=".."/>
    <s v=".."/>
    <s v=".."/>
    <s v=".."/>
    <s v=".."/>
  </r>
  <r>
    <s v="India"/>
    <n v="2001"/>
    <x v="7"/>
    <x v="0"/>
    <x v="72"/>
    <n v="75390000"/>
    <n v="22687000"/>
    <n v="16639000"/>
    <n v="3948000"/>
    <n v="1004000"/>
    <n v="226000"/>
    <s v=".."/>
    <s v=".."/>
    <s v=".."/>
    <s v=".."/>
    <s v=".."/>
  </r>
  <r>
    <s v="India"/>
    <n v="2001"/>
    <x v="7"/>
    <x v="1"/>
    <x v="73"/>
    <n v="29806000"/>
    <n v="32129000"/>
    <n v="49788000"/>
    <n v="26579000"/>
    <n v="13220000"/>
    <n v="7872000"/>
    <s v=".."/>
    <s v=".."/>
    <s v=".."/>
    <s v=".."/>
    <s v=".."/>
  </r>
  <r>
    <s v="Indonesia"/>
    <n v="1993"/>
    <x v="2"/>
    <x v="0"/>
    <x v="74"/>
    <n v="13955905"/>
    <n v="3312218"/>
    <n v="2175575"/>
    <n v="232200"/>
    <n v="37908"/>
    <s v=".."/>
    <s v=".."/>
    <s v=".."/>
    <s v=".."/>
    <s v=".."/>
    <s v=".."/>
  </r>
  <r>
    <s v="Indonesia"/>
    <n v="1993"/>
    <x v="2"/>
    <x v="1"/>
    <x v="75"/>
    <n v="5105398"/>
    <n v="4254082"/>
    <n v="5754989"/>
    <n v="1442915"/>
    <n v="587652"/>
    <s v=".."/>
    <s v=".."/>
    <s v=".."/>
    <s v=".."/>
    <s v=".."/>
    <s v=".."/>
  </r>
  <r>
    <s v="Iran (Islamic Republic of)"/>
    <n v="2003"/>
    <x v="1"/>
    <x v="0"/>
    <x v="76"/>
    <n v="2056727"/>
    <n v="522956"/>
    <n v="797006"/>
    <n v="491156"/>
    <n v="295179"/>
    <n v="135649"/>
    <n v="24576"/>
    <n v="6723"/>
    <n v="2021"/>
    <n v="312"/>
    <n v="118"/>
  </r>
  <r>
    <s v="Iran (Islamic Republic of)"/>
    <n v="2003"/>
    <x v="1"/>
    <x v="1"/>
    <x v="77"/>
    <n v="407070"/>
    <n v="655129"/>
    <n v="2377091"/>
    <n v="3230892"/>
    <n v="3788275"/>
    <n v="3736337"/>
    <n v="1547657"/>
    <n v="836590"/>
    <n v="544556"/>
    <n v="196293"/>
    <n v="345308"/>
  </r>
  <r>
    <s v="Ireland"/>
    <n v="2000"/>
    <x v="4"/>
    <x v="0"/>
    <x v="78"/>
    <s v=".."/>
    <n v="3100"/>
    <n v="8570"/>
    <n v="16740"/>
    <n v="34290"/>
    <n v="54670"/>
    <n v="19540"/>
    <n v="4620"/>
    <s v=".."/>
    <s v=".."/>
    <s v=".."/>
  </r>
  <r>
    <s v="Ireland"/>
    <n v="2000"/>
    <x v="4"/>
    <x v="1"/>
    <x v="79"/>
    <s v=".."/>
    <n v="5210"/>
    <n v="37360"/>
    <n v="141680"/>
    <n v="543020"/>
    <n v="1864840"/>
    <n v="1366740"/>
    <n v="756120"/>
    <s v=".."/>
    <s v=".."/>
    <s v=".."/>
  </r>
  <r>
    <s v="Italy"/>
    <n v="2000"/>
    <x v="4"/>
    <x v="0"/>
    <x v="80"/>
    <n v="986031"/>
    <n v="496231"/>
    <n v="532431"/>
    <n v="262536"/>
    <n v="158495"/>
    <n v="103599"/>
    <n v="31288"/>
    <n v="20063"/>
    <s v=".."/>
    <s v=".."/>
    <s v=".."/>
  </r>
  <r>
    <s v="Italy"/>
    <n v="2000"/>
    <x v="4"/>
    <x v="1"/>
    <x v="81"/>
    <n v="472729"/>
    <n v="696959"/>
    <n v="1674692"/>
    <n v="1831387"/>
    <n v="2200929"/>
    <n v="3155271"/>
    <n v="2136698"/>
    <n v="7438429"/>
    <s v=".."/>
    <s v=".."/>
    <s v=".."/>
  </r>
  <r>
    <s v="Japan"/>
    <n v="1995"/>
    <x v="4"/>
    <x v="0"/>
    <x v="82"/>
    <n v="2359000"/>
    <n v="688000"/>
    <n v="315000"/>
    <n v="46000"/>
    <n v="19000"/>
    <n v="14000"/>
    <n v="3000"/>
    <s v=".."/>
    <s v=".."/>
    <s v=".."/>
    <s v=".."/>
  </r>
  <r>
    <s v="Japan"/>
    <n v="1995"/>
    <x v="4"/>
    <x v="1"/>
    <x v="83"/>
    <n v="1037000"/>
    <n v="948000"/>
    <n v="894000"/>
    <n v="316000"/>
    <n v="287000"/>
    <n v="423000"/>
    <n v="215000"/>
    <s v=".."/>
    <s v=".."/>
    <s v=".."/>
    <s v=".."/>
  </r>
  <r>
    <s v="Jamaica"/>
    <n v="1996"/>
    <x v="3"/>
    <x v="0"/>
    <x v="84"/>
    <n v="130247"/>
    <n v="28548"/>
    <n v="22332"/>
    <n v="3886"/>
    <n v="1351"/>
    <n v="795"/>
    <n v="263"/>
    <n v="164"/>
    <n v="205"/>
    <s v=".."/>
    <s v=".."/>
  </r>
  <r>
    <s v="Jamaica"/>
    <n v="1996"/>
    <x v="3"/>
    <x v="1"/>
    <x v="85"/>
    <n v="43459"/>
    <n v="38215"/>
    <n v="63762"/>
    <n v="26217"/>
    <n v="17732"/>
    <n v="23774"/>
    <n v="18319"/>
    <n v="23165"/>
    <n v="152791"/>
    <s v=".."/>
    <s v=".."/>
  </r>
  <r>
    <s v="Jordan"/>
    <n v="1997"/>
    <x v="1"/>
    <x v="0"/>
    <x v="86"/>
    <n v="47509"/>
    <n v="28728"/>
    <n v="6532"/>
    <n v="3291"/>
    <n v="1778"/>
    <n v="409"/>
    <n v="151"/>
    <n v="54"/>
    <s v=".."/>
    <s v=".."/>
    <s v=".."/>
  </r>
  <r>
    <s v="Jordan"/>
    <n v="1997"/>
    <x v="1"/>
    <x v="1"/>
    <x v="87"/>
    <n v="12003"/>
    <n v="60857"/>
    <n v="41892"/>
    <n v="41032"/>
    <n v="48787"/>
    <n v="25734"/>
    <n v="18871"/>
    <n v="29413"/>
    <s v=".."/>
    <s v=".."/>
    <s v=".."/>
  </r>
  <r>
    <s v="Korea, Rep. of "/>
    <n v="1990"/>
    <x v="2"/>
    <x v="0"/>
    <x v="88"/>
    <n v="1051861"/>
    <n v="543182"/>
    <n v="173458"/>
    <s v=".."/>
    <s v=".."/>
    <s v=".."/>
    <s v=".."/>
    <s v=".."/>
    <s v=".."/>
    <s v=".."/>
    <s v=".."/>
  </r>
  <r>
    <s v="Korea, Rep. of "/>
    <n v="1990"/>
    <x v="2"/>
    <x v="1"/>
    <x v="89"/>
    <n v="567691"/>
    <n v="765943"/>
    <n v="523857"/>
    <s v=".."/>
    <s v=".."/>
    <s v=".."/>
    <s v=".."/>
    <s v=".."/>
    <s v=".."/>
    <s v=".."/>
    <s v=".."/>
  </r>
  <r>
    <s v="Kyrgyzstan"/>
    <n v="2002"/>
    <x v="0"/>
    <x v="0"/>
    <x v="90"/>
    <n v="964130"/>
    <n v="78314"/>
    <n v="56409"/>
    <n v="18577"/>
    <n v="7715"/>
    <n v="4119"/>
    <n v="740"/>
    <n v="304"/>
    <n v="231"/>
    <n v="171"/>
    <n v="145"/>
  </r>
  <r>
    <s v="Kyrgyzstan"/>
    <n v="2002"/>
    <x v="0"/>
    <x v="2"/>
    <x v="91"/>
    <n v="107686"/>
    <n v="99503"/>
    <n v="202144"/>
    <n v="124305"/>
    <n v="104293"/>
    <n v="120590"/>
    <n v="49839"/>
    <n v="42044"/>
    <n v="76349"/>
    <n v="120652"/>
    <n v="259382"/>
  </r>
  <r>
    <s v="Lao People's Democratic Republic"/>
    <s v="1998-1999"/>
    <x v="2"/>
    <x v="0"/>
    <x v="92"/>
    <n v="255600"/>
    <n v="235400"/>
    <n v="177000"/>
    <s v=".."/>
    <s v=".."/>
    <s v=".."/>
    <s v=".."/>
    <s v=".."/>
    <s v=".."/>
    <s v=".."/>
    <s v=".."/>
  </r>
  <r>
    <s v="Lao People's Democratic Republic"/>
    <s v="1998-1999"/>
    <x v="2"/>
    <x v="1"/>
    <x v="93"/>
    <n v="133800"/>
    <n v="314800"/>
    <n v="599100"/>
    <s v=".."/>
    <s v=".."/>
    <s v=".."/>
    <s v=".."/>
    <s v=".."/>
    <s v=".."/>
    <s v=".."/>
    <s v=".."/>
  </r>
  <r>
    <s v="Latvia "/>
    <n v="2001"/>
    <x v="0"/>
    <x v="0"/>
    <x v="94"/>
    <n v="62"/>
    <n v="11060"/>
    <n v="35630"/>
    <n v="39967"/>
    <n v="43777"/>
    <n v="36697"/>
    <n v="9631"/>
    <n v="2520"/>
    <n v="689"/>
    <n v="230"/>
    <s v=".."/>
  </r>
  <r>
    <s v="Latvia "/>
    <n v="2001"/>
    <x v="0"/>
    <x v="1"/>
    <x v="95"/>
    <s v=".."/>
    <n v="16100"/>
    <n v="117800"/>
    <n v="285800"/>
    <n v="626500"/>
    <n v="1113100"/>
    <n v="645300"/>
    <n v="337100"/>
    <n v="203000"/>
    <n v="241500"/>
    <s v=".."/>
  </r>
  <r>
    <s v="Lebanon"/>
    <n v="1998"/>
    <x v="1"/>
    <x v="0"/>
    <x v="96"/>
    <n v="141594"/>
    <n v="27434"/>
    <n v="19536"/>
    <n v="3127"/>
    <n v="1983"/>
    <n v="911"/>
    <n v="244"/>
    <s v=".."/>
    <s v=".."/>
    <s v=".."/>
    <s v=".."/>
  </r>
  <r>
    <s v="Lebanon"/>
    <n v="1998"/>
    <x v="1"/>
    <x v="1"/>
    <x v="97"/>
    <n v="48648"/>
    <n v="37716"/>
    <n v="62649"/>
    <n v="23517"/>
    <n v="26246"/>
    <n v="26518"/>
    <n v="22646"/>
    <s v=".."/>
    <s v=".."/>
    <s v=".."/>
    <s v=".."/>
  </r>
  <r>
    <s v="Lithuania"/>
    <n v="2003"/>
    <x v="0"/>
    <x v="0"/>
    <x v="98"/>
    <n v="418"/>
    <n v="21628"/>
    <n v="131304"/>
    <n v="64038"/>
    <n v="38081"/>
    <n v="17224"/>
    <n v="3593"/>
    <n v="1351"/>
    <n v="617"/>
    <n v="309"/>
    <s v=".."/>
  </r>
  <r>
    <s v="Lithuania"/>
    <n v="2003"/>
    <x v="0"/>
    <x v="1"/>
    <x v="99"/>
    <n v="100"/>
    <n v="32000"/>
    <n v="407700"/>
    <n v="443700"/>
    <n v="520700"/>
    <n v="504600"/>
    <n v="244000"/>
    <n v="183200"/>
    <n v="182300"/>
    <n v="420800"/>
    <s v=".."/>
  </r>
  <r>
    <s v="Luxembourg"/>
    <s v="1999-2000"/>
    <x v="4"/>
    <x v="0"/>
    <x v="100"/>
    <s v=".."/>
    <n v="350"/>
    <n v="280"/>
    <n v="270"/>
    <n v="210"/>
    <n v="530"/>
    <n v="900"/>
    <n v="270"/>
    <s v=".."/>
    <s v=".."/>
    <s v=".."/>
  </r>
  <r>
    <s v="Luxembourg"/>
    <s v="1999-2000"/>
    <x v="4"/>
    <x v="1"/>
    <x v="101"/>
    <s v=".."/>
    <n v="450"/>
    <n v="1170"/>
    <n v="2170"/>
    <n v="3700"/>
    <n v="21070"/>
    <n v="69700"/>
    <n v="39340"/>
    <s v=".."/>
    <s v=".."/>
    <s v=".."/>
  </r>
  <r>
    <s v="Malta"/>
    <n v="2001"/>
    <x v="4"/>
    <x v="0"/>
    <x v="102"/>
    <n v="9086"/>
    <n v="1752"/>
    <n v="959"/>
    <n v="144"/>
    <n v="18"/>
    <s v=".."/>
    <s v=".."/>
    <s v=".."/>
    <s v=".."/>
    <s v=".."/>
    <s v=".."/>
  </r>
  <r>
    <s v="Malta"/>
    <n v="2001"/>
    <x v="4"/>
    <x v="1"/>
    <x v="103"/>
    <n v="3196"/>
    <n v="2404"/>
    <n v="2805"/>
    <n v="931"/>
    <n v="320"/>
    <s v=".."/>
    <s v=".."/>
    <s v=".."/>
    <s v=".."/>
    <s v=".."/>
    <s v=".."/>
  </r>
  <r>
    <s v="Morocco"/>
    <n v="1996"/>
    <x v="1"/>
    <x v="0"/>
    <x v="104"/>
    <n v="380039"/>
    <n v="272412"/>
    <n v="411967"/>
    <n v="247766"/>
    <n v="125169"/>
    <n v="47985"/>
    <n v="7829"/>
    <n v="3182"/>
    <s v=".."/>
    <s v=".."/>
    <s v=".."/>
  </r>
  <r>
    <s v="Morocco"/>
    <n v="1996"/>
    <x v="1"/>
    <x v="1"/>
    <x v="105"/>
    <n v="170361"/>
    <n v="420577"/>
    <n v="1495239"/>
    <n v="1894722"/>
    <n v="1880472"/>
    <n v="1526298"/>
    <n v="585157"/>
    <n v="759397"/>
    <s v=".."/>
    <s v=".."/>
    <s v=".."/>
  </r>
  <r>
    <s v="Myanmar"/>
    <n v="2003"/>
    <x v="2"/>
    <x v="0"/>
    <x v="106"/>
    <n v="1166480"/>
    <n v="805590"/>
    <n v="1036189"/>
    <n v="368928"/>
    <n v="80824"/>
    <n v="6758"/>
    <s v=".."/>
    <s v=".."/>
    <s v=".."/>
    <s v=".."/>
    <s v=".."/>
  </r>
  <r>
    <s v="Myanmar"/>
    <n v="2003"/>
    <x v="2"/>
    <x v="2"/>
    <x v="107"/>
    <n v="478102"/>
    <n v="1181560"/>
    <n v="3239363"/>
    <n v="2496993"/>
    <n v="1105838"/>
    <n v="219259"/>
    <s v=".."/>
    <s v=".."/>
    <s v=".."/>
    <s v=".."/>
    <s v=".."/>
  </r>
  <r>
    <s v="Namibia"/>
    <s v="1996-1997"/>
    <x v="5"/>
    <x v="0"/>
    <x v="108"/>
    <n v="14742"/>
    <n v="25115"/>
    <n v="50012"/>
    <n v="11493"/>
    <n v="861"/>
    <n v="119"/>
    <n v="15"/>
    <s v=".."/>
    <s v=".."/>
    <s v=".."/>
    <s v=".."/>
  </r>
  <r>
    <s v="Namibia"/>
    <s v="1996-1997"/>
    <x v="5"/>
    <x v="1"/>
    <x v="109"/>
    <n v="8477"/>
    <n v="38199"/>
    <n v="159865"/>
    <n v="72595"/>
    <n v="11901"/>
    <n v="3215"/>
    <n v="1380"/>
    <s v=".."/>
    <s v=".."/>
    <s v=".."/>
    <s v=".."/>
  </r>
  <r>
    <s v="Nepal"/>
    <n v="2002"/>
    <x v="7"/>
    <x v="0"/>
    <x v="110"/>
    <n v="2521292"/>
    <n v="588649"/>
    <n v="228840"/>
    <n v="21575"/>
    <n v="3783"/>
    <s v=".."/>
    <s v=".."/>
    <s v=".."/>
    <s v=".."/>
    <s v=".."/>
    <s v=".."/>
  </r>
  <r>
    <s v="Nepal"/>
    <n v="2002"/>
    <x v="7"/>
    <x v="2"/>
    <x v="111"/>
    <n v="1031944"/>
    <n v="791965"/>
    <n v="636171"/>
    <n v="139750"/>
    <n v="54207"/>
    <s v=".."/>
    <s v=".."/>
    <s v=".."/>
    <s v=".."/>
    <s v=".."/>
    <s v=".."/>
  </r>
  <r>
    <s v="Netherlands"/>
    <s v="1999-2000"/>
    <x v="4"/>
    <x v="0"/>
    <x v="112"/>
    <s v=".."/>
    <n v="16120"/>
    <n v="15620"/>
    <n v="15780"/>
    <n v="17510"/>
    <n v="28180"/>
    <n v="7150"/>
    <n v="1190"/>
    <s v=".."/>
    <s v=".."/>
    <s v=".."/>
  </r>
  <r>
    <s v="Netherlands"/>
    <s v="1999-2000"/>
    <x v="4"/>
    <x v="1"/>
    <x v="113"/>
    <s v=".."/>
    <n v="22050"/>
    <n v="59780"/>
    <n v="123700"/>
    <n v="272710"/>
    <n v="954960"/>
    <n v="490220"/>
    <n v="315870"/>
    <s v=".."/>
    <s v=".."/>
    <s v=".."/>
  </r>
  <r>
    <s v="Nicaragua"/>
    <n v="2001"/>
    <x v="3"/>
    <x v="0"/>
    <x v="114"/>
    <n v="24837"/>
    <n v="18341"/>
    <n v="37174"/>
    <n v="28232"/>
    <n v="29541"/>
    <n v="34869"/>
    <n v="15565"/>
    <n v="6996"/>
    <n v="3994"/>
    <s v=".."/>
    <s v=".."/>
  </r>
  <r>
    <s v="Nicaragua"/>
    <n v="2001"/>
    <x v="3"/>
    <x v="1"/>
    <x v="115"/>
    <n v="15878"/>
    <n v="29029"/>
    <n v="132712"/>
    <n v="224205"/>
    <n v="473233"/>
    <n v="1247190"/>
    <n v="1192009"/>
    <n v="1039403"/>
    <n v="1900855"/>
    <s v=".."/>
    <s v=".."/>
  </r>
  <r>
    <s v="Northern Mariana Islands "/>
    <n v="2002"/>
    <x v="4"/>
    <x v="0"/>
    <x v="116"/>
    <n v="56"/>
    <n v="59"/>
    <n v="59"/>
    <n v="18"/>
    <n v="8"/>
    <n v="14"/>
    <s v=".."/>
    <s v=".."/>
    <s v=".."/>
    <s v=".."/>
    <s v=".."/>
  </r>
  <r>
    <s v="Northern Mariana Islands "/>
    <n v="2002"/>
    <x v="4"/>
    <x v="1"/>
    <x v="117"/>
    <n v="31"/>
    <n v="70"/>
    <n v="166"/>
    <n v="113"/>
    <n v="115"/>
    <n v="458"/>
    <s v=".."/>
    <s v=".."/>
    <s v=".."/>
    <s v=".."/>
    <s v=".."/>
  </r>
  <r>
    <s v="Norway"/>
    <n v="1999"/>
    <x v="4"/>
    <x v="0"/>
    <x v="118"/>
    <n v="1122"/>
    <n v="2482"/>
    <n v="10913"/>
    <n v="16720"/>
    <n v="22286"/>
    <n v="15640"/>
    <n v="1451"/>
    <n v="119"/>
    <n v="7"/>
    <s v=".."/>
    <s v=".."/>
  </r>
  <r>
    <s v="Norway"/>
    <n v="1999"/>
    <x v="4"/>
    <x v="1"/>
    <x v="119"/>
    <n v="338"/>
    <n v="3501"/>
    <n v="37800"/>
    <n v="121246"/>
    <n v="322217"/>
    <n v="444725"/>
    <n v="91889"/>
    <n v="14766"/>
    <n v="1765"/>
    <s v=".."/>
    <s v=".."/>
  </r>
  <r>
    <s v="Pakistan"/>
    <n v="2000"/>
    <x v="7"/>
    <x v="0"/>
    <x v="120"/>
    <n v="2389423"/>
    <n v="1425370"/>
    <n v="1857166"/>
    <n v="580200"/>
    <n v="260791"/>
    <n v="87408"/>
    <n v="19696"/>
    <s v=".."/>
    <s v=".."/>
    <s v=".."/>
    <s v=".."/>
  </r>
  <r>
    <s v="Pakistan"/>
    <n v="2000"/>
    <x v="7"/>
    <x v="1"/>
    <x v="121"/>
    <n v="1183789"/>
    <n v="1981277"/>
    <n v="5699287"/>
    <n v="3891228"/>
    <n v="3324310"/>
    <n v="2355906"/>
    <n v="1970985"/>
    <s v=".."/>
    <s v=".."/>
    <s v=".."/>
    <s v=".."/>
  </r>
  <r>
    <s v="Panama"/>
    <n v="2001"/>
    <x v="3"/>
    <x v="0"/>
    <x v="122"/>
    <n v="124720"/>
    <n v="24433"/>
    <n v="27369"/>
    <n v="15724"/>
    <n v="15353"/>
    <n v="16253"/>
    <n v="7555"/>
    <n v="3282"/>
    <n v="1522"/>
    <n v="274"/>
    <n v="128"/>
  </r>
  <r>
    <s v="Panama"/>
    <n v="2001"/>
    <x v="3"/>
    <x v="1"/>
    <x v="123"/>
    <n v="17272.71"/>
    <n v="27538.71"/>
    <n v="76050.179999999993"/>
    <n v="101864.33"/>
    <n v="199721.1"/>
    <n v="484939.49"/>
    <n v="493790.37"/>
    <n v="419983.9"/>
    <n v="416101.14"/>
    <n v="180679.97"/>
    <n v="351587.02"/>
  </r>
  <r>
    <s v="Paraguay"/>
    <n v="1991"/>
    <x v="3"/>
    <x v="0"/>
    <x v="124"/>
    <n v="29939"/>
    <n v="30994"/>
    <n v="61817"/>
    <n v="66605"/>
    <n v="66223"/>
    <n v="31519"/>
    <n v="7577"/>
    <n v="4279"/>
    <n v="3503"/>
    <n v="1525"/>
    <n v="3240"/>
  </r>
  <r>
    <s v="Paraguay"/>
    <n v="1991"/>
    <x v="3"/>
    <x v="1"/>
    <x v="125"/>
    <n v="8499"/>
    <n v="31431"/>
    <n v="191374"/>
    <n v="430658"/>
    <n v="806802"/>
    <n v="857909"/>
    <n v="502648"/>
    <n v="569169"/>
    <n v="1050034"/>
    <n v="1010952"/>
    <n v="18358261"/>
  </r>
  <r>
    <s v="Peru "/>
    <n v="1994"/>
    <x v="3"/>
    <x v="0"/>
    <x v="126"/>
    <s v=".."/>
    <s v=".."/>
    <n v="1222935"/>
    <n v="261958"/>
    <n v="127596"/>
    <n v="92004"/>
    <n v="51648"/>
    <s v=".."/>
    <s v=".."/>
    <s v=".."/>
    <s v=".."/>
  </r>
  <r>
    <s v="Peru "/>
    <n v="1994"/>
    <x v="3"/>
    <x v="1"/>
    <x v="127"/>
    <s v=".."/>
    <s v=".."/>
    <n v="1927545"/>
    <n v="1776221"/>
    <n v="1559312"/>
    <n v="2654079"/>
    <n v="27464652"/>
    <s v=".."/>
    <s v=".."/>
    <s v=".."/>
    <s v=".."/>
  </r>
  <r>
    <s v="Philippines"/>
    <n v="2002"/>
    <x v="2"/>
    <x v="0"/>
    <x v="128"/>
    <n v="1935874"/>
    <n v="1349903"/>
    <n v="1133549"/>
    <n v="303139"/>
    <n v="79608"/>
    <n v="20666"/>
    <s v=".."/>
    <s v=".."/>
    <s v=".."/>
    <s v=".."/>
    <s v=".."/>
  </r>
  <r>
    <s v="Philippines"/>
    <n v="2002"/>
    <x v="2"/>
    <x v="1"/>
    <x v="129"/>
    <n v="827031"/>
    <n v="1635995"/>
    <n v="3143996"/>
    <n v="1914396"/>
    <n v="965695"/>
    <n v="1072845"/>
    <s v=".."/>
    <s v=".."/>
    <s v=".."/>
    <s v=".."/>
    <s v=".."/>
  </r>
  <r>
    <s v="Poland"/>
    <n v="2002"/>
    <x v="4"/>
    <x v="0"/>
    <x v="130"/>
    <n v="977100"/>
    <n v="517000"/>
    <n v="629600"/>
    <n v="426800"/>
    <n v="266600"/>
    <n v="96000"/>
    <n v="12400"/>
    <n v="3400"/>
    <n v="2400"/>
    <n v="1100"/>
    <n v="600"/>
  </r>
  <r>
    <s v="Poland"/>
    <n v="2002"/>
    <x v="4"/>
    <x v="1"/>
    <x v="131"/>
    <n v="537400"/>
    <n v="892300"/>
    <n v="2435000"/>
    <n v="3505200"/>
    <n v="4126700"/>
    <n v="3003600"/>
    <n v="937500"/>
    <n v="517700"/>
    <n v="854100"/>
    <n v="819300"/>
    <n v="1696000"/>
  </r>
  <r>
    <s v="Portugal"/>
    <n v="1999"/>
    <x v="4"/>
    <x v="0"/>
    <x v="132"/>
    <n v="111802"/>
    <n v="115272"/>
    <n v="100715"/>
    <n v="42123"/>
    <n v="23064"/>
    <n v="13088"/>
    <n v="4126"/>
    <n v="5779"/>
    <s v=".."/>
    <s v=".."/>
    <s v=".."/>
  </r>
  <r>
    <s v="Portugal"/>
    <n v="1999"/>
    <x v="4"/>
    <x v="1"/>
    <x v="133"/>
    <n v="146386"/>
    <n v="331130"/>
    <n v="544666"/>
    <n v="446878"/>
    <n v="502468"/>
    <n v="506326"/>
    <n v="360662"/>
    <n v="2350439"/>
    <s v=".."/>
    <s v=".."/>
    <s v=".."/>
  </r>
  <r>
    <s v="Puerto Rico "/>
    <n v="2002"/>
    <x v="4"/>
    <x v="0"/>
    <x v="134"/>
    <s v=".."/>
    <s v=".."/>
    <n v="9310"/>
    <n v="3461"/>
    <n v="2287"/>
    <n v="1528"/>
    <n v="572"/>
    <n v="501"/>
    <s v=".."/>
    <s v=".."/>
    <s v=".."/>
  </r>
  <r>
    <s v="Puerto Rico "/>
    <n v="2002"/>
    <x v="4"/>
    <x v="1"/>
    <x v="135"/>
    <s v=".."/>
    <s v=".."/>
    <n v="18945"/>
    <n v="23375"/>
    <n v="30489"/>
    <n v="46597"/>
    <n v="40003"/>
    <n v="112031"/>
    <s v=".."/>
    <s v=".."/>
    <s v=".."/>
  </r>
  <r>
    <s v="Qatar"/>
    <s v="2000-2001"/>
    <x v="4"/>
    <x v="0"/>
    <x v="136"/>
    <n v="2444"/>
    <n v="189"/>
    <n v="212"/>
    <n v="148"/>
    <n v="157"/>
    <n v="211"/>
    <n v="113"/>
    <n v="79"/>
    <s v=".."/>
    <s v=".."/>
    <s v=".."/>
  </r>
  <r>
    <s v="Qatar"/>
    <s v="2000-2001"/>
    <x v="4"/>
    <x v="1"/>
    <x v="137"/>
    <n v="547"/>
    <n v="246"/>
    <n v="671"/>
    <n v="1047"/>
    <n v="2276"/>
    <n v="6750"/>
    <n v="7680"/>
    <n v="23111"/>
    <s v=".."/>
    <s v=".."/>
    <s v=".."/>
  </r>
  <r>
    <s v="Romania"/>
    <n v="2002"/>
    <x v="0"/>
    <x v="0"/>
    <x v="138"/>
    <n v="2221508"/>
    <n v="897612"/>
    <n v="1027776"/>
    <n v="263715"/>
    <n v="49151"/>
    <n v="10724"/>
    <n v="3965"/>
    <n v="10442"/>
    <s v=".."/>
    <s v=".."/>
    <s v=".."/>
  </r>
  <r>
    <s v="Romania"/>
    <n v="2002"/>
    <x v="0"/>
    <x v="1"/>
    <x v="139"/>
    <n v="770666"/>
    <n v="1274151"/>
    <n v="3168392"/>
    <n v="1740279"/>
    <n v="615560"/>
    <n v="315125"/>
    <n v="264244"/>
    <n v="7559540"/>
    <s v=".."/>
    <s v=".."/>
    <s v=".."/>
  </r>
  <r>
    <n v="0"/>
    <n v="0"/>
    <x v="8"/>
    <x v="3"/>
    <x v="140"/>
    <m/>
    <m/>
    <m/>
    <m/>
    <m/>
    <m/>
    <m/>
    <m/>
    <m/>
    <m/>
    <m/>
  </r>
  <r>
    <s v="Saint Lucia"/>
    <n v="1996"/>
    <x v="3"/>
    <x v="0"/>
    <x v="141"/>
    <n v="8394"/>
    <n v="2402"/>
    <n v="1975"/>
    <n v="435"/>
    <n v="94"/>
    <n v="66"/>
    <s v=".."/>
    <s v=".."/>
    <s v=".."/>
    <s v=".."/>
    <s v=".."/>
  </r>
  <r>
    <s v="Saint Lucia"/>
    <n v="1996"/>
    <x v="3"/>
    <x v="1"/>
    <x v="142"/>
    <n v="6457"/>
    <n v="3426"/>
    <n v="4103"/>
    <n v="921"/>
    <n v="662"/>
    <n v="5201"/>
    <s v=".."/>
    <s v=".."/>
    <s v=".."/>
    <s v=".."/>
    <s v=".."/>
  </r>
  <r>
    <s v="Saint Vincent and the Grenadines"/>
    <n v="2000"/>
    <x v="3"/>
    <x v="0"/>
    <x v="143"/>
    <n v="5375"/>
    <n v="1102"/>
    <n v="712"/>
    <n v="121"/>
    <n v="42"/>
    <n v="28"/>
    <s v=".."/>
    <s v=".."/>
    <s v=".."/>
    <s v=".."/>
    <s v=".."/>
  </r>
  <r>
    <s v="Saint Vincent and the Grenadines"/>
    <n v="2000"/>
    <x v="3"/>
    <x v="1"/>
    <x v="144"/>
    <n v="1335"/>
    <n v="1477"/>
    <n v="1816"/>
    <n v="711"/>
    <n v="530"/>
    <n v="1330"/>
    <s v=".."/>
    <s v=".."/>
    <s v=".."/>
    <s v=".."/>
    <s v=".."/>
  </r>
  <r>
    <s v="Samoa"/>
    <n v="1999"/>
    <x v="2"/>
    <x v="0"/>
    <x v="145"/>
    <n v="2797"/>
    <n v="4693"/>
    <n v="4422"/>
    <n v="1816"/>
    <n v="717"/>
    <n v="289"/>
    <s v=".."/>
    <s v=".."/>
    <s v=".."/>
    <s v=".."/>
    <s v=".."/>
  </r>
  <r>
    <s v="Samoa"/>
    <n v="1999"/>
    <x v="2"/>
    <x v="1"/>
    <x v="146"/>
    <n v="1108"/>
    <n v="5954"/>
    <n v="13408"/>
    <n v="11970"/>
    <n v="9553"/>
    <n v="11389"/>
    <s v=".."/>
    <s v=".."/>
    <s v=".."/>
    <s v=".."/>
    <s v=".."/>
  </r>
  <r>
    <s v="Senegal"/>
    <s v="1998-1999"/>
    <x v="5"/>
    <x v="0"/>
    <x v="147"/>
    <n v="91532"/>
    <n v="72226"/>
    <n v="142213"/>
    <n v="90669"/>
    <n v="34326"/>
    <n v="6071"/>
    <s v=".."/>
    <s v=".."/>
    <s v=".."/>
    <s v=".."/>
    <s v=".."/>
  </r>
  <r>
    <s v="Senegal"/>
    <s v="1998-1999"/>
    <x v="5"/>
    <x v="1"/>
    <x v="148"/>
    <n v="45383"/>
    <n v="106628"/>
    <n v="473239"/>
    <n v="632071"/>
    <n v="458886"/>
    <n v="161477"/>
    <s v=".."/>
    <s v=".."/>
    <s v=".."/>
    <s v=".."/>
    <s v=".."/>
  </r>
  <r>
    <s v="Serbia"/>
    <n v="2002"/>
    <x v="0"/>
    <x v="0"/>
    <x v="149"/>
    <n v="214388"/>
    <n v="145929"/>
    <n v="244064"/>
    <n v="131438"/>
    <n v="36772"/>
    <n v="6300"/>
    <s v=".."/>
    <s v=".."/>
    <s v=".."/>
    <s v=".."/>
    <s v=".."/>
  </r>
  <r>
    <s v="Serbia"/>
    <n v="2002"/>
    <x v="0"/>
    <x v="1"/>
    <x v="150"/>
    <n v="89994"/>
    <n v="167954"/>
    <n v="574813"/>
    <n v="631747"/>
    <n v="316213"/>
    <n v="138702"/>
    <s v=".."/>
    <s v=".."/>
    <s v=".."/>
    <s v=".."/>
    <s v=".."/>
  </r>
  <r>
    <s v="Sweden"/>
    <s v="1999-2000"/>
    <x v="4"/>
    <x v="0"/>
    <x v="151"/>
    <s v=".."/>
    <n v="2780"/>
    <n v="7000"/>
    <n v="13960"/>
    <n v="17040"/>
    <n v="21650"/>
    <n v="12540"/>
    <n v="6440"/>
    <s v=".."/>
    <s v=".."/>
    <s v=".."/>
  </r>
  <r>
    <s v="Sweden"/>
    <s v="1999-2000"/>
    <x v="4"/>
    <x v="1"/>
    <x v="152"/>
    <s v=".."/>
    <n v="124030"/>
    <n v="294800"/>
    <n v="709200"/>
    <n v="1055310"/>
    <n v="1894610"/>
    <n v="1694860"/>
    <n v="1869080"/>
    <s v=".."/>
    <s v=".."/>
    <s v=".."/>
  </r>
  <r>
    <s v="Switzerland "/>
    <n v="1990"/>
    <x v="4"/>
    <x v="0"/>
    <x v="153"/>
    <n v="21381"/>
    <n v="7724"/>
    <n v="11988"/>
    <n v="15543"/>
    <n v="31006"/>
    <n v="19432"/>
    <n v="1115"/>
    <n v="107"/>
    <s v=".."/>
    <s v=".."/>
    <s v=".."/>
  </r>
  <r>
    <s v="Switzerland "/>
    <n v="1990"/>
    <x v="4"/>
    <x v="1"/>
    <x v="154"/>
    <n v="8236"/>
    <n v="12760"/>
    <n v="39985"/>
    <n v="117567"/>
    <n v="456887"/>
    <n v="539443"/>
    <n v="70112"/>
    <n v="17177"/>
    <s v=".."/>
    <s v=".."/>
    <s v=".."/>
  </r>
  <r>
    <s v="Thailand "/>
    <n v="1993"/>
    <x v="2"/>
    <x v="0"/>
    <x v="155"/>
    <n v="1114038"/>
    <n v="1272048"/>
    <n v="2102358"/>
    <n v="912378"/>
    <n v="203861"/>
    <n v="36688"/>
    <n v="6119"/>
    <s v=".."/>
    <s v=".."/>
    <s v=".."/>
    <s v=".."/>
  </r>
  <r>
    <s v="Thailand "/>
    <n v="1993"/>
    <x v="2"/>
    <x v="1"/>
    <x v="156"/>
    <n v="574967"/>
    <n v="1721244"/>
    <n v="6403613"/>
    <n v="5926035"/>
    <n v="2520596"/>
    <n v="976842"/>
    <n v="878774"/>
    <s v=".."/>
    <s v=".."/>
    <s v=".."/>
    <s v=".."/>
  </r>
  <r>
    <s v="Trinidad and Tobago"/>
    <n v="2004"/>
    <x v="4"/>
    <x v="0"/>
    <x v="157"/>
    <n v="6780"/>
    <n v="3448"/>
    <n v="6445"/>
    <n v="1683"/>
    <n v="478"/>
    <n v="220"/>
    <n v="31"/>
    <n v="14"/>
    <n v="9"/>
    <n v="3"/>
    <s v=".."/>
  </r>
  <r>
    <s v="Trinidad and Tobago"/>
    <n v="2004"/>
    <x v="4"/>
    <x v="1"/>
    <x v="158"/>
    <n v="2847"/>
    <n v="4632"/>
    <n v="18361"/>
    <n v="11643"/>
    <n v="4949"/>
    <n v="6526"/>
    <n v="2150"/>
    <n v="2003"/>
    <n v="2857"/>
    <n v="29022"/>
    <s v=".."/>
  </r>
  <r>
    <s v="Turkey"/>
    <n v="2001"/>
    <x v="0"/>
    <x v="0"/>
    <x v="159"/>
    <n v="522990"/>
    <n v="539816"/>
    <n v="950840"/>
    <n v="560049"/>
    <n v="327363"/>
    <n v="153685"/>
    <n v="17429"/>
    <n v="3901"/>
    <n v="520"/>
    <n v="57"/>
    <s v=".."/>
  </r>
  <r>
    <s v="Turkey"/>
    <n v="2001"/>
    <x v="0"/>
    <x v="1"/>
    <x v="160"/>
    <n v="243446"/>
    <n v="737802"/>
    <n v="2953162"/>
    <n v="3812703"/>
    <n v="4388440"/>
    <n v="4207550"/>
    <n v="1121855"/>
    <n v="446939"/>
    <n v="170308"/>
    <n v="352617"/>
    <s v=".."/>
  </r>
  <r>
    <s v="Uganda"/>
    <n v="1991"/>
    <x v="5"/>
    <x v="0"/>
    <x v="161"/>
    <n v="839369"/>
    <n v="411810"/>
    <n v="296560"/>
    <n v="97013"/>
    <n v="59969"/>
    <s v=".."/>
    <s v=".."/>
    <s v=".."/>
    <s v=".."/>
    <s v=".."/>
    <s v=".."/>
  </r>
  <r>
    <s v="Uganda"/>
    <n v="1991"/>
    <x v="5"/>
    <x v="2"/>
    <x v="162"/>
    <n v="404609"/>
    <n v="581608"/>
    <n v="913153"/>
    <n v="671031"/>
    <n v="1112887"/>
    <s v=".."/>
    <s v=".."/>
    <s v=".."/>
    <s v=".."/>
    <s v=".."/>
    <s v=".."/>
  </r>
  <r>
    <s v="United Kingdom"/>
    <s v="1999-2000"/>
    <x v="4"/>
    <x v="0"/>
    <x v="163"/>
    <s v=".."/>
    <n v="32380"/>
    <n v="21480"/>
    <n v="25670"/>
    <n v="30420"/>
    <n v="47830"/>
    <n v="36600"/>
    <n v="38870"/>
    <s v=".."/>
    <s v=".."/>
    <s v=".."/>
  </r>
  <r>
    <s v="United Kingdom"/>
    <s v="1999-2000"/>
    <x v="4"/>
    <x v="1"/>
    <x v="164"/>
    <s v=".."/>
    <n v="46900"/>
    <n v="86400"/>
    <n v="206600"/>
    <n v="471530"/>
    <n v="1662100"/>
    <n v="2711940"/>
    <n v="11342160"/>
    <s v=".."/>
    <s v=".."/>
    <s v=".."/>
  </r>
  <r>
    <s v="United States of America"/>
    <n v="2002"/>
    <x v="4"/>
    <x v="0"/>
    <x v="165"/>
    <s v=".."/>
    <s v=".."/>
    <n v="228527"/>
    <n v="211864"/>
    <n v="297944"/>
    <n v="459660"/>
    <n v="344141"/>
    <n v="244952"/>
    <n v="201981"/>
    <n v="139913"/>
    <s v=".."/>
  </r>
  <r>
    <s v="United States of America"/>
    <n v="2002"/>
    <x v="4"/>
    <x v="1"/>
    <x v="166"/>
    <s v=".."/>
    <s v=".."/>
    <n v="540430"/>
    <n v="1446884"/>
    <n v="4214923"/>
    <n v="14879051"/>
    <n v="24204526"/>
    <n v="34303773"/>
    <n v="62327929"/>
    <n v="237794635"/>
    <s v=".."/>
  </r>
  <r>
    <s v="Uruguay"/>
    <n v="2000"/>
    <x v="3"/>
    <x v="0"/>
    <x v="167"/>
    <s v=".."/>
    <s v=".."/>
    <n v="6260"/>
    <n v="7086"/>
    <n v="7118"/>
    <n v="8934"/>
    <n v="6647"/>
    <n v="6382"/>
    <n v="6783"/>
    <n v="3887"/>
    <n v="4034"/>
  </r>
  <r>
    <s v="Uruguay"/>
    <n v="2000"/>
    <x v="3"/>
    <x v="1"/>
    <x v="168"/>
    <s v=".."/>
    <s v=".."/>
    <n v="16516"/>
    <n v="47611"/>
    <n v="97841"/>
    <n v="285254"/>
    <n v="472928"/>
    <n v="910286"/>
    <n v="2162836"/>
    <n v="2725637"/>
    <n v="9700774"/>
  </r>
  <r>
    <s v="Venezuela (Bolivarian Republic of)"/>
    <s v="1996-1997"/>
    <x v="3"/>
    <x v="0"/>
    <x v="169"/>
    <n v="42758"/>
    <n v="70663"/>
    <n v="128821"/>
    <n v="75282"/>
    <n v="59354"/>
    <n v="51659"/>
    <n v="27318"/>
    <n v="18565"/>
    <n v="15587"/>
    <n v="6027"/>
    <n v="4945"/>
  </r>
  <r>
    <s v="Venezuela (Bolivarian Republic of)"/>
    <s v="1996-1997"/>
    <x v="3"/>
    <x v="1"/>
    <x v="170"/>
    <n v="20777"/>
    <n v="83678"/>
    <n v="373464"/>
    <n v="481418"/>
    <n v="748337"/>
    <n v="1516983"/>
    <n v="1810573"/>
    <n v="2442875"/>
    <n v="4636937"/>
    <n v="3989406"/>
    <n v="13966744"/>
  </r>
  <r>
    <s v="Virgin Islands, United States"/>
    <n v="2002"/>
    <x v="2"/>
    <x v="0"/>
    <x v="171"/>
    <s v=".."/>
    <n v="95"/>
    <n v="43"/>
    <n v="24"/>
    <n v="7"/>
    <n v="14"/>
    <n v="6"/>
    <n v="2"/>
    <s v=".."/>
    <s v=".."/>
    <s v=".."/>
  </r>
  <r>
    <s v="Virgin Islands, United States"/>
    <n v="2002"/>
    <x v="2"/>
    <x v="1"/>
    <x v="172"/>
    <s v=".."/>
    <n v="69"/>
    <n v="128"/>
    <n v="173"/>
    <n v="90"/>
    <n v="451"/>
    <n v="439"/>
    <n v="2360"/>
    <s v=".."/>
    <s v=".."/>
    <s v=".."/>
  </r>
  <r>
    <s v="Yemen"/>
    <n v="2002"/>
    <x v="1"/>
    <x v="0"/>
    <x v="173"/>
    <n v="865733"/>
    <n v="124052"/>
    <n v="107170"/>
    <n v="83150"/>
    <s v=".."/>
    <s v=".."/>
    <s v=".."/>
    <s v=".."/>
    <s v=".."/>
    <s v=".."/>
    <s v=".."/>
  </r>
  <r>
    <s v="Yemen"/>
    <n v="2002"/>
    <x v="1"/>
    <x v="1"/>
    <x v="174"/>
    <n v="250259"/>
    <n v="168357"/>
    <n v="287761"/>
    <n v="903109"/>
    <s v=".."/>
    <s v=".."/>
    <s v=".."/>
    <s v=".."/>
    <s v=".."/>
    <s v=".."/>
    <s v=".."/>
  </r>
  <r>
    <s v="Cook Islands"/>
    <n v="2000"/>
    <x v="6"/>
    <x v="0"/>
    <x v="175"/>
    <n v="1403"/>
    <n v="236"/>
    <n v="82"/>
    <s v=".."/>
    <s v=".."/>
    <s v=".."/>
    <s v=".."/>
    <s v=".."/>
    <s v=".."/>
    <s v=".."/>
    <s v=".."/>
  </r>
  <r>
    <s v="Cook Islands"/>
    <n v="2000"/>
    <x v="6"/>
    <x v="1"/>
    <x v="176"/>
    <n v="445"/>
    <n v="301"/>
    <n v="283"/>
    <s v=".."/>
    <s v=".."/>
    <s v=".."/>
    <s v=".."/>
    <s v=".."/>
    <s v=".."/>
    <s v=".."/>
    <s v=".."/>
  </r>
  <r>
    <s v="French Guiana"/>
    <n v="1989"/>
    <x v="6"/>
    <x v="0"/>
    <x v="177"/>
    <n v="729"/>
    <n v="1403"/>
    <n v="1902"/>
    <n v="269"/>
    <n v="68"/>
    <n v="109"/>
    <s v=".."/>
    <s v=".."/>
    <s v=".."/>
    <s v=".."/>
    <s v=".."/>
  </r>
  <r>
    <s v="French Guiana"/>
    <n v="1989"/>
    <x v="6"/>
    <x v="1"/>
    <x v="178"/>
    <n v="392"/>
    <n v="1791"/>
    <n v="5189"/>
    <n v="1751"/>
    <n v="911"/>
    <n v="10608"/>
    <s v=".."/>
    <s v=".."/>
    <s v=".."/>
    <s v=".."/>
    <s v=".."/>
  </r>
  <r>
    <s v="Guadeloupe "/>
    <n v="1989"/>
    <x v="6"/>
    <x v="0"/>
    <x v="179"/>
    <n v="5043"/>
    <n v="4441"/>
    <n v="5204"/>
    <n v="1163"/>
    <n v="272"/>
    <n v="149"/>
    <s v=".."/>
    <s v=".."/>
    <s v=".."/>
    <s v=".."/>
    <s v=".."/>
  </r>
  <r>
    <s v="Guadeloupe "/>
    <n v="1989"/>
    <x v="6"/>
    <x v="1"/>
    <x v="180"/>
    <n v="2409"/>
    <n v="5926"/>
    <n v="15393"/>
    <n v="7539"/>
    <n v="3489"/>
    <n v="11984"/>
    <s v=".."/>
    <s v=".."/>
    <s v=".."/>
    <s v=".."/>
    <s v=".."/>
  </r>
  <r>
    <s v="Martinique"/>
    <n v="1989"/>
    <x v="6"/>
    <x v="0"/>
    <x v="181"/>
    <n v="9830"/>
    <n v="2086"/>
    <n v="2427"/>
    <n v="634"/>
    <n v="252"/>
    <n v="231"/>
    <s v=".."/>
    <s v=".."/>
    <s v=".."/>
    <s v=".."/>
    <s v=".."/>
  </r>
  <r>
    <s v="Martinique"/>
    <n v="1989"/>
    <x v="6"/>
    <x v="1"/>
    <x v="182"/>
    <n v="3181"/>
    <n v="2931"/>
    <n v="7286"/>
    <n v="4212"/>
    <n v="3346"/>
    <n v="16217"/>
    <s v=".."/>
    <s v=".."/>
    <s v=".."/>
    <s v=".."/>
    <s v=".."/>
  </r>
  <r>
    <s v="Réunion"/>
    <n v="2000"/>
    <x v="6"/>
    <x v="0"/>
    <x v="183"/>
    <n v="2246"/>
    <n v="1679"/>
    <n v="2769"/>
    <n v="1988"/>
    <n v="485"/>
    <n v="220"/>
    <s v=".."/>
    <s v=".."/>
    <s v=".."/>
    <s v=".."/>
    <s v=".."/>
  </r>
  <r>
    <s v="Réunion"/>
    <n v="2000"/>
    <x v="6"/>
    <x v="1"/>
    <x v="184"/>
    <n v="820"/>
    <n v="2172"/>
    <n v="8536"/>
    <n v="12927"/>
    <n v="6359"/>
    <n v="12877"/>
    <s v=".."/>
    <s v=".."/>
    <s v=".."/>
    <s v=".."/>
    <s v=".."/>
  </r>
  <r>
    <s v="Canada"/>
    <n v="1991"/>
    <x v="4"/>
    <x v="0"/>
    <x v="185"/>
    <s v=".."/>
    <n v="6911"/>
    <n v="9250"/>
    <n v="10039"/>
    <n v="14030"/>
    <n v="38329"/>
    <n v="55843"/>
    <n v="51621"/>
    <n v="58577"/>
    <n v="35443"/>
    <s v=".."/>
  </r>
  <r>
    <s v="Canada"/>
    <n v="1991"/>
    <x v="4"/>
    <x v="1"/>
    <x v="186"/>
    <s v=".."/>
    <s v=".."/>
    <s v=".."/>
    <s v=".."/>
    <s v=".."/>
    <s v=".."/>
    <s v=".."/>
    <s v=".."/>
    <s v=".."/>
    <s v=".."/>
    <s v=".."/>
  </r>
  <r>
    <s v="China"/>
    <n v="1997"/>
    <x v="2"/>
    <x v="0"/>
    <x v="187"/>
    <n v="179897000"/>
    <n v="9497000"/>
    <n v="3353000"/>
    <n v="313000"/>
    <n v="386000"/>
    <s v=".."/>
    <s v=".."/>
    <s v=".."/>
    <s v=".."/>
    <s v=".."/>
    <s v=".."/>
  </r>
  <r>
    <s v="China"/>
    <n v="1997"/>
    <x v="2"/>
    <x v="1"/>
    <x v="188"/>
    <s v=".."/>
    <s v=".."/>
    <s v=".."/>
    <s v=".."/>
    <s v=".."/>
    <s v=".."/>
    <s v=".."/>
    <s v=".."/>
    <s v=".."/>
    <s v=".."/>
    <s v=".."/>
  </r>
  <r>
    <s v="Guinea Bissau"/>
    <n v="1988"/>
    <x v="5"/>
    <x v="0"/>
    <x v="189"/>
    <n v="59120"/>
    <n v="14809"/>
    <n v="8531"/>
    <n v="1590"/>
    <n v="171"/>
    <s v=".."/>
    <s v=".."/>
    <s v=".."/>
    <s v=".."/>
    <s v=".."/>
    <s v=".."/>
  </r>
  <r>
    <s v="Guinea Bissau"/>
    <n v="1988"/>
    <x v="5"/>
    <x v="1"/>
    <x v="190"/>
    <s v=".."/>
    <s v=".."/>
    <s v=".."/>
    <s v=".."/>
    <s v=".."/>
    <s v=".."/>
    <s v=".."/>
    <s v=".."/>
    <s v=".."/>
    <s v=".."/>
    <s v=".."/>
  </r>
  <r>
    <s v="Hungary"/>
    <n v="2000"/>
    <x v="4"/>
    <x v="0"/>
    <x v="191"/>
    <n v="260987"/>
    <n v="128417"/>
    <n v="185208"/>
    <n v="108278"/>
    <n v="131302"/>
    <n v="98958"/>
    <n v="45738"/>
    <n v="8028"/>
    <s v=".."/>
    <s v=".."/>
    <s v=".."/>
  </r>
  <r>
    <s v="Hungary"/>
    <n v="2000"/>
    <x v="4"/>
    <x v="1"/>
    <x v="192"/>
    <s v=".."/>
    <s v=".."/>
    <s v=".."/>
    <s v=".."/>
    <s v=".."/>
    <s v=".."/>
    <s v=".."/>
    <s v=".."/>
    <s v=".."/>
    <s v=".."/>
    <s v=".."/>
  </r>
  <r>
    <s v="Lesotho"/>
    <s v="1989-1990"/>
    <x v="5"/>
    <x v="0"/>
    <x v="193"/>
    <n v="107400"/>
    <n v="67000"/>
    <n v="46800"/>
    <n v="8100"/>
    <s v=".."/>
    <s v=".."/>
    <s v=".."/>
    <s v=".."/>
    <s v=".."/>
    <s v=".."/>
    <s v=".."/>
  </r>
  <r>
    <s v="Lesotho"/>
    <s v="1989-1990"/>
    <x v="5"/>
    <x v="1"/>
    <x v="194"/>
    <s v=".."/>
    <s v=".."/>
    <s v=".."/>
    <s v=".."/>
    <s v=".."/>
    <s v=".."/>
    <s v=".."/>
    <s v=".."/>
    <s v=".."/>
    <s v=".."/>
    <s v=".."/>
  </r>
  <r>
    <s v="Libya"/>
    <n v="1987"/>
    <x v="1"/>
    <x v="0"/>
    <x v="195"/>
    <n v="25213"/>
    <n v="17654"/>
    <n v="43904"/>
    <n v="40406"/>
    <n v="28285"/>
    <n v="15987"/>
    <n v="393"/>
    <n v="686"/>
    <s v=".."/>
    <s v=".."/>
    <s v=".."/>
  </r>
  <r>
    <s v="Libya"/>
    <n v="1987"/>
    <x v="1"/>
    <x v="1"/>
    <x v="196"/>
    <s v=".."/>
    <s v=".."/>
    <s v=".."/>
    <s v=".."/>
    <s v=".."/>
    <s v=".."/>
    <s v=".."/>
    <s v=".."/>
    <s v=".."/>
    <s v=".."/>
    <s v=".."/>
  </r>
  <r>
    <s v="Malawi"/>
    <n v="1993"/>
    <x v="5"/>
    <x v="0"/>
    <x v="197"/>
    <n v="1212967"/>
    <n v="270326"/>
    <n v="78123"/>
    <s v=".."/>
    <s v=".."/>
    <s v=".."/>
    <s v=".."/>
    <s v=".."/>
    <s v=".."/>
    <s v=".."/>
    <s v=".."/>
  </r>
  <r>
    <s v="Malawi"/>
    <n v="1993"/>
    <x v="5"/>
    <x v="1"/>
    <x v="198"/>
    <s v=".."/>
    <s v=".."/>
    <s v=".."/>
    <s v=".."/>
    <s v=".."/>
    <s v=".."/>
    <s v=".."/>
    <s v=".."/>
    <s v=".."/>
    <s v=".."/>
    <s v=".."/>
  </r>
  <r>
    <s v="Mozambique"/>
    <s v="1999-2000"/>
    <x v="5"/>
    <x v="0"/>
    <x v="199"/>
    <n v="1633986"/>
    <n v="922603"/>
    <n v="426665"/>
    <n v="49941"/>
    <n v="3939"/>
    <n v="488"/>
    <n v="69"/>
    <n v="37"/>
    <n v="21"/>
    <n v="11"/>
    <n v="22"/>
  </r>
  <r>
    <s v="Mozambique"/>
    <s v="1999-2000"/>
    <x v="5"/>
    <x v="1"/>
    <x v="200"/>
    <s v=".."/>
    <s v=".."/>
    <s v=".."/>
    <s v=".."/>
    <s v=".."/>
    <s v=".."/>
    <s v=".."/>
    <s v=".."/>
    <s v=".."/>
    <s v=".."/>
    <s v=".."/>
  </r>
  <r>
    <s v="New Zealand"/>
    <n v="2002"/>
    <x v="4"/>
    <x v="0"/>
    <x v="201"/>
    <s v=".."/>
    <s v=".."/>
    <n v="11750"/>
    <n v="7300"/>
    <n v="7300"/>
    <n v="9946"/>
    <n v="9254"/>
    <n v="9700"/>
    <n v="9578"/>
    <n v="3022"/>
    <n v="2150"/>
  </r>
  <r>
    <s v="New Zealand"/>
    <n v="2002"/>
    <x v="4"/>
    <x v="1"/>
    <x v="202"/>
    <s v=".."/>
    <s v=".."/>
    <s v=".."/>
    <s v=".."/>
    <s v=".."/>
    <s v=".."/>
    <s v=".."/>
    <s v=".."/>
    <s v=".."/>
    <s v=".."/>
    <s v=".."/>
  </r>
  <r>
    <s v="Slovakia"/>
    <n v="2001"/>
    <x v="4"/>
    <x v="0"/>
    <x v="203"/>
    <n v="49809"/>
    <n v="8188"/>
    <n v="7265"/>
    <n v="1682"/>
    <n v="895"/>
    <n v="934"/>
    <n v="486"/>
    <n v="340"/>
    <n v="364"/>
    <n v="353"/>
    <n v="722"/>
  </r>
  <r>
    <s v="Slovakia"/>
    <n v="2001"/>
    <x v="4"/>
    <x v="1"/>
    <x v="204"/>
    <s v=".."/>
    <s v=".."/>
    <s v=".."/>
    <s v=".."/>
    <s v=".."/>
    <s v=".."/>
    <s v=".."/>
    <s v=".."/>
    <s v=".."/>
    <s v=".."/>
    <s v=".."/>
  </r>
  <r>
    <s v="Slovenia"/>
    <n v="1991"/>
    <x v="4"/>
    <x v="0"/>
    <x v="205"/>
    <n v="44428"/>
    <n v="19992"/>
    <n v="36335"/>
    <n v="28112"/>
    <n v="19637"/>
    <n v="8045"/>
    <s v=".."/>
    <s v=".."/>
    <s v=".."/>
    <s v=".."/>
    <s v=".."/>
  </r>
  <r>
    <s v="Slovenia"/>
    <n v="1991"/>
    <x v="4"/>
    <x v="1"/>
    <x v="206"/>
    <s v=".."/>
    <s v=".."/>
    <s v=".."/>
    <s v=".."/>
    <s v=".."/>
    <s v=".."/>
    <s v=".."/>
    <s v=".."/>
    <s v=".."/>
    <s v=".."/>
    <s v=".."/>
  </r>
  <r>
    <s v="Spain"/>
    <n v="1999"/>
    <x v="4"/>
    <x v="0"/>
    <x v="207"/>
    <n v="455424"/>
    <n v="262835"/>
    <n v="380293"/>
    <n v="226005"/>
    <n v="177104"/>
    <n v="137010"/>
    <n v="58994"/>
    <n v="33278"/>
    <n v="21594"/>
    <n v="11919"/>
    <s v=".."/>
  </r>
  <r>
    <s v="Spain"/>
    <n v="1999"/>
    <x v="4"/>
    <x v="1"/>
    <x v="208"/>
    <s v=".."/>
    <s v=".."/>
    <s v=".."/>
    <s v=".."/>
    <s v=".."/>
    <s v=".."/>
    <s v=".."/>
    <s v=".."/>
    <s v=".."/>
    <s v=".."/>
    <s v=".."/>
  </r>
  <r>
    <s v="St. Kitts &amp; Nevis"/>
    <n v="1987"/>
    <x v="7"/>
    <x v="0"/>
    <x v="209"/>
    <s v=".."/>
    <n v="3148"/>
    <n v="87"/>
    <n v="11"/>
    <n v="23"/>
    <s v=".."/>
    <s v=".."/>
    <s v=".."/>
    <s v=".."/>
    <s v=".."/>
    <s v=".."/>
  </r>
  <r>
    <s v="St. Kitts &amp; Nevis"/>
    <n v="1987"/>
    <x v="7"/>
    <x v="1"/>
    <x v="210"/>
    <s v=".."/>
    <s v=".."/>
    <s v=".."/>
    <s v=".."/>
    <s v=".."/>
    <s v=".."/>
    <s v=".."/>
    <s v=".."/>
    <s v=".."/>
    <s v=".."/>
    <s v=".."/>
  </r>
  <r>
    <s v="Viet Nam"/>
    <n v="2001"/>
    <x v="2"/>
    <x v="0"/>
    <x v="211"/>
    <n v="9077029"/>
    <n v="1058138"/>
    <n v="506151"/>
    <n v="42796"/>
    <n v="5639"/>
    <s v=".."/>
    <s v=".."/>
    <s v=".."/>
    <s v=".."/>
    <s v=".."/>
    <s v=".."/>
  </r>
  <r>
    <s v="Viet Nam"/>
    <n v="2001"/>
    <x v="2"/>
    <x v="1"/>
    <x v="212"/>
    <s v=".."/>
    <s v=".."/>
    <s v=".."/>
    <s v=".."/>
    <s v=".."/>
    <s v=".."/>
    <s v=".."/>
    <s v=".."/>
    <s v=".."/>
    <s v=".."/>
    <s v=".."/>
  </r>
  <r>
    <s v="Australia"/>
    <n v="1990"/>
    <x v="4"/>
    <x v="0"/>
    <x v="213"/>
    <s v=".."/>
    <s v=".."/>
    <n v="3368"/>
    <n v="3052"/>
    <n v="4808"/>
    <n v="9144"/>
    <n v="12607"/>
    <n v="17415"/>
    <n v="27615"/>
    <n v="19924"/>
    <n v="31607"/>
  </r>
  <r>
    <s v="Australia"/>
    <n v="1990"/>
    <x v="4"/>
    <x v="1"/>
    <x v="214"/>
    <s v=".."/>
    <s v=".."/>
    <s v=".."/>
    <s v=".."/>
    <s v=".."/>
    <s v=".."/>
    <s v=".."/>
    <s v=".."/>
    <s v=".."/>
    <s v=".."/>
    <s v=".."/>
  </r>
  <r>
    <s v="Djibouti"/>
    <n v="1995"/>
    <x v="1"/>
    <x v="0"/>
    <x v="215"/>
    <n v="944"/>
    <n v="191"/>
    <s v=".."/>
    <s v=".."/>
    <s v=".."/>
    <s v=".."/>
    <s v=".."/>
    <s v=".."/>
    <s v=".."/>
    <s v=".."/>
    <s v=".."/>
  </r>
  <r>
    <s v="Djibouti"/>
    <n v="1995"/>
    <x v="1"/>
    <x v="1"/>
    <x v="214"/>
    <s v=".."/>
    <s v=".."/>
    <s v=".."/>
    <s v=".."/>
    <s v=".."/>
    <s v=".."/>
    <s v=".."/>
    <s v=".."/>
    <s v=".."/>
    <s v=".."/>
    <s v=".."/>
  </r>
  <r>
    <s v="Mali"/>
    <s v="2004-2005"/>
    <x v="5"/>
    <x v="0"/>
    <x v="216"/>
    <n v="255596"/>
    <n v="108998"/>
    <n v="189636"/>
    <n v="142932"/>
    <n v="79065"/>
    <n v="28967"/>
    <s v=".."/>
    <s v=".."/>
    <s v=".."/>
    <s v=".."/>
    <s v=".."/>
  </r>
  <r>
    <s v="Mali"/>
    <s v="2004-2005"/>
    <x v="5"/>
    <x v="1"/>
    <x v="214"/>
    <s v=".."/>
    <s v=".."/>
    <s v=".."/>
    <s v=".."/>
    <s v=".."/>
    <s v=".."/>
    <s v=".."/>
    <s v=".."/>
    <s v=".."/>
    <s v=".."/>
    <s v=".."/>
  </r>
  <r>
    <s v="Togo"/>
    <n v="1996"/>
    <x v="5"/>
    <x v="0"/>
    <x v="217"/>
    <n v="81620"/>
    <n v="165413"/>
    <n v="365412"/>
    <n v="179777"/>
    <n v="45800"/>
    <n v="4102"/>
    <s v=".."/>
    <s v=".."/>
    <s v=".."/>
    <s v=".."/>
    <s v=".."/>
  </r>
  <r>
    <s v="Togo"/>
    <n v="1996"/>
    <x v="5"/>
    <x v="1"/>
    <x v="214"/>
    <s v=".."/>
    <s v=".."/>
    <s v=".."/>
    <s v=".."/>
    <s v=".."/>
    <s v=".."/>
    <s v=".."/>
    <s v=".."/>
    <s v=".."/>
    <s v=".."/>
    <s v=".."/>
  </r>
  <r>
    <s v="Zambia"/>
    <n v="1990"/>
    <x v="5"/>
    <x v="0"/>
    <x v="218"/>
    <m/>
    <m/>
    <n v="479717"/>
    <n v="29950"/>
    <n v="8801"/>
    <n v="2052"/>
    <s v=".."/>
    <s v=".."/>
    <s v=".."/>
    <s v=".."/>
    <s v=".."/>
  </r>
  <r>
    <s v="Zambia"/>
    <n v="1990"/>
    <x v="5"/>
    <x v="1"/>
    <x v="214"/>
    <s v=".."/>
    <s v=".."/>
    <s v=".."/>
    <s v=".."/>
    <s v=".."/>
    <s v=".."/>
    <s v=".."/>
    <s v=".."/>
    <s v=".."/>
    <s v=".."/>
    <s v=".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/>
  <pivotFields count="16">
    <pivotField showAll="0"/>
    <pivotField showAll="0"/>
    <pivotField axis="axisRow" showAll="0">
      <items count="10">
        <item x="2"/>
        <item x="0"/>
        <item x="4"/>
        <item x="3"/>
        <item x="1"/>
        <item x="7"/>
        <item x="5"/>
        <item x="6"/>
        <item x="8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>
      <items count="220">
        <item x="64"/>
        <item x="171"/>
        <item x="116"/>
        <item x="65"/>
        <item x="117"/>
        <item x="176"/>
        <item x="215"/>
        <item x="175"/>
        <item x="10"/>
        <item x="100"/>
        <item x="209"/>
        <item x="136"/>
        <item x="172"/>
        <item x="177"/>
        <item x="54"/>
        <item x="4"/>
        <item x="144"/>
        <item x="143"/>
        <item x="5"/>
        <item x="210"/>
        <item x="38"/>
        <item x="183"/>
        <item x="103"/>
        <item x="102"/>
        <item x="141"/>
        <item x="63"/>
        <item x="145"/>
        <item x="181"/>
        <item x="179"/>
        <item x="12"/>
        <item x="134"/>
        <item x="62"/>
        <item x="55"/>
        <item x="157"/>
        <item x="11"/>
        <item x="178"/>
        <item x="142"/>
        <item x="39"/>
        <item x="13"/>
        <item x="182"/>
        <item x="137"/>
        <item x="184"/>
        <item x="30"/>
        <item x="180"/>
        <item x="146"/>
        <item x="32"/>
        <item x="167"/>
        <item x="36"/>
        <item x="14"/>
        <item x="44"/>
        <item x="201"/>
        <item x="118"/>
        <item x="203"/>
        <item x="50"/>
        <item x="151"/>
        <item x="189"/>
        <item x="158"/>
        <item x="86"/>
        <item x="48"/>
        <item x="190"/>
        <item x="112"/>
        <item x="108"/>
        <item x="153"/>
        <item x="213"/>
        <item x="101"/>
        <item x="78"/>
        <item x="31"/>
        <item x="205"/>
        <item x="195"/>
        <item x="94"/>
        <item x="84"/>
        <item x="96"/>
        <item x="8"/>
        <item x="114"/>
        <item x="193"/>
        <item x="163"/>
        <item x="122"/>
        <item x="97"/>
        <item x="135"/>
        <item x="98"/>
        <item x="87"/>
        <item x="185"/>
        <item x="109"/>
        <item x="124"/>
        <item x="22"/>
        <item x="70"/>
        <item x="194"/>
        <item x="6"/>
        <item x="85"/>
        <item x="132"/>
        <item x="147"/>
        <item x="68"/>
        <item x="28"/>
        <item x="0"/>
        <item x="58"/>
        <item x="169"/>
        <item x="218"/>
        <item x="49"/>
        <item x="52"/>
        <item x="18"/>
        <item x="92"/>
        <item x="56"/>
        <item x="149"/>
        <item x="216"/>
        <item x="60"/>
        <item x="66"/>
        <item x="217"/>
        <item x="40"/>
        <item x="45"/>
        <item x="20"/>
        <item x="57"/>
        <item x="69"/>
        <item x="206"/>
        <item x="191"/>
        <item x="2"/>
        <item x="119"/>
        <item x="93"/>
        <item x="26"/>
        <item x="90"/>
        <item x="198"/>
        <item x="173"/>
        <item x="154"/>
        <item x="91"/>
        <item x="29"/>
        <item x="15"/>
        <item x="104"/>
        <item x="197"/>
        <item x="174"/>
        <item x="161"/>
        <item x="126"/>
        <item x="207"/>
        <item x="88"/>
        <item x="89"/>
        <item x="148"/>
        <item x="1"/>
        <item x="150"/>
        <item x="24"/>
        <item x="165"/>
        <item x="113"/>
        <item x="35"/>
        <item x="196"/>
        <item x="80"/>
        <item x="111"/>
        <item x="123"/>
        <item x="37"/>
        <item x="19"/>
        <item x="130"/>
        <item x="99"/>
        <item x="199"/>
        <item x="159"/>
        <item x="110"/>
        <item x="82"/>
        <item x="204"/>
        <item x="106"/>
        <item x="21"/>
        <item x="95"/>
        <item x="71"/>
        <item x="33"/>
        <item x="162"/>
        <item x="43"/>
        <item x="67"/>
        <item x="61"/>
        <item x="200"/>
        <item x="83"/>
        <item x="76"/>
        <item x="27"/>
        <item x="34"/>
        <item x="138"/>
        <item x="42"/>
        <item x="79"/>
        <item x="128"/>
        <item x="16"/>
        <item x="133"/>
        <item x="155"/>
        <item x="51"/>
        <item x="115"/>
        <item x="192"/>
        <item x="120"/>
        <item x="9"/>
        <item x="212"/>
        <item x="152"/>
        <item x="3"/>
        <item x="107"/>
        <item x="105"/>
        <item x="129"/>
        <item x="211"/>
        <item x="46"/>
        <item x="47"/>
        <item x="41"/>
        <item x="202"/>
        <item x="139"/>
        <item x="168"/>
        <item x="164"/>
        <item x="75"/>
        <item x="77"/>
        <item x="160"/>
        <item x="156"/>
        <item x="59"/>
        <item x="131"/>
        <item x="81"/>
        <item x="74"/>
        <item x="121"/>
        <item x="125"/>
        <item x="23"/>
        <item x="53"/>
        <item x="170"/>
        <item x="127"/>
        <item x="208"/>
        <item x="25"/>
        <item x="186"/>
        <item x="72"/>
        <item x="188"/>
        <item x="73"/>
        <item x="7"/>
        <item x="187"/>
        <item x="17"/>
        <item x="166"/>
        <item x="214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15"/>
  <sheetViews>
    <sheetView topLeftCell="A3" zoomScale="200" zoomScaleNormal="200" zoomScalePageLayoutView="200" workbookViewId="0">
      <selection activeCell="A12" sqref="A12"/>
    </sheetView>
  </sheetViews>
  <sheetFormatPr baseColWidth="10" defaultColWidth="8.83203125" defaultRowHeight="14" x14ac:dyDescent="0.2"/>
  <cols>
    <col min="1" max="1" width="28" style="27" bestFit="1" customWidth="1"/>
    <col min="2" max="2" width="9.6640625" style="2" bestFit="1" customWidth="1"/>
    <col min="3" max="3" width="10.33203125" style="3" customWidth="1"/>
    <col min="4" max="4" width="6" style="4" bestFit="1" customWidth="1"/>
    <col min="5" max="5" width="26.5" style="5" bestFit="1" customWidth="1"/>
    <col min="6" max="6" width="18.5" style="5" bestFit="1" customWidth="1"/>
    <col min="7" max="7" width="24.6640625" style="6" customWidth="1"/>
    <col min="8" max="8" width="30.5" style="6" customWidth="1"/>
    <col min="9" max="9" width="20.6640625" style="9" customWidth="1"/>
    <col min="10" max="246" width="8.83203125" style="9"/>
    <col min="247" max="247" width="24.5" style="9" customWidth="1"/>
    <col min="248" max="248" width="19" style="9" customWidth="1"/>
    <col min="249" max="249" width="18.5" style="9" customWidth="1"/>
    <col min="250" max="250" width="8.83203125" style="9"/>
    <col min="251" max="251" width="12.6640625" style="9" customWidth="1"/>
    <col min="252" max="252" width="14.5" style="9" customWidth="1"/>
    <col min="253" max="254" width="8.83203125" style="9"/>
    <col min="255" max="255" width="11.6640625" style="9" bestFit="1" customWidth="1"/>
    <col min="256" max="256" width="24.5" style="9" bestFit="1" customWidth="1"/>
    <col min="257" max="502" width="8.83203125" style="9"/>
    <col min="503" max="503" width="24.5" style="9" customWidth="1"/>
    <col min="504" max="504" width="19" style="9" customWidth="1"/>
    <col min="505" max="505" width="18.5" style="9" customWidth="1"/>
    <col min="506" max="506" width="8.83203125" style="9"/>
    <col min="507" max="507" width="12.6640625" style="9" customWidth="1"/>
    <col min="508" max="508" width="14.5" style="9" customWidth="1"/>
    <col min="509" max="510" width="8.83203125" style="9"/>
    <col min="511" max="511" width="11.6640625" style="9" bestFit="1" customWidth="1"/>
    <col min="512" max="512" width="24.5" style="9" bestFit="1" customWidth="1"/>
    <col min="513" max="758" width="8.83203125" style="9"/>
    <col min="759" max="759" width="24.5" style="9" customWidth="1"/>
    <col min="760" max="760" width="19" style="9" customWidth="1"/>
    <col min="761" max="761" width="18.5" style="9" customWidth="1"/>
    <col min="762" max="762" width="8.83203125" style="9"/>
    <col min="763" max="763" width="12.6640625" style="9" customWidth="1"/>
    <col min="764" max="764" width="14.5" style="9" customWidth="1"/>
    <col min="765" max="766" width="8.83203125" style="9"/>
    <col min="767" max="767" width="11.6640625" style="9" bestFit="1" customWidth="1"/>
    <col min="768" max="768" width="24.5" style="9" bestFit="1" customWidth="1"/>
    <col min="769" max="1014" width="8.83203125" style="9"/>
    <col min="1015" max="1015" width="24.5" style="9" customWidth="1"/>
    <col min="1016" max="1016" width="19" style="9" customWidth="1"/>
    <col min="1017" max="1017" width="18.5" style="9" customWidth="1"/>
    <col min="1018" max="1018" width="8.83203125" style="9"/>
    <col min="1019" max="1019" width="12.6640625" style="9" customWidth="1"/>
    <col min="1020" max="1020" width="14.5" style="9" customWidth="1"/>
    <col min="1021" max="1022" width="8.83203125" style="9"/>
    <col min="1023" max="1023" width="11.6640625" style="9" bestFit="1" customWidth="1"/>
    <col min="1024" max="1024" width="24.5" style="9" bestFit="1" customWidth="1"/>
    <col min="1025" max="1270" width="8.83203125" style="9"/>
    <col min="1271" max="1271" width="24.5" style="9" customWidth="1"/>
    <col min="1272" max="1272" width="19" style="9" customWidth="1"/>
    <col min="1273" max="1273" width="18.5" style="9" customWidth="1"/>
    <col min="1274" max="1274" width="8.83203125" style="9"/>
    <col min="1275" max="1275" width="12.6640625" style="9" customWidth="1"/>
    <col min="1276" max="1276" width="14.5" style="9" customWidth="1"/>
    <col min="1277" max="1278" width="8.83203125" style="9"/>
    <col min="1279" max="1279" width="11.6640625" style="9" bestFit="1" customWidth="1"/>
    <col min="1280" max="1280" width="24.5" style="9" bestFit="1" customWidth="1"/>
    <col min="1281" max="1526" width="8.83203125" style="9"/>
    <col min="1527" max="1527" width="24.5" style="9" customWidth="1"/>
    <col min="1528" max="1528" width="19" style="9" customWidth="1"/>
    <col min="1529" max="1529" width="18.5" style="9" customWidth="1"/>
    <col min="1530" max="1530" width="8.83203125" style="9"/>
    <col min="1531" max="1531" width="12.6640625" style="9" customWidth="1"/>
    <col min="1532" max="1532" width="14.5" style="9" customWidth="1"/>
    <col min="1533" max="1534" width="8.83203125" style="9"/>
    <col min="1535" max="1535" width="11.6640625" style="9" bestFit="1" customWidth="1"/>
    <col min="1536" max="1536" width="24.5" style="9" bestFit="1" customWidth="1"/>
    <col min="1537" max="1782" width="8.83203125" style="9"/>
    <col min="1783" max="1783" width="24.5" style="9" customWidth="1"/>
    <col min="1784" max="1784" width="19" style="9" customWidth="1"/>
    <col min="1785" max="1785" width="18.5" style="9" customWidth="1"/>
    <col min="1786" max="1786" width="8.83203125" style="9"/>
    <col min="1787" max="1787" width="12.6640625" style="9" customWidth="1"/>
    <col min="1788" max="1788" width="14.5" style="9" customWidth="1"/>
    <col min="1789" max="1790" width="8.83203125" style="9"/>
    <col min="1791" max="1791" width="11.6640625" style="9" bestFit="1" customWidth="1"/>
    <col min="1792" max="1792" width="24.5" style="9" bestFit="1" customWidth="1"/>
    <col min="1793" max="2038" width="8.83203125" style="9"/>
    <col min="2039" max="2039" width="24.5" style="9" customWidth="1"/>
    <col min="2040" max="2040" width="19" style="9" customWidth="1"/>
    <col min="2041" max="2041" width="18.5" style="9" customWidth="1"/>
    <col min="2042" max="2042" width="8.83203125" style="9"/>
    <col min="2043" max="2043" width="12.6640625" style="9" customWidth="1"/>
    <col min="2044" max="2044" width="14.5" style="9" customWidth="1"/>
    <col min="2045" max="2046" width="8.83203125" style="9"/>
    <col min="2047" max="2047" width="11.6640625" style="9" bestFit="1" customWidth="1"/>
    <col min="2048" max="2048" width="24.5" style="9" bestFit="1" customWidth="1"/>
    <col min="2049" max="2294" width="8.83203125" style="9"/>
    <col min="2295" max="2295" width="24.5" style="9" customWidth="1"/>
    <col min="2296" max="2296" width="19" style="9" customWidth="1"/>
    <col min="2297" max="2297" width="18.5" style="9" customWidth="1"/>
    <col min="2298" max="2298" width="8.83203125" style="9"/>
    <col min="2299" max="2299" width="12.6640625" style="9" customWidth="1"/>
    <col min="2300" max="2300" width="14.5" style="9" customWidth="1"/>
    <col min="2301" max="2302" width="8.83203125" style="9"/>
    <col min="2303" max="2303" width="11.6640625" style="9" bestFit="1" customWidth="1"/>
    <col min="2304" max="2304" width="24.5" style="9" bestFit="1" customWidth="1"/>
    <col min="2305" max="2550" width="8.83203125" style="9"/>
    <col min="2551" max="2551" width="24.5" style="9" customWidth="1"/>
    <col min="2552" max="2552" width="19" style="9" customWidth="1"/>
    <col min="2553" max="2553" width="18.5" style="9" customWidth="1"/>
    <col min="2554" max="2554" width="8.83203125" style="9"/>
    <col min="2555" max="2555" width="12.6640625" style="9" customWidth="1"/>
    <col min="2556" max="2556" width="14.5" style="9" customWidth="1"/>
    <col min="2557" max="2558" width="8.83203125" style="9"/>
    <col min="2559" max="2559" width="11.6640625" style="9" bestFit="1" customWidth="1"/>
    <col min="2560" max="2560" width="24.5" style="9" bestFit="1" customWidth="1"/>
    <col min="2561" max="2806" width="8.83203125" style="9"/>
    <col min="2807" max="2807" width="24.5" style="9" customWidth="1"/>
    <col min="2808" max="2808" width="19" style="9" customWidth="1"/>
    <col min="2809" max="2809" width="18.5" style="9" customWidth="1"/>
    <col min="2810" max="2810" width="8.83203125" style="9"/>
    <col min="2811" max="2811" width="12.6640625" style="9" customWidth="1"/>
    <col min="2812" max="2812" width="14.5" style="9" customWidth="1"/>
    <col min="2813" max="2814" width="8.83203125" style="9"/>
    <col min="2815" max="2815" width="11.6640625" style="9" bestFit="1" customWidth="1"/>
    <col min="2816" max="2816" width="24.5" style="9" bestFit="1" customWidth="1"/>
    <col min="2817" max="3062" width="8.83203125" style="9"/>
    <col min="3063" max="3063" width="24.5" style="9" customWidth="1"/>
    <col min="3064" max="3064" width="19" style="9" customWidth="1"/>
    <col min="3065" max="3065" width="18.5" style="9" customWidth="1"/>
    <col min="3066" max="3066" width="8.83203125" style="9"/>
    <col min="3067" max="3067" width="12.6640625" style="9" customWidth="1"/>
    <col min="3068" max="3068" width="14.5" style="9" customWidth="1"/>
    <col min="3069" max="3070" width="8.83203125" style="9"/>
    <col min="3071" max="3071" width="11.6640625" style="9" bestFit="1" customWidth="1"/>
    <col min="3072" max="3072" width="24.5" style="9" bestFit="1" customWidth="1"/>
    <col min="3073" max="3318" width="8.83203125" style="9"/>
    <col min="3319" max="3319" width="24.5" style="9" customWidth="1"/>
    <col min="3320" max="3320" width="19" style="9" customWidth="1"/>
    <col min="3321" max="3321" width="18.5" style="9" customWidth="1"/>
    <col min="3322" max="3322" width="8.83203125" style="9"/>
    <col min="3323" max="3323" width="12.6640625" style="9" customWidth="1"/>
    <col min="3324" max="3324" width="14.5" style="9" customWidth="1"/>
    <col min="3325" max="3326" width="8.83203125" style="9"/>
    <col min="3327" max="3327" width="11.6640625" style="9" bestFit="1" customWidth="1"/>
    <col min="3328" max="3328" width="24.5" style="9" bestFit="1" customWidth="1"/>
    <col min="3329" max="3574" width="8.83203125" style="9"/>
    <col min="3575" max="3575" width="24.5" style="9" customWidth="1"/>
    <col min="3576" max="3576" width="19" style="9" customWidth="1"/>
    <col min="3577" max="3577" width="18.5" style="9" customWidth="1"/>
    <col min="3578" max="3578" width="8.83203125" style="9"/>
    <col min="3579" max="3579" width="12.6640625" style="9" customWidth="1"/>
    <col min="3580" max="3580" width="14.5" style="9" customWidth="1"/>
    <col min="3581" max="3582" width="8.83203125" style="9"/>
    <col min="3583" max="3583" width="11.6640625" style="9" bestFit="1" customWidth="1"/>
    <col min="3584" max="3584" width="24.5" style="9" bestFit="1" customWidth="1"/>
    <col min="3585" max="3830" width="8.83203125" style="9"/>
    <col min="3831" max="3831" width="24.5" style="9" customWidth="1"/>
    <col min="3832" max="3832" width="19" style="9" customWidth="1"/>
    <col min="3833" max="3833" width="18.5" style="9" customWidth="1"/>
    <col min="3834" max="3834" width="8.83203125" style="9"/>
    <col min="3835" max="3835" width="12.6640625" style="9" customWidth="1"/>
    <col min="3836" max="3836" width="14.5" style="9" customWidth="1"/>
    <col min="3837" max="3838" width="8.83203125" style="9"/>
    <col min="3839" max="3839" width="11.6640625" style="9" bestFit="1" customWidth="1"/>
    <col min="3840" max="3840" width="24.5" style="9" bestFit="1" customWidth="1"/>
    <col min="3841" max="4086" width="8.83203125" style="9"/>
    <col min="4087" max="4087" width="24.5" style="9" customWidth="1"/>
    <col min="4088" max="4088" width="19" style="9" customWidth="1"/>
    <col min="4089" max="4089" width="18.5" style="9" customWidth="1"/>
    <col min="4090" max="4090" width="8.83203125" style="9"/>
    <col min="4091" max="4091" width="12.6640625" style="9" customWidth="1"/>
    <col min="4092" max="4092" width="14.5" style="9" customWidth="1"/>
    <col min="4093" max="4094" width="8.83203125" style="9"/>
    <col min="4095" max="4095" width="11.6640625" style="9" bestFit="1" customWidth="1"/>
    <col min="4096" max="4096" width="24.5" style="9" bestFit="1" customWidth="1"/>
    <col min="4097" max="4342" width="8.83203125" style="9"/>
    <col min="4343" max="4343" width="24.5" style="9" customWidth="1"/>
    <col min="4344" max="4344" width="19" style="9" customWidth="1"/>
    <col min="4345" max="4345" width="18.5" style="9" customWidth="1"/>
    <col min="4346" max="4346" width="8.83203125" style="9"/>
    <col min="4347" max="4347" width="12.6640625" style="9" customWidth="1"/>
    <col min="4348" max="4348" width="14.5" style="9" customWidth="1"/>
    <col min="4349" max="4350" width="8.83203125" style="9"/>
    <col min="4351" max="4351" width="11.6640625" style="9" bestFit="1" customWidth="1"/>
    <col min="4352" max="4352" width="24.5" style="9" bestFit="1" customWidth="1"/>
    <col min="4353" max="4598" width="8.83203125" style="9"/>
    <col min="4599" max="4599" width="24.5" style="9" customWidth="1"/>
    <col min="4600" max="4600" width="19" style="9" customWidth="1"/>
    <col min="4601" max="4601" width="18.5" style="9" customWidth="1"/>
    <col min="4602" max="4602" width="8.83203125" style="9"/>
    <col min="4603" max="4603" width="12.6640625" style="9" customWidth="1"/>
    <col min="4604" max="4604" width="14.5" style="9" customWidth="1"/>
    <col min="4605" max="4606" width="8.83203125" style="9"/>
    <col min="4607" max="4607" width="11.6640625" style="9" bestFit="1" customWidth="1"/>
    <col min="4608" max="4608" width="24.5" style="9" bestFit="1" customWidth="1"/>
    <col min="4609" max="4854" width="8.83203125" style="9"/>
    <col min="4855" max="4855" width="24.5" style="9" customWidth="1"/>
    <col min="4856" max="4856" width="19" style="9" customWidth="1"/>
    <col min="4857" max="4857" width="18.5" style="9" customWidth="1"/>
    <col min="4858" max="4858" width="8.83203125" style="9"/>
    <col min="4859" max="4859" width="12.6640625" style="9" customWidth="1"/>
    <col min="4860" max="4860" width="14.5" style="9" customWidth="1"/>
    <col min="4861" max="4862" width="8.83203125" style="9"/>
    <col min="4863" max="4863" width="11.6640625" style="9" bestFit="1" customWidth="1"/>
    <col min="4864" max="4864" width="24.5" style="9" bestFit="1" customWidth="1"/>
    <col min="4865" max="5110" width="8.83203125" style="9"/>
    <col min="5111" max="5111" width="24.5" style="9" customWidth="1"/>
    <col min="5112" max="5112" width="19" style="9" customWidth="1"/>
    <col min="5113" max="5113" width="18.5" style="9" customWidth="1"/>
    <col min="5114" max="5114" width="8.83203125" style="9"/>
    <col min="5115" max="5115" width="12.6640625" style="9" customWidth="1"/>
    <col min="5116" max="5116" width="14.5" style="9" customWidth="1"/>
    <col min="5117" max="5118" width="8.83203125" style="9"/>
    <col min="5119" max="5119" width="11.6640625" style="9" bestFit="1" customWidth="1"/>
    <col min="5120" max="5120" width="24.5" style="9" bestFit="1" customWidth="1"/>
    <col min="5121" max="5366" width="8.83203125" style="9"/>
    <col min="5367" max="5367" width="24.5" style="9" customWidth="1"/>
    <col min="5368" max="5368" width="19" style="9" customWidth="1"/>
    <col min="5369" max="5369" width="18.5" style="9" customWidth="1"/>
    <col min="5370" max="5370" width="8.83203125" style="9"/>
    <col min="5371" max="5371" width="12.6640625" style="9" customWidth="1"/>
    <col min="5372" max="5372" width="14.5" style="9" customWidth="1"/>
    <col min="5373" max="5374" width="8.83203125" style="9"/>
    <col min="5375" max="5375" width="11.6640625" style="9" bestFit="1" customWidth="1"/>
    <col min="5376" max="5376" width="24.5" style="9" bestFit="1" customWidth="1"/>
    <col min="5377" max="5622" width="8.83203125" style="9"/>
    <col min="5623" max="5623" width="24.5" style="9" customWidth="1"/>
    <col min="5624" max="5624" width="19" style="9" customWidth="1"/>
    <col min="5625" max="5625" width="18.5" style="9" customWidth="1"/>
    <col min="5626" max="5626" width="8.83203125" style="9"/>
    <col min="5627" max="5627" width="12.6640625" style="9" customWidth="1"/>
    <col min="5628" max="5628" width="14.5" style="9" customWidth="1"/>
    <col min="5629" max="5630" width="8.83203125" style="9"/>
    <col min="5631" max="5631" width="11.6640625" style="9" bestFit="1" customWidth="1"/>
    <col min="5632" max="5632" width="24.5" style="9" bestFit="1" customWidth="1"/>
    <col min="5633" max="5878" width="8.83203125" style="9"/>
    <col min="5879" max="5879" width="24.5" style="9" customWidth="1"/>
    <col min="5880" max="5880" width="19" style="9" customWidth="1"/>
    <col min="5881" max="5881" width="18.5" style="9" customWidth="1"/>
    <col min="5882" max="5882" width="8.83203125" style="9"/>
    <col min="5883" max="5883" width="12.6640625" style="9" customWidth="1"/>
    <col min="5884" max="5884" width="14.5" style="9" customWidth="1"/>
    <col min="5885" max="5886" width="8.83203125" style="9"/>
    <col min="5887" max="5887" width="11.6640625" style="9" bestFit="1" customWidth="1"/>
    <col min="5888" max="5888" width="24.5" style="9" bestFit="1" customWidth="1"/>
    <col min="5889" max="6134" width="8.83203125" style="9"/>
    <col min="6135" max="6135" width="24.5" style="9" customWidth="1"/>
    <col min="6136" max="6136" width="19" style="9" customWidth="1"/>
    <col min="6137" max="6137" width="18.5" style="9" customWidth="1"/>
    <col min="6138" max="6138" width="8.83203125" style="9"/>
    <col min="6139" max="6139" width="12.6640625" style="9" customWidth="1"/>
    <col min="6140" max="6140" width="14.5" style="9" customWidth="1"/>
    <col min="6141" max="6142" width="8.83203125" style="9"/>
    <col min="6143" max="6143" width="11.6640625" style="9" bestFit="1" customWidth="1"/>
    <col min="6144" max="6144" width="24.5" style="9" bestFit="1" customWidth="1"/>
    <col min="6145" max="6390" width="8.83203125" style="9"/>
    <col min="6391" max="6391" width="24.5" style="9" customWidth="1"/>
    <col min="6392" max="6392" width="19" style="9" customWidth="1"/>
    <col min="6393" max="6393" width="18.5" style="9" customWidth="1"/>
    <col min="6394" max="6394" width="8.83203125" style="9"/>
    <col min="6395" max="6395" width="12.6640625" style="9" customWidth="1"/>
    <col min="6396" max="6396" width="14.5" style="9" customWidth="1"/>
    <col min="6397" max="6398" width="8.83203125" style="9"/>
    <col min="6399" max="6399" width="11.6640625" style="9" bestFit="1" customWidth="1"/>
    <col min="6400" max="6400" width="24.5" style="9" bestFit="1" customWidth="1"/>
    <col min="6401" max="6646" width="8.83203125" style="9"/>
    <col min="6647" max="6647" width="24.5" style="9" customWidth="1"/>
    <col min="6648" max="6648" width="19" style="9" customWidth="1"/>
    <col min="6649" max="6649" width="18.5" style="9" customWidth="1"/>
    <col min="6650" max="6650" width="8.83203125" style="9"/>
    <col min="6651" max="6651" width="12.6640625" style="9" customWidth="1"/>
    <col min="6652" max="6652" width="14.5" style="9" customWidth="1"/>
    <col min="6653" max="6654" width="8.83203125" style="9"/>
    <col min="6655" max="6655" width="11.6640625" style="9" bestFit="1" customWidth="1"/>
    <col min="6656" max="6656" width="24.5" style="9" bestFit="1" customWidth="1"/>
    <col min="6657" max="6902" width="8.83203125" style="9"/>
    <col min="6903" max="6903" width="24.5" style="9" customWidth="1"/>
    <col min="6904" max="6904" width="19" style="9" customWidth="1"/>
    <col min="6905" max="6905" width="18.5" style="9" customWidth="1"/>
    <col min="6906" max="6906" width="8.83203125" style="9"/>
    <col min="6907" max="6907" width="12.6640625" style="9" customWidth="1"/>
    <col min="6908" max="6908" width="14.5" style="9" customWidth="1"/>
    <col min="6909" max="6910" width="8.83203125" style="9"/>
    <col min="6911" max="6911" width="11.6640625" style="9" bestFit="1" customWidth="1"/>
    <col min="6912" max="6912" width="24.5" style="9" bestFit="1" customWidth="1"/>
    <col min="6913" max="7158" width="8.83203125" style="9"/>
    <col min="7159" max="7159" width="24.5" style="9" customWidth="1"/>
    <col min="7160" max="7160" width="19" style="9" customWidth="1"/>
    <col min="7161" max="7161" width="18.5" style="9" customWidth="1"/>
    <col min="7162" max="7162" width="8.83203125" style="9"/>
    <col min="7163" max="7163" width="12.6640625" style="9" customWidth="1"/>
    <col min="7164" max="7164" width="14.5" style="9" customWidth="1"/>
    <col min="7165" max="7166" width="8.83203125" style="9"/>
    <col min="7167" max="7167" width="11.6640625" style="9" bestFit="1" customWidth="1"/>
    <col min="7168" max="7168" width="24.5" style="9" bestFit="1" customWidth="1"/>
    <col min="7169" max="7414" width="8.83203125" style="9"/>
    <col min="7415" max="7415" width="24.5" style="9" customWidth="1"/>
    <col min="7416" max="7416" width="19" style="9" customWidth="1"/>
    <col min="7417" max="7417" width="18.5" style="9" customWidth="1"/>
    <col min="7418" max="7418" width="8.83203125" style="9"/>
    <col min="7419" max="7419" width="12.6640625" style="9" customWidth="1"/>
    <col min="7420" max="7420" width="14.5" style="9" customWidth="1"/>
    <col min="7421" max="7422" width="8.83203125" style="9"/>
    <col min="7423" max="7423" width="11.6640625" style="9" bestFit="1" customWidth="1"/>
    <col min="7424" max="7424" width="24.5" style="9" bestFit="1" customWidth="1"/>
    <col min="7425" max="7670" width="8.83203125" style="9"/>
    <col min="7671" max="7671" width="24.5" style="9" customWidth="1"/>
    <col min="7672" max="7672" width="19" style="9" customWidth="1"/>
    <col min="7673" max="7673" width="18.5" style="9" customWidth="1"/>
    <col min="7674" max="7674" width="8.83203125" style="9"/>
    <col min="7675" max="7675" width="12.6640625" style="9" customWidth="1"/>
    <col min="7676" max="7676" width="14.5" style="9" customWidth="1"/>
    <col min="7677" max="7678" width="8.83203125" style="9"/>
    <col min="7679" max="7679" width="11.6640625" style="9" bestFit="1" customWidth="1"/>
    <col min="7680" max="7680" width="24.5" style="9" bestFit="1" customWidth="1"/>
    <col min="7681" max="7926" width="8.83203125" style="9"/>
    <col min="7927" max="7927" width="24.5" style="9" customWidth="1"/>
    <col min="7928" max="7928" width="19" style="9" customWidth="1"/>
    <col min="7929" max="7929" width="18.5" style="9" customWidth="1"/>
    <col min="7930" max="7930" width="8.83203125" style="9"/>
    <col min="7931" max="7931" width="12.6640625" style="9" customWidth="1"/>
    <col min="7932" max="7932" width="14.5" style="9" customWidth="1"/>
    <col min="7933" max="7934" width="8.83203125" style="9"/>
    <col min="7935" max="7935" width="11.6640625" style="9" bestFit="1" customWidth="1"/>
    <col min="7936" max="7936" width="24.5" style="9" bestFit="1" customWidth="1"/>
    <col min="7937" max="8182" width="8.83203125" style="9"/>
    <col min="8183" max="8183" width="24.5" style="9" customWidth="1"/>
    <col min="8184" max="8184" width="19" style="9" customWidth="1"/>
    <col min="8185" max="8185" width="18.5" style="9" customWidth="1"/>
    <col min="8186" max="8186" width="8.83203125" style="9"/>
    <col min="8187" max="8187" width="12.6640625" style="9" customWidth="1"/>
    <col min="8188" max="8188" width="14.5" style="9" customWidth="1"/>
    <col min="8189" max="8190" width="8.83203125" style="9"/>
    <col min="8191" max="8191" width="11.6640625" style="9" bestFit="1" customWidth="1"/>
    <col min="8192" max="8192" width="24.5" style="9" bestFit="1" customWidth="1"/>
    <col min="8193" max="8438" width="8.83203125" style="9"/>
    <col min="8439" max="8439" width="24.5" style="9" customWidth="1"/>
    <col min="8440" max="8440" width="19" style="9" customWidth="1"/>
    <col min="8441" max="8441" width="18.5" style="9" customWidth="1"/>
    <col min="8442" max="8442" width="8.83203125" style="9"/>
    <col min="8443" max="8443" width="12.6640625" style="9" customWidth="1"/>
    <col min="8444" max="8444" width="14.5" style="9" customWidth="1"/>
    <col min="8445" max="8446" width="8.83203125" style="9"/>
    <col min="8447" max="8447" width="11.6640625" style="9" bestFit="1" customWidth="1"/>
    <col min="8448" max="8448" width="24.5" style="9" bestFit="1" customWidth="1"/>
    <col min="8449" max="8694" width="8.83203125" style="9"/>
    <col min="8695" max="8695" width="24.5" style="9" customWidth="1"/>
    <col min="8696" max="8696" width="19" style="9" customWidth="1"/>
    <col min="8697" max="8697" width="18.5" style="9" customWidth="1"/>
    <col min="8698" max="8698" width="8.83203125" style="9"/>
    <col min="8699" max="8699" width="12.6640625" style="9" customWidth="1"/>
    <col min="8700" max="8700" width="14.5" style="9" customWidth="1"/>
    <col min="8701" max="8702" width="8.83203125" style="9"/>
    <col min="8703" max="8703" width="11.6640625" style="9" bestFit="1" customWidth="1"/>
    <col min="8704" max="8704" width="24.5" style="9" bestFit="1" customWidth="1"/>
    <col min="8705" max="8950" width="8.83203125" style="9"/>
    <col min="8951" max="8951" width="24.5" style="9" customWidth="1"/>
    <col min="8952" max="8952" width="19" style="9" customWidth="1"/>
    <col min="8953" max="8953" width="18.5" style="9" customWidth="1"/>
    <col min="8954" max="8954" width="8.83203125" style="9"/>
    <col min="8955" max="8955" width="12.6640625" style="9" customWidth="1"/>
    <col min="8956" max="8956" width="14.5" style="9" customWidth="1"/>
    <col min="8957" max="8958" width="8.83203125" style="9"/>
    <col min="8959" max="8959" width="11.6640625" style="9" bestFit="1" customWidth="1"/>
    <col min="8960" max="8960" width="24.5" style="9" bestFit="1" customWidth="1"/>
    <col min="8961" max="9206" width="8.83203125" style="9"/>
    <col min="9207" max="9207" width="24.5" style="9" customWidth="1"/>
    <col min="9208" max="9208" width="19" style="9" customWidth="1"/>
    <col min="9209" max="9209" width="18.5" style="9" customWidth="1"/>
    <col min="9210" max="9210" width="8.83203125" style="9"/>
    <col min="9211" max="9211" width="12.6640625" style="9" customWidth="1"/>
    <col min="9212" max="9212" width="14.5" style="9" customWidth="1"/>
    <col min="9213" max="9214" width="8.83203125" style="9"/>
    <col min="9215" max="9215" width="11.6640625" style="9" bestFit="1" customWidth="1"/>
    <col min="9216" max="9216" width="24.5" style="9" bestFit="1" customWidth="1"/>
    <col min="9217" max="9462" width="8.83203125" style="9"/>
    <col min="9463" max="9463" width="24.5" style="9" customWidth="1"/>
    <col min="9464" max="9464" width="19" style="9" customWidth="1"/>
    <col min="9465" max="9465" width="18.5" style="9" customWidth="1"/>
    <col min="9466" max="9466" width="8.83203125" style="9"/>
    <col min="9467" max="9467" width="12.6640625" style="9" customWidth="1"/>
    <col min="9468" max="9468" width="14.5" style="9" customWidth="1"/>
    <col min="9469" max="9470" width="8.83203125" style="9"/>
    <col min="9471" max="9471" width="11.6640625" style="9" bestFit="1" customWidth="1"/>
    <col min="9472" max="9472" width="24.5" style="9" bestFit="1" customWidth="1"/>
    <col min="9473" max="9718" width="8.83203125" style="9"/>
    <col min="9719" max="9719" width="24.5" style="9" customWidth="1"/>
    <col min="9720" max="9720" width="19" style="9" customWidth="1"/>
    <col min="9721" max="9721" width="18.5" style="9" customWidth="1"/>
    <col min="9722" max="9722" width="8.83203125" style="9"/>
    <col min="9723" max="9723" width="12.6640625" style="9" customWidth="1"/>
    <col min="9724" max="9724" width="14.5" style="9" customWidth="1"/>
    <col min="9725" max="9726" width="8.83203125" style="9"/>
    <col min="9727" max="9727" width="11.6640625" style="9" bestFit="1" customWidth="1"/>
    <col min="9728" max="9728" width="24.5" style="9" bestFit="1" customWidth="1"/>
    <col min="9729" max="9974" width="8.83203125" style="9"/>
    <col min="9975" max="9975" width="24.5" style="9" customWidth="1"/>
    <col min="9976" max="9976" width="19" style="9" customWidth="1"/>
    <col min="9977" max="9977" width="18.5" style="9" customWidth="1"/>
    <col min="9978" max="9978" width="8.83203125" style="9"/>
    <col min="9979" max="9979" width="12.6640625" style="9" customWidth="1"/>
    <col min="9980" max="9980" width="14.5" style="9" customWidth="1"/>
    <col min="9981" max="9982" width="8.83203125" style="9"/>
    <col min="9983" max="9983" width="11.6640625" style="9" bestFit="1" customWidth="1"/>
    <col min="9984" max="9984" width="24.5" style="9" bestFit="1" customWidth="1"/>
    <col min="9985" max="10230" width="8.83203125" style="9"/>
    <col min="10231" max="10231" width="24.5" style="9" customWidth="1"/>
    <col min="10232" max="10232" width="19" style="9" customWidth="1"/>
    <col min="10233" max="10233" width="18.5" style="9" customWidth="1"/>
    <col min="10234" max="10234" width="8.83203125" style="9"/>
    <col min="10235" max="10235" width="12.6640625" style="9" customWidth="1"/>
    <col min="10236" max="10236" width="14.5" style="9" customWidth="1"/>
    <col min="10237" max="10238" width="8.83203125" style="9"/>
    <col min="10239" max="10239" width="11.6640625" style="9" bestFit="1" customWidth="1"/>
    <col min="10240" max="10240" width="24.5" style="9" bestFit="1" customWidth="1"/>
    <col min="10241" max="10486" width="8.83203125" style="9"/>
    <col min="10487" max="10487" width="24.5" style="9" customWidth="1"/>
    <col min="10488" max="10488" width="19" style="9" customWidth="1"/>
    <col min="10489" max="10489" width="18.5" style="9" customWidth="1"/>
    <col min="10490" max="10490" width="8.83203125" style="9"/>
    <col min="10491" max="10491" width="12.6640625" style="9" customWidth="1"/>
    <col min="10492" max="10492" width="14.5" style="9" customWidth="1"/>
    <col min="10493" max="10494" width="8.83203125" style="9"/>
    <col min="10495" max="10495" width="11.6640625" style="9" bestFit="1" customWidth="1"/>
    <col min="10496" max="10496" width="24.5" style="9" bestFit="1" customWidth="1"/>
    <col min="10497" max="10742" width="8.83203125" style="9"/>
    <col min="10743" max="10743" width="24.5" style="9" customWidth="1"/>
    <col min="10744" max="10744" width="19" style="9" customWidth="1"/>
    <col min="10745" max="10745" width="18.5" style="9" customWidth="1"/>
    <col min="10746" max="10746" width="8.83203125" style="9"/>
    <col min="10747" max="10747" width="12.6640625" style="9" customWidth="1"/>
    <col min="10748" max="10748" width="14.5" style="9" customWidth="1"/>
    <col min="10749" max="10750" width="8.83203125" style="9"/>
    <col min="10751" max="10751" width="11.6640625" style="9" bestFit="1" customWidth="1"/>
    <col min="10752" max="10752" width="24.5" style="9" bestFit="1" customWidth="1"/>
    <col min="10753" max="10998" width="8.83203125" style="9"/>
    <col min="10999" max="10999" width="24.5" style="9" customWidth="1"/>
    <col min="11000" max="11000" width="19" style="9" customWidth="1"/>
    <col min="11001" max="11001" width="18.5" style="9" customWidth="1"/>
    <col min="11002" max="11002" width="8.83203125" style="9"/>
    <col min="11003" max="11003" width="12.6640625" style="9" customWidth="1"/>
    <col min="11004" max="11004" width="14.5" style="9" customWidth="1"/>
    <col min="11005" max="11006" width="8.83203125" style="9"/>
    <col min="11007" max="11007" width="11.6640625" style="9" bestFit="1" customWidth="1"/>
    <col min="11008" max="11008" width="24.5" style="9" bestFit="1" customWidth="1"/>
    <col min="11009" max="11254" width="8.83203125" style="9"/>
    <col min="11255" max="11255" width="24.5" style="9" customWidth="1"/>
    <col min="11256" max="11256" width="19" style="9" customWidth="1"/>
    <col min="11257" max="11257" width="18.5" style="9" customWidth="1"/>
    <col min="11258" max="11258" width="8.83203125" style="9"/>
    <col min="11259" max="11259" width="12.6640625" style="9" customWidth="1"/>
    <col min="11260" max="11260" width="14.5" style="9" customWidth="1"/>
    <col min="11261" max="11262" width="8.83203125" style="9"/>
    <col min="11263" max="11263" width="11.6640625" style="9" bestFit="1" customWidth="1"/>
    <col min="11264" max="11264" width="24.5" style="9" bestFit="1" customWidth="1"/>
    <col min="11265" max="11510" width="8.83203125" style="9"/>
    <col min="11511" max="11511" width="24.5" style="9" customWidth="1"/>
    <col min="11512" max="11512" width="19" style="9" customWidth="1"/>
    <col min="11513" max="11513" width="18.5" style="9" customWidth="1"/>
    <col min="11514" max="11514" width="8.83203125" style="9"/>
    <col min="11515" max="11515" width="12.6640625" style="9" customWidth="1"/>
    <col min="11516" max="11516" width="14.5" style="9" customWidth="1"/>
    <col min="11517" max="11518" width="8.83203125" style="9"/>
    <col min="11519" max="11519" width="11.6640625" style="9" bestFit="1" customWidth="1"/>
    <col min="11520" max="11520" width="24.5" style="9" bestFit="1" customWidth="1"/>
    <col min="11521" max="11766" width="8.83203125" style="9"/>
    <col min="11767" max="11767" width="24.5" style="9" customWidth="1"/>
    <col min="11768" max="11768" width="19" style="9" customWidth="1"/>
    <col min="11769" max="11769" width="18.5" style="9" customWidth="1"/>
    <col min="11770" max="11770" width="8.83203125" style="9"/>
    <col min="11771" max="11771" width="12.6640625" style="9" customWidth="1"/>
    <col min="11772" max="11772" width="14.5" style="9" customWidth="1"/>
    <col min="11773" max="11774" width="8.83203125" style="9"/>
    <col min="11775" max="11775" width="11.6640625" style="9" bestFit="1" customWidth="1"/>
    <col min="11776" max="11776" width="24.5" style="9" bestFit="1" customWidth="1"/>
    <col min="11777" max="12022" width="8.83203125" style="9"/>
    <col min="12023" max="12023" width="24.5" style="9" customWidth="1"/>
    <col min="12024" max="12024" width="19" style="9" customWidth="1"/>
    <col min="12025" max="12025" width="18.5" style="9" customWidth="1"/>
    <col min="12026" max="12026" width="8.83203125" style="9"/>
    <col min="12027" max="12027" width="12.6640625" style="9" customWidth="1"/>
    <col min="12028" max="12028" width="14.5" style="9" customWidth="1"/>
    <col min="12029" max="12030" width="8.83203125" style="9"/>
    <col min="12031" max="12031" width="11.6640625" style="9" bestFit="1" customWidth="1"/>
    <col min="12032" max="12032" width="24.5" style="9" bestFit="1" customWidth="1"/>
    <col min="12033" max="12278" width="8.83203125" style="9"/>
    <col min="12279" max="12279" width="24.5" style="9" customWidth="1"/>
    <col min="12280" max="12280" width="19" style="9" customWidth="1"/>
    <col min="12281" max="12281" width="18.5" style="9" customWidth="1"/>
    <col min="12282" max="12282" width="8.83203125" style="9"/>
    <col min="12283" max="12283" width="12.6640625" style="9" customWidth="1"/>
    <col min="12284" max="12284" width="14.5" style="9" customWidth="1"/>
    <col min="12285" max="12286" width="8.83203125" style="9"/>
    <col min="12287" max="12287" width="11.6640625" style="9" bestFit="1" customWidth="1"/>
    <col min="12288" max="12288" width="24.5" style="9" bestFit="1" customWidth="1"/>
    <col min="12289" max="12534" width="8.83203125" style="9"/>
    <col min="12535" max="12535" width="24.5" style="9" customWidth="1"/>
    <col min="12536" max="12536" width="19" style="9" customWidth="1"/>
    <col min="12537" max="12537" width="18.5" style="9" customWidth="1"/>
    <col min="12538" max="12538" width="8.83203125" style="9"/>
    <col min="12539" max="12539" width="12.6640625" style="9" customWidth="1"/>
    <col min="12540" max="12540" width="14.5" style="9" customWidth="1"/>
    <col min="12541" max="12542" width="8.83203125" style="9"/>
    <col min="12543" max="12543" width="11.6640625" style="9" bestFit="1" customWidth="1"/>
    <col min="12544" max="12544" width="24.5" style="9" bestFit="1" customWidth="1"/>
    <col min="12545" max="12790" width="8.83203125" style="9"/>
    <col min="12791" max="12791" width="24.5" style="9" customWidth="1"/>
    <col min="12792" max="12792" width="19" style="9" customWidth="1"/>
    <col min="12793" max="12793" width="18.5" style="9" customWidth="1"/>
    <col min="12794" max="12794" width="8.83203125" style="9"/>
    <col min="12795" max="12795" width="12.6640625" style="9" customWidth="1"/>
    <col min="12796" max="12796" width="14.5" style="9" customWidth="1"/>
    <col min="12797" max="12798" width="8.83203125" style="9"/>
    <col min="12799" max="12799" width="11.6640625" style="9" bestFit="1" customWidth="1"/>
    <col min="12800" max="12800" width="24.5" style="9" bestFit="1" customWidth="1"/>
    <col min="12801" max="13046" width="8.83203125" style="9"/>
    <col min="13047" max="13047" width="24.5" style="9" customWidth="1"/>
    <col min="13048" max="13048" width="19" style="9" customWidth="1"/>
    <col min="13049" max="13049" width="18.5" style="9" customWidth="1"/>
    <col min="13050" max="13050" width="8.83203125" style="9"/>
    <col min="13051" max="13051" width="12.6640625" style="9" customWidth="1"/>
    <col min="13052" max="13052" width="14.5" style="9" customWidth="1"/>
    <col min="13053" max="13054" width="8.83203125" style="9"/>
    <col min="13055" max="13055" width="11.6640625" style="9" bestFit="1" customWidth="1"/>
    <col min="13056" max="13056" width="24.5" style="9" bestFit="1" customWidth="1"/>
    <col min="13057" max="13302" width="8.83203125" style="9"/>
    <col min="13303" max="13303" width="24.5" style="9" customWidth="1"/>
    <col min="13304" max="13304" width="19" style="9" customWidth="1"/>
    <col min="13305" max="13305" width="18.5" style="9" customWidth="1"/>
    <col min="13306" max="13306" width="8.83203125" style="9"/>
    <col min="13307" max="13307" width="12.6640625" style="9" customWidth="1"/>
    <col min="13308" max="13308" width="14.5" style="9" customWidth="1"/>
    <col min="13309" max="13310" width="8.83203125" style="9"/>
    <col min="13311" max="13311" width="11.6640625" style="9" bestFit="1" customWidth="1"/>
    <col min="13312" max="13312" width="24.5" style="9" bestFit="1" customWidth="1"/>
    <col min="13313" max="13558" width="8.83203125" style="9"/>
    <col min="13559" max="13559" width="24.5" style="9" customWidth="1"/>
    <col min="13560" max="13560" width="19" style="9" customWidth="1"/>
    <col min="13561" max="13561" width="18.5" style="9" customWidth="1"/>
    <col min="13562" max="13562" width="8.83203125" style="9"/>
    <col min="13563" max="13563" width="12.6640625" style="9" customWidth="1"/>
    <col min="13564" max="13564" width="14.5" style="9" customWidth="1"/>
    <col min="13565" max="13566" width="8.83203125" style="9"/>
    <col min="13567" max="13567" width="11.6640625" style="9" bestFit="1" customWidth="1"/>
    <col min="13568" max="13568" width="24.5" style="9" bestFit="1" customWidth="1"/>
    <col min="13569" max="13814" width="8.83203125" style="9"/>
    <col min="13815" max="13815" width="24.5" style="9" customWidth="1"/>
    <col min="13816" max="13816" width="19" style="9" customWidth="1"/>
    <col min="13817" max="13817" width="18.5" style="9" customWidth="1"/>
    <col min="13818" max="13818" width="8.83203125" style="9"/>
    <col min="13819" max="13819" width="12.6640625" style="9" customWidth="1"/>
    <col min="13820" max="13820" width="14.5" style="9" customWidth="1"/>
    <col min="13821" max="13822" width="8.83203125" style="9"/>
    <col min="13823" max="13823" width="11.6640625" style="9" bestFit="1" customWidth="1"/>
    <col min="13824" max="13824" width="24.5" style="9" bestFit="1" customWidth="1"/>
    <col min="13825" max="14070" width="8.83203125" style="9"/>
    <col min="14071" max="14071" width="24.5" style="9" customWidth="1"/>
    <col min="14072" max="14072" width="19" style="9" customWidth="1"/>
    <col min="14073" max="14073" width="18.5" style="9" customWidth="1"/>
    <col min="14074" max="14074" width="8.83203125" style="9"/>
    <col min="14075" max="14075" width="12.6640625" style="9" customWidth="1"/>
    <col min="14076" max="14076" width="14.5" style="9" customWidth="1"/>
    <col min="14077" max="14078" width="8.83203125" style="9"/>
    <col min="14079" max="14079" width="11.6640625" style="9" bestFit="1" customWidth="1"/>
    <col min="14080" max="14080" width="24.5" style="9" bestFit="1" customWidth="1"/>
    <col min="14081" max="14326" width="8.83203125" style="9"/>
    <col min="14327" max="14327" width="24.5" style="9" customWidth="1"/>
    <col min="14328" max="14328" width="19" style="9" customWidth="1"/>
    <col min="14329" max="14329" width="18.5" style="9" customWidth="1"/>
    <col min="14330" max="14330" width="8.83203125" style="9"/>
    <col min="14331" max="14331" width="12.6640625" style="9" customWidth="1"/>
    <col min="14332" max="14332" width="14.5" style="9" customWidth="1"/>
    <col min="14333" max="14334" width="8.83203125" style="9"/>
    <col min="14335" max="14335" width="11.6640625" style="9" bestFit="1" customWidth="1"/>
    <col min="14336" max="14336" width="24.5" style="9" bestFit="1" customWidth="1"/>
    <col min="14337" max="14582" width="8.83203125" style="9"/>
    <col min="14583" max="14583" width="24.5" style="9" customWidth="1"/>
    <col min="14584" max="14584" width="19" style="9" customWidth="1"/>
    <col min="14585" max="14585" width="18.5" style="9" customWidth="1"/>
    <col min="14586" max="14586" width="8.83203125" style="9"/>
    <col min="14587" max="14587" width="12.6640625" style="9" customWidth="1"/>
    <col min="14588" max="14588" width="14.5" style="9" customWidth="1"/>
    <col min="14589" max="14590" width="8.83203125" style="9"/>
    <col min="14591" max="14591" width="11.6640625" style="9" bestFit="1" customWidth="1"/>
    <col min="14592" max="14592" width="24.5" style="9" bestFit="1" customWidth="1"/>
    <col min="14593" max="14838" width="8.83203125" style="9"/>
    <col min="14839" max="14839" width="24.5" style="9" customWidth="1"/>
    <col min="14840" max="14840" width="19" style="9" customWidth="1"/>
    <col min="14841" max="14841" width="18.5" style="9" customWidth="1"/>
    <col min="14842" max="14842" width="8.83203125" style="9"/>
    <col min="14843" max="14843" width="12.6640625" style="9" customWidth="1"/>
    <col min="14844" max="14844" width="14.5" style="9" customWidth="1"/>
    <col min="14845" max="14846" width="8.83203125" style="9"/>
    <col min="14847" max="14847" width="11.6640625" style="9" bestFit="1" customWidth="1"/>
    <col min="14848" max="14848" width="24.5" style="9" bestFit="1" customWidth="1"/>
    <col min="14849" max="15094" width="8.83203125" style="9"/>
    <col min="15095" max="15095" width="24.5" style="9" customWidth="1"/>
    <col min="15096" max="15096" width="19" style="9" customWidth="1"/>
    <col min="15097" max="15097" width="18.5" style="9" customWidth="1"/>
    <col min="15098" max="15098" width="8.83203125" style="9"/>
    <col min="15099" max="15099" width="12.6640625" style="9" customWidth="1"/>
    <col min="15100" max="15100" width="14.5" style="9" customWidth="1"/>
    <col min="15101" max="15102" width="8.83203125" style="9"/>
    <col min="15103" max="15103" width="11.6640625" style="9" bestFit="1" customWidth="1"/>
    <col min="15104" max="15104" width="24.5" style="9" bestFit="1" customWidth="1"/>
    <col min="15105" max="15350" width="8.83203125" style="9"/>
    <col min="15351" max="15351" width="24.5" style="9" customWidth="1"/>
    <col min="15352" max="15352" width="19" style="9" customWidth="1"/>
    <col min="15353" max="15353" width="18.5" style="9" customWidth="1"/>
    <col min="15354" max="15354" width="8.83203125" style="9"/>
    <col min="15355" max="15355" width="12.6640625" style="9" customWidth="1"/>
    <col min="15356" max="15356" width="14.5" style="9" customWidth="1"/>
    <col min="15357" max="15358" width="8.83203125" style="9"/>
    <col min="15359" max="15359" width="11.6640625" style="9" bestFit="1" customWidth="1"/>
    <col min="15360" max="15360" width="24.5" style="9" bestFit="1" customWidth="1"/>
    <col min="15361" max="15606" width="8.83203125" style="9"/>
    <col min="15607" max="15607" width="24.5" style="9" customWidth="1"/>
    <col min="15608" max="15608" width="19" style="9" customWidth="1"/>
    <col min="15609" max="15609" width="18.5" style="9" customWidth="1"/>
    <col min="15610" max="15610" width="8.83203125" style="9"/>
    <col min="15611" max="15611" width="12.6640625" style="9" customWidth="1"/>
    <col min="15612" max="15612" width="14.5" style="9" customWidth="1"/>
    <col min="15613" max="15614" width="8.83203125" style="9"/>
    <col min="15615" max="15615" width="11.6640625" style="9" bestFit="1" customWidth="1"/>
    <col min="15616" max="15616" width="24.5" style="9" bestFit="1" customWidth="1"/>
    <col min="15617" max="15862" width="8.83203125" style="9"/>
    <col min="15863" max="15863" width="24.5" style="9" customWidth="1"/>
    <col min="15864" max="15864" width="19" style="9" customWidth="1"/>
    <col min="15865" max="15865" width="18.5" style="9" customWidth="1"/>
    <col min="15866" max="15866" width="8.83203125" style="9"/>
    <col min="15867" max="15867" width="12.6640625" style="9" customWidth="1"/>
    <col min="15868" max="15868" width="14.5" style="9" customWidth="1"/>
    <col min="15869" max="15870" width="8.83203125" style="9"/>
    <col min="15871" max="15871" width="11.6640625" style="9" bestFit="1" customWidth="1"/>
    <col min="15872" max="15872" width="24.5" style="9" bestFit="1" customWidth="1"/>
    <col min="15873" max="16118" width="8.83203125" style="9"/>
    <col min="16119" max="16119" width="24.5" style="9" customWidth="1"/>
    <col min="16120" max="16120" width="19" style="9" customWidth="1"/>
    <col min="16121" max="16121" width="18.5" style="9" customWidth="1"/>
    <col min="16122" max="16122" width="8.83203125" style="9"/>
    <col min="16123" max="16123" width="12.6640625" style="9" customWidth="1"/>
    <col min="16124" max="16124" width="14.5" style="9" customWidth="1"/>
    <col min="16125" max="16126" width="8.83203125" style="9"/>
    <col min="16127" max="16127" width="11.6640625" style="9" bestFit="1" customWidth="1"/>
    <col min="16128" max="16128" width="24.5" style="9" bestFit="1" customWidth="1"/>
    <col min="16129" max="16369" width="8.83203125" style="9"/>
    <col min="16370" max="16384" width="9.1640625" style="9" customWidth="1"/>
  </cols>
  <sheetData>
    <row r="1" spans="1:8" ht="17" thickBot="1" x14ac:dyDescent="0.25">
      <c r="A1" s="1" t="s">
        <v>0</v>
      </c>
    </row>
    <row r="2" spans="1:8" s="24" customFormat="1" ht="15" thickBot="1" x14ac:dyDescent="0.25">
      <c r="A2" s="17" t="s">
        <v>8</v>
      </c>
      <c r="B2" s="18"/>
      <c r="C2" s="19">
        <v>569599680</v>
      </c>
      <c r="D2" s="20"/>
      <c r="E2" s="20"/>
      <c r="F2" s="21"/>
      <c r="G2" s="22"/>
      <c r="H2" s="23"/>
    </row>
    <row r="3" spans="1:8" ht="15" thickBot="1" x14ac:dyDescent="0.25">
      <c r="A3" s="10" t="s">
        <v>1</v>
      </c>
      <c r="E3" s="11"/>
      <c r="F3" s="11"/>
      <c r="G3" s="9"/>
      <c r="H3" s="9"/>
    </row>
    <row r="4" spans="1:8" ht="40.75" customHeight="1" thickBot="1" x14ac:dyDescent="0.2">
      <c r="A4" s="13" t="s">
        <v>2</v>
      </c>
      <c r="B4" s="14" t="s">
        <v>3</v>
      </c>
      <c r="C4" s="15" t="s">
        <v>4</v>
      </c>
      <c r="D4" s="13" t="s">
        <v>5</v>
      </c>
      <c r="E4" s="13" t="s">
        <v>6</v>
      </c>
      <c r="F4" s="13" t="s">
        <v>7</v>
      </c>
      <c r="G4" s="16"/>
    </row>
    <row r="5" spans="1:8" x14ac:dyDescent="0.2">
      <c r="A5" s="25" t="s">
        <v>9</v>
      </c>
      <c r="B5" s="2">
        <v>2002</v>
      </c>
      <c r="C5" s="26">
        <v>3044670</v>
      </c>
      <c r="D5" s="27">
        <v>1</v>
      </c>
      <c r="E5" s="28" t="s">
        <v>10</v>
      </c>
      <c r="F5" s="29" t="s">
        <v>11</v>
      </c>
      <c r="G5" s="7"/>
    </row>
    <row r="6" spans="1:8" x14ac:dyDescent="0.2">
      <c r="A6" s="30" t="s">
        <v>12</v>
      </c>
      <c r="B6" s="2">
        <v>2012</v>
      </c>
      <c r="C6" s="31">
        <v>324013</v>
      </c>
      <c r="D6" s="27">
        <v>2</v>
      </c>
      <c r="E6" s="32" t="s">
        <v>13</v>
      </c>
      <c r="F6" s="33" t="s">
        <v>14</v>
      </c>
      <c r="G6" s="7"/>
    </row>
    <row r="7" spans="1:8" x14ac:dyDescent="0.2">
      <c r="A7" s="30" t="s">
        <v>15</v>
      </c>
      <c r="B7" s="2">
        <v>2001</v>
      </c>
      <c r="C7" s="31">
        <v>1023799</v>
      </c>
      <c r="D7" s="27">
        <v>1</v>
      </c>
      <c r="E7" s="32" t="s">
        <v>16</v>
      </c>
      <c r="F7" s="33" t="s">
        <v>14</v>
      </c>
      <c r="G7" s="7"/>
    </row>
    <row r="8" spans="1:8" x14ac:dyDescent="0.2">
      <c r="A8" s="30" t="s">
        <v>17</v>
      </c>
      <c r="B8" s="2">
        <v>2003</v>
      </c>
      <c r="C8" s="31">
        <v>7094</v>
      </c>
      <c r="D8" s="27">
        <v>1</v>
      </c>
      <c r="E8" s="32" t="s">
        <v>18</v>
      </c>
      <c r="F8" s="33" t="s">
        <v>14</v>
      </c>
      <c r="G8" s="7"/>
    </row>
    <row r="9" spans="1:8" x14ac:dyDescent="0.2">
      <c r="A9" s="30" t="s">
        <v>19</v>
      </c>
      <c r="B9" s="34" t="s">
        <v>20</v>
      </c>
      <c r="C9" s="35" t="s">
        <v>20</v>
      </c>
      <c r="D9" s="27"/>
      <c r="E9" s="32" t="s">
        <v>21</v>
      </c>
      <c r="F9" s="33" t="s">
        <v>21</v>
      </c>
      <c r="G9" s="7"/>
    </row>
    <row r="10" spans="1:8" x14ac:dyDescent="0.2">
      <c r="A10" s="30" t="s">
        <v>22</v>
      </c>
      <c r="B10" s="2">
        <v>1970</v>
      </c>
      <c r="C10" s="31">
        <v>1067230</v>
      </c>
      <c r="D10" s="27">
        <v>3</v>
      </c>
      <c r="E10" s="32" t="s">
        <v>23</v>
      </c>
      <c r="F10" s="33" t="s">
        <v>14</v>
      </c>
      <c r="G10" s="7"/>
    </row>
    <row r="11" spans="1:8" x14ac:dyDescent="0.2">
      <c r="A11" s="30" t="s">
        <v>24</v>
      </c>
      <c r="B11" s="2">
        <v>1980</v>
      </c>
      <c r="C11" s="31">
        <v>4654</v>
      </c>
      <c r="D11" s="27">
        <v>3</v>
      </c>
      <c r="E11" s="32" t="s">
        <v>25</v>
      </c>
      <c r="F11" s="33" t="s">
        <v>14</v>
      </c>
      <c r="G11" s="7"/>
    </row>
    <row r="12" spans="1:8" x14ac:dyDescent="0.2">
      <c r="A12" s="30" t="s">
        <v>26</v>
      </c>
      <c r="B12" s="2">
        <v>2008</v>
      </c>
      <c r="C12" s="31">
        <v>276581</v>
      </c>
      <c r="D12" s="27">
        <v>4</v>
      </c>
      <c r="E12" s="32" t="s">
        <v>25</v>
      </c>
      <c r="F12" s="33" t="s">
        <v>14</v>
      </c>
      <c r="G12" s="7"/>
    </row>
    <row r="13" spans="1:8" x14ac:dyDescent="0.2">
      <c r="A13" s="30" t="s">
        <v>27</v>
      </c>
      <c r="B13" s="34" t="s">
        <v>20</v>
      </c>
      <c r="C13" s="35" t="s">
        <v>20</v>
      </c>
      <c r="D13" s="27"/>
      <c r="E13" s="32" t="s">
        <v>13</v>
      </c>
      <c r="F13" s="33" t="s">
        <v>28</v>
      </c>
      <c r="G13" s="7"/>
    </row>
    <row r="14" spans="1:8" x14ac:dyDescent="0.2">
      <c r="A14" s="30" t="s">
        <v>29</v>
      </c>
      <c r="B14" s="34" t="s">
        <v>20</v>
      </c>
      <c r="C14" s="35" t="s">
        <v>20</v>
      </c>
      <c r="D14" s="27"/>
      <c r="E14" s="32" t="s">
        <v>21</v>
      </c>
      <c r="F14" s="33" t="s">
        <v>21</v>
      </c>
      <c r="G14" s="7"/>
    </row>
    <row r="15" spans="1:8" x14ac:dyDescent="0.2">
      <c r="A15" s="30" t="s">
        <v>30</v>
      </c>
      <c r="B15" s="2">
        <v>2001</v>
      </c>
      <c r="C15" s="31">
        <v>140516</v>
      </c>
      <c r="D15" s="27">
        <v>1</v>
      </c>
      <c r="E15" s="32" t="s">
        <v>21</v>
      </c>
      <c r="F15" s="33" t="s">
        <v>21</v>
      </c>
      <c r="G15" s="7"/>
    </row>
    <row r="16" spans="1:8" x14ac:dyDescent="0.2">
      <c r="A16" s="30" t="s">
        <v>31</v>
      </c>
      <c r="B16" s="2" t="s">
        <v>32</v>
      </c>
      <c r="C16" s="31">
        <v>199470</v>
      </c>
      <c r="D16" s="27">
        <v>1</v>
      </c>
      <c r="E16" s="32" t="s">
        <v>21</v>
      </c>
      <c r="F16" s="33" t="s">
        <v>21</v>
      </c>
      <c r="G16" s="7"/>
    </row>
    <row r="17" spans="1:7" x14ac:dyDescent="0.2">
      <c r="A17" s="30" t="s">
        <v>33</v>
      </c>
      <c r="B17" s="2" t="s">
        <v>34</v>
      </c>
      <c r="C17" s="31">
        <v>1287385</v>
      </c>
      <c r="D17" s="27">
        <v>1</v>
      </c>
      <c r="E17" s="32" t="s">
        <v>13</v>
      </c>
      <c r="F17" s="33" t="s">
        <v>14</v>
      </c>
      <c r="G17" s="7"/>
    </row>
    <row r="18" spans="1:7" x14ac:dyDescent="0.2">
      <c r="A18" s="30" t="s">
        <v>35</v>
      </c>
      <c r="B18" s="2">
        <v>1994</v>
      </c>
      <c r="C18" s="31">
        <v>1760</v>
      </c>
      <c r="D18" s="27">
        <v>3</v>
      </c>
      <c r="E18" s="32" t="s">
        <v>21</v>
      </c>
      <c r="F18" s="33" t="s">
        <v>21</v>
      </c>
      <c r="G18" s="7"/>
    </row>
    <row r="19" spans="1:7" x14ac:dyDescent="0.2">
      <c r="A19" s="30" t="s">
        <v>36</v>
      </c>
      <c r="B19" s="2">
        <v>1980</v>
      </c>
      <c r="C19" s="31">
        <v>806</v>
      </c>
      <c r="D19" s="27">
        <v>3</v>
      </c>
      <c r="E19" s="32" t="s">
        <v>21</v>
      </c>
      <c r="F19" s="33" t="s">
        <v>21</v>
      </c>
      <c r="G19" s="7"/>
    </row>
    <row r="20" spans="1:7" x14ac:dyDescent="0.2">
      <c r="A20" s="30" t="s">
        <v>37</v>
      </c>
      <c r="B20" s="2">
        <v>2008</v>
      </c>
      <c r="C20" s="31">
        <v>15183183</v>
      </c>
      <c r="D20" s="27">
        <v>5</v>
      </c>
      <c r="E20" s="32" t="s">
        <v>10</v>
      </c>
      <c r="F20" s="33" t="s">
        <v>11</v>
      </c>
      <c r="G20" s="7"/>
    </row>
    <row r="21" spans="1:7" x14ac:dyDescent="0.2">
      <c r="A21" s="30" t="s">
        <v>38</v>
      </c>
      <c r="B21" s="2">
        <v>1989</v>
      </c>
      <c r="C21" s="31">
        <v>17178</v>
      </c>
      <c r="D21" s="27">
        <v>3</v>
      </c>
      <c r="E21" s="32" t="s">
        <v>21</v>
      </c>
      <c r="F21" s="33" t="s">
        <v>21</v>
      </c>
      <c r="G21" s="7"/>
    </row>
    <row r="22" spans="1:7" x14ac:dyDescent="0.2">
      <c r="A22" s="30" t="s">
        <v>39</v>
      </c>
      <c r="B22" s="34" t="s">
        <v>20</v>
      </c>
      <c r="C22" s="35" t="s">
        <v>20</v>
      </c>
      <c r="D22" s="27"/>
      <c r="E22" s="32" t="s">
        <v>13</v>
      </c>
      <c r="F22" s="33" t="s">
        <v>14</v>
      </c>
      <c r="G22" s="7"/>
    </row>
    <row r="23" spans="1:7" x14ac:dyDescent="0.2">
      <c r="A23" s="30" t="s">
        <v>40</v>
      </c>
      <c r="B23" s="2">
        <v>2010</v>
      </c>
      <c r="C23" s="31">
        <v>42854</v>
      </c>
      <c r="D23" s="27">
        <v>6</v>
      </c>
      <c r="E23" s="32" t="s">
        <v>21</v>
      </c>
      <c r="F23" s="33" t="s">
        <v>21</v>
      </c>
      <c r="G23" s="7"/>
    </row>
    <row r="24" spans="1:7" x14ac:dyDescent="0.2">
      <c r="A24" s="30" t="s">
        <v>41</v>
      </c>
      <c r="B24" s="2">
        <v>1980</v>
      </c>
      <c r="C24" s="31">
        <v>11011</v>
      </c>
      <c r="D24" s="27">
        <v>3</v>
      </c>
      <c r="E24" s="32" t="s">
        <v>25</v>
      </c>
      <c r="F24" s="33" t="s">
        <v>28</v>
      </c>
      <c r="G24" s="7"/>
    </row>
    <row r="25" spans="1:7" x14ac:dyDescent="0.2">
      <c r="A25" s="30" t="s">
        <v>42</v>
      </c>
      <c r="B25" s="2">
        <v>1990</v>
      </c>
      <c r="C25" s="31">
        <v>408020</v>
      </c>
      <c r="D25" s="27">
        <v>3</v>
      </c>
      <c r="E25" s="32" t="s">
        <v>23</v>
      </c>
      <c r="F25" s="33" t="s">
        <v>11</v>
      </c>
      <c r="G25" s="7"/>
    </row>
    <row r="26" spans="1:7" x14ac:dyDescent="0.2">
      <c r="A26" s="30" t="s">
        <v>43</v>
      </c>
      <c r="B26" s="34" t="s">
        <v>20</v>
      </c>
      <c r="C26" s="35" t="s">
        <v>20</v>
      </c>
      <c r="D26" s="27"/>
      <c r="E26" s="32" t="s">
        <v>21</v>
      </c>
      <c r="F26" s="33" t="s">
        <v>21</v>
      </c>
      <c r="G26" s="7"/>
    </row>
    <row r="27" spans="1:7" x14ac:dyDescent="0.2">
      <c r="A27" s="30" t="s">
        <v>44</v>
      </c>
      <c r="B27" s="2">
        <v>2009</v>
      </c>
      <c r="C27" s="31">
        <v>61578</v>
      </c>
      <c r="D27" s="27">
        <v>7</v>
      </c>
      <c r="E27" s="32" t="s">
        <v>10</v>
      </c>
      <c r="F27" s="33" t="s">
        <v>28</v>
      </c>
      <c r="G27" s="7"/>
    </row>
    <row r="28" spans="1:7" x14ac:dyDescent="0.2">
      <c r="A28" s="30" t="s">
        <v>45</v>
      </c>
      <c r="B28" s="34" t="s">
        <v>20</v>
      </c>
      <c r="C28" s="35" t="s">
        <v>20</v>
      </c>
      <c r="D28" s="27"/>
      <c r="E28" s="32" t="s">
        <v>25</v>
      </c>
      <c r="F28" s="33" t="s">
        <v>28</v>
      </c>
      <c r="G28" s="7"/>
    </row>
    <row r="29" spans="1:7" x14ac:dyDescent="0.2">
      <c r="A29" s="30" t="s">
        <v>46</v>
      </c>
      <c r="B29" s="34" t="s">
        <v>20</v>
      </c>
      <c r="C29" s="35" t="s">
        <v>20</v>
      </c>
      <c r="D29" s="27"/>
      <c r="E29" s="32" t="s">
        <v>13</v>
      </c>
      <c r="F29" s="33" t="s">
        <v>14</v>
      </c>
      <c r="G29" s="7"/>
    </row>
    <row r="30" spans="1:7" x14ac:dyDescent="0.2">
      <c r="A30" s="30" t="s">
        <v>47</v>
      </c>
      <c r="B30" s="2">
        <v>2004</v>
      </c>
      <c r="C30" s="31">
        <v>51264</v>
      </c>
      <c r="D30" s="27">
        <v>1</v>
      </c>
      <c r="E30" s="32" t="s">
        <v>23</v>
      </c>
      <c r="F30" s="33" t="s">
        <v>14</v>
      </c>
      <c r="G30" s="7"/>
    </row>
    <row r="31" spans="1:7" x14ac:dyDescent="0.2">
      <c r="A31" s="30" t="s">
        <v>48</v>
      </c>
      <c r="B31" s="2">
        <v>2006</v>
      </c>
      <c r="C31" s="31">
        <v>5175489</v>
      </c>
      <c r="D31" s="27">
        <v>8</v>
      </c>
      <c r="E31" s="32" t="s">
        <v>25</v>
      </c>
      <c r="F31" s="33" t="s">
        <v>14</v>
      </c>
      <c r="G31" s="7"/>
    </row>
    <row r="32" spans="1:7" x14ac:dyDescent="0.2">
      <c r="A32" s="30" t="s">
        <v>49</v>
      </c>
      <c r="B32" s="2">
        <v>1960</v>
      </c>
      <c r="C32" s="31">
        <v>6306</v>
      </c>
      <c r="D32" s="27">
        <v>3</v>
      </c>
      <c r="E32" s="32" t="s">
        <v>21</v>
      </c>
      <c r="F32" s="33" t="s">
        <v>21</v>
      </c>
      <c r="G32" s="7"/>
    </row>
    <row r="33" spans="1:7" x14ac:dyDescent="0.2">
      <c r="A33" s="30" t="s">
        <v>50</v>
      </c>
      <c r="B33" s="2">
        <v>2010</v>
      </c>
      <c r="C33" s="31">
        <v>370490</v>
      </c>
      <c r="D33" s="27">
        <v>9</v>
      </c>
      <c r="E33" s="32" t="s">
        <v>13</v>
      </c>
      <c r="F33" s="33" t="s">
        <v>14</v>
      </c>
      <c r="G33" s="7"/>
    </row>
    <row r="34" spans="1:7" x14ac:dyDescent="0.2">
      <c r="A34" s="30" t="s">
        <v>51</v>
      </c>
      <c r="B34" s="2">
        <v>1993</v>
      </c>
      <c r="C34" s="31">
        <v>886638</v>
      </c>
      <c r="D34" s="27">
        <v>3</v>
      </c>
      <c r="E34" s="32" t="s">
        <v>23</v>
      </c>
      <c r="F34" s="33" t="s">
        <v>11</v>
      </c>
      <c r="G34" s="7"/>
    </row>
    <row r="35" spans="1:7" x14ac:dyDescent="0.2">
      <c r="A35" s="30" t="s">
        <v>52</v>
      </c>
      <c r="B35" s="34" t="s">
        <v>20</v>
      </c>
      <c r="C35" s="35" t="s">
        <v>20</v>
      </c>
      <c r="D35" s="27"/>
      <c r="E35" s="32" t="s">
        <v>23</v>
      </c>
      <c r="F35" s="33" t="s">
        <v>11</v>
      </c>
      <c r="G35" s="7"/>
    </row>
    <row r="36" spans="1:7" x14ac:dyDescent="0.2">
      <c r="A36" s="30" t="s">
        <v>53</v>
      </c>
      <c r="B36" s="34" t="s">
        <v>20</v>
      </c>
      <c r="C36" s="35" t="s">
        <v>20</v>
      </c>
      <c r="D36" s="27"/>
      <c r="E36" s="32" t="s">
        <v>18</v>
      </c>
      <c r="F36" s="33" t="s">
        <v>11</v>
      </c>
      <c r="G36" s="7"/>
    </row>
    <row r="37" spans="1:7" x14ac:dyDescent="0.2">
      <c r="A37" s="30" t="s">
        <v>54</v>
      </c>
      <c r="B37" s="36">
        <v>1970</v>
      </c>
      <c r="C37" s="31">
        <v>925895</v>
      </c>
      <c r="D37" s="27">
        <v>3</v>
      </c>
      <c r="E37" s="32" t="s">
        <v>23</v>
      </c>
      <c r="F37" s="33" t="s">
        <v>28</v>
      </c>
      <c r="G37" s="7"/>
    </row>
    <row r="38" spans="1:7" x14ac:dyDescent="0.2">
      <c r="A38" s="30" t="s">
        <v>55</v>
      </c>
      <c r="B38" s="36">
        <v>2001</v>
      </c>
      <c r="C38" s="31">
        <v>246923</v>
      </c>
      <c r="D38" s="27">
        <v>1</v>
      </c>
      <c r="E38" s="32" t="s">
        <v>21</v>
      </c>
      <c r="F38" s="33" t="s">
        <v>21</v>
      </c>
      <c r="G38" s="7"/>
    </row>
    <row r="39" spans="1:7" x14ac:dyDescent="0.2">
      <c r="A39" s="30" t="s">
        <v>56</v>
      </c>
      <c r="B39" s="2">
        <v>2004</v>
      </c>
      <c r="C39" s="31">
        <v>44506</v>
      </c>
      <c r="D39" s="27">
        <v>1</v>
      </c>
      <c r="E39" s="32" t="s">
        <v>23</v>
      </c>
      <c r="F39" s="33" t="s">
        <v>28</v>
      </c>
      <c r="G39" s="7"/>
    </row>
    <row r="40" spans="1:7" x14ac:dyDescent="0.2">
      <c r="A40" s="37" t="s">
        <v>57</v>
      </c>
      <c r="B40" s="34" t="s">
        <v>20</v>
      </c>
      <c r="C40" s="35" t="s">
        <v>20</v>
      </c>
      <c r="D40" s="27"/>
      <c r="E40" s="32" t="s">
        <v>21</v>
      </c>
      <c r="F40" s="33" t="s">
        <v>21</v>
      </c>
      <c r="G40" s="9"/>
    </row>
    <row r="41" spans="1:7" x14ac:dyDescent="0.2">
      <c r="A41" s="30" t="s">
        <v>58</v>
      </c>
      <c r="B41" s="36">
        <v>1980</v>
      </c>
      <c r="C41" s="31">
        <v>303901</v>
      </c>
      <c r="D41" s="27">
        <v>3</v>
      </c>
      <c r="E41" s="32" t="s">
        <v>23</v>
      </c>
      <c r="F41" s="33" t="s">
        <v>11</v>
      </c>
      <c r="G41" s="7"/>
    </row>
    <row r="42" spans="1:7" x14ac:dyDescent="0.2">
      <c r="A42" s="30" t="s">
        <v>59</v>
      </c>
      <c r="B42" s="36">
        <v>1970</v>
      </c>
      <c r="C42" s="31">
        <v>366475</v>
      </c>
      <c r="D42" s="27">
        <v>3</v>
      </c>
      <c r="E42" s="32" t="s">
        <v>23</v>
      </c>
      <c r="F42" s="33" t="s">
        <v>11</v>
      </c>
      <c r="G42" s="7"/>
    </row>
    <row r="43" spans="1:7" x14ac:dyDescent="0.2">
      <c r="A43" s="30" t="s">
        <v>60</v>
      </c>
      <c r="B43" s="36">
        <v>2007</v>
      </c>
      <c r="C43" s="31">
        <v>301254</v>
      </c>
      <c r="D43" s="27">
        <v>10</v>
      </c>
      <c r="E43" s="32" t="s">
        <v>25</v>
      </c>
      <c r="F43" s="33" t="s">
        <v>14</v>
      </c>
      <c r="G43" s="7"/>
    </row>
    <row r="44" spans="1:7" x14ac:dyDescent="0.2">
      <c r="A44" s="30" t="s">
        <v>61</v>
      </c>
      <c r="B44" s="36">
        <v>2006</v>
      </c>
      <c r="C44" s="31">
        <f>200160000+395000</f>
        <v>200555000</v>
      </c>
      <c r="D44" s="27">
        <v>11</v>
      </c>
      <c r="E44" s="32" t="s">
        <v>18</v>
      </c>
      <c r="F44" s="33" t="s">
        <v>14</v>
      </c>
      <c r="G44" s="7"/>
    </row>
    <row r="45" spans="1:7" x14ac:dyDescent="0.2">
      <c r="A45" s="30" t="s">
        <v>62</v>
      </c>
      <c r="B45" s="36">
        <v>2001</v>
      </c>
      <c r="C45" s="31">
        <v>2021895</v>
      </c>
      <c r="D45" s="27">
        <v>1</v>
      </c>
      <c r="E45" s="32" t="s">
        <v>25</v>
      </c>
      <c r="F45" s="33" t="s">
        <v>14</v>
      </c>
      <c r="G45" s="7"/>
    </row>
    <row r="46" spans="1:7" x14ac:dyDescent="0.2">
      <c r="A46" s="30" t="s">
        <v>63</v>
      </c>
      <c r="B46" s="36">
        <v>2004</v>
      </c>
      <c r="C46" s="31">
        <v>52464</v>
      </c>
      <c r="D46" s="27">
        <v>1</v>
      </c>
      <c r="E46" s="32" t="s">
        <v>23</v>
      </c>
      <c r="F46" s="33" t="s">
        <v>11</v>
      </c>
      <c r="G46" s="7"/>
    </row>
    <row r="47" spans="1:7" x14ac:dyDescent="0.2">
      <c r="A47" s="30" t="s">
        <v>64</v>
      </c>
      <c r="B47" s="36">
        <v>1980</v>
      </c>
      <c r="C47" s="31">
        <v>143235</v>
      </c>
      <c r="D47" s="27">
        <v>3</v>
      </c>
      <c r="E47" s="32" t="s">
        <v>23</v>
      </c>
      <c r="F47" s="33" t="s">
        <v>28</v>
      </c>
      <c r="G47" s="7"/>
    </row>
    <row r="48" spans="1:7" x14ac:dyDescent="0.2">
      <c r="A48" s="30" t="s">
        <v>65</v>
      </c>
      <c r="B48" s="36">
        <v>2000</v>
      </c>
      <c r="C48" s="31">
        <v>1721</v>
      </c>
      <c r="D48" s="27">
        <v>1</v>
      </c>
      <c r="E48" s="32" t="s">
        <v>66</v>
      </c>
      <c r="F48" s="33" t="s">
        <v>66</v>
      </c>
      <c r="G48" s="7"/>
    </row>
    <row r="49" spans="1:7" x14ac:dyDescent="0.2">
      <c r="A49" s="30" t="s">
        <v>67</v>
      </c>
      <c r="B49" s="36">
        <v>1970</v>
      </c>
      <c r="C49" s="31">
        <v>81562</v>
      </c>
      <c r="D49" s="27">
        <v>3</v>
      </c>
      <c r="E49" s="32" t="s">
        <v>25</v>
      </c>
      <c r="F49" s="33" t="s">
        <v>14</v>
      </c>
      <c r="G49" s="7"/>
    </row>
    <row r="50" spans="1:7" x14ac:dyDescent="0.2">
      <c r="A50" s="30" t="s">
        <v>68</v>
      </c>
      <c r="B50" s="36">
        <v>2001</v>
      </c>
      <c r="C50" s="31">
        <v>1117667</v>
      </c>
      <c r="D50" s="27">
        <v>1</v>
      </c>
      <c r="E50" s="32" t="s">
        <v>23</v>
      </c>
      <c r="F50" s="33" t="s">
        <v>28</v>
      </c>
      <c r="G50" s="7"/>
    </row>
    <row r="51" spans="1:7" x14ac:dyDescent="0.2">
      <c r="A51" s="30" t="s">
        <v>69</v>
      </c>
      <c r="B51" s="2">
        <v>2003</v>
      </c>
      <c r="C51" s="31">
        <v>449896</v>
      </c>
      <c r="D51" s="27">
        <v>1</v>
      </c>
      <c r="E51" s="32" t="s">
        <v>21</v>
      </c>
      <c r="F51" s="33" t="s">
        <v>21</v>
      </c>
      <c r="G51" s="7"/>
    </row>
    <row r="52" spans="1:7" x14ac:dyDescent="0.2">
      <c r="A52" s="30" t="s">
        <v>70</v>
      </c>
      <c r="B52" s="34" t="s">
        <v>20</v>
      </c>
      <c r="C52" s="35" t="s">
        <v>20</v>
      </c>
      <c r="D52" s="27"/>
      <c r="E52" s="32" t="s">
        <v>25</v>
      </c>
      <c r="F52" s="33" t="s">
        <v>14</v>
      </c>
      <c r="G52" s="7"/>
    </row>
    <row r="53" spans="1:7" x14ac:dyDescent="0.2">
      <c r="A53" s="30" t="s">
        <v>71</v>
      </c>
      <c r="B53" s="2">
        <v>2010</v>
      </c>
      <c r="C53" s="31">
        <v>38859</v>
      </c>
      <c r="D53" s="27">
        <v>12</v>
      </c>
      <c r="E53" s="32" t="s">
        <v>21</v>
      </c>
      <c r="F53" s="33" t="s">
        <v>21</v>
      </c>
      <c r="G53" s="7"/>
    </row>
    <row r="54" spans="1:7" x14ac:dyDescent="0.2">
      <c r="A54" s="30" t="s">
        <v>72</v>
      </c>
      <c r="B54" s="2">
        <v>2010</v>
      </c>
      <c r="C54" s="31">
        <v>22864</v>
      </c>
      <c r="D54" s="27">
        <v>13</v>
      </c>
      <c r="E54" s="32" t="s">
        <v>21</v>
      </c>
      <c r="F54" s="33" t="s">
        <v>21</v>
      </c>
      <c r="G54" s="7"/>
    </row>
    <row r="55" spans="1:7" x14ac:dyDescent="0.2">
      <c r="A55" s="30" t="s">
        <v>73</v>
      </c>
      <c r="B55" s="34" t="s">
        <v>20</v>
      </c>
      <c r="C55" s="35" t="s">
        <v>20</v>
      </c>
      <c r="D55" s="27"/>
      <c r="E55" s="32" t="s">
        <v>18</v>
      </c>
      <c r="F55" s="33" t="s">
        <v>11</v>
      </c>
      <c r="G55" s="7"/>
    </row>
    <row r="56" spans="1:7" x14ac:dyDescent="0.2">
      <c r="A56" s="30" t="s">
        <v>74</v>
      </c>
      <c r="B56" s="2">
        <v>1990</v>
      </c>
      <c r="C56" s="31">
        <v>4479600</v>
      </c>
      <c r="D56" s="27">
        <v>3</v>
      </c>
      <c r="E56" s="32" t="s">
        <v>23</v>
      </c>
      <c r="F56" s="33" t="s">
        <v>11</v>
      </c>
      <c r="G56" s="7"/>
    </row>
    <row r="57" spans="1:7" x14ac:dyDescent="0.2">
      <c r="A57" s="30" t="s">
        <v>75</v>
      </c>
      <c r="B57" s="2" t="s">
        <v>32</v>
      </c>
      <c r="C57" s="31">
        <v>57830</v>
      </c>
      <c r="D57" s="27">
        <v>1</v>
      </c>
      <c r="E57" s="32" t="s">
        <v>21</v>
      </c>
      <c r="F57" s="33" t="s">
        <v>21</v>
      </c>
      <c r="G57" s="7"/>
    </row>
    <row r="58" spans="1:7" x14ac:dyDescent="0.2">
      <c r="A58" s="30" t="s">
        <v>76</v>
      </c>
      <c r="B58" s="2">
        <v>1995</v>
      </c>
      <c r="C58" s="31">
        <v>1135</v>
      </c>
      <c r="D58" s="27">
        <v>3</v>
      </c>
      <c r="E58" s="32" t="s">
        <v>16</v>
      </c>
      <c r="F58" s="33" t="s">
        <v>28</v>
      </c>
      <c r="G58" s="7"/>
    </row>
    <row r="59" spans="1:7" x14ac:dyDescent="0.2">
      <c r="A59" s="30" t="s">
        <v>77</v>
      </c>
      <c r="B59" s="2">
        <v>1995</v>
      </c>
      <c r="C59" s="31">
        <v>9026</v>
      </c>
      <c r="D59" s="27">
        <v>3</v>
      </c>
      <c r="E59" s="32" t="s">
        <v>25</v>
      </c>
      <c r="F59" s="33" t="s">
        <v>14</v>
      </c>
      <c r="G59" s="7"/>
    </row>
    <row r="60" spans="1:7" x14ac:dyDescent="0.2">
      <c r="A60" s="30" t="s">
        <v>78</v>
      </c>
      <c r="B60" s="2">
        <v>1970</v>
      </c>
      <c r="C60" s="31">
        <v>304820</v>
      </c>
      <c r="D60" s="27">
        <v>3</v>
      </c>
      <c r="E60" s="32" t="s">
        <v>25</v>
      </c>
      <c r="F60" s="33" t="s">
        <v>14</v>
      </c>
      <c r="G60" s="7"/>
    </row>
    <row r="61" spans="1:7" x14ac:dyDescent="0.2">
      <c r="A61" s="30" t="s">
        <v>79</v>
      </c>
      <c r="B61" s="2" t="s">
        <v>32</v>
      </c>
      <c r="C61" s="31">
        <v>842882</v>
      </c>
      <c r="D61" s="27">
        <v>1</v>
      </c>
      <c r="E61" s="32" t="s">
        <v>25</v>
      </c>
      <c r="F61" s="33" t="s">
        <v>14</v>
      </c>
      <c r="G61" s="7"/>
    </row>
    <row r="62" spans="1:7" x14ac:dyDescent="0.2">
      <c r="A62" s="30" t="s">
        <v>80</v>
      </c>
      <c r="B62" s="2" t="s">
        <v>32</v>
      </c>
      <c r="C62" s="31">
        <v>4541884</v>
      </c>
      <c r="D62" s="27">
        <v>1</v>
      </c>
      <c r="E62" s="32" t="s">
        <v>16</v>
      </c>
      <c r="F62" s="33" t="s">
        <v>28</v>
      </c>
      <c r="G62" s="7"/>
    </row>
    <row r="63" spans="1:7" x14ac:dyDescent="0.2">
      <c r="A63" s="30" t="s">
        <v>81</v>
      </c>
      <c r="B63" s="2">
        <v>2008</v>
      </c>
      <c r="C63" s="31">
        <v>397433</v>
      </c>
      <c r="D63" s="27">
        <v>14</v>
      </c>
      <c r="E63" s="32" t="s">
        <v>25</v>
      </c>
      <c r="F63" s="33" t="s">
        <v>28</v>
      </c>
      <c r="G63" s="7"/>
    </row>
    <row r="64" spans="1:7" x14ac:dyDescent="0.2">
      <c r="A64" s="30" t="s">
        <v>82</v>
      </c>
      <c r="B64" s="34" t="s">
        <v>20</v>
      </c>
      <c r="C64" s="35" t="s">
        <v>20</v>
      </c>
      <c r="D64" s="27"/>
      <c r="E64" s="32" t="s">
        <v>21</v>
      </c>
      <c r="F64" s="33" t="s">
        <v>21</v>
      </c>
      <c r="G64" s="7"/>
    </row>
    <row r="65" spans="1:7" x14ac:dyDescent="0.2">
      <c r="A65" s="30" t="s">
        <v>83</v>
      </c>
      <c r="B65" s="34" t="s">
        <v>20</v>
      </c>
      <c r="C65" s="35" t="s">
        <v>20</v>
      </c>
      <c r="D65" s="27"/>
      <c r="E65" s="32" t="s">
        <v>23</v>
      </c>
      <c r="F65" s="33" t="s">
        <v>11</v>
      </c>
      <c r="G65" s="7"/>
    </row>
    <row r="66" spans="1:7" x14ac:dyDescent="0.2">
      <c r="A66" s="30" t="s">
        <v>84</v>
      </c>
      <c r="B66" s="2">
        <v>2001</v>
      </c>
      <c r="C66" s="31">
        <v>83808</v>
      </c>
      <c r="D66" s="27">
        <v>1</v>
      </c>
      <c r="E66" s="32" t="s">
        <v>21</v>
      </c>
      <c r="F66" s="33" t="s">
        <v>21</v>
      </c>
      <c r="G66" s="7"/>
    </row>
    <row r="67" spans="1:7" x14ac:dyDescent="0.2">
      <c r="A67" s="30" t="s">
        <v>85</v>
      </c>
      <c r="B67" s="2" t="s">
        <v>86</v>
      </c>
      <c r="C67" s="31">
        <v>10758597</v>
      </c>
      <c r="D67" s="27">
        <v>1</v>
      </c>
      <c r="E67" s="32" t="s">
        <v>23</v>
      </c>
      <c r="F67" s="33" t="s">
        <v>11</v>
      </c>
      <c r="G67" s="7"/>
    </row>
    <row r="68" spans="1:7" x14ac:dyDescent="0.2">
      <c r="A68" s="30" t="s">
        <v>87</v>
      </c>
      <c r="B68" s="2">
        <v>2009</v>
      </c>
      <c r="C68" s="31">
        <v>65033</v>
      </c>
      <c r="D68" s="27">
        <v>15</v>
      </c>
      <c r="E68" s="32" t="s">
        <v>18</v>
      </c>
      <c r="F68" s="33" t="s">
        <v>28</v>
      </c>
      <c r="G68" s="7"/>
    </row>
    <row r="69" spans="1:7" x14ac:dyDescent="0.2">
      <c r="A69" s="30" t="s">
        <v>88</v>
      </c>
      <c r="B69" s="2">
        <v>2010</v>
      </c>
      <c r="C69" s="31">
        <v>63874</v>
      </c>
      <c r="D69" s="27">
        <v>16</v>
      </c>
      <c r="E69" s="32" t="s">
        <v>21</v>
      </c>
      <c r="F69" s="33" t="s">
        <v>21</v>
      </c>
      <c r="G69" s="7"/>
    </row>
    <row r="70" spans="1:7" x14ac:dyDescent="0.2">
      <c r="A70" s="30" t="s">
        <v>89</v>
      </c>
      <c r="B70" s="2" t="s">
        <v>32</v>
      </c>
      <c r="C70" s="31">
        <v>663810</v>
      </c>
      <c r="D70" s="27">
        <v>1</v>
      </c>
      <c r="E70" s="32" t="s">
        <v>21</v>
      </c>
      <c r="F70" s="33" t="s">
        <v>21</v>
      </c>
      <c r="G70" s="7"/>
    </row>
    <row r="71" spans="1:7" x14ac:dyDescent="0.2">
      <c r="A71" s="30" t="s">
        <v>90</v>
      </c>
      <c r="B71" s="2">
        <v>2010</v>
      </c>
      <c r="C71" s="31">
        <v>5983</v>
      </c>
      <c r="D71" s="27">
        <v>17</v>
      </c>
      <c r="E71" s="32" t="s">
        <v>66</v>
      </c>
      <c r="F71" s="33" t="s">
        <v>66</v>
      </c>
      <c r="G71" s="7"/>
    </row>
    <row r="72" spans="1:7" x14ac:dyDescent="0.2">
      <c r="A72" s="30" t="s">
        <v>91</v>
      </c>
      <c r="B72" s="2">
        <v>1970</v>
      </c>
      <c r="C72" s="31">
        <v>71074</v>
      </c>
      <c r="D72" s="27">
        <v>3</v>
      </c>
      <c r="E72" s="32" t="s">
        <v>23</v>
      </c>
      <c r="F72" s="33" t="s">
        <v>14</v>
      </c>
      <c r="G72" s="7"/>
    </row>
    <row r="73" spans="1:7" x14ac:dyDescent="0.2">
      <c r="A73" s="30" t="s">
        <v>92</v>
      </c>
      <c r="B73" s="2" t="s">
        <v>86</v>
      </c>
      <c r="C73" s="31">
        <v>69140</v>
      </c>
      <c r="D73" s="27">
        <v>1</v>
      </c>
      <c r="E73" s="32" t="s">
        <v>23</v>
      </c>
      <c r="F73" s="33" t="s">
        <v>11</v>
      </c>
      <c r="G73" s="7"/>
    </row>
    <row r="74" spans="1:7" x14ac:dyDescent="0.2">
      <c r="A74" s="30" t="s">
        <v>93</v>
      </c>
      <c r="B74" s="2" t="s">
        <v>94</v>
      </c>
      <c r="C74" s="31">
        <v>729542</v>
      </c>
      <c r="D74" s="27">
        <v>1</v>
      </c>
      <c r="E74" s="32" t="s">
        <v>13</v>
      </c>
      <c r="F74" s="33" t="s">
        <v>28</v>
      </c>
      <c r="G74" s="7"/>
    </row>
    <row r="75" spans="1:7" x14ac:dyDescent="0.2">
      <c r="A75" s="30" t="s">
        <v>95</v>
      </c>
      <c r="B75" s="2" t="s">
        <v>32</v>
      </c>
      <c r="C75" s="31">
        <v>471960</v>
      </c>
      <c r="D75" s="27">
        <v>1</v>
      </c>
      <c r="E75" s="32" t="s">
        <v>21</v>
      </c>
      <c r="F75" s="33" t="s">
        <v>21</v>
      </c>
      <c r="G75" s="7"/>
    </row>
    <row r="76" spans="1:7" x14ac:dyDescent="0.2">
      <c r="A76" s="30" t="s">
        <v>96</v>
      </c>
      <c r="B76" s="2">
        <v>1980</v>
      </c>
      <c r="C76" s="31">
        <v>1849800</v>
      </c>
      <c r="D76" s="27">
        <v>3</v>
      </c>
      <c r="E76" s="32" t="s">
        <v>23</v>
      </c>
      <c r="F76" s="33" t="s">
        <v>28</v>
      </c>
      <c r="G76" s="7"/>
    </row>
    <row r="77" spans="1:7" x14ac:dyDescent="0.2">
      <c r="A77" s="30" t="s">
        <v>97</v>
      </c>
      <c r="B77" s="2" t="s">
        <v>32</v>
      </c>
      <c r="C77" s="31">
        <v>817060</v>
      </c>
      <c r="D77" s="27">
        <v>1</v>
      </c>
      <c r="E77" s="32" t="s">
        <v>21</v>
      </c>
      <c r="F77" s="33" t="s">
        <v>21</v>
      </c>
      <c r="G77" s="7"/>
    </row>
    <row r="78" spans="1:7" x14ac:dyDescent="0.2">
      <c r="A78" s="30" t="s">
        <v>98</v>
      </c>
      <c r="B78" s="34" t="s">
        <v>20</v>
      </c>
      <c r="C78" s="35" t="s">
        <v>20</v>
      </c>
      <c r="D78" s="38"/>
      <c r="E78" s="32" t="s">
        <v>21</v>
      </c>
      <c r="F78" s="33" t="s">
        <v>21</v>
      </c>
      <c r="G78" s="7"/>
    </row>
    <row r="79" spans="1:7" x14ac:dyDescent="0.2">
      <c r="A79" s="30" t="s">
        <v>99</v>
      </c>
      <c r="B79" s="2">
        <v>1995</v>
      </c>
      <c r="C79" s="31">
        <v>18277</v>
      </c>
      <c r="D79" s="27">
        <v>3</v>
      </c>
      <c r="E79" s="32" t="s">
        <v>25</v>
      </c>
      <c r="F79" s="33" t="s">
        <v>14</v>
      </c>
      <c r="G79" s="7"/>
    </row>
    <row r="80" spans="1:7" x14ac:dyDescent="0.2">
      <c r="A80" s="30" t="s">
        <v>100</v>
      </c>
      <c r="B80" s="2">
        <v>2010</v>
      </c>
      <c r="C80" s="31">
        <v>7852</v>
      </c>
      <c r="D80" s="27">
        <v>18</v>
      </c>
      <c r="E80" s="32" t="s">
        <v>66</v>
      </c>
      <c r="F80" s="33" t="s">
        <v>66</v>
      </c>
      <c r="G80" s="7"/>
    </row>
    <row r="81" spans="1:7" x14ac:dyDescent="0.2">
      <c r="A81" s="30" t="s">
        <v>101</v>
      </c>
      <c r="B81" s="2">
        <v>2007</v>
      </c>
      <c r="C81" s="31">
        <v>104</v>
      </c>
      <c r="D81" s="27">
        <v>19</v>
      </c>
      <c r="E81" s="32" t="s">
        <v>21</v>
      </c>
      <c r="F81" s="33" t="s">
        <v>21</v>
      </c>
      <c r="G81" s="7"/>
    </row>
    <row r="82" spans="1:7" x14ac:dyDescent="0.2">
      <c r="A82" s="30" t="s">
        <v>102</v>
      </c>
      <c r="B82" s="2">
        <v>2003</v>
      </c>
      <c r="C82" s="31">
        <v>830684</v>
      </c>
      <c r="D82" s="27">
        <v>1</v>
      </c>
      <c r="E82" s="32" t="s">
        <v>25</v>
      </c>
      <c r="F82" s="33" t="s">
        <v>28</v>
      </c>
      <c r="G82" s="7"/>
    </row>
    <row r="83" spans="1:7" x14ac:dyDescent="0.2">
      <c r="A83" s="30" t="s">
        <v>103</v>
      </c>
      <c r="B83" s="2" t="s">
        <v>104</v>
      </c>
      <c r="C83" s="31">
        <v>840454</v>
      </c>
      <c r="D83" s="27">
        <v>1</v>
      </c>
      <c r="E83" s="32" t="s">
        <v>23</v>
      </c>
      <c r="F83" s="33" t="s">
        <v>11</v>
      </c>
      <c r="G83" s="7"/>
    </row>
    <row r="84" spans="1:7" x14ac:dyDescent="0.2">
      <c r="A84" s="30" t="s">
        <v>105</v>
      </c>
      <c r="B84" s="2">
        <v>1988</v>
      </c>
      <c r="C84" s="31">
        <v>84221</v>
      </c>
      <c r="D84" s="27">
        <v>3</v>
      </c>
      <c r="E84" s="32" t="s">
        <v>23</v>
      </c>
      <c r="F84" s="33" t="s">
        <v>11</v>
      </c>
      <c r="G84" s="7"/>
    </row>
    <row r="85" spans="1:7" x14ac:dyDescent="0.2">
      <c r="A85" s="30" t="s">
        <v>106</v>
      </c>
      <c r="B85" s="2" t="s">
        <v>20</v>
      </c>
      <c r="C85" s="39" t="s">
        <v>20</v>
      </c>
      <c r="D85" s="27"/>
      <c r="E85" s="32" t="s">
        <v>25</v>
      </c>
      <c r="F85" s="33" t="s">
        <v>28</v>
      </c>
      <c r="G85" s="7"/>
    </row>
    <row r="86" spans="1:7" x14ac:dyDescent="0.2">
      <c r="A86" s="30" t="s">
        <v>107</v>
      </c>
      <c r="B86" s="2">
        <v>2008</v>
      </c>
      <c r="C86" s="31">
        <v>1018951</v>
      </c>
      <c r="D86" s="27">
        <v>20</v>
      </c>
      <c r="E86" s="32" t="s">
        <v>25</v>
      </c>
      <c r="F86" s="33" t="s">
        <v>11</v>
      </c>
      <c r="G86" s="7"/>
    </row>
    <row r="87" spans="1:7" x14ac:dyDescent="0.2">
      <c r="A87" s="30" t="s">
        <v>108</v>
      </c>
      <c r="B87" s="2">
        <v>1993</v>
      </c>
      <c r="C87" s="31">
        <v>325750</v>
      </c>
      <c r="D87" s="27">
        <v>3</v>
      </c>
      <c r="E87" s="32" t="s">
        <v>25</v>
      </c>
      <c r="F87" s="33" t="s">
        <v>28</v>
      </c>
      <c r="G87" s="7"/>
    </row>
    <row r="88" spans="1:7" x14ac:dyDescent="0.2">
      <c r="A88" s="30" t="s">
        <v>109</v>
      </c>
      <c r="B88" s="2">
        <v>2000</v>
      </c>
      <c r="C88" s="31">
        <v>966916</v>
      </c>
      <c r="D88" s="27">
        <v>1</v>
      </c>
      <c r="E88" s="32" t="s">
        <v>21</v>
      </c>
      <c r="F88" s="33" t="s">
        <v>21</v>
      </c>
      <c r="G88" s="7"/>
    </row>
    <row r="89" spans="1:7" x14ac:dyDescent="0.2">
      <c r="A89" s="30" t="s">
        <v>110</v>
      </c>
      <c r="B89" s="34" t="s">
        <v>20</v>
      </c>
      <c r="C89" s="35" t="s">
        <v>20</v>
      </c>
      <c r="D89" s="27"/>
      <c r="E89" s="32" t="s">
        <v>21</v>
      </c>
      <c r="F89" s="33" t="s">
        <v>21</v>
      </c>
      <c r="G89" s="7"/>
    </row>
    <row r="90" spans="1:7" x14ac:dyDescent="0.2">
      <c r="A90" s="30" t="s">
        <v>111</v>
      </c>
      <c r="B90" s="2">
        <v>2011</v>
      </c>
      <c r="C90" s="31">
        <v>137757000</v>
      </c>
      <c r="D90" s="27">
        <v>21</v>
      </c>
      <c r="E90" s="32" t="s">
        <v>10</v>
      </c>
      <c r="F90" s="33" t="s">
        <v>28</v>
      </c>
      <c r="G90" s="7"/>
    </row>
    <row r="91" spans="1:7" x14ac:dyDescent="0.2">
      <c r="A91" s="30" t="s">
        <v>112</v>
      </c>
      <c r="B91" s="2">
        <v>2003</v>
      </c>
      <c r="C91" s="31">
        <v>24868675</v>
      </c>
      <c r="D91" s="27">
        <v>1</v>
      </c>
      <c r="E91" s="32" t="s">
        <v>18</v>
      </c>
      <c r="F91" s="33" t="s">
        <v>28</v>
      </c>
      <c r="G91" s="7"/>
    </row>
    <row r="92" spans="1:7" x14ac:dyDescent="0.2">
      <c r="A92" s="30" t="s">
        <v>113</v>
      </c>
      <c r="B92" s="2">
        <v>2003</v>
      </c>
      <c r="C92" s="31">
        <v>4332423</v>
      </c>
      <c r="D92" s="27">
        <v>1</v>
      </c>
      <c r="E92" s="32" t="s">
        <v>16</v>
      </c>
      <c r="F92" s="33" t="s">
        <v>14</v>
      </c>
      <c r="G92" s="7"/>
    </row>
    <row r="93" spans="1:7" x14ac:dyDescent="0.2">
      <c r="A93" s="30" t="s">
        <v>114</v>
      </c>
      <c r="B93" s="2">
        <v>1970</v>
      </c>
      <c r="C93" s="31">
        <v>591178</v>
      </c>
      <c r="D93" s="27">
        <v>3</v>
      </c>
      <c r="E93" s="32" t="s">
        <v>16</v>
      </c>
      <c r="F93" s="33" t="s">
        <v>28</v>
      </c>
      <c r="G93" s="7"/>
    </row>
    <row r="94" spans="1:7" x14ac:dyDescent="0.2">
      <c r="A94" s="30" t="s">
        <v>115</v>
      </c>
      <c r="B94" s="2">
        <v>2000</v>
      </c>
      <c r="C94" s="31">
        <v>141530</v>
      </c>
      <c r="D94" s="27">
        <v>1</v>
      </c>
      <c r="E94" s="32" t="s">
        <v>21</v>
      </c>
      <c r="F94" s="33" t="s">
        <v>21</v>
      </c>
      <c r="G94" s="7"/>
    </row>
    <row r="95" spans="1:7" x14ac:dyDescent="0.2">
      <c r="A95" s="30" t="s">
        <v>116</v>
      </c>
      <c r="B95" s="34" t="s">
        <v>20</v>
      </c>
      <c r="C95" s="35" t="s">
        <v>20</v>
      </c>
      <c r="D95" s="27"/>
      <c r="E95" s="32" t="s">
        <v>21</v>
      </c>
      <c r="F95" s="33" t="s">
        <v>21</v>
      </c>
      <c r="G95" s="7"/>
    </row>
    <row r="96" spans="1:7" x14ac:dyDescent="0.2">
      <c r="A96" s="30" t="s">
        <v>117</v>
      </c>
      <c r="B96" s="2">
        <v>2000</v>
      </c>
      <c r="C96" s="31">
        <v>2590674</v>
      </c>
      <c r="D96" s="27">
        <v>1</v>
      </c>
      <c r="E96" s="32" t="s">
        <v>21</v>
      </c>
      <c r="F96" s="33" t="s">
        <v>21</v>
      </c>
      <c r="G96" s="7"/>
    </row>
    <row r="97" spans="1:7" x14ac:dyDescent="0.2">
      <c r="A97" s="30" t="s">
        <v>118</v>
      </c>
      <c r="B97" s="2">
        <v>2007</v>
      </c>
      <c r="C97" s="31">
        <v>228683</v>
      </c>
      <c r="D97" s="27">
        <v>22</v>
      </c>
      <c r="E97" s="32" t="s">
        <v>25</v>
      </c>
      <c r="F97" s="33" t="s">
        <v>14</v>
      </c>
      <c r="G97" s="7"/>
    </row>
    <row r="98" spans="1:7" x14ac:dyDescent="0.2">
      <c r="A98" s="30" t="s">
        <v>119</v>
      </c>
      <c r="B98" s="2">
        <v>2000</v>
      </c>
      <c r="C98" s="31">
        <v>3120215</v>
      </c>
      <c r="D98" s="27">
        <v>1</v>
      </c>
      <c r="E98" s="32" t="s">
        <v>21</v>
      </c>
      <c r="F98" s="33" t="s">
        <v>21</v>
      </c>
      <c r="G98" s="7"/>
    </row>
    <row r="99" spans="1:7" x14ac:dyDescent="0.2">
      <c r="A99" s="30" t="s">
        <v>120</v>
      </c>
      <c r="B99" s="2">
        <v>2007</v>
      </c>
      <c r="C99" s="31">
        <v>80152</v>
      </c>
      <c r="D99" s="27">
        <v>23</v>
      </c>
      <c r="E99" s="32" t="s">
        <v>16</v>
      </c>
      <c r="F99" s="33" t="s">
        <v>14</v>
      </c>
      <c r="G99" s="7"/>
    </row>
    <row r="100" spans="1:7" x14ac:dyDescent="0.2">
      <c r="A100" s="30" t="s">
        <v>121</v>
      </c>
      <c r="B100" s="34" t="s">
        <v>20</v>
      </c>
      <c r="C100" s="35" t="s">
        <v>20</v>
      </c>
      <c r="D100" s="27"/>
      <c r="E100" s="32" t="s">
        <v>13</v>
      </c>
      <c r="F100" s="33" t="s">
        <v>14</v>
      </c>
      <c r="G100" s="7"/>
    </row>
    <row r="101" spans="1:7" x14ac:dyDescent="0.2">
      <c r="A101" s="30" t="s">
        <v>122</v>
      </c>
      <c r="B101" s="2">
        <v>1980</v>
      </c>
      <c r="C101" s="31">
        <v>2750013</v>
      </c>
      <c r="D101" s="27">
        <v>3</v>
      </c>
      <c r="E101" s="32" t="s">
        <v>23</v>
      </c>
      <c r="F101" s="33" t="s">
        <v>11</v>
      </c>
      <c r="G101" s="7"/>
    </row>
    <row r="102" spans="1:7" x14ac:dyDescent="0.2">
      <c r="A102" s="30" t="s">
        <v>123</v>
      </c>
      <c r="B102" s="34" t="s">
        <v>20</v>
      </c>
      <c r="C102" s="35" t="s">
        <v>20</v>
      </c>
      <c r="D102" s="27"/>
      <c r="E102" s="32" t="s">
        <v>18</v>
      </c>
      <c r="F102" s="33" t="s">
        <v>28</v>
      </c>
      <c r="G102" s="7"/>
    </row>
    <row r="103" spans="1:7" x14ac:dyDescent="0.2">
      <c r="A103" s="30" t="s">
        <v>124</v>
      </c>
      <c r="B103" s="34" t="s">
        <v>20</v>
      </c>
      <c r="C103" s="35" t="s">
        <v>20</v>
      </c>
      <c r="D103" s="27"/>
      <c r="E103" s="32" t="s">
        <v>21</v>
      </c>
      <c r="F103" s="33" t="s">
        <v>21</v>
      </c>
      <c r="G103" s="7"/>
    </row>
    <row r="104" spans="1:7" x14ac:dyDescent="0.2">
      <c r="A104" s="30" t="s">
        <v>125</v>
      </c>
      <c r="B104" s="36">
        <v>2002</v>
      </c>
      <c r="C104" s="31">
        <v>1130855</v>
      </c>
      <c r="D104" s="27">
        <v>1</v>
      </c>
      <c r="E104" s="32" t="s">
        <v>13</v>
      </c>
      <c r="F104" s="33" t="s">
        <v>11</v>
      </c>
      <c r="G104" s="7"/>
    </row>
    <row r="105" spans="1:7" x14ac:dyDescent="0.2">
      <c r="A105" s="30" t="s">
        <v>126</v>
      </c>
      <c r="B105" s="2" t="s">
        <v>127</v>
      </c>
      <c r="C105" s="31">
        <v>783000</v>
      </c>
      <c r="D105" s="27">
        <v>24</v>
      </c>
      <c r="E105" s="32" t="s">
        <v>18</v>
      </c>
      <c r="F105" s="33" t="s">
        <v>28</v>
      </c>
      <c r="G105" s="7"/>
    </row>
    <row r="106" spans="1:7" x14ac:dyDescent="0.2">
      <c r="A106" s="30" t="s">
        <v>128</v>
      </c>
      <c r="B106" s="36">
        <v>2001</v>
      </c>
      <c r="C106" s="31">
        <v>180263</v>
      </c>
      <c r="D106" s="27">
        <v>1</v>
      </c>
      <c r="E106" s="32" t="s">
        <v>13</v>
      </c>
      <c r="F106" s="33" t="s">
        <v>14</v>
      </c>
      <c r="G106" s="7"/>
    </row>
    <row r="107" spans="1:7" x14ac:dyDescent="0.2">
      <c r="A107" s="30" t="s">
        <v>129</v>
      </c>
      <c r="B107" s="2">
        <v>1998</v>
      </c>
      <c r="C107" s="31">
        <v>194829</v>
      </c>
      <c r="D107" s="27">
        <v>1</v>
      </c>
      <c r="E107" s="32" t="s">
        <v>16</v>
      </c>
      <c r="F107" s="33" t="s">
        <v>14</v>
      </c>
      <c r="G107" s="7"/>
    </row>
    <row r="108" spans="1:7" x14ac:dyDescent="0.2">
      <c r="A108" s="30" t="s">
        <v>130</v>
      </c>
      <c r="B108" s="2" t="s">
        <v>32</v>
      </c>
      <c r="C108" s="31">
        <v>337795</v>
      </c>
      <c r="D108" s="27">
        <v>1</v>
      </c>
      <c r="E108" s="32" t="s">
        <v>23</v>
      </c>
      <c r="F108" s="33" t="s">
        <v>28</v>
      </c>
      <c r="G108" s="7"/>
    </row>
    <row r="109" spans="1:7" x14ac:dyDescent="0.2">
      <c r="A109" s="30" t="s">
        <v>131</v>
      </c>
      <c r="B109" s="2">
        <v>1970</v>
      </c>
      <c r="C109" s="31">
        <v>121745</v>
      </c>
      <c r="D109" s="27">
        <v>3</v>
      </c>
      <c r="E109" s="32" t="s">
        <v>23</v>
      </c>
      <c r="F109" s="33" t="s">
        <v>11</v>
      </c>
      <c r="G109" s="7"/>
    </row>
    <row r="110" spans="1:7" x14ac:dyDescent="0.2">
      <c r="A110" s="30" t="s">
        <v>132</v>
      </c>
      <c r="B110" s="2">
        <v>1987</v>
      </c>
      <c r="C110" s="31">
        <v>175528</v>
      </c>
      <c r="D110" s="27">
        <v>3</v>
      </c>
      <c r="E110" s="32" t="s">
        <v>16</v>
      </c>
      <c r="F110" s="33" t="s">
        <v>14</v>
      </c>
      <c r="G110" s="7"/>
    </row>
    <row r="111" spans="1:7" x14ac:dyDescent="0.2">
      <c r="A111" s="37" t="s">
        <v>133</v>
      </c>
      <c r="B111" s="34" t="s">
        <v>20</v>
      </c>
      <c r="C111" s="35" t="s">
        <v>20</v>
      </c>
      <c r="D111" s="27"/>
      <c r="E111" s="32" t="s">
        <v>21</v>
      </c>
      <c r="F111" s="33" t="s">
        <v>21</v>
      </c>
      <c r="G111" s="7"/>
    </row>
    <row r="112" spans="1:7" x14ac:dyDescent="0.2">
      <c r="A112" s="30" t="s">
        <v>134</v>
      </c>
      <c r="B112" s="2">
        <v>2003</v>
      </c>
      <c r="C112" s="31">
        <v>610543</v>
      </c>
      <c r="D112" s="27">
        <v>1</v>
      </c>
      <c r="E112" s="32" t="s">
        <v>13</v>
      </c>
      <c r="F112" s="33" t="s">
        <v>14</v>
      </c>
      <c r="G112" s="7"/>
    </row>
    <row r="113" spans="1:7" x14ac:dyDescent="0.2">
      <c r="A113" s="30" t="s">
        <v>135</v>
      </c>
      <c r="B113" s="2" t="s">
        <v>32</v>
      </c>
      <c r="C113" s="31">
        <v>2810</v>
      </c>
      <c r="D113" s="27">
        <v>1</v>
      </c>
      <c r="E113" s="32" t="s">
        <v>21</v>
      </c>
      <c r="F113" s="33" t="s">
        <v>21</v>
      </c>
      <c r="G113" s="7"/>
    </row>
    <row r="114" spans="1:7" x14ac:dyDescent="0.2">
      <c r="A114" s="30" t="s">
        <v>136</v>
      </c>
      <c r="B114" s="2" t="s">
        <v>34</v>
      </c>
      <c r="C114" s="31">
        <v>2428492</v>
      </c>
      <c r="D114" s="27">
        <v>1</v>
      </c>
      <c r="E114" s="32" t="s">
        <v>23</v>
      </c>
      <c r="F114" s="33" t="s">
        <v>11</v>
      </c>
      <c r="G114" s="7"/>
    </row>
    <row r="115" spans="1:7" x14ac:dyDescent="0.2">
      <c r="A115" s="30" t="s">
        <v>137</v>
      </c>
      <c r="B115" s="2" t="s">
        <v>138</v>
      </c>
      <c r="C115" s="31">
        <v>2665565</v>
      </c>
      <c r="D115" s="27">
        <v>25</v>
      </c>
      <c r="E115" s="32" t="s">
        <v>23</v>
      </c>
      <c r="F115" s="33" t="s">
        <v>11</v>
      </c>
      <c r="G115" s="7"/>
    </row>
    <row r="116" spans="1:7" x14ac:dyDescent="0.2">
      <c r="A116" s="30" t="s">
        <v>139</v>
      </c>
      <c r="B116" s="2">
        <v>2005</v>
      </c>
      <c r="C116" s="31">
        <v>526265</v>
      </c>
      <c r="D116" s="27">
        <v>1</v>
      </c>
      <c r="E116" s="32" t="s">
        <v>18</v>
      </c>
      <c r="F116" s="33" t="s">
        <v>14</v>
      </c>
      <c r="G116" s="7"/>
    </row>
    <row r="117" spans="1:7" x14ac:dyDescent="0.2">
      <c r="A117" s="30" t="s">
        <v>140</v>
      </c>
      <c r="B117" s="34" t="s">
        <v>20</v>
      </c>
      <c r="C117" s="35" t="s">
        <v>20</v>
      </c>
      <c r="D117" s="27"/>
      <c r="E117" s="32" t="s">
        <v>10</v>
      </c>
      <c r="F117" s="33" t="s">
        <v>14</v>
      </c>
      <c r="G117" s="7"/>
    </row>
    <row r="118" spans="1:7" x14ac:dyDescent="0.2">
      <c r="A118" s="30" t="s">
        <v>141</v>
      </c>
      <c r="B118" s="2" t="s">
        <v>34</v>
      </c>
      <c r="C118" s="31">
        <v>805194</v>
      </c>
      <c r="D118" s="27">
        <v>1</v>
      </c>
      <c r="E118" s="32" t="s">
        <v>23</v>
      </c>
      <c r="F118" s="33" t="s">
        <v>11</v>
      </c>
      <c r="G118" s="7"/>
    </row>
    <row r="119" spans="1:7" x14ac:dyDescent="0.2">
      <c r="A119" s="30" t="s">
        <v>142</v>
      </c>
      <c r="B119" s="2">
        <v>2010</v>
      </c>
      <c r="C119" s="31">
        <v>12529</v>
      </c>
      <c r="D119" s="27">
        <v>26</v>
      </c>
      <c r="E119" s="32" t="s">
        <v>21</v>
      </c>
      <c r="F119" s="33" t="s">
        <v>21</v>
      </c>
      <c r="G119" s="7"/>
    </row>
    <row r="120" spans="1:7" x14ac:dyDescent="0.2">
      <c r="A120" s="30" t="s">
        <v>143</v>
      </c>
      <c r="B120" s="34" t="s">
        <v>20</v>
      </c>
      <c r="C120" s="35" t="s">
        <v>20</v>
      </c>
      <c r="D120" s="27"/>
      <c r="E120" s="32" t="s">
        <v>18</v>
      </c>
      <c r="F120" s="33" t="s">
        <v>28</v>
      </c>
      <c r="G120" s="7"/>
    </row>
    <row r="121" spans="1:7" x14ac:dyDescent="0.2">
      <c r="A121" s="30" t="s">
        <v>144</v>
      </c>
      <c r="B121" s="2">
        <v>2010</v>
      </c>
      <c r="C121" s="40">
        <v>3307</v>
      </c>
      <c r="D121" s="27">
        <v>27</v>
      </c>
      <c r="E121" s="32" t="s">
        <v>66</v>
      </c>
      <c r="F121" s="33" t="s">
        <v>66</v>
      </c>
      <c r="G121" s="7"/>
    </row>
    <row r="122" spans="1:7" x14ac:dyDescent="0.2">
      <c r="A122" s="30" t="s">
        <v>145</v>
      </c>
      <c r="B122" s="2">
        <v>1980</v>
      </c>
      <c r="C122" s="31">
        <v>99644</v>
      </c>
      <c r="D122" s="27">
        <v>3</v>
      </c>
      <c r="E122" s="32" t="s">
        <v>23</v>
      </c>
      <c r="F122" s="33" t="s">
        <v>11</v>
      </c>
      <c r="G122" s="7"/>
    </row>
    <row r="123" spans="1:7" x14ac:dyDescent="0.2">
      <c r="A123" s="30" t="s">
        <v>146</v>
      </c>
      <c r="B123" s="34" t="s">
        <v>20</v>
      </c>
      <c r="C123" s="35" t="s">
        <v>20</v>
      </c>
      <c r="D123" s="27"/>
      <c r="E123" s="32" t="s">
        <v>23</v>
      </c>
      <c r="F123" s="33" t="s">
        <v>14</v>
      </c>
      <c r="G123" s="7"/>
    </row>
    <row r="124" spans="1:7" x14ac:dyDescent="0.2">
      <c r="A124" s="30" t="s">
        <v>147</v>
      </c>
      <c r="B124" s="2">
        <v>2007</v>
      </c>
      <c r="C124" s="31">
        <v>5548845</v>
      </c>
      <c r="D124" s="27">
        <v>28</v>
      </c>
      <c r="E124" s="32" t="s">
        <v>25</v>
      </c>
      <c r="F124" s="33" t="s">
        <v>14</v>
      </c>
      <c r="G124" s="7"/>
    </row>
    <row r="125" spans="1:7" x14ac:dyDescent="0.2">
      <c r="A125" s="30" t="s">
        <v>148</v>
      </c>
      <c r="B125" s="34" t="s">
        <v>20</v>
      </c>
      <c r="C125" s="35" t="s">
        <v>20</v>
      </c>
      <c r="D125" s="27"/>
      <c r="E125" s="32" t="s">
        <v>18</v>
      </c>
      <c r="F125" s="33" t="s">
        <v>28</v>
      </c>
      <c r="G125" s="7"/>
    </row>
    <row r="126" spans="1:7" x14ac:dyDescent="0.2">
      <c r="A126" s="30" t="s">
        <v>149</v>
      </c>
      <c r="B126" s="34" t="s">
        <v>20</v>
      </c>
      <c r="C126" s="35" t="s">
        <v>20</v>
      </c>
      <c r="D126" s="27"/>
      <c r="E126" s="32" t="s">
        <v>21</v>
      </c>
      <c r="F126" s="33" t="s">
        <v>21</v>
      </c>
      <c r="G126" s="7"/>
    </row>
    <row r="127" spans="1:7" x14ac:dyDescent="0.2">
      <c r="A127" s="30" t="s">
        <v>150</v>
      </c>
      <c r="B127" s="2">
        <v>2000</v>
      </c>
      <c r="C127" s="31">
        <v>250000</v>
      </c>
      <c r="D127" s="27">
        <v>1</v>
      </c>
      <c r="E127" s="32" t="s">
        <v>18</v>
      </c>
      <c r="F127" s="33" t="s">
        <v>28</v>
      </c>
      <c r="G127" s="7"/>
    </row>
    <row r="128" spans="1:7" x14ac:dyDescent="0.2">
      <c r="A128" s="30" t="s">
        <v>151</v>
      </c>
      <c r="B128" s="2">
        <v>2010</v>
      </c>
      <c r="C128" s="31">
        <v>48824</v>
      </c>
      <c r="D128" s="27">
        <v>29</v>
      </c>
      <c r="E128" s="32" t="s">
        <v>13</v>
      </c>
      <c r="F128" s="33" t="s">
        <v>14</v>
      </c>
      <c r="G128" s="7"/>
    </row>
    <row r="129" spans="1:7" x14ac:dyDescent="0.2">
      <c r="A129" s="30" t="s">
        <v>152</v>
      </c>
      <c r="B129" s="2">
        <v>1996</v>
      </c>
      <c r="C129" s="31">
        <v>1496349</v>
      </c>
      <c r="D129" s="27">
        <v>1</v>
      </c>
      <c r="E129" s="32" t="s">
        <v>16</v>
      </c>
      <c r="F129" s="33" t="s">
        <v>28</v>
      </c>
      <c r="G129" s="7"/>
    </row>
    <row r="130" spans="1:7" x14ac:dyDescent="0.2">
      <c r="A130" s="30" t="s">
        <v>153</v>
      </c>
      <c r="B130" s="2" t="s">
        <v>32</v>
      </c>
      <c r="C130" s="31">
        <v>3064715</v>
      </c>
      <c r="D130" s="27">
        <v>1</v>
      </c>
      <c r="E130" s="32" t="s">
        <v>23</v>
      </c>
      <c r="F130" s="33" t="s">
        <v>11</v>
      </c>
      <c r="G130" s="7"/>
    </row>
    <row r="131" spans="1:7" x14ac:dyDescent="0.2">
      <c r="A131" s="30" t="s">
        <v>154</v>
      </c>
      <c r="B131" s="2">
        <v>2010</v>
      </c>
      <c r="C131" s="31">
        <v>5426083</v>
      </c>
      <c r="D131" s="27">
        <v>30</v>
      </c>
      <c r="E131" s="32" t="s">
        <v>18</v>
      </c>
      <c r="F131" s="33" t="s">
        <v>11</v>
      </c>
      <c r="G131" s="7"/>
    </row>
    <row r="132" spans="1:7" x14ac:dyDescent="0.2">
      <c r="A132" s="30" t="s">
        <v>155</v>
      </c>
      <c r="B132" s="2" t="s">
        <v>156</v>
      </c>
      <c r="C132" s="31">
        <v>102357</v>
      </c>
      <c r="D132" s="27">
        <v>1</v>
      </c>
      <c r="E132" s="32" t="s">
        <v>23</v>
      </c>
      <c r="F132" s="33" t="s">
        <v>14</v>
      </c>
      <c r="G132" s="7"/>
    </row>
    <row r="133" spans="1:7" x14ac:dyDescent="0.2">
      <c r="A133" s="30" t="s">
        <v>157</v>
      </c>
      <c r="B133" s="34" t="s">
        <v>20</v>
      </c>
      <c r="C133" s="35" t="s">
        <v>20</v>
      </c>
      <c r="D133" s="27"/>
      <c r="E133" s="32" t="s">
        <v>66</v>
      </c>
      <c r="F133" s="33" t="s">
        <v>66</v>
      </c>
      <c r="G133" s="7"/>
    </row>
    <row r="134" spans="1:7" x14ac:dyDescent="0.2">
      <c r="A134" s="30" t="s">
        <v>158</v>
      </c>
      <c r="B134" s="2">
        <v>2002</v>
      </c>
      <c r="C134" s="31">
        <v>3364139</v>
      </c>
      <c r="D134" s="27">
        <v>1</v>
      </c>
      <c r="E134" s="32" t="s">
        <v>10</v>
      </c>
      <c r="F134" s="33" t="s">
        <v>11</v>
      </c>
      <c r="G134" s="7"/>
    </row>
    <row r="135" spans="1:7" x14ac:dyDescent="0.2">
      <c r="A135" s="30" t="s">
        <v>159</v>
      </c>
      <c r="B135" s="2" t="s">
        <v>32</v>
      </c>
      <c r="C135" s="31">
        <v>101550</v>
      </c>
      <c r="D135" s="27">
        <v>1</v>
      </c>
      <c r="E135" s="32" t="s">
        <v>21</v>
      </c>
      <c r="F135" s="33" t="s">
        <v>21</v>
      </c>
      <c r="G135" s="7"/>
    </row>
    <row r="136" spans="1:7" x14ac:dyDescent="0.2">
      <c r="A136" s="30" t="s">
        <v>160</v>
      </c>
      <c r="B136" s="2">
        <v>2002</v>
      </c>
      <c r="C136" s="31">
        <v>5574</v>
      </c>
      <c r="D136" s="27">
        <v>1</v>
      </c>
      <c r="E136" s="32" t="s">
        <v>21</v>
      </c>
      <c r="F136" s="33" t="s">
        <v>21</v>
      </c>
      <c r="G136" s="7"/>
    </row>
    <row r="137" spans="1:7" x14ac:dyDescent="0.2">
      <c r="A137" s="30" t="s">
        <v>161</v>
      </c>
      <c r="B137" s="2">
        <v>2002</v>
      </c>
      <c r="C137" s="31">
        <v>70000</v>
      </c>
      <c r="D137" s="27">
        <v>1</v>
      </c>
      <c r="E137" s="32" t="s">
        <v>21</v>
      </c>
      <c r="F137" s="33" t="s">
        <v>21</v>
      </c>
      <c r="G137" s="7"/>
    </row>
    <row r="138" spans="1:7" x14ac:dyDescent="0.2">
      <c r="A138" s="30" t="s">
        <v>162</v>
      </c>
      <c r="B138" s="2">
        <v>2011</v>
      </c>
      <c r="C138" s="31">
        <v>268527</v>
      </c>
      <c r="D138" s="27">
        <v>31</v>
      </c>
      <c r="E138" s="32" t="s">
        <v>25</v>
      </c>
      <c r="F138" s="33" t="s">
        <v>28</v>
      </c>
      <c r="G138" s="7"/>
    </row>
    <row r="139" spans="1:7" x14ac:dyDescent="0.2">
      <c r="A139" s="30" t="s">
        <v>163</v>
      </c>
      <c r="B139" s="2">
        <v>1980</v>
      </c>
      <c r="C139" s="31">
        <v>669332</v>
      </c>
      <c r="D139" s="27">
        <v>3</v>
      </c>
      <c r="E139" s="32" t="s">
        <v>23</v>
      </c>
      <c r="F139" s="33" t="s">
        <v>11</v>
      </c>
      <c r="G139" s="7"/>
    </row>
    <row r="140" spans="1:7" x14ac:dyDescent="0.2">
      <c r="A140" s="30" t="s">
        <v>164</v>
      </c>
      <c r="B140" s="2">
        <v>1960</v>
      </c>
      <c r="C140" s="31">
        <v>308000</v>
      </c>
      <c r="D140" s="27">
        <v>3</v>
      </c>
      <c r="E140" s="32" t="s">
        <v>23</v>
      </c>
      <c r="F140" s="33" t="s">
        <v>28</v>
      </c>
      <c r="G140" s="7"/>
    </row>
    <row r="141" spans="1:7" x14ac:dyDescent="0.2">
      <c r="A141" s="30" t="s">
        <v>165</v>
      </c>
      <c r="B141" s="2">
        <v>2009</v>
      </c>
      <c r="C141" s="31">
        <v>429</v>
      </c>
      <c r="D141" s="27">
        <v>32</v>
      </c>
      <c r="E141" s="32" t="s">
        <v>66</v>
      </c>
      <c r="F141" s="33" t="s">
        <v>66</v>
      </c>
      <c r="G141" s="7"/>
    </row>
    <row r="142" spans="1:7" x14ac:dyDescent="0.2">
      <c r="A142" s="30" t="s">
        <v>166</v>
      </c>
      <c r="B142" s="2">
        <v>2007</v>
      </c>
      <c r="C142" s="31">
        <v>256</v>
      </c>
      <c r="D142" s="27">
        <v>33</v>
      </c>
      <c r="E142" s="32" t="s">
        <v>21</v>
      </c>
      <c r="F142" s="33" t="s">
        <v>21</v>
      </c>
      <c r="G142" s="7"/>
    </row>
    <row r="143" spans="1:7" x14ac:dyDescent="0.2">
      <c r="A143" s="30" t="s">
        <v>167</v>
      </c>
      <c r="B143" s="2">
        <v>1999</v>
      </c>
      <c r="C143" s="31">
        <v>70740</v>
      </c>
      <c r="D143" s="27">
        <v>1</v>
      </c>
      <c r="E143" s="32" t="s">
        <v>21</v>
      </c>
      <c r="F143" s="33" t="s">
        <v>21</v>
      </c>
      <c r="G143" s="7"/>
    </row>
    <row r="144" spans="1:7" x14ac:dyDescent="0.2">
      <c r="A144" s="37" t="s">
        <v>168</v>
      </c>
      <c r="B144" s="2" t="s">
        <v>20</v>
      </c>
      <c r="C144" s="35" t="s">
        <v>20</v>
      </c>
      <c r="D144" s="27"/>
      <c r="E144" s="32" t="s">
        <v>16</v>
      </c>
      <c r="F144" s="30" t="s">
        <v>28</v>
      </c>
      <c r="G144" s="7"/>
    </row>
    <row r="145" spans="1:9" x14ac:dyDescent="0.2">
      <c r="A145" s="30" t="s">
        <v>169</v>
      </c>
      <c r="B145" s="34" t="s">
        <v>20</v>
      </c>
      <c r="C145" s="35" t="s">
        <v>20</v>
      </c>
      <c r="D145" s="27"/>
      <c r="E145" s="32" t="s">
        <v>21</v>
      </c>
      <c r="F145" s="33" t="s">
        <v>21</v>
      </c>
      <c r="G145" s="7"/>
    </row>
    <row r="146" spans="1:9" x14ac:dyDescent="0.2">
      <c r="A146" s="30" t="s">
        <v>170</v>
      </c>
      <c r="B146" s="2">
        <v>2000</v>
      </c>
      <c r="C146" s="31">
        <v>6620224</v>
      </c>
      <c r="D146" s="27">
        <v>1</v>
      </c>
      <c r="E146" s="32" t="s">
        <v>10</v>
      </c>
      <c r="F146" s="33" t="s">
        <v>28</v>
      </c>
      <c r="G146" s="7"/>
    </row>
    <row r="147" spans="1:9" x14ac:dyDescent="0.2">
      <c r="A147" s="30" t="s">
        <v>171</v>
      </c>
      <c r="B147" s="2">
        <v>1990</v>
      </c>
      <c r="C147" s="31">
        <v>300</v>
      </c>
      <c r="D147" s="27">
        <v>3</v>
      </c>
      <c r="E147" s="32" t="s">
        <v>18</v>
      </c>
      <c r="F147" s="33" t="s">
        <v>14</v>
      </c>
      <c r="G147" s="7"/>
    </row>
    <row r="148" spans="1:9" x14ac:dyDescent="0.2">
      <c r="A148" s="30" t="s">
        <v>172</v>
      </c>
      <c r="B148" s="2">
        <v>2011</v>
      </c>
      <c r="C148" s="31">
        <v>248560</v>
      </c>
      <c r="D148" s="27">
        <v>34</v>
      </c>
      <c r="E148" s="32" t="s">
        <v>25</v>
      </c>
      <c r="F148" s="33" t="s">
        <v>14</v>
      </c>
      <c r="G148" s="7"/>
    </row>
    <row r="149" spans="1:9" x14ac:dyDescent="0.2">
      <c r="A149" s="30" t="s">
        <v>173</v>
      </c>
      <c r="B149" s="34" t="s">
        <v>20</v>
      </c>
      <c r="C149" s="35" t="s">
        <v>20</v>
      </c>
      <c r="D149" s="27"/>
      <c r="E149" s="32" t="s">
        <v>18</v>
      </c>
      <c r="F149" s="33" t="s">
        <v>28</v>
      </c>
      <c r="G149" s="7"/>
    </row>
    <row r="150" spans="1:9" x14ac:dyDescent="0.2">
      <c r="A150" s="30" t="s">
        <v>174</v>
      </c>
      <c r="B150" s="2">
        <v>2008</v>
      </c>
      <c r="C150" s="31">
        <v>289649</v>
      </c>
      <c r="D150" s="27">
        <v>35</v>
      </c>
      <c r="E150" s="32" t="s">
        <v>25</v>
      </c>
      <c r="F150" s="33" t="s">
        <v>28</v>
      </c>
      <c r="G150" s="7"/>
    </row>
    <row r="151" spans="1:9" x14ac:dyDescent="0.2">
      <c r="A151" s="30" t="s">
        <v>175</v>
      </c>
      <c r="B151" s="2">
        <v>2012</v>
      </c>
      <c r="C151" s="31">
        <v>2292772</v>
      </c>
      <c r="D151" s="27">
        <v>36</v>
      </c>
      <c r="E151" s="32" t="s">
        <v>25</v>
      </c>
      <c r="F151" s="33" t="s">
        <v>14</v>
      </c>
      <c r="G151" s="7"/>
    </row>
    <row r="152" spans="1:9" x14ac:dyDescent="0.2">
      <c r="A152" s="30" t="s">
        <v>176</v>
      </c>
      <c r="B152" s="2">
        <v>2002</v>
      </c>
      <c r="C152" s="31">
        <v>4822739</v>
      </c>
      <c r="D152" s="27">
        <v>1</v>
      </c>
      <c r="E152" s="32" t="s">
        <v>18</v>
      </c>
      <c r="F152" s="33" t="s">
        <v>28</v>
      </c>
      <c r="G152" s="7"/>
    </row>
    <row r="153" spans="1:9" x14ac:dyDescent="0.2">
      <c r="A153" s="30" t="s">
        <v>177</v>
      </c>
      <c r="B153" s="2">
        <v>2002</v>
      </c>
      <c r="C153" s="31">
        <v>2933000</v>
      </c>
      <c r="D153" s="27">
        <v>1</v>
      </c>
      <c r="E153" s="32" t="s">
        <v>21</v>
      </c>
      <c r="F153" s="33" t="s">
        <v>21</v>
      </c>
      <c r="G153" s="7"/>
    </row>
    <row r="154" spans="1:9" x14ac:dyDescent="0.2">
      <c r="A154" s="30" t="s">
        <v>178</v>
      </c>
      <c r="B154" s="2">
        <v>1999</v>
      </c>
      <c r="C154" s="31">
        <v>415969</v>
      </c>
      <c r="D154" s="27">
        <v>1</v>
      </c>
      <c r="E154" s="32" t="s">
        <v>21</v>
      </c>
      <c r="F154" s="33" t="s">
        <v>21</v>
      </c>
      <c r="G154" s="7"/>
    </row>
    <row r="155" spans="1:9" x14ac:dyDescent="0.2">
      <c r="A155" s="30" t="s">
        <v>179</v>
      </c>
      <c r="B155" s="2">
        <v>2002</v>
      </c>
      <c r="C155" s="31">
        <v>17659</v>
      </c>
      <c r="D155" s="27">
        <v>1</v>
      </c>
      <c r="E155" s="32" t="s">
        <v>21</v>
      </c>
      <c r="F155" s="33" t="s">
        <v>21</v>
      </c>
      <c r="G155" s="7"/>
      <c r="I155" s="8"/>
    </row>
    <row r="156" spans="1:9" x14ac:dyDescent="0.2">
      <c r="A156" s="30" t="s">
        <v>180</v>
      </c>
      <c r="B156" s="2" t="s">
        <v>104</v>
      </c>
      <c r="C156" s="31">
        <v>3553</v>
      </c>
      <c r="D156" s="27">
        <v>1</v>
      </c>
      <c r="E156" s="32" t="s">
        <v>21</v>
      </c>
      <c r="F156" s="33" t="s">
        <v>21</v>
      </c>
      <c r="G156" s="7"/>
    </row>
    <row r="157" spans="1:9" x14ac:dyDescent="0.2">
      <c r="A157" s="30" t="s">
        <v>181</v>
      </c>
      <c r="B157" s="2">
        <v>2000</v>
      </c>
      <c r="C157" s="31">
        <v>3269527</v>
      </c>
      <c r="D157" s="27">
        <v>1</v>
      </c>
      <c r="E157" s="32" t="s">
        <v>21</v>
      </c>
      <c r="F157" s="33" t="s">
        <v>21</v>
      </c>
      <c r="G157" s="7"/>
    </row>
    <row r="158" spans="1:9" x14ac:dyDescent="0.2">
      <c r="A158" s="30" t="s">
        <v>182</v>
      </c>
      <c r="B158" s="2">
        <v>2011</v>
      </c>
      <c r="C158" s="31">
        <v>902463</v>
      </c>
      <c r="D158" s="27">
        <v>37</v>
      </c>
      <c r="E158" s="32" t="s">
        <v>13</v>
      </c>
      <c r="F158" s="33" t="s">
        <v>28</v>
      </c>
      <c r="G158" s="7"/>
    </row>
    <row r="159" spans="1:9" x14ac:dyDescent="0.2">
      <c r="A159" s="30" t="s">
        <v>183</v>
      </c>
      <c r="B159" s="2">
        <v>2010</v>
      </c>
      <c r="C159" s="31">
        <v>7623</v>
      </c>
      <c r="D159" s="27">
        <v>38</v>
      </c>
      <c r="E159" s="32" t="s">
        <v>66</v>
      </c>
      <c r="F159" s="33" t="s">
        <v>66</v>
      </c>
      <c r="G159" s="7"/>
    </row>
    <row r="160" spans="1:9" x14ac:dyDescent="0.2">
      <c r="A160" s="30" t="s">
        <v>184</v>
      </c>
      <c r="B160" s="2">
        <v>2002</v>
      </c>
      <c r="C160" s="31">
        <v>4484893</v>
      </c>
      <c r="D160" s="27">
        <v>1</v>
      </c>
      <c r="E160" s="32" t="s">
        <v>13</v>
      </c>
      <c r="F160" s="33" t="s">
        <v>14</v>
      </c>
      <c r="G160" s="7"/>
    </row>
    <row r="161" spans="1:7" x14ac:dyDescent="0.2">
      <c r="A161" s="30" t="s">
        <v>185</v>
      </c>
      <c r="B161" s="2">
        <v>2006</v>
      </c>
      <c r="C161" s="31">
        <v>23224000</v>
      </c>
      <c r="D161" s="27">
        <v>39</v>
      </c>
      <c r="E161" s="32" t="s">
        <v>13</v>
      </c>
      <c r="F161" s="33" t="s">
        <v>14</v>
      </c>
      <c r="G161" s="7"/>
    </row>
    <row r="162" spans="1:7" x14ac:dyDescent="0.2">
      <c r="A162" s="30" t="s">
        <v>186</v>
      </c>
      <c r="B162" s="2" t="s">
        <v>187</v>
      </c>
      <c r="C162" s="31">
        <v>1674687</v>
      </c>
      <c r="D162" s="27">
        <v>40</v>
      </c>
      <c r="E162" s="32" t="s">
        <v>23</v>
      </c>
      <c r="F162" s="33" t="s">
        <v>11</v>
      </c>
      <c r="G162" s="7"/>
    </row>
    <row r="163" spans="1:7" x14ac:dyDescent="0.2">
      <c r="A163" s="30" t="s">
        <v>188</v>
      </c>
      <c r="B163" s="2">
        <v>2000</v>
      </c>
      <c r="C163" s="31">
        <v>3066</v>
      </c>
      <c r="D163" s="27">
        <v>1</v>
      </c>
      <c r="E163" s="32" t="s">
        <v>21</v>
      </c>
      <c r="F163" s="33" t="s">
        <v>21</v>
      </c>
      <c r="G163" s="7"/>
    </row>
    <row r="164" spans="1:7" x14ac:dyDescent="0.2">
      <c r="A164" s="30" t="s">
        <v>189</v>
      </c>
      <c r="B164" s="2">
        <v>2007</v>
      </c>
      <c r="C164" s="31">
        <v>9149</v>
      </c>
      <c r="D164" s="27">
        <v>41</v>
      </c>
      <c r="E164" s="32" t="s">
        <v>25</v>
      </c>
      <c r="F164" s="33" t="s">
        <v>14</v>
      </c>
      <c r="G164" s="7"/>
    </row>
    <row r="165" spans="1:7" x14ac:dyDescent="0.2">
      <c r="A165" s="30" t="s">
        <v>190</v>
      </c>
      <c r="B165" s="2">
        <v>2000</v>
      </c>
      <c r="C165" s="31">
        <v>7380</v>
      </c>
      <c r="D165" s="27">
        <v>1</v>
      </c>
      <c r="E165" s="32" t="s">
        <v>25</v>
      </c>
      <c r="F165" s="33" t="s">
        <v>14</v>
      </c>
      <c r="G165" s="7"/>
    </row>
    <row r="166" spans="1:7" x14ac:dyDescent="0.2">
      <c r="A166" s="30" t="s">
        <v>191</v>
      </c>
      <c r="B166" s="2">
        <v>2009</v>
      </c>
      <c r="C166" s="31">
        <v>15793</v>
      </c>
      <c r="D166" s="27">
        <v>42</v>
      </c>
      <c r="E166" s="32" t="s">
        <v>18</v>
      </c>
      <c r="F166" s="33" t="s">
        <v>28</v>
      </c>
      <c r="G166" s="7"/>
    </row>
    <row r="167" spans="1:7" x14ac:dyDescent="0.2">
      <c r="A167" s="30" t="s">
        <v>192</v>
      </c>
      <c r="B167" s="34" t="s">
        <v>20</v>
      </c>
      <c r="C167" s="35" t="s">
        <v>20</v>
      </c>
      <c r="D167" s="27"/>
      <c r="E167" s="32" t="s">
        <v>21</v>
      </c>
      <c r="F167" s="33" t="s">
        <v>21</v>
      </c>
      <c r="G167" s="7"/>
    </row>
    <row r="168" spans="1:7" x14ac:dyDescent="0.2">
      <c r="A168" s="30" t="s">
        <v>193</v>
      </c>
      <c r="B168" s="2">
        <v>1990</v>
      </c>
      <c r="C168" s="31">
        <v>13882</v>
      </c>
      <c r="D168" s="27">
        <v>3</v>
      </c>
      <c r="E168" s="32" t="s">
        <v>23</v>
      </c>
      <c r="F168" s="33" t="s">
        <v>28</v>
      </c>
      <c r="G168" s="7"/>
    </row>
    <row r="169" spans="1:7" x14ac:dyDescent="0.2">
      <c r="A169" s="30" t="s">
        <v>194</v>
      </c>
      <c r="B169" s="2">
        <v>1999</v>
      </c>
      <c r="C169" s="31">
        <v>242267</v>
      </c>
      <c r="D169" s="27">
        <v>1</v>
      </c>
      <c r="E169" s="32" t="s">
        <v>21</v>
      </c>
      <c r="F169" s="33" t="s">
        <v>21</v>
      </c>
      <c r="G169" s="7"/>
    </row>
    <row r="170" spans="1:7" x14ac:dyDescent="0.2">
      <c r="A170" s="30" t="s">
        <v>195</v>
      </c>
      <c r="B170" s="2" t="s">
        <v>196</v>
      </c>
      <c r="C170" s="31">
        <v>437037</v>
      </c>
      <c r="D170" s="27">
        <v>1</v>
      </c>
      <c r="E170" s="32" t="s">
        <v>23</v>
      </c>
      <c r="F170" s="33" t="s">
        <v>28</v>
      </c>
      <c r="G170" s="7"/>
    </row>
    <row r="171" spans="1:7" x14ac:dyDescent="0.2">
      <c r="A171" s="30" t="s">
        <v>197</v>
      </c>
      <c r="B171" s="2">
        <v>2002</v>
      </c>
      <c r="C171" s="31">
        <v>779000</v>
      </c>
      <c r="D171" s="27">
        <v>1</v>
      </c>
      <c r="E171" s="32" t="s">
        <v>13</v>
      </c>
      <c r="F171" s="33" t="s">
        <v>14</v>
      </c>
      <c r="G171" s="7"/>
    </row>
    <row r="172" spans="1:7" x14ac:dyDescent="0.2">
      <c r="A172" s="30" t="s">
        <v>198</v>
      </c>
      <c r="B172" s="2">
        <v>2002</v>
      </c>
      <c r="C172" s="31">
        <v>4685</v>
      </c>
      <c r="D172" s="27">
        <v>1</v>
      </c>
      <c r="E172" s="32" t="s">
        <v>23</v>
      </c>
      <c r="F172" s="33" t="s">
        <v>14</v>
      </c>
      <c r="G172" s="7"/>
    </row>
    <row r="173" spans="1:7" x14ac:dyDescent="0.2">
      <c r="A173" s="30" t="s">
        <v>199</v>
      </c>
      <c r="B173" s="2">
        <v>1980</v>
      </c>
      <c r="C173" s="31">
        <v>223265</v>
      </c>
      <c r="D173" s="27">
        <v>3</v>
      </c>
      <c r="E173" s="32" t="s">
        <v>23</v>
      </c>
      <c r="F173" s="33" t="s">
        <v>11</v>
      </c>
      <c r="G173" s="7"/>
    </row>
    <row r="174" spans="1:7" x14ac:dyDescent="0.2">
      <c r="A174" s="30" t="s">
        <v>200</v>
      </c>
      <c r="B174" s="2">
        <v>1970</v>
      </c>
      <c r="C174" s="31">
        <v>15741</v>
      </c>
      <c r="D174" s="27">
        <v>3</v>
      </c>
      <c r="E174" s="32" t="s">
        <v>21</v>
      </c>
      <c r="F174" s="33" t="s">
        <v>21</v>
      </c>
      <c r="G174" s="7"/>
    </row>
    <row r="175" spans="1:7" x14ac:dyDescent="0.2">
      <c r="A175" s="30" t="s">
        <v>201</v>
      </c>
      <c r="B175" s="2">
        <v>2001</v>
      </c>
      <c r="C175" s="31">
        <v>71000</v>
      </c>
      <c r="D175" s="27">
        <v>1</v>
      </c>
      <c r="E175" s="32" t="s">
        <v>21</v>
      </c>
      <c r="F175" s="33" t="s">
        <v>21</v>
      </c>
      <c r="G175" s="7"/>
    </row>
    <row r="176" spans="1:7" x14ac:dyDescent="0.2">
      <c r="A176" s="30" t="s">
        <v>202</v>
      </c>
      <c r="B176" s="2">
        <v>2010</v>
      </c>
      <c r="C176" s="31">
        <v>74646</v>
      </c>
      <c r="D176" s="27">
        <v>43</v>
      </c>
      <c r="E176" s="32" t="s">
        <v>21</v>
      </c>
      <c r="F176" s="33" t="s">
        <v>21</v>
      </c>
      <c r="G176" s="7"/>
    </row>
    <row r="177" spans="1:7" x14ac:dyDescent="0.2">
      <c r="A177" s="30" t="s">
        <v>203</v>
      </c>
      <c r="B177" s="34" t="s">
        <v>20</v>
      </c>
      <c r="C177" s="35" t="s">
        <v>20</v>
      </c>
      <c r="D177" s="27"/>
      <c r="E177" s="32" t="s">
        <v>18</v>
      </c>
      <c r="F177" s="33" t="s">
        <v>28</v>
      </c>
      <c r="G177" s="7"/>
    </row>
    <row r="178" spans="1:7" x14ac:dyDescent="0.2">
      <c r="A178" s="30" t="s">
        <v>204</v>
      </c>
      <c r="B178" s="34" t="s">
        <v>20</v>
      </c>
      <c r="C178" s="35" t="s">
        <v>20</v>
      </c>
      <c r="D178" s="27"/>
      <c r="E178" s="32" t="s">
        <v>23</v>
      </c>
      <c r="F178" s="33" t="s">
        <v>11</v>
      </c>
      <c r="G178" s="7"/>
    </row>
    <row r="179" spans="1:7" x14ac:dyDescent="0.2">
      <c r="A179" s="30" t="s">
        <v>205</v>
      </c>
      <c r="B179" s="2">
        <v>2000</v>
      </c>
      <c r="C179" s="31">
        <v>1093000</v>
      </c>
      <c r="D179" s="27">
        <v>1</v>
      </c>
      <c r="E179" s="32" t="s">
        <v>23</v>
      </c>
      <c r="F179" s="33" t="s">
        <v>14</v>
      </c>
      <c r="G179" s="7"/>
    </row>
    <row r="180" spans="1:7" x14ac:dyDescent="0.2">
      <c r="A180" s="30" t="s">
        <v>206</v>
      </c>
      <c r="B180" s="2">
        <v>1999</v>
      </c>
      <c r="C180" s="31">
        <v>1764456</v>
      </c>
      <c r="D180" s="27">
        <v>1</v>
      </c>
      <c r="E180" s="32" t="s">
        <v>21</v>
      </c>
      <c r="F180" s="33" t="s">
        <v>21</v>
      </c>
      <c r="G180" s="7"/>
    </row>
    <row r="181" spans="1:7" x14ac:dyDescent="0.2">
      <c r="A181" s="30" t="s">
        <v>207</v>
      </c>
      <c r="B181" s="2">
        <v>2002</v>
      </c>
      <c r="C181" s="31">
        <v>3264678</v>
      </c>
      <c r="D181" s="27">
        <v>1</v>
      </c>
      <c r="E181" s="32" t="s">
        <v>10</v>
      </c>
      <c r="F181" s="33" t="s">
        <v>28</v>
      </c>
      <c r="G181" s="7"/>
    </row>
    <row r="182" spans="1:7" x14ac:dyDescent="0.2">
      <c r="A182" s="30" t="s">
        <v>208</v>
      </c>
      <c r="B182" s="34" t="s">
        <v>20</v>
      </c>
      <c r="C182" s="35" t="s">
        <v>20</v>
      </c>
      <c r="D182" s="27"/>
      <c r="E182" s="32" t="s">
        <v>23</v>
      </c>
      <c r="F182" s="33" t="s">
        <v>28</v>
      </c>
      <c r="G182" s="7"/>
    </row>
    <row r="183" spans="1:7" x14ac:dyDescent="0.2">
      <c r="A183" s="30" t="s">
        <v>209</v>
      </c>
      <c r="B183" s="2">
        <v>1980</v>
      </c>
      <c r="C183" s="31">
        <v>22103</v>
      </c>
      <c r="D183" s="27">
        <v>3</v>
      </c>
      <c r="E183" s="32" t="s">
        <v>25</v>
      </c>
      <c r="F183" s="33" t="s">
        <v>14</v>
      </c>
      <c r="G183" s="7"/>
    </row>
    <row r="184" spans="1:7" x14ac:dyDescent="0.2">
      <c r="A184" s="30" t="s">
        <v>210</v>
      </c>
      <c r="B184" s="2">
        <v>1990</v>
      </c>
      <c r="C184" s="31">
        <v>73745</v>
      </c>
      <c r="D184" s="27">
        <v>3</v>
      </c>
      <c r="E184" s="32" t="s">
        <v>23</v>
      </c>
      <c r="F184" s="33" t="s">
        <v>28</v>
      </c>
      <c r="G184" s="7"/>
    </row>
    <row r="185" spans="1:7" x14ac:dyDescent="0.2">
      <c r="A185" s="30" t="s">
        <v>211</v>
      </c>
      <c r="B185" s="2" t="s">
        <v>32</v>
      </c>
      <c r="C185" s="31">
        <v>81410</v>
      </c>
      <c r="D185" s="27">
        <v>1</v>
      </c>
      <c r="E185" s="32" t="s">
        <v>21</v>
      </c>
      <c r="F185" s="33" t="s">
        <v>21</v>
      </c>
      <c r="G185" s="7"/>
    </row>
    <row r="186" spans="1:7" x14ac:dyDescent="0.2">
      <c r="A186" s="30" t="s">
        <v>212</v>
      </c>
      <c r="B186" s="2">
        <v>1990</v>
      </c>
      <c r="C186" s="31">
        <v>108296</v>
      </c>
      <c r="D186" s="27">
        <v>3</v>
      </c>
      <c r="E186" s="32" t="s">
        <v>21</v>
      </c>
      <c r="F186" s="33" t="s">
        <v>21</v>
      </c>
      <c r="G186" s="7"/>
    </row>
    <row r="187" spans="1:7" x14ac:dyDescent="0.2">
      <c r="A187" s="30" t="s">
        <v>213</v>
      </c>
      <c r="B187" s="2">
        <v>1980</v>
      </c>
      <c r="C187" s="31">
        <v>485691</v>
      </c>
      <c r="D187" s="27">
        <v>3</v>
      </c>
      <c r="E187" s="32" t="s">
        <v>16</v>
      </c>
      <c r="F187" s="33" t="s">
        <v>28</v>
      </c>
      <c r="G187" s="7"/>
    </row>
    <row r="188" spans="1:7" x14ac:dyDescent="0.2">
      <c r="A188" s="30" t="s">
        <v>214</v>
      </c>
      <c r="B188" s="34" t="s">
        <v>20</v>
      </c>
      <c r="C188" s="35" t="s">
        <v>20</v>
      </c>
      <c r="D188" s="27"/>
      <c r="E188" s="32" t="s">
        <v>13</v>
      </c>
      <c r="F188" s="33" t="s">
        <v>11</v>
      </c>
      <c r="G188" s="7"/>
    </row>
    <row r="189" spans="1:7" x14ac:dyDescent="0.2">
      <c r="A189" s="30" t="s">
        <v>215</v>
      </c>
      <c r="B189" s="2">
        <v>2003</v>
      </c>
      <c r="C189" s="31">
        <v>5792519</v>
      </c>
      <c r="D189" s="27">
        <v>1</v>
      </c>
      <c r="E189" s="32" t="s">
        <v>18</v>
      </c>
      <c r="F189" s="33" t="s">
        <v>14</v>
      </c>
      <c r="G189" s="7"/>
    </row>
    <row r="190" spans="1:7" x14ac:dyDescent="0.2">
      <c r="A190" s="30" t="s">
        <v>216</v>
      </c>
      <c r="B190" s="2">
        <v>2007</v>
      </c>
      <c r="C190" s="31">
        <v>192675</v>
      </c>
      <c r="D190" s="27">
        <v>44</v>
      </c>
      <c r="E190" s="32" t="s">
        <v>13</v>
      </c>
      <c r="F190" s="33" t="s">
        <v>14</v>
      </c>
      <c r="G190" s="7"/>
    </row>
    <row r="191" spans="1:7" x14ac:dyDescent="0.2">
      <c r="A191" s="30" t="s">
        <v>217</v>
      </c>
      <c r="B191" s="34" t="s">
        <v>20</v>
      </c>
      <c r="C191" s="35" t="s">
        <v>20</v>
      </c>
      <c r="D191" s="27"/>
      <c r="E191" s="32" t="s">
        <v>18</v>
      </c>
      <c r="F191" s="33" t="s">
        <v>28</v>
      </c>
      <c r="G191" s="7"/>
    </row>
    <row r="192" spans="1:7" x14ac:dyDescent="0.2">
      <c r="A192" s="30" t="s">
        <v>218</v>
      </c>
      <c r="B192" s="2">
        <v>1996</v>
      </c>
      <c r="C192" s="31">
        <v>429534</v>
      </c>
      <c r="D192" s="27">
        <v>1</v>
      </c>
      <c r="E192" s="32" t="s">
        <v>23</v>
      </c>
      <c r="F192" s="33" t="s">
        <v>11</v>
      </c>
      <c r="G192" s="7"/>
    </row>
    <row r="193" spans="1:8" x14ac:dyDescent="0.2">
      <c r="A193" s="30" t="s">
        <v>219</v>
      </c>
      <c r="B193" s="2">
        <v>2001</v>
      </c>
      <c r="C193" s="31">
        <v>10941</v>
      </c>
      <c r="D193" s="27">
        <v>1</v>
      </c>
      <c r="E193" s="32" t="s">
        <v>18</v>
      </c>
      <c r="F193" s="33" t="s">
        <v>28</v>
      </c>
      <c r="G193" s="7"/>
    </row>
    <row r="194" spans="1:8" x14ac:dyDescent="0.2">
      <c r="A194" s="30" t="s">
        <v>220</v>
      </c>
      <c r="B194" s="2">
        <v>2004</v>
      </c>
      <c r="C194" s="31">
        <v>19111</v>
      </c>
      <c r="D194" s="27">
        <v>1</v>
      </c>
      <c r="E194" s="32" t="s">
        <v>21</v>
      </c>
      <c r="F194" s="33" t="s">
        <v>21</v>
      </c>
      <c r="G194" s="7"/>
    </row>
    <row r="195" spans="1:8" x14ac:dyDescent="0.2">
      <c r="A195" s="30" t="s">
        <v>221</v>
      </c>
      <c r="B195" s="2">
        <v>2004</v>
      </c>
      <c r="C195" s="31">
        <v>515850</v>
      </c>
      <c r="D195" s="27">
        <v>1</v>
      </c>
      <c r="E195" s="32" t="s">
        <v>16</v>
      </c>
      <c r="F195" s="33" t="s">
        <v>14</v>
      </c>
      <c r="G195" s="7"/>
    </row>
    <row r="196" spans="1:8" x14ac:dyDescent="0.2">
      <c r="A196" s="30" t="s">
        <v>222</v>
      </c>
      <c r="B196" s="2">
        <v>2001</v>
      </c>
      <c r="C196" s="31">
        <v>3076649</v>
      </c>
      <c r="D196" s="27">
        <v>1</v>
      </c>
      <c r="E196" s="32" t="s">
        <v>13</v>
      </c>
      <c r="F196" s="33" t="s">
        <v>14</v>
      </c>
      <c r="G196" s="7"/>
    </row>
    <row r="197" spans="1:8" x14ac:dyDescent="0.2">
      <c r="A197" s="30" t="s">
        <v>223</v>
      </c>
      <c r="B197" s="34" t="s">
        <v>20</v>
      </c>
      <c r="C197" s="35" t="s">
        <v>20</v>
      </c>
      <c r="D197" s="27"/>
      <c r="E197" s="32" t="s">
        <v>13</v>
      </c>
      <c r="F197" s="33" t="s">
        <v>28</v>
      </c>
      <c r="G197" s="7"/>
    </row>
    <row r="198" spans="1:8" x14ac:dyDescent="0.2">
      <c r="A198" s="41" t="s">
        <v>224</v>
      </c>
      <c r="B198" s="34" t="s">
        <v>20</v>
      </c>
      <c r="C198" s="35" t="s">
        <v>20</v>
      </c>
      <c r="D198" s="27"/>
      <c r="E198" s="42" t="s">
        <v>21</v>
      </c>
      <c r="F198" s="30" t="s">
        <v>21</v>
      </c>
      <c r="G198" s="12"/>
      <c r="H198" s="9"/>
    </row>
    <row r="199" spans="1:8" x14ac:dyDescent="0.2">
      <c r="A199" s="30" t="s">
        <v>225</v>
      </c>
      <c r="B199" s="34" t="s">
        <v>20</v>
      </c>
      <c r="C199" s="35" t="s">
        <v>20</v>
      </c>
      <c r="D199" s="27"/>
      <c r="E199" s="32" t="s">
        <v>18</v>
      </c>
      <c r="F199" s="33" t="s">
        <v>14</v>
      </c>
      <c r="G199" s="7"/>
    </row>
    <row r="200" spans="1:8" x14ac:dyDescent="0.2">
      <c r="A200" s="30" t="s">
        <v>226</v>
      </c>
      <c r="B200" s="2">
        <v>2002</v>
      </c>
      <c r="C200" s="31">
        <v>3833485</v>
      </c>
      <c r="D200" s="27">
        <v>1</v>
      </c>
      <c r="E200" s="32" t="s">
        <v>23</v>
      </c>
      <c r="F200" s="33" t="s">
        <v>11</v>
      </c>
      <c r="G200" s="7"/>
    </row>
    <row r="201" spans="1:8" x14ac:dyDescent="0.2">
      <c r="A201" s="30" t="s">
        <v>227</v>
      </c>
      <c r="B201" s="34" t="s">
        <v>20</v>
      </c>
      <c r="C201" s="35" t="s">
        <v>20</v>
      </c>
      <c r="D201" s="27"/>
      <c r="E201" s="32" t="s">
        <v>13</v>
      </c>
      <c r="F201" s="33" t="s">
        <v>28</v>
      </c>
      <c r="G201" s="7"/>
    </row>
    <row r="202" spans="1:8" x14ac:dyDescent="0.2">
      <c r="A202" s="30" t="s">
        <v>228</v>
      </c>
      <c r="B202" s="34" t="s">
        <v>20</v>
      </c>
      <c r="C202" s="35" t="s">
        <v>20</v>
      </c>
      <c r="D202" s="27"/>
      <c r="E202" s="32" t="s">
        <v>21</v>
      </c>
      <c r="F202" s="33" t="s">
        <v>21</v>
      </c>
      <c r="G202" s="7"/>
    </row>
    <row r="203" spans="1:8" x14ac:dyDescent="0.2">
      <c r="A203" s="30" t="s">
        <v>229</v>
      </c>
      <c r="B203" s="2" t="s">
        <v>32</v>
      </c>
      <c r="C203" s="31">
        <v>233250</v>
      </c>
      <c r="D203" s="27">
        <v>1</v>
      </c>
      <c r="E203" s="32" t="s">
        <v>21</v>
      </c>
      <c r="F203" s="33" t="s">
        <v>21</v>
      </c>
      <c r="G203" s="7"/>
    </row>
    <row r="204" spans="1:8" x14ac:dyDescent="0.2">
      <c r="A204" s="30" t="s">
        <v>230</v>
      </c>
      <c r="B204" s="2" t="s">
        <v>231</v>
      </c>
      <c r="C204" s="31">
        <v>4901837</v>
      </c>
      <c r="D204" s="27">
        <v>1</v>
      </c>
      <c r="E204" s="32" t="s">
        <v>23</v>
      </c>
      <c r="F204" s="33" t="s">
        <v>11</v>
      </c>
      <c r="G204" s="7"/>
    </row>
    <row r="205" spans="1:8" x14ac:dyDescent="0.2">
      <c r="A205" s="30" t="s">
        <v>232</v>
      </c>
      <c r="B205" s="2">
        <v>2007</v>
      </c>
      <c r="C205" s="31">
        <v>2204792</v>
      </c>
      <c r="D205" s="27">
        <v>45</v>
      </c>
      <c r="E205" s="32" t="s">
        <v>21</v>
      </c>
      <c r="F205" s="33" t="s">
        <v>21</v>
      </c>
      <c r="G205" s="7"/>
    </row>
    <row r="206" spans="1:8" x14ac:dyDescent="0.2">
      <c r="A206" s="37" t="s">
        <v>233</v>
      </c>
      <c r="B206" s="2">
        <v>2007</v>
      </c>
      <c r="C206" s="40">
        <v>219</v>
      </c>
      <c r="D206" s="27">
        <v>46</v>
      </c>
      <c r="E206" s="32" t="s">
        <v>21</v>
      </c>
      <c r="F206" s="33" t="s">
        <v>21</v>
      </c>
      <c r="G206" s="7"/>
    </row>
    <row r="207" spans="1:8" x14ac:dyDescent="0.2">
      <c r="A207" s="30" t="s">
        <v>234</v>
      </c>
      <c r="B207" s="2">
        <v>2011</v>
      </c>
      <c r="C207" s="31">
        <v>44890</v>
      </c>
      <c r="D207" s="27">
        <v>47</v>
      </c>
      <c r="E207" s="32" t="s">
        <v>25</v>
      </c>
      <c r="F207" s="33" t="s">
        <v>14</v>
      </c>
      <c r="G207" s="7"/>
    </row>
    <row r="208" spans="1:8" x14ac:dyDescent="0.2">
      <c r="A208" s="30" t="s">
        <v>235</v>
      </c>
      <c r="B208" s="34" t="s">
        <v>20</v>
      </c>
      <c r="C208" s="35" t="s">
        <v>20</v>
      </c>
      <c r="D208" s="27"/>
      <c r="E208" s="32" t="s">
        <v>13</v>
      </c>
      <c r="F208" s="33" t="s">
        <v>28</v>
      </c>
      <c r="G208" s="7"/>
    </row>
    <row r="209" spans="1:7" x14ac:dyDescent="0.2">
      <c r="A209" s="30" t="s">
        <v>236</v>
      </c>
      <c r="B209" s="2">
        <v>1993</v>
      </c>
      <c r="C209" s="31">
        <v>22000</v>
      </c>
      <c r="D209" s="27">
        <v>48</v>
      </c>
      <c r="E209" s="32" t="s">
        <v>18</v>
      </c>
      <c r="F209" s="33" t="s">
        <v>28</v>
      </c>
      <c r="G209" s="7"/>
    </row>
    <row r="210" spans="1:7" x14ac:dyDescent="0.2">
      <c r="A210" s="30" t="s">
        <v>237</v>
      </c>
      <c r="B210" s="2" t="s">
        <v>187</v>
      </c>
      <c r="C210" s="31">
        <v>424256</v>
      </c>
      <c r="D210" s="38">
        <v>49</v>
      </c>
      <c r="E210" s="32" t="s">
        <v>25</v>
      </c>
      <c r="F210" s="33" t="s">
        <v>14</v>
      </c>
      <c r="G210" s="7"/>
    </row>
    <row r="211" spans="1:7" x14ac:dyDescent="0.2">
      <c r="A211" s="30" t="s">
        <v>238</v>
      </c>
      <c r="B211" s="2">
        <v>2001</v>
      </c>
      <c r="C211" s="31">
        <v>10689753</v>
      </c>
      <c r="D211" s="27">
        <v>1</v>
      </c>
      <c r="E211" s="32" t="s">
        <v>18</v>
      </c>
      <c r="F211" s="33" t="s">
        <v>28</v>
      </c>
      <c r="G211" s="7"/>
    </row>
    <row r="212" spans="1:7" x14ac:dyDescent="0.2">
      <c r="A212" s="30" t="s">
        <v>239</v>
      </c>
      <c r="B212" s="2">
        <v>2002</v>
      </c>
      <c r="C212" s="31">
        <v>1488406</v>
      </c>
      <c r="D212" s="27">
        <v>1</v>
      </c>
      <c r="E212" s="32" t="s">
        <v>16</v>
      </c>
      <c r="F212" s="33" t="s">
        <v>28</v>
      </c>
      <c r="G212" s="7"/>
    </row>
    <row r="213" spans="1:7" x14ac:dyDescent="0.2">
      <c r="A213" s="30" t="s">
        <v>240</v>
      </c>
      <c r="B213" s="2">
        <v>2000</v>
      </c>
      <c r="C213" s="31">
        <v>1305783</v>
      </c>
      <c r="D213" s="27">
        <v>1</v>
      </c>
      <c r="E213" s="32" t="s">
        <v>23</v>
      </c>
      <c r="F213" s="33" t="s">
        <v>28</v>
      </c>
      <c r="G213" s="7"/>
    </row>
    <row r="214" spans="1:7" ht="15" thickBot="1" x14ac:dyDescent="0.25">
      <c r="A214" s="43" t="s">
        <v>241</v>
      </c>
      <c r="B214" s="44">
        <v>1960</v>
      </c>
      <c r="C214" s="45">
        <v>437589</v>
      </c>
      <c r="D214" s="46">
        <v>3</v>
      </c>
      <c r="E214" s="47" t="s">
        <v>23</v>
      </c>
      <c r="F214" s="48" t="s">
        <v>11</v>
      </c>
      <c r="G214" s="7"/>
    </row>
    <row r="215" spans="1:7" x14ac:dyDescent="0.2">
      <c r="A215" s="49"/>
      <c r="B215" s="50"/>
    </row>
  </sheetData>
  <printOptions gridLines="1"/>
  <pageMargins left="0.24" right="0.24" top="0.75" bottom="0.75" header="0.31" footer="0.31"/>
  <pageSetup paperSize="9" fitToHeight="0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0"/>
  <sheetViews>
    <sheetView zoomScale="200" zoomScaleNormal="200" zoomScalePageLayoutView="200" workbookViewId="0">
      <selection activeCell="A3" sqref="A3:F3"/>
    </sheetView>
  </sheetViews>
  <sheetFormatPr baseColWidth="10" defaultColWidth="8.83203125" defaultRowHeight="14" x14ac:dyDescent="0.2"/>
  <cols>
    <col min="1" max="1" width="28" style="27" bestFit="1" customWidth="1"/>
    <col min="2" max="2" width="8.1640625" style="2" bestFit="1" customWidth="1"/>
    <col min="3" max="3" width="10.83203125" style="3" bestFit="1" customWidth="1"/>
    <col min="4" max="4" width="4.83203125" style="4" bestFit="1" customWidth="1"/>
    <col min="5" max="5" width="20.83203125" style="5" bestFit="1" customWidth="1"/>
    <col min="6" max="6" width="14.5" style="5" customWidth="1"/>
    <col min="7" max="7" width="24.6640625" style="5" customWidth="1"/>
    <col min="8" max="8" width="20.6640625" style="54" customWidth="1"/>
    <col min="9" max="9" width="30.5" style="5" customWidth="1"/>
    <col min="10" max="10" width="6.83203125" style="5" bestFit="1" customWidth="1"/>
    <col min="11" max="11" width="29.6640625" style="5" customWidth="1"/>
    <col min="12" max="12" width="9.33203125" style="4" customWidth="1"/>
    <col min="13" max="15" width="7" style="4" customWidth="1"/>
    <col min="16" max="16" width="20.6640625" style="11" customWidth="1"/>
    <col min="17" max="17" width="20.6640625" style="53" customWidth="1"/>
    <col min="18" max="18" width="20.6640625" style="11" customWidth="1"/>
    <col min="19" max="255" width="8.83203125" style="11"/>
    <col min="256" max="256" width="24.5" style="11" customWidth="1"/>
    <col min="257" max="257" width="19" style="11" customWidth="1"/>
    <col min="258" max="258" width="18.5" style="11" customWidth="1"/>
    <col min="259" max="259" width="8.83203125" style="11"/>
    <col min="260" max="260" width="12.6640625" style="11" customWidth="1"/>
    <col min="261" max="261" width="14.5" style="11" customWidth="1"/>
    <col min="262" max="263" width="8.83203125" style="11"/>
    <col min="264" max="264" width="11.6640625" style="11" bestFit="1" customWidth="1"/>
    <col min="265" max="265" width="24.5" style="11" bestFit="1" customWidth="1"/>
    <col min="266" max="511" width="8.83203125" style="11"/>
    <col min="512" max="512" width="24.5" style="11" customWidth="1"/>
    <col min="513" max="513" width="19" style="11" customWidth="1"/>
    <col min="514" max="514" width="18.5" style="11" customWidth="1"/>
    <col min="515" max="515" width="8.83203125" style="11"/>
    <col min="516" max="516" width="12.6640625" style="11" customWidth="1"/>
    <col min="517" max="517" width="14.5" style="11" customWidth="1"/>
    <col min="518" max="519" width="8.83203125" style="11"/>
    <col min="520" max="520" width="11.6640625" style="11" bestFit="1" customWidth="1"/>
    <col min="521" max="521" width="24.5" style="11" bestFit="1" customWidth="1"/>
    <col min="522" max="767" width="8.83203125" style="11"/>
    <col min="768" max="768" width="24.5" style="11" customWidth="1"/>
    <col min="769" max="769" width="19" style="11" customWidth="1"/>
    <col min="770" max="770" width="18.5" style="11" customWidth="1"/>
    <col min="771" max="771" width="8.83203125" style="11"/>
    <col min="772" max="772" width="12.6640625" style="11" customWidth="1"/>
    <col min="773" max="773" width="14.5" style="11" customWidth="1"/>
    <col min="774" max="775" width="8.83203125" style="11"/>
    <col min="776" max="776" width="11.6640625" style="11" bestFit="1" customWidth="1"/>
    <col min="777" max="777" width="24.5" style="11" bestFit="1" customWidth="1"/>
    <col min="778" max="1023" width="8.83203125" style="11"/>
    <col min="1024" max="1024" width="24.5" style="11" customWidth="1"/>
    <col min="1025" max="1025" width="19" style="11" customWidth="1"/>
    <col min="1026" max="1026" width="18.5" style="11" customWidth="1"/>
    <col min="1027" max="1027" width="8.83203125" style="11"/>
    <col min="1028" max="1028" width="12.6640625" style="11" customWidth="1"/>
    <col min="1029" max="1029" width="14.5" style="11" customWidth="1"/>
    <col min="1030" max="1031" width="8.83203125" style="11"/>
    <col min="1032" max="1032" width="11.6640625" style="11" bestFit="1" customWidth="1"/>
    <col min="1033" max="1033" width="24.5" style="11" bestFit="1" customWidth="1"/>
    <col min="1034" max="1279" width="8.83203125" style="11"/>
    <col min="1280" max="1280" width="24.5" style="11" customWidth="1"/>
    <col min="1281" max="1281" width="19" style="11" customWidth="1"/>
    <col min="1282" max="1282" width="18.5" style="11" customWidth="1"/>
    <col min="1283" max="1283" width="8.83203125" style="11"/>
    <col min="1284" max="1284" width="12.6640625" style="11" customWidth="1"/>
    <col min="1285" max="1285" width="14.5" style="11" customWidth="1"/>
    <col min="1286" max="1287" width="8.83203125" style="11"/>
    <col min="1288" max="1288" width="11.6640625" style="11" bestFit="1" customWidth="1"/>
    <col min="1289" max="1289" width="24.5" style="11" bestFit="1" customWidth="1"/>
    <col min="1290" max="1535" width="8.83203125" style="11"/>
    <col min="1536" max="1536" width="24.5" style="11" customWidth="1"/>
    <col min="1537" max="1537" width="19" style="11" customWidth="1"/>
    <col min="1538" max="1538" width="18.5" style="11" customWidth="1"/>
    <col min="1539" max="1539" width="8.83203125" style="11"/>
    <col min="1540" max="1540" width="12.6640625" style="11" customWidth="1"/>
    <col min="1541" max="1541" width="14.5" style="11" customWidth="1"/>
    <col min="1542" max="1543" width="8.83203125" style="11"/>
    <col min="1544" max="1544" width="11.6640625" style="11" bestFit="1" customWidth="1"/>
    <col min="1545" max="1545" width="24.5" style="11" bestFit="1" customWidth="1"/>
    <col min="1546" max="1791" width="8.83203125" style="11"/>
    <col min="1792" max="1792" width="24.5" style="11" customWidth="1"/>
    <col min="1793" max="1793" width="19" style="11" customWidth="1"/>
    <col min="1794" max="1794" width="18.5" style="11" customWidth="1"/>
    <col min="1795" max="1795" width="8.83203125" style="11"/>
    <col min="1796" max="1796" width="12.6640625" style="11" customWidth="1"/>
    <col min="1797" max="1797" width="14.5" style="11" customWidth="1"/>
    <col min="1798" max="1799" width="8.83203125" style="11"/>
    <col min="1800" max="1800" width="11.6640625" style="11" bestFit="1" customWidth="1"/>
    <col min="1801" max="1801" width="24.5" style="11" bestFit="1" customWidth="1"/>
    <col min="1802" max="2047" width="8.83203125" style="11"/>
    <col min="2048" max="2048" width="24.5" style="11" customWidth="1"/>
    <col min="2049" max="2049" width="19" style="11" customWidth="1"/>
    <col min="2050" max="2050" width="18.5" style="11" customWidth="1"/>
    <col min="2051" max="2051" width="8.83203125" style="11"/>
    <col min="2052" max="2052" width="12.6640625" style="11" customWidth="1"/>
    <col min="2053" max="2053" width="14.5" style="11" customWidth="1"/>
    <col min="2054" max="2055" width="8.83203125" style="11"/>
    <col min="2056" max="2056" width="11.6640625" style="11" bestFit="1" customWidth="1"/>
    <col min="2057" max="2057" width="24.5" style="11" bestFit="1" customWidth="1"/>
    <col min="2058" max="2303" width="8.83203125" style="11"/>
    <col min="2304" max="2304" width="24.5" style="11" customWidth="1"/>
    <col min="2305" max="2305" width="19" style="11" customWidth="1"/>
    <col min="2306" max="2306" width="18.5" style="11" customWidth="1"/>
    <col min="2307" max="2307" width="8.83203125" style="11"/>
    <col min="2308" max="2308" width="12.6640625" style="11" customWidth="1"/>
    <col min="2309" max="2309" width="14.5" style="11" customWidth="1"/>
    <col min="2310" max="2311" width="8.83203125" style="11"/>
    <col min="2312" max="2312" width="11.6640625" style="11" bestFit="1" customWidth="1"/>
    <col min="2313" max="2313" width="24.5" style="11" bestFit="1" customWidth="1"/>
    <col min="2314" max="2559" width="8.83203125" style="11"/>
    <col min="2560" max="2560" width="24.5" style="11" customWidth="1"/>
    <col min="2561" max="2561" width="19" style="11" customWidth="1"/>
    <col min="2562" max="2562" width="18.5" style="11" customWidth="1"/>
    <col min="2563" max="2563" width="8.83203125" style="11"/>
    <col min="2564" max="2564" width="12.6640625" style="11" customWidth="1"/>
    <col min="2565" max="2565" width="14.5" style="11" customWidth="1"/>
    <col min="2566" max="2567" width="8.83203125" style="11"/>
    <col min="2568" max="2568" width="11.6640625" style="11" bestFit="1" customWidth="1"/>
    <col min="2569" max="2569" width="24.5" style="11" bestFit="1" customWidth="1"/>
    <col min="2570" max="2815" width="8.83203125" style="11"/>
    <col min="2816" max="2816" width="24.5" style="11" customWidth="1"/>
    <col min="2817" max="2817" width="19" style="11" customWidth="1"/>
    <col min="2818" max="2818" width="18.5" style="11" customWidth="1"/>
    <col min="2819" max="2819" width="8.83203125" style="11"/>
    <col min="2820" max="2820" width="12.6640625" style="11" customWidth="1"/>
    <col min="2821" max="2821" width="14.5" style="11" customWidth="1"/>
    <col min="2822" max="2823" width="8.83203125" style="11"/>
    <col min="2824" max="2824" width="11.6640625" style="11" bestFit="1" customWidth="1"/>
    <col min="2825" max="2825" width="24.5" style="11" bestFit="1" customWidth="1"/>
    <col min="2826" max="3071" width="8.83203125" style="11"/>
    <col min="3072" max="3072" width="24.5" style="11" customWidth="1"/>
    <col min="3073" max="3073" width="19" style="11" customWidth="1"/>
    <col min="3074" max="3074" width="18.5" style="11" customWidth="1"/>
    <col min="3075" max="3075" width="8.83203125" style="11"/>
    <col min="3076" max="3076" width="12.6640625" style="11" customWidth="1"/>
    <col min="3077" max="3077" width="14.5" style="11" customWidth="1"/>
    <col min="3078" max="3079" width="8.83203125" style="11"/>
    <col min="3080" max="3080" width="11.6640625" style="11" bestFit="1" customWidth="1"/>
    <col min="3081" max="3081" width="24.5" style="11" bestFit="1" customWidth="1"/>
    <col min="3082" max="3327" width="8.83203125" style="11"/>
    <col min="3328" max="3328" width="24.5" style="11" customWidth="1"/>
    <col min="3329" max="3329" width="19" style="11" customWidth="1"/>
    <col min="3330" max="3330" width="18.5" style="11" customWidth="1"/>
    <col min="3331" max="3331" width="8.83203125" style="11"/>
    <col min="3332" max="3332" width="12.6640625" style="11" customWidth="1"/>
    <col min="3333" max="3333" width="14.5" style="11" customWidth="1"/>
    <col min="3334" max="3335" width="8.83203125" style="11"/>
    <col min="3336" max="3336" width="11.6640625" style="11" bestFit="1" customWidth="1"/>
    <col min="3337" max="3337" width="24.5" style="11" bestFit="1" customWidth="1"/>
    <col min="3338" max="3583" width="8.83203125" style="11"/>
    <col min="3584" max="3584" width="24.5" style="11" customWidth="1"/>
    <col min="3585" max="3585" width="19" style="11" customWidth="1"/>
    <col min="3586" max="3586" width="18.5" style="11" customWidth="1"/>
    <col min="3587" max="3587" width="8.83203125" style="11"/>
    <col min="3588" max="3588" width="12.6640625" style="11" customWidth="1"/>
    <col min="3589" max="3589" width="14.5" style="11" customWidth="1"/>
    <col min="3590" max="3591" width="8.83203125" style="11"/>
    <col min="3592" max="3592" width="11.6640625" style="11" bestFit="1" customWidth="1"/>
    <col min="3593" max="3593" width="24.5" style="11" bestFit="1" customWidth="1"/>
    <col min="3594" max="3839" width="8.83203125" style="11"/>
    <col min="3840" max="3840" width="24.5" style="11" customWidth="1"/>
    <col min="3841" max="3841" width="19" style="11" customWidth="1"/>
    <col min="3842" max="3842" width="18.5" style="11" customWidth="1"/>
    <col min="3843" max="3843" width="8.83203125" style="11"/>
    <col min="3844" max="3844" width="12.6640625" style="11" customWidth="1"/>
    <col min="3845" max="3845" width="14.5" style="11" customWidth="1"/>
    <col min="3846" max="3847" width="8.83203125" style="11"/>
    <col min="3848" max="3848" width="11.6640625" style="11" bestFit="1" customWidth="1"/>
    <col min="3849" max="3849" width="24.5" style="11" bestFit="1" customWidth="1"/>
    <col min="3850" max="4095" width="8.83203125" style="11"/>
    <col min="4096" max="4096" width="24.5" style="11" customWidth="1"/>
    <col min="4097" max="4097" width="19" style="11" customWidth="1"/>
    <col min="4098" max="4098" width="18.5" style="11" customWidth="1"/>
    <col min="4099" max="4099" width="8.83203125" style="11"/>
    <col min="4100" max="4100" width="12.6640625" style="11" customWidth="1"/>
    <col min="4101" max="4101" width="14.5" style="11" customWidth="1"/>
    <col min="4102" max="4103" width="8.83203125" style="11"/>
    <col min="4104" max="4104" width="11.6640625" style="11" bestFit="1" customWidth="1"/>
    <col min="4105" max="4105" width="24.5" style="11" bestFit="1" customWidth="1"/>
    <col min="4106" max="4351" width="8.83203125" style="11"/>
    <col min="4352" max="4352" width="24.5" style="11" customWidth="1"/>
    <col min="4353" max="4353" width="19" style="11" customWidth="1"/>
    <col min="4354" max="4354" width="18.5" style="11" customWidth="1"/>
    <col min="4355" max="4355" width="8.83203125" style="11"/>
    <col min="4356" max="4356" width="12.6640625" style="11" customWidth="1"/>
    <col min="4357" max="4357" width="14.5" style="11" customWidth="1"/>
    <col min="4358" max="4359" width="8.83203125" style="11"/>
    <col min="4360" max="4360" width="11.6640625" style="11" bestFit="1" customWidth="1"/>
    <col min="4361" max="4361" width="24.5" style="11" bestFit="1" customWidth="1"/>
    <col min="4362" max="4607" width="8.83203125" style="11"/>
    <col min="4608" max="4608" width="24.5" style="11" customWidth="1"/>
    <col min="4609" max="4609" width="19" style="11" customWidth="1"/>
    <col min="4610" max="4610" width="18.5" style="11" customWidth="1"/>
    <col min="4611" max="4611" width="8.83203125" style="11"/>
    <col min="4612" max="4612" width="12.6640625" style="11" customWidth="1"/>
    <col min="4613" max="4613" width="14.5" style="11" customWidth="1"/>
    <col min="4614" max="4615" width="8.83203125" style="11"/>
    <col min="4616" max="4616" width="11.6640625" style="11" bestFit="1" customWidth="1"/>
    <col min="4617" max="4617" width="24.5" style="11" bestFit="1" customWidth="1"/>
    <col min="4618" max="4863" width="8.83203125" style="11"/>
    <col min="4864" max="4864" width="24.5" style="11" customWidth="1"/>
    <col min="4865" max="4865" width="19" style="11" customWidth="1"/>
    <col min="4866" max="4866" width="18.5" style="11" customWidth="1"/>
    <col min="4867" max="4867" width="8.83203125" style="11"/>
    <col min="4868" max="4868" width="12.6640625" style="11" customWidth="1"/>
    <col min="4869" max="4869" width="14.5" style="11" customWidth="1"/>
    <col min="4870" max="4871" width="8.83203125" style="11"/>
    <col min="4872" max="4872" width="11.6640625" style="11" bestFit="1" customWidth="1"/>
    <col min="4873" max="4873" width="24.5" style="11" bestFit="1" customWidth="1"/>
    <col min="4874" max="5119" width="8.83203125" style="11"/>
    <col min="5120" max="5120" width="24.5" style="11" customWidth="1"/>
    <col min="5121" max="5121" width="19" style="11" customWidth="1"/>
    <col min="5122" max="5122" width="18.5" style="11" customWidth="1"/>
    <col min="5123" max="5123" width="8.83203125" style="11"/>
    <col min="5124" max="5124" width="12.6640625" style="11" customWidth="1"/>
    <col min="5125" max="5125" width="14.5" style="11" customWidth="1"/>
    <col min="5126" max="5127" width="8.83203125" style="11"/>
    <col min="5128" max="5128" width="11.6640625" style="11" bestFit="1" customWidth="1"/>
    <col min="5129" max="5129" width="24.5" style="11" bestFit="1" customWidth="1"/>
    <col min="5130" max="5375" width="8.83203125" style="11"/>
    <col min="5376" max="5376" width="24.5" style="11" customWidth="1"/>
    <col min="5377" max="5377" width="19" style="11" customWidth="1"/>
    <col min="5378" max="5378" width="18.5" style="11" customWidth="1"/>
    <col min="5379" max="5379" width="8.83203125" style="11"/>
    <col min="5380" max="5380" width="12.6640625" style="11" customWidth="1"/>
    <col min="5381" max="5381" width="14.5" style="11" customWidth="1"/>
    <col min="5382" max="5383" width="8.83203125" style="11"/>
    <col min="5384" max="5384" width="11.6640625" style="11" bestFit="1" customWidth="1"/>
    <col min="5385" max="5385" width="24.5" style="11" bestFit="1" customWidth="1"/>
    <col min="5386" max="5631" width="8.83203125" style="11"/>
    <col min="5632" max="5632" width="24.5" style="11" customWidth="1"/>
    <col min="5633" max="5633" width="19" style="11" customWidth="1"/>
    <col min="5634" max="5634" width="18.5" style="11" customWidth="1"/>
    <col min="5635" max="5635" width="8.83203125" style="11"/>
    <col min="5636" max="5636" width="12.6640625" style="11" customWidth="1"/>
    <col min="5637" max="5637" width="14.5" style="11" customWidth="1"/>
    <col min="5638" max="5639" width="8.83203125" style="11"/>
    <col min="5640" max="5640" width="11.6640625" style="11" bestFit="1" customWidth="1"/>
    <col min="5641" max="5641" width="24.5" style="11" bestFit="1" customWidth="1"/>
    <col min="5642" max="5887" width="8.83203125" style="11"/>
    <col min="5888" max="5888" width="24.5" style="11" customWidth="1"/>
    <col min="5889" max="5889" width="19" style="11" customWidth="1"/>
    <col min="5890" max="5890" width="18.5" style="11" customWidth="1"/>
    <col min="5891" max="5891" width="8.83203125" style="11"/>
    <col min="5892" max="5892" width="12.6640625" style="11" customWidth="1"/>
    <col min="5893" max="5893" width="14.5" style="11" customWidth="1"/>
    <col min="5894" max="5895" width="8.83203125" style="11"/>
    <col min="5896" max="5896" width="11.6640625" style="11" bestFit="1" customWidth="1"/>
    <col min="5897" max="5897" width="24.5" style="11" bestFit="1" customWidth="1"/>
    <col min="5898" max="6143" width="8.83203125" style="11"/>
    <col min="6144" max="6144" width="24.5" style="11" customWidth="1"/>
    <col min="6145" max="6145" width="19" style="11" customWidth="1"/>
    <col min="6146" max="6146" width="18.5" style="11" customWidth="1"/>
    <col min="6147" max="6147" width="8.83203125" style="11"/>
    <col min="6148" max="6148" width="12.6640625" style="11" customWidth="1"/>
    <col min="6149" max="6149" width="14.5" style="11" customWidth="1"/>
    <col min="6150" max="6151" width="8.83203125" style="11"/>
    <col min="6152" max="6152" width="11.6640625" style="11" bestFit="1" customWidth="1"/>
    <col min="6153" max="6153" width="24.5" style="11" bestFit="1" customWidth="1"/>
    <col min="6154" max="6399" width="8.83203125" style="11"/>
    <col min="6400" max="6400" width="24.5" style="11" customWidth="1"/>
    <col min="6401" max="6401" width="19" style="11" customWidth="1"/>
    <col min="6402" max="6402" width="18.5" style="11" customWidth="1"/>
    <col min="6403" max="6403" width="8.83203125" style="11"/>
    <col min="6404" max="6404" width="12.6640625" style="11" customWidth="1"/>
    <col min="6405" max="6405" width="14.5" style="11" customWidth="1"/>
    <col min="6406" max="6407" width="8.83203125" style="11"/>
    <col min="6408" max="6408" width="11.6640625" style="11" bestFit="1" customWidth="1"/>
    <col min="6409" max="6409" width="24.5" style="11" bestFit="1" customWidth="1"/>
    <col min="6410" max="6655" width="8.83203125" style="11"/>
    <col min="6656" max="6656" width="24.5" style="11" customWidth="1"/>
    <col min="6657" max="6657" width="19" style="11" customWidth="1"/>
    <col min="6658" max="6658" width="18.5" style="11" customWidth="1"/>
    <col min="6659" max="6659" width="8.83203125" style="11"/>
    <col min="6660" max="6660" width="12.6640625" style="11" customWidth="1"/>
    <col min="6661" max="6661" width="14.5" style="11" customWidth="1"/>
    <col min="6662" max="6663" width="8.83203125" style="11"/>
    <col min="6664" max="6664" width="11.6640625" style="11" bestFit="1" customWidth="1"/>
    <col min="6665" max="6665" width="24.5" style="11" bestFit="1" customWidth="1"/>
    <col min="6666" max="6911" width="8.83203125" style="11"/>
    <col min="6912" max="6912" width="24.5" style="11" customWidth="1"/>
    <col min="6913" max="6913" width="19" style="11" customWidth="1"/>
    <col min="6914" max="6914" width="18.5" style="11" customWidth="1"/>
    <col min="6915" max="6915" width="8.83203125" style="11"/>
    <col min="6916" max="6916" width="12.6640625" style="11" customWidth="1"/>
    <col min="6917" max="6917" width="14.5" style="11" customWidth="1"/>
    <col min="6918" max="6919" width="8.83203125" style="11"/>
    <col min="6920" max="6920" width="11.6640625" style="11" bestFit="1" customWidth="1"/>
    <col min="6921" max="6921" width="24.5" style="11" bestFit="1" customWidth="1"/>
    <col min="6922" max="7167" width="8.83203125" style="11"/>
    <col min="7168" max="7168" width="24.5" style="11" customWidth="1"/>
    <col min="7169" max="7169" width="19" style="11" customWidth="1"/>
    <col min="7170" max="7170" width="18.5" style="11" customWidth="1"/>
    <col min="7171" max="7171" width="8.83203125" style="11"/>
    <col min="7172" max="7172" width="12.6640625" style="11" customWidth="1"/>
    <col min="7173" max="7173" width="14.5" style="11" customWidth="1"/>
    <col min="7174" max="7175" width="8.83203125" style="11"/>
    <col min="7176" max="7176" width="11.6640625" style="11" bestFit="1" customWidth="1"/>
    <col min="7177" max="7177" width="24.5" style="11" bestFit="1" customWidth="1"/>
    <col min="7178" max="7423" width="8.83203125" style="11"/>
    <col min="7424" max="7424" width="24.5" style="11" customWidth="1"/>
    <col min="7425" max="7425" width="19" style="11" customWidth="1"/>
    <col min="7426" max="7426" width="18.5" style="11" customWidth="1"/>
    <col min="7427" max="7427" width="8.83203125" style="11"/>
    <col min="7428" max="7428" width="12.6640625" style="11" customWidth="1"/>
    <col min="7429" max="7429" width="14.5" style="11" customWidth="1"/>
    <col min="7430" max="7431" width="8.83203125" style="11"/>
    <col min="7432" max="7432" width="11.6640625" style="11" bestFit="1" customWidth="1"/>
    <col min="7433" max="7433" width="24.5" style="11" bestFit="1" customWidth="1"/>
    <col min="7434" max="7679" width="8.83203125" style="11"/>
    <col min="7680" max="7680" width="24.5" style="11" customWidth="1"/>
    <col min="7681" max="7681" width="19" style="11" customWidth="1"/>
    <col min="7682" max="7682" width="18.5" style="11" customWidth="1"/>
    <col min="7683" max="7683" width="8.83203125" style="11"/>
    <col min="7684" max="7684" width="12.6640625" style="11" customWidth="1"/>
    <col min="7685" max="7685" width="14.5" style="11" customWidth="1"/>
    <col min="7686" max="7687" width="8.83203125" style="11"/>
    <col min="7688" max="7688" width="11.6640625" style="11" bestFit="1" customWidth="1"/>
    <col min="7689" max="7689" width="24.5" style="11" bestFit="1" customWidth="1"/>
    <col min="7690" max="7935" width="8.83203125" style="11"/>
    <col min="7936" max="7936" width="24.5" style="11" customWidth="1"/>
    <col min="7937" max="7937" width="19" style="11" customWidth="1"/>
    <col min="7938" max="7938" width="18.5" style="11" customWidth="1"/>
    <col min="7939" max="7939" width="8.83203125" style="11"/>
    <col min="7940" max="7940" width="12.6640625" style="11" customWidth="1"/>
    <col min="7941" max="7941" width="14.5" style="11" customWidth="1"/>
    <col min="7942" max="7943" width="8.83203125" style="11"/>
    <col min="7944" max="7944" width="11.6640625" style="11" bestFit="1" customWidth="1"/>
    <col min="7945" max="7945" width="24.5" style="11" bestFit="1" customWidth="1"/>
    <col min="7946" max="8191" width="8.83203125" style="11"/>
    <col min="8192" max="8192" width="24.5" style="11" customWidth="1"/>
    <col min="8193" max="8193" width="19" style="11" customWidth="1"/>
    <col min="8194" max="8194" width="18.5" style="11" customWidth="1"/>
    <col min="8195" max="8195" width="8.83203125" style="11"/>
    <col min="8196" max="8196" width="12.6640625" style="11" customWidth="1"/>
    <col min="8197" max="8197" width="14.5" style="11" customWidth="1"/>
    <col min="8198" max="8199" width="8.83203125" style="11"/>
    <col min="8200" max="8200" width="11.6640625" style="11" bestFit="1" customWidth="1"/>
    <col min="8201" max="8201" width="24.5" style="11" bestFit="1" customWidth="1"/>
    <col min="8202" max="8447" width="8.83203125" style="11"/>
    <col min="8448" max="8448" width="24.5" style="11" customWidth="1"/>
    <col min="8449" max="8449" width="19" style="11" customWidth="1"/>
    <col min="8450" max="8450" width="18.5" style="11" customWidth="1"/>
    <col min="8451" max="8451" width="8.83203125" style="11"/>
    <col min="8452" max="8452" width="12.6640625" style="11" customWidth="1"/>
    <col min="8453" max="8453" width="14.5" style="11" customWidth="1"/>
    <col min="8454" max="8455" width="8.83203125" style="11"/>
    <col min="8456" max="8456" width="11.6640625" style="11" bestFit="1" customWidth="1"/>
    <col min="8457" max="8457" width="24.5" style="11" bestFit="1" customWidth="1"/>
    <col min="8458" max="8703" width="8.83203125" style="11"/>
    <col min="8704" max="8704" width="24.5" style="11" customWidth="1"/>
    <col min="8705" max="8705" width="19" style="11" customWidth="1"/>
    <col min="8706" max="8706" width="18.5" style="11" customWidth="1"/>
    <col min="8707" max="8707" width="8.83203125" style="11"/>
    <col min="8708" max="8708" width="12.6640625" style="11" customWidth="1"/>
    <col min="8709" max="8709" width="14.5" style="11" customWidth="1"/>
    <col min="8710" max="8711" width="8.83203125" style="11"/>
    <col min="8712" max="8712" width="11.6640625" style="11" bestFit="1" customWidth="1"/>
    <col min="8713" max="8713" width="24.5" style="11" bestFit="1" customWidth="1"/>
    <col min="8714" max="8959" width="8.83203125" style="11"/>
    <col min="8960" max="8960" width="24.5" style="11" customWidth="1"/>
    <col min="8961" max="8961" width="19" style="11" customWidth="1"/>
    <col min="8962" max="8962" width="18.5" style="11" customWidth="1"/>
    <col min="8963" max="8963" width="8.83203125" style="11"/>
    <col min="8964" max="8964" width="12.6640625" style="11" customWidth="1"/>
    <col min="8965" max="8965" width="14.5" style="11" customWidth="1"/>
    <col min="8966" max="8967" width="8.83203125" style="11"/>
    <col min="8968" max="8968" width="11.6640625" style="11" bestFit="1" customWidth="1"/>
    <col min="8969" max="8969" width="24.5" style="11" bestFit="1" customWidth="1"/>
    <col min="8970" max="9215" width="8.83203125" style="11"/>
    <col min="9216" max="9216" width="24.5" style="11" customWidth="1"/>
    <col min="9217" max="9217" width="19" style="11" customWidth="1"/>
    <col min="9218" max="9218" width="18.5" style="11" customWidth="1"/>
    <col min="9219" max="9219" width="8.83203125" style="11"/>
    <col min="9220" max="9220" width="12.6640625" style="11" customWidth="1"/>
    <col min="9221" max="9221" width="14.5" style="11" customWidth="1"/>
    <col min="9222" max="9223" width="8.83203125" style="11"/>
    <col min="9224" max="9224" width="11.6640625" style="11" bestFit="1" customWidth="1"/>
    <col min="9225" max="9225" width="24.5" style="11" bestFit="1" customWidth="1"/>
    <col min="9226" max="9471" width="8.83203125" style="11"/>
    <col min="9472" max="9472" width="24.5" style="11" customWidth="1"/>
    <col min="9473" max="9473" width="19" style="11" customWidth="1"/>
    <col min="9474" max="9474" width="18.5" style="11" customWidth="1"/>
    <col min="9475" max="9475" width="8.83203125" style="11"/>
    <col min="9476" max="9476" width="12.6640625" style="11" customWidth="1"/>
    <col min="9477" max="9477" width="14.5" style="11" customWidth="1"/>
    <col min="9478" max="9479" width="8.83203125" style="11"/>
    <col min="9480" max="9480" width="11.6640625" style="11" bestFit="1" customWidth="1"/>
    <col min="9481" max="9481" width="24.5" style="11" bestFit="1" customWidth="1"/>
    <col min="9482" max="9727" width="8.83203125" style="11"/>
    <col min="9728" max="9728" width="24.5" style="11" customWidth="1"/>
    <col min="9729" max="9729" width="19" style="11" customWidth="1"/>
    <col min="9730" max="9730" width="18.5" style="11" customWidth="1"/>
    <col min="9731" max="9731" width="8.83203125" style="11"/>
    <col min="9732" max="9732" width="12.6640625" style="11" customWidth="1"/>
    <col min="9733" max="9733" width="14.5" style="11" customWidth="1"/>
    <col min="9734" max="9735" width="8.83203125" style="11"/>
    <col min="9736" max="9736" width="11.6640625" style="11" bestFit="1" customWidth="1"/>
    <col min="9737" max="9737" width="24.5" style="11" bestFit="1" customWidth="1"/>
    <col min="9738" max="9983" width="8.83203125" style="11"/>
    <col min="9984" max="9984" width="24.5" style="11" customWidth="1"/>
    <col min="9985" max="9985" width="19" style="11" customWidth="1"/>
    <col min="9986" max="9986" width="18.5" style="11" customWidth="1"/>
    <col min="9987" max="9987" width="8.83203125" style="11"/>
    <col min="9988" max="9988" width="12.6640625" style="11" customWidth="1"/>
    <col min="9989" max="9989" width="14.5" style="11" customWidth="1"/>
    <col min="9990" max="9991" width="8.83203125" style="11"/>
    <col min="9992" max="9992" width="11.6640625" style="11" bestFit="1" customWidth="1"/>
    <col min="9993" max="9993" width="24.5" style="11" bestFit="1" customWidth="1"/>
    <col min="9994" max="10239" width="8.83203125" style="11"/>
    <col min="10240" max="10240" width="24.5" style="11" customWidth="1"/>
    <col min="10241" max="10241" width="19" style="11" customWidth="1"/>
    <col min="10242" max="10242" width="18.5" style="11" customWidth="1"/>
    <col min="10243" max="10243" width="8.83203125" style="11"/>
    <col min="10244" max="10244" width="12.6640625" style="11" customWidth="1"/>
    <col min="10245" max="10245" width="14.5" style="11" customWidth="1"/>
    <col min="10246" max="10247" width="8.83203125" style="11"/>
    <col min="10248" max="10248" width="11.6640625" style="11" bestFit="1" customWidth="1"/>
    <col min="10249" max="10249" width="24.5" style="11" bestFit="1" customWidth="1"/>
    <col min="10250" max="10495" width="8.83203125" style="11"/>
    <col min="10496" max="10496" width="24.5" style="11" customWidth="1"/>
    <col min="10497" max="10497" width="19" style="11" customWidth="1"/>
    <col min="10498" max="10498" width="18.5" style="11" customWidth="1"/>
    <col min="10499" max="10499" width="8.83203125" style="11"/>
    <col min="10500" max="10500" width="12.6640625" style="11" customWidth="1"/>
    <col min="10501" max="10501" width="14.5" style="11" customWidth="1"/>
    <col min="10502" max="10503" width="8.83203125" style="11"/>
    <col min="10504" max="10504" width="11.6640625" style="11" bestFit="1" customWidth="1"/>
    <col min="10505" max="10505" width="24.5" style="11" bestFit="1" customWidth="1"/>
    <col min="10506" max="10751" width="8.83203125" style="11"/>
    <col min="10752" max="10752" width="24.5" style="11" customWidth="1"/>
    <col min="10753" max="10753" width="19" style="11" customWidth="1"/>
    <col min="10754" max="10754" width="18.5" style="11" customWidth="1"/>
    <col min="10755" max="10755" width="8.83203125" style="11"/>
    <col min="10756" max="10756" width="12.6640625" style="11" customWidth="1"/>
    <col min="10757" max="10757" width="14.5" style="11" customWidth="1"/>
    <col min="10758" max="10759" width="8.83203125" style="11"/>
    <col min="10760" max="10760" width="11.6640625" style="11" bestFit="1" customWidth="1"/>
    <col min="10761" max="10761" width="24.5" style="11" bestFit="1" customWidth="1"/>
    <col min="10762" max="11007" width="8.83203125" style="11"/>
    <col min="11008" max="11008" width="24.5" style="11" customWidth="1"/>
    <col min="11009" max="11009" width="19" style="11" customWidth="1"/>
    <col min="11010" max="11010" width="18.5" style="11" customWidth="1"/>
    <col min="11011" max="11011" width="8.83203125" style="11"/>
    <col min="11012" max="11012" width="12.6640625" style="11" customWidth="1"/>
    <col min="11013" max="11013" width="14.5" style="11" customWidth="1"/>
    <col min="11014" max="11015" width="8.83203125" style="11"/>
    <col min="11016" max="11016" width="11.6640625" style="11" bestFit="1" customWidth="1"/>
    <col min="11017" max="11017" width="24.5" style="11" bestFit="1" customWidth="1"/>
    <col min="11018" max="11263" width="8.83203125" style="11"/>
    <col min="11264" max="11264" width="24.5" style="11" customWidth="1"/>
    <col min="11265" max="11265" width="19" style="11" customWidth="1"/>
    <col min="11266" max="11266" width="18.5" style="11" customWidth="1"/>
    <col min="11267" max="11267" width="8.83203125" style="11"/>
    <col min="11268" max="11268" width="12.6640625" style="11" customWidth="1"/>
    <col min="11269" max="11269" width="14.5" style="11" customWidth="1"/>
    <col min="11270" max="11271" width="8.83203125" style="11"/>
    <col min="11272" max="11272" width="11.6640625" style="11" bestFit="1" customWidth="1"/>
    <col min="11273" max="11273" width="24.5" style="11" bestFit="1" customWidth="1"/>
    <col min="11274" max="11519" width="8.83203125" style="11"/>
    <col min="11520" max="11520" width="24.5" style="11" customWidth="1"/>
    <col min="11521" max="11521" width="19" style="11" customWidth="1"/>
    <col min="11522" max="11522" width="18.5" style="11" customWidth="1"/>
    <col min="11523" max="11523" width="8.83203125" style="11"/>
    <col min="11524" max="11524" width="12.6640625" style="11" customWidth="1"/>
    <col min="11525" max="11525" width="14.5" style="11" customWidth="1"/>
    <col min="11526" max="11527" width="8.83203125" style="11"/>
    <col min="11528" max="11528" width="11.6640625" style="11" bestFit="1" customWidth="1"/>
    <col min="11529" max="11529" width="24.5" style="11" bestFit="1" customWidth="1"/>
    <col min="11530" max="11775" width="8.83203125" style="11"/>
    <col min="11776" max="11776" width="24.5" style="11" customWidth="1"/>
    <col min="11777" max="11777" width="19" style="11" customWidth="1"/>
    <col min="11778" max="11778" width="18.5" style="11" customWidth="1"/>
    <col min="11779" max="11779" width="8.83203125" style="11"/>
    <col min="11780" max="11780" width="12.6640625" style="11" customWidth="1"/>
    <col min="11781" max="11781" width="14.5" style="11" customWidth="1"/>
    <col min="11782" max="11783" width="8.83203125" style="11"/>
    <col min="11784" max="11784" width="11.6640625" style="11" bestFit="1" customWidth="1"/>
    <col min="11785" max="11785" width="24.5" style="11" bestFit="1" customWidth="1"/>
    <col min="11786" max="12031" width="8.83203125" style="11"/>
    <col min="12032" max="12032" width="24.5" style="11" customWidth="1"/>
    <col min="12033" max="12033" width="19" style="11" customWidth="1"/>
    <col min="12034" max="12034" width="18.5" style="11" customWidth="1"/>
    <col min="12035" max="12035" width="8.83203125" style="11"/>
    <col min="12036" max="12036" width="12.6640625" style="11" customWidth="1"/>
    <col min="12037" max="12037" width="14.5" style="11" customWidth="1"/>
    <col min="12038" max="12039" width="8.83203125" style="11"/>
    <col min="12040" max="12040" width="11.6640625" style="11" bestFit="1" customWidth="1"/>
    <col min="12041" max="12041" width="24.5" style="11" bestFit="1" customWidth="1"/>
    <col min="12042" max="12287" width="8.83203125" style="11"/>
    <col min="12288" max="12288" width="24.5" style="11" customWidth="1"/>
    <col min="12289" max="12289" width="19" style="11" customWidth="1"/>
    <col min="12290" max="12290" width="18.5" style="11" customWidth="1"/>
    <col min="12291" max="12291" width="8.83203125" style="11"/>
    <col min="12292" max="12292" width="12.6640625" style="11" customWidth="1"/>
    <col min="12293" max="12293" width="14.5" style="11" customWidth="1"/>
    <col min="12294" max="12295" width="8.83203125" style="11"/>
    <col min="12296" max="12296" width="11.6640625" style="11" bestFit="1" customWidth="1"/>
    <col min="12297" max="12297" width="24.5" style="11" bestFit="1" customWidth="1"/>
    <col min="12298" max="12543" width="8.83203125" style="11"/>
    <col min="12544" max="12544" width="24.5" style="11" customWidth="1"/>
    <col min="12545" max="12545" width="19" style="11" customWidth="1"/>
    <col min="12546" max="12546" width="18.5" style="11" customWidth="1"/>
    <col min="12547" max="12547" width="8.83203125" style="11"/>
    <col min="12548" max="12548" width="12.6640625" style="11" customWidth="1"/>
    <col min="12549" max="12549" width="14.5" style="11" customWidth="1"/>
    <col min="12550" max="12551" width="8.83203125" style="11"/>
    <col min="12552" max="12552" width="11.6640625" style="11" bestFit="1" customWidth="1"/>
    <col min="12553" max="12553" width="24.5" style="11" bestFit="1" customWidth="1"/>
    <col min="12554" max="12799" width="8.83203125" style="11"/>
    <col min="12800" max="12800" width="24.5" style="11" customWidth="1"/>
    <col min="12801" max="12801" width="19" style="11" customWidth="1"/>
    <col min="12802" max="12802" width="18.5" style="11" customWidth="1"/>
    <col min="12803" max="12803" width="8.83203125" style="11"/>
    <col min="12804" max="12804" width="12.6640625" style="11" customWidth="1"/>
    <col min="12805" max="12805" width="14.5" style="11" customWidth="1"/>
    <col min="12806" max="12807" width="8.83203125" style="11"/>
    <col min="12808" max="12808" width="11.6640625" style="11" bestFit="1" customWidth="1"/>
    <col min="12809" max="12809" width="24.5" style="11" bestFit="1" customWidth="1"/>
    <col min="12810" max="13055" width="8.83203125" style="11"/>
    <col min="13056" max="13056" width="24.5" style="11" customWidth="1"/>
    <col min="13057" max="13057" width="19" style="11" customWidth="1"/>
    <col min="13058" max="13058" width="18.5" style="11" customWidth="1"/>
    <col min="13059" max="13059" width="8.83203125" style="11"/>
    <col min="13060" max="13060" width="12.6640625" style="11" customWidth="1"/>
    <col min="13061" max="13061" width="14.5" style="11" customWidth="1"/>
    <col min="13062" max="13063" width="8.83203125" style="11"/>
    <col min="13064" max="13064" width="11.6640625" style="11" bestFit="1" customWidth="1"/>
    <col min="13065" max="13065" width="24.5" style="11" bestFit="1" customWidth="1"/>
    <col min="13066" max="13311" width="8.83203125" style="11"/>
    <col min="13312" max="13312" width="24.5" style="11" customWidth="1"/>
    <col min="13313" max="13313" width="19" style="11" customWidth="1"/>
    <col min="13314" max="13314" width="18.5" style="11" customWidth="1"/>
    <col min="13315" max="13315" width="8.83203125" style="11"/>
    <col min="13316" max="13316" width="12.6640625" style="11" customWidth="1"/>
    <col min="13317" max="13317" width="14.5" style="11" customWidth="1"/>
    <col min="13318" max="13319" width="8.83203125" style="11"/>
    <col min="13320" max="13320" width="11.6640625" style="11" bestFit="1" customWidth="1"/>
    <col min="13321" max="13321" width="24.5" style="11" bestFit="1" customWidth="1"/>
    <col min="13322" max="13567" width="8.83203125" style="11"/>
    <col min="13568" max="13568" width="24.5" style="11" customWidth="1"/>
    <col min="13569" max="13569" width="19" style="11" customWidth="1"/>
    <col min="13570" max="13570" width="18.5" style="11" customWidth="1"/>
    <col min="13571" max="13571" width="8.83203125" style="11"/>
    <col min="13572" max="13572" width="12.6640625" style="11" customWidth="1"/>
    <col min="13573" max="13573" width="14.5" style="11" customWidth="1"/>
    <col min="13574" max="13575" width="8.83203125" style="11"/>
    <col min="13576" max="13576" width="11.6640625" style="11" bestFit="1" customWidth="1"/>
    <col min="13577" max="13577" width="24.5" style="11" bestFit="1" customWidth="1"/>
    <col min="13578" max="13823" width="8.83203125" style="11"/>
    <col min="13824" max="13824" width="24.5" style="11" customWidth="1"/>
    <col min="13825" max="13825" width="19" style="11" customWidth="1"/>
    <col min="13826" max="13826" width="18.5" style="11" customWidth="1"/>
    <col min="13827" max="13827" width="8.83203125" style="11"/>
    <col min="13828" max="13828" width="12.6640625" style="11" customWidth="1"/>
    <col min="13829" max="13829" width="14.5" style="11" customWidth="1"/>
    <col min="13830" max="13831" width="8.83203125" style="11"/>
    <col min="13832" max="13832" width="11.6640625" style="11" bestFit="1" customWidth="1"/>
    <col min="13833" max="13833" width="24.5" style="11" bestFit="1" customWidth="1"/>
    <col min="13834" max="14079" width="8.83203125" style="11"/>
    <col min="14080" max="14080" width="24.5" style="11" customWidth="1"/>
    <col min="14081" max="14081" width="19" style="11" customWidth="1"/>
    <col min="14082" max="14082" width="18.5" style="11" customWidth="1"/>
    <col min="14083" max="14083" width="8.83203125" style="11"/>
    <col min="14084" max="14084" width="12.6640625" style="11" customWidth="1"/>
    <col min="14085" max="14085" width="14.5" style="11" customWidth="1"/>
    <col min="14086" max="14087" width="8.83203125" style="11"/>
    <col min="14088" max="14088" width="11.6640625" style="11" bestFit="1" customWidth="1"/>
    <col min="14089" max="14089" width="24.5" style="11" bestFit="1" customWidth="1"/>
    <col min="14090" max="14335" width="8.83203125" style="11"/>
    <col min="14336" max="14336" width="24.5" style="11" customWidth="1"/>
    <col min="14337" max="14337" width="19" style="11" customWidth="1"/>
    <col min="14338" max="14338" width="18.5" style="11" customWidth="1"/>
    <col min="14339" max="14339" width="8.83203125" style="11"/>
    <col min="14340" max="14340" width="12.6640625" style="11" customWidth="1"/>
    <col min="14341" max="14341" width="14.5" style="11" customWidth="1"/>
    <col min="14342" max="14343" width="8.83203125" style="11"/>
    <col min="14344" max="14344" width="11.6640625" style="11" bestFit="1" customWidth="1"/>
    <col min="14345" max="14345" width="24.5" style="11" bestFit="1" customWidth="1"/>
    <col min="14346" max="14591" width="8.83203125" style="11"/>
    <col min="14592" max="14592" width="24.5" style="11" customWidth="1"/>
    <col min="14593" max="14593" width="19" style="11" customWidth="1"/>
    <col min="14594" max="14594" width="18.5" style="11" customWidth="1"/>
    <col min="14595" max="14595" width="8.83203125" style="11"/>
    <col min="14596" max="14596" width="12.6640625" style="11" customWidth="1"/>
    <col min="14597" max="14597" width="14.5" style="11" customWidth="1"/>
    <col min="14598" max="14599" width="8.83203125" style="11"/>
    <col min="14600" max="14600" width="11.6640625" style="11" bestFit="1" customWidth="1"/>
    <col min="14601" max="14601" width="24.5" style="11" bestFit="1" customWidth="1"/>
    <col min="14602" max="14847" width="8.83203125" style="11"/>
    <col min="14848" max="14848" width="24.5" style="11" customWidth="1"/>
    <col min="14849" max="14849" width="19" style="11" customWidth="1"/>
    <col min="14850" max="14850" width="18.5" style="11" customWidth="1"/>
    <col min="14851" max="14851" width="8.83203125" style="11"/>
    <col min="14852" max="14852" width="12.6640625" style="11" customWidth="1"/>
    <col min="14853" max="14853" width="14.5" style="11" customWidth="1"/>
    <col min="14854" max="14855" width="8.83203125" style="11"/>
    <col min="14856" max="14856" width="11.6640625" style="11" bestFit="1" customWidth="1"/>
    <col min="14857" max="14857" width="24.5" style="11" bestFit="1" customWidth="1"/>
    <col min="14858" max="15103" width="8.83203125" style="11"/>
    <col min="15104" max="15104" width="24.5" style="11" customWidth="1"/>
    <col min="15105" max="15105" width="19" style="11" customWidth="1"/>
    <col min="15106" max="15106" width="18.5" style="11" customWidth="1"/>
    <col min="15107" max="15107" width="8.83203125" style="11"/>
    <col min="15108" max="15108" width="12.6640625" style="11" customWidth="1"/>
    <col min="15109" max="15109" width="14.5" style="11" customWidth="1"/>
    <col min="15110" max="15111" width="8.83203125" style="11"/>
    <col min="15112" max="15112" width="11.6640625" style="11" bestFit="1" customWidth="1"/>
    <col min="15113" max="15113" width="24.5" style="11" bestFit="1" customWidth="1"/>
    <col min="15114" max="15359" width="8.83203125" style="11"/>
    <col min="15360" max="15360" width="24.5" style="11" customWidth="1"/>
    <col min="15361" max="15361" width="19" style="11" customWidth="1"/>
    <col min="15362" max="15362" width="18.5" style="11" customWidth="1"/>
    <col min="15363" max="15363" width="8.83203125" style="11"/>
    <col min="15364" max="15364" width="12.6640625" style="11" customWidth="1"/>
    <col min="15365" max="15365" width="14.5" style="11" customWidth="1"/>
    <col min="15366" max="15367" width="8.83203125" style="11"/>
    <col min="15368" max="15368" width="11.6640625" style="11" bestFit="1" customWidth="1"/>
    <col min="15369" max="15369" width="24.5" style="11" bestFit="1" customWidth="1"/>
    <col min="15370" max="15615" width="8.83203125" style="11"/>
    <col min="15616" max="15616" width="24.5" style="11" customWidth="1"/>
    <col min="15617" max="15617" width="19" style="11" customWidth="1"/>
    <col min="15618" max="15618" width="18.5" style="11" customWidth="1"/>
    <col min="15619" max="15619" width="8.83203125" style="11"/>
    <col min="15620" max="15620" width="12.6640625" style="11" customWidth="1"/>
    <col min="15621" max="15621" width="14.5" style="11" customWidth="1"/>
    <col min="15622" max="15623" width="8.83203125" style="11"/>
    <col min="15624" max="15624" width="11.6640625" style="11" bestFit="1" customWidth="1"/>
    <col min="15625" max="15625" width="24.5" style="11" bestFit="1" customWidth="1"/>
    <col min="15626" max="15871" width="8.83203125" style="11"/>
    <col min="15872" max="15872" width="24.5" style="11" customWidth="1"/>
    <col min="15873" max="15873" width="19" style="11" customWidth="1"/>
    <col min="15874" max="15874" width="18.5" style="11" customWidth="1"/>
    <col min="15875" max="15875" width="8.83203125" style="11"/>
    <col min="15876" max="15876" width="12.6640625" style="11" customWidth="1"/>
    <col min="15877" max="15877" width="14.5" style="11" customWidth="1"/>
    <col min="15878" max="15879" width="8.83203125" style="11"/>
    <col min="15880" max="15880" width="11.6640625" style="11" bestFit="1" customWidth="1"/>
    <col min="15881" max="15881" width="24.5" style="11" bestFit="1" customWidth="1"/>
    <col min="15882" max="16127" width="8.83203125" style="11"/>
    <col min="16128" max="16128" width="24.5" style="11" customWidth="1"/>
    <col min="16129" max="16129" width="19" style="11" customWidth="1"/>
    <col min="16130" max="16130" width="18.5" style="11" customWidth="1"/>
    <col min="16131" max="16131" width="8.83203125" style="11"/>
    <col min="16132" max="16132" width="12.6640625" style="11" customWidth="1"/>
    <col min="16133" max="16133" width="14.5" style="11" customWidth="1"/>
    <col min="16134" max="16135" width="8.83203125" style="11"/>
    <col min="16136" max="16136" width="11.6640625" style="11" bestFit="1" customWidth="1"/>
    <col min="16137" max="16137" width="24.5" style="11" bestFit="1" customWidth="1"/>
    <col min="16138" max="16378" width="8.83203125" style="11"/>
    <col min="16379" max="16384" width="9.1640625" style="11" customWidth="1"/>
  </cols>
  <sheetData>
    <row r="1" spans="1:21" ht="15" thickBot="1" x14ac:dyDescent="0.25">
      <c r="A1" s="255" t="s">
        <v>243</v>
      </c>
      <c r="B1" s="256"/>
      <c r="C1" s="256"/>
      <c r="D1" s="256"/>
      <c r="E1" s="257"/>
      <c r="F1" s="258"/>
      <c r="G1" s="51"/>
      <c r="H1" s="11"/>
      <c r="I1" s="52"/>
      <c r="L1" s="5"/>
      <c r="M1" s="5"/>
      <c r="N1" s="5"/>
      <c r="O1" s="52"/>
      <c r="P1" s="52"/>
      <c r="Q1" s="52"/>
      <c r="R1" s="52"/>
      <c r="S1" s="53"/>
      <c r="U1" s="54"/>
    </row>
    <row r="2" spans="1:21" ht="27" customHeight="1" x14ac:dyDescent="0.2">
      <c r="A2" s="259" t="s">
        <v>244</v>
      </c>
      <c r="B2" s="260"/>
      <c r="C2" s="260"/>
      <c r="D2" s="260"/>
      <c r="E2" s="260"/>
      <c r="F2" s="261"/>
      <c r="G2" s="55"/>
      <c r="H2" s="11"/>
      <c r="I2" s="56"/>
      <c r="L2" s="5"/>
      <c r="M2" s="5"/>
      <c r="N2" s="5"/>
      <c r="O2" s="57"/>
      <c r="P2" s="57"/>
      <c r="Q2" s="57"/>
      <c r="R2" s="57"/>
      <c r="S2" s="53"/>
      <c r="U2" s="54"/>
    </row>
    <row r="3" spans="1:21" x14ac:dyDescent="0.2">
      <c r="A3" s="249" t="s">
        <v>245</v>
      </c>
      <c r="B3" s="262"/>
      <c r="C3" s="262"/>
      <c r="D3" s="262"/>
      <c r="E3" s="262"/>
      <c r="F3" s="263"/>
      <c r="G3" s="55"/>
      <c r="H3" s="11"/>
      <c r="I3" s="56"/>
      <c r="J3" s="5" t="s">
        <v>13</v>
      </c>
      <c r="K3" s="5" t="s">
        <v>246</v>
      </c>
      <c r="L3" s="5"/>
      <c r="M3" s="5">
        <v>228</v>
      </c>
      <c r="N3" s="5" t="s">
        <v>247</v>
      </c>
      <c r="O3" s="57"/>
      <c r="P3" s="57"/>
      <c r="Q3" s="57"/>
      <c r="R3" s="57"/>
      <c r="S3" s="53"/>
      <c r="U3" s="54"/>
    </row>
    <row r="4" spans="1:21" ht="27" customHeight="1" x14ac:dyDescent="0.2">
      <c r="A4" s="249" t="s">
        <v>248</v>
      </c>
      <c r="B4" s="250"/>
      <c r="C4" s="250"/>
      <c r="D4" s="250"/>
      <c r="E4" s="250"/>
      <c r="F4" s="251"/>
      <c r="G4" s="55"/>
      <c r="H4" s="11"/>
      <c r="I4" s="56"/>
      <c r="J4" s="5" t="s">
        <v>249</v>
      </c>
      <c r="K4" s="5" t="s">
        <v>250</v>
      </c>
      <c r="L4" s="5"/>
      <c r="M4" s="5">
        <v>22</v>
      </c>
      <c r="N4" s="5" t="s">
        <v>29</v>
      </c>
      <c r="O4" s="57"/>
      <c r="P4" s="57"/>
      <c r="Q4" s="57"/>
      <c r="R4" s="57"/>
      <c r="S4" s="53"/>
      <c r="U4" s="54"/>
    </row>
    <row r="5" spans="1:21" ht="27" customHeight="1" x14ac:dyDescent="0.2">
      <c r="A5" s="249" t="s">
        <v>251</v>
      </c>
      <c r="B5" s="262"/>
      <c r="C5" s="262"/>
      <c r="D5" s="262"/>
      <c r="E5" s="262"/>
      <c r="F5" s="263"/>
      <c r="G5" s="55"/>
      <c r="H5" s="11"/>
      <c r="I5" s="56"/>
      <c r="J5" s="5" t="s">
        <v>249</v>
      </c>
      <c r="K5" s="5" t="s">
        <v>250</v>
      </c>
      <c r="L5" s="5"/>
      <c r="M5" s="5">
        <v>15</v>
      </c>
      <c r="N5" s="5" t="s">
        <v>252</v>
      </c>
      <c r="O5" s="57"/>
      <c r="P5" s="57"/>
      <c r="Q5" s="57"/>
      <c r="R5" s="57"/>
      <c r="S5" s="53"/>
      <c r="U5" s="54"/>
    </row>
    <row r="6" spans="1:21" ht="27" customHeight="1" x14ac:dyDescent="0.2">
      <c r="A6" s="249" t="s">
        <v>253</v>
      </c>
      <c r="B6" s="250"/>
      <c r="C6" s="250"/>
      <c r="D6" s="250"/>
      <c r="E6" s="250"/>
      <c r="F6" s="251"/>
      <c r="G6" s="55"/>
      <c r="H6" s="11"/>
      <c r="I6" s="56"/>
      <c r="J6" s="5" t="s">
        <v>249</v>
      </c>
      <c r="K6" s="5" t="s">
        <v>250</v>
      </c>
      <c r="L6" s="5"/>
      <c r="M6" s="5">
        <v>17</v>
      </c>
      <c r="N6" s="5" t="s">
        <v>43</v>
      </c>
      <c r="O6" s="57"/>
      <c r="P6" s="57"/>
      <c r="Q6" s="57"/>
      <c r="R6" s="57"/>
      <c r="S6" s="53"/>
      <c r="U6" s="54"/>
    </row>
    <row r="7" spans="1:21" ht="14" customHeight="1" x14ac:dyDescent="0.2">
      <c r="A7" s="249" t="s">
        <v>254</v>
      </c>
      <c r="B7" s="250"/>
      <c r="C7" s="250"/>
      <c r="D7" s="250"/>
      <c r="E7" s="250"/>
      <c r="F7" s="251"/>
      <c r="G7" s="55"/>
      <c r="H7" s="11"/>
      <c r="I7" s="56"/>
      <c r="J7" s="5" t="s">
        <v>249</v>
      </c>
      <c r="K7" s="5" t="s">
        <v>250</v>
      </c>
      <c r="L7" s="5"/>
      <c r="M7" s="5">
        <v>36</v>
      </c>
      <c r="N7" s="5" t="s">
        <v>57</v>
      </c>
      <c r="O7" s="57"/>
      <c r="P7" s="57"/>
      <c r="Q7" s="57"/>
      <c r="R7" s="57"/>
      <c r="S7" s="53"/>
      <c r="U7" s="54"/>
    </row>
    <row r="8" spans="1:21" ht="28" customHeight="1" x14ac:dyDescent="0.2">
      <c r="A8" s="249" t="s">
        <v>255</v>
      </c>
      <c r="B8" s="250"/>
      <c r="C8" s="250"/>
      <c r="D8" s="250"/>
      <c r="E8" s="250"/>
      <c r="F8" s="251"/>
      <c r="G8" s="55"/>
      <c r="H8" s="11"/>
      <c r="I8" s="56"/>
      <c r="J8" s="5" t="s">
        <v>249</v>
      </c>
      <c r="K8" s="5" t="s">
        <v>246</v>
      </c>
      <c r="L8" s="5"/>
      <c r="M8" s="5">
        <v>51</v>
      </c>
      <c r="N8" s="5" t="s">
        <v>256</v>
      </c>
      <c r="O8" s="57"/>
      <c r="P8" s="57"/>
      <c r="Q8" s="57"/>
      <c r="R8" s="57"/>
      <c r="S8" s="53"/>
      <c r="U8" s="54"/>
    </row>
    <row r="9" spans="1:21" ht="14" customHeight="1" x14ac:dyDescent="0.2">
      <c r="A9" s="249" t="s">
        <v>257</v>
      </c>
      <c r="B9" s="250"/>
      <c r="C9" s="250"/>
      <c r="D9" s="250"/>
      <c r="E9" s="250"/>
      <c r="F9" s="251"/>
      <c r="G9" s="55"/>
      <c r="H9" s="11"/>
      <c r="I9" s="56"/>
      <c r="J9" s="5" t="s">
        <v>23</v>
      </c>
      <c r="K9" s="5" t="s">
        <v>258</v>
      </c>
      <c r="L9" s="5"/>
      <c r="M9" s="5">
        <v>62</v>
      </c>
      <c r="N9" s="5" t="s">
        <v>259</v>
      </c>
      <c r="O9" s="57"/>
      <c r="P9" s="57"/>
      <c r="Q9" s="57"/>
      <c r="R9" s="57"/>
      <c r="S9" s="53"/>
      <c r="U9" s="54"/>
    </row>
    <row r="10" spans="1:21" ht="14" customHeight="1" x14ac:dyDescent="0.2">
      <c r="A10" s="249" t="s">
        <v>260</v>
      </c>
      <c r="B10" s="250"/>
      <c r="C10" s="250"/>
      <c r="D10" s="250"/>
      <c r="E10" s="250"/>
      <c r="F10" s="251"/>
      <c r="G10" s="55"/>
      <c r="H10" s="11"/>
      <c r="I10" s="56"/>
      <c r="J10" s="5" t="s">
        <v>249</v>
      </c>
      <c r="K10" s="5" t="s">
        <v>250</v>
      </c>
      <c r="L10" s="5"/>
      <c r="M10" s="5">
        <v>64</v>
      </c>
      <c r="N10" s="5" t="s">
        <v>261</v>
      </c>
      <c r="O10" s="57"/>
      <c r="P10" s="57"/>
      <c r="Q10" s="57"/>
      <c r="R10" s="57"/>
      <c r="S10" s="53"/>
      <c r="U10" s="54"/>
    </row>
    <row r="11" spans="1:21" ht="14" customHeight="1" x14ac:dyDescent="0.2">
      <c r="A11" s="249" t="s">
        <v>262</v>
      </c>
      <c r="B11" s="250"/>
      <c r="C11" s="250"/>
      <c r="D11" s="250"/>
      <c r="E11" s="250"/>
      <c r="F11" s="251"/>
      <c r="G11" s="55"/>
      <c r="H11" s="11"/>
      <c r="I11" s="56"/>
      <c r="J11" s="5" t="s">
        <v>249</v>
      </c>
      <c r="K11" s="5" t="s">
        <v>250</v>
      </c>
      <c r="L11" s="5"/>
      <c r="M11" s="5">
        <v>70</v>
      </c>
      <c r="N11" s="5" t="s">
        <v>263</v>
      </c>
      <c r="O11" s="57"/>
      <c r="P11" s="57"/>
      <c r="Q11" s="57"/>
      <c r="R11" s="57"/>
      <c r="S11" s="53"/>
      <c r="U11" s="54"/>
    </row>
    <row r="12" spans="1:21" ht="28" customHeight="1" x14ac:dyDescent="0.2">
      <c r="A12" s="249" t="s">
        <v>264</v>
      </c>
      <c r="B12" s="250"/>
      <c r="C12" s="250"/>
      <c r="D12" s="250"/>
      <c r="E12" s="250"/>
      <c r="F12" s="251"/>
      <c r="G12" s="55"/>
      <c r="H12" s="11"/>
      <c r="I12" s="56"/>
      <c r="J12" s="5" t="s">
        <v>249</v>
      </c>
      <c r="K12" s="5" t="s">
        <v>250</v>
      </c>
      <c r="L12" s="5"/>
      <c r="M12" s="5">
        <v>85</v>
      </c>
      <c r="N12" s="5" t="s">
        <v>98</v>
      </c>
      <c r="O12" s="57"/>
      <c r="P12" s="57"/>
      <c r="Q12" s="57"/>
      <c r="R12" s="57"/>
      <c r="S12" s="53"/>
      <c r="U12" s="54"/>
    </row>
    <row r="13" spans="1:21" ht="14" customHeight="1" x14ac:dyDescent="0.2">
      <c r="A13" s="249" t="s">
        <v>265</v>
      </c>
      <c r="B13" s="250"/>
      <c r="C13" s="250"/>
      <c r="D13" s="250"/>
      <c r="E13" s="250"/>
      <c r="F13" s="251"/>
      <c r="G13" s="55"/>
      <c r="H13" s="11"/>
      <c r="I13" s="56"/>
      <c r="J13" s="5" t="s">
        <v>249</v>
      </c>
      <c r="K13" s="5" t="s">
        <v>250</v>
      </c>
      <c r="L13" s="5"/>
      <c r="M13" s="5">
        <v>125</v>
      </c>
      <c r="N13" s="5" t="s">
        <v>133</v>
      </c>
      <c r="O13" s="57"/>
      <c r="P13" s="57"/>
      <c r="Q13" s="57"/>
      <c r="R13" s="57"/>
      <c r="S13" s="53"/>
      <c r="U13" s="54"/>
    </row>
    <row r="14" spans="1:21" ht="27" customHeight="1" x14ac:dyDescent="0.2">
      <c r="A14" s="249" t="s">
        <v>266</v>
      </c>
      <c r="B14" s="250"/>
      <c r="C14" s="250"/>
      <c r="D14" s="250"/>
      <c r="E14" s="250"/>
      <c r="F14" s="251"/>
      <c r="G14" s="55"/>
      <c r="H14" s="11"/>
      <c r="I14" s="56"/>
      <c r="J14" s="5" t="s">
        <v>16</v>
      </c>
      <c r="K14" s="5" t="s">
        <v>267</v>
      </c>
      <c r="L14" s="5"/>
      <c r="M14" s="5">
        <v>299</v>
      </c>
      <c r="N14" s="5" t="s">
        <v>168</v>
      </c>
      <c r="O14" s="57"/>
      <c r="P14" s="57"/>
      <c r="Q14" s="57"/>
      <c r="R14" s="57"/>
      <c r="S14" s="53"/>
      <c r="U14" s="54"/>
    </row>
    <row r="15" spans="1:21" ht="27" customHeight="1" x14ac:dyDescent="0.2">
      <c r="A15" s="249" t="s">
        <v>268</v>
      </c>
      <c r="B15" s="250"/>
      <c r="C15" s="250"/>
      <c r="D15" s="250"/>
      <c r="E15" s="250"/>
      <c r="F15" s="251"/>
      <c r="G15" s="55"/>
      <c r="H15" s="11"/>
      <c r="I15" s="56"/>
      <c r="J15" s="5" t="s">
        <v>13</v>
      </c>
      <c r="K15" s="5" t="s">
        <v>246</v>
      </c>
      <c r="L15" s="5"/>
      <c r="M15" s="5">
        <v>186</v>
      </c>
      <c r="N15" s="5" t="s">
        <v>269</v>
      </c>
      <c r="O15" s="57"/>
      <c r="P15" s="57"/>
      <c r="Q15" s="57"/>
      <c r="R15" s="57"/>
      <c r="S15" s="53"/>
      <c r="U15" s="54"/>
    </row>
    <row r="16" spans="1:21" ht="14" customHeight="1" x14ac:dyDescent="0.2">
      <c r="A16" s="249" t="s">
        <v>270</v>
      </c>
      <c r="B16" s="250"/>
      <c r="C16" s="250"/>
      <c r="D16" s="250"/>
      <c r="E16" s="250"/>
      <c r="F16" s="251"/>
      <c r="G16" s="55"/>
      <c r="H16" s="11"/>
      <c r="I16" s="56"/>
      <c r="J16" s="5" t="s">
        <v>249</v>
      </c>
      <c r="K16" s="5" t="s">
        <v>250</v>
      </c>
      <c r="L16" s="5"/>
      <c r="M16" s="5">
        <v>224</v>
      </c>
      <c r="N16" s="5" t="s">
        <v>224</v>
      </c>
      <c r="O16" s="57"/>
      <c r="P16" s="57"/>
      <c r="Q16" s="57"/>
      <c r="R16" s="57"/>
      <c r="S16" s="53"/>
      <c r="U16" s="54"/>
    </row>
    <row r="17" spans="1:21" ht="27" customHeight="1" x14ac:dyDescent="0.2">
      <c r="A17" s="249" t="s">
        <v>271</v>
      </c>
      <c r="B17" s="250"/>
      <c r="C17" s="250"/>
      <c r="D17" s="250"/>
      <c r="E17" s="250"/>
      <c r="F17" s="251"/>
      <c r="G17" s="55"/>
      <c r="H17" s="11"/>
      <c r="I17" s="56"/>
      <c r="J17" s="5" t="s">
        <v>249</v>
      </c>
      <c r="K17" s="5" t="s">
        <v>250</v>
      </c>
      <c r="L17" s="5"/>
      <c r="M17" s="5">
        <v>240</v>
      </c>
      <c r="N17" s="5" t="s">
        <v>233</v>
      </c>
      <c r="O17" s="57"/>
      <c r="P17" s="57"/>
      <c r="Q17" s="57"/>
      <c r="R17" s="57"/>
      <c r="S17" s="53"/>
      <c r="U17" s="54"/>
    </row>
    <row r="18" spans="1:21" ht="27" customHeight="1" x14ac:dyDescent="0.2">
      <c r="A18" s="249" t="s">
        <v>272</v>
      </c>
      <c r="B18" s="250"/>
      <c r="C18" s="250"/>
      <c r="D18" s="250"/>
      <c r="E18" s="250"/>
      <c r="F18" s="251"/>
      <c r="G18" s="55"/>
      <c r="H18" s="11"/>
      <c r="I18" s="56"/>
      <c r="J18" s="5" t="s">
        <v>13</v>
      </c>
      <c r="K18" s="5" t="s">
        <v>246</v>
      </c>
      <c r="L18" s="5"/>
      <c r="M18" s="5">
        <v>248</v>
      </c>
      <c r="N18" s="5" t="s">
        <v>273</v>
      </c>
      <c r="O18" s="57"/>
      <c r="P18" s="57"/>
      <c r="Q18" s="57"/>
      <c r="R18" s="57"/>
      <c r="S18" s="53"/>
      <c r="U18" s="54"/>
    </row>
    <row r="19" spans="1:21" ht="27" customHeight="1" x14ac:dyDescent="0.2">
      <c r="A19" s="249" t="s">
        <v>274</v>
      </c>
      <c r="B19" s="250"/>
      <c r="C19" s="250"/>
      <c r="D19" s="250"/>
      <c r="E19" s="250"/>
      <c r="F19" s="251"/>
      <c r="G19" s="55"/>
      <c r="H19" s="11"/>
      <c r="I19" s="56"/>
      <c r="L19" s="5"/>
      <c r="M19" s="5"/>
      <c r="N19" s="5"/>
      <c r="O19" s="57"/>
      <c r="P19" s="57"/>
      <c r="Q19" s="57"/>
      <c r="R19" s="57"/>
      <c r="S19" s="53"/>
      <c r="U19" s="54"/>
    </row>
    <row r="20" spans="1:21" ht="28" customHeight="1" x14ac:dyDescent="0.2">
      <c r="A20" s="249" t="s">
        <v>275</v>
      </c>
      <c r="B20" s="250"/>
      <c r="C20" s="250"/>
      <c r="D20" s="250"/>
      <c r="E20" s="250"/>
      <c r="F20" s="251"/>
      <c r="G20" s="55"/>
      <c r="H20" s="11"/>
      <c r="I20" s="56"/>
      <c r="L20" s="5"/>
      <c r="M20" s="5"/>
      <c r="N20" s="5"/>
      <c r="O20" s="57"/>
      <c r="P20" s="57"/>
      <c r="Q20" s="57"/>
      <c r="R20" s="57"/>
      <c r="S20" s="53"/>
      <c r="U20" s="54"/>
    </row>
    <row r="21" spans="1:21" ht="27" customHeight="1" x14ac:dyDescent="0.2">
      <c r="A21" s="249" t="s">
        <v>276</v>
      </c>
      <c r="B21" s="250"/>
      <c r="C21" s="250"/>
      <c r="D21" s="250"/>
      <c r="E21" s="250"/>
      <c r="F21" s="251"/>
      <c r="G21" s="55"/>
      <c r="H21" s="11"/>
      <c r="I21" s="56"/>
      <c r="L21" s="5"/>
      <c r="M21" s="5"/>
      <c r="N21" s="5"/>
      <c r="O21" s="57"/>
      <c r="P21" s="57"/>
      <c r="Q21" s="57"/>
      <c r="R21" s="57"/>
      <c r="S21" s="53"/>
      <c r="U21" s="54"/>
    </row>
    <row r="22" spans="1:21" ht="28" customHeight="1" x14ac:dyDescent="0.2">
      <c r="A22" s="249" t="s">
        <v>277</v>
      </c>
      <c r="B22" s="250"/>
      <c r="C22" s="250"/>
      <c r="D22" s="250"/>
      <c r="E22" s="250"/>
      <c r="F22" s="251"/>
      <c r="G22" s="55"/>
      <c r="H22" s="11"/>
      <c r="I22" s="56"/>
      <c r="L22" s="5"/>
      <c r="M22" s="5"/>
      <c r="N22" s="5"/>
      <c r="O22" s="57"/>
      <c r="P22" s="57"/>
      <c r="Q22" s="57"/>
      <c r="R22" s="57"/>
      <c r="S22" s="53"/>
      <c r="U22" s="54"/>
    </row>
    <row r="23" spans="1:21" ht="14" customHeight="1" x14ac:dyDescent="0.2">
      <c r="A23" s="249" t="s">
        <v>278</v>
      </c>
      <c r="B23" s="250"/>
      <c r="C23" s="250"/>
      <c r="D23" s="250"/>
      <c r="E23" s="250"/>
      <c r="F23" s="251"/>
      <c r="G23" s="55"/>
      <c r="H23" s="11"/>
      <c r="I23" s="56"/>
      <c r="L23" s="5"/>
      <c r="M23" s="5"/>
      <c r="N23" s="5"/>
      <c r="O23" s="57"/>
      <c r="P23" s="57"/>
      <c r="Q23" s="57"/>
      <c r="R23" s="57"/>
      <c r="S23" s="53"/>
      <c r="U23" s="54"/>
    </row>
    <row r="24" spans="1:21" x14ac:dyDescent="0.2">
      <c r="A24" s="249" t="s">
        <v>279</v>
      </c>
      <c r="B24" s="250"/>
      <c r="C24" s="250"/>
      <c r="D24" s="250"/>
      <c r="E24" s="250"/>
      <c r="F24" s="251"/>
      <c r="G24" s="55"/>
      <c r="H24" s="11"/>
      <c r="I24" s="56"/>
      <c r="L24" s="5"/>
      <c r="M24" s="5"/>
      <c r="N24" s="5"/>
      <c r="O24" s="57"/>
      <c r="P24" s="57"/>
      <c r="Q24" s="57"/>
      <c r="R24" s="57"/>
      <c r="S24" s="53"/>
      <c r="U24" s="54"/>
    </row>
    <row r="25" spans="1:21" ht="27" customHeight="1" x14ac:dyDescent="0.2">
      <c r="A25" s="249" t="s">
        <v>280</v>
      </c>
      <c r="B25" s="250"/>
      <c r="C25" s="250"/>
      <c r="D25" s="250"/>
      <c r="E25" s="250"/>
      <c r="F25" s="251"/>
      <c r="G25" s="55"/>
      <c r="H25" s="11"/>
      <c r="I25" s="56"/>
      <c r="L25" s="5"/>
      <c r="M25" s="5"/>
      <c r="N25" s="5"/>
      <c r="O25" s="57"/>
      <c r="P25" s="57"/>
      <c r="Q25" s="57"/>
      <c r="R25" s="57"/>
      <c r="S25" s="53"/>
      <c r="U25" s="54"/>
    </row>
    <row r="26" spans="1:21" ht="27" customHeight="1" x14ac:dyDescent="0.2">
      <c r="A26" s="249" t="s">
        <v>281</v>
      </c>
      <c r="B26" s="250"/>
      <c r="C26" s="250"/>
      <c r="D26" s="250"/>
      <c r="E26" s="250"/>
      <c r="F26" s="251"/>
      <c r="G26" s="55"/>
      <c r="H26" s="11"/>
      <c r="I26" s="56"/>
      <c r="L26" s="5"/>
      <c r="M26" s="5"/>
      <c r="N26" s="5"/>
      <c r="O26" s="57"/>
      <c r="P26" s="57"/>
      <c r="Q26" s="57"/>
      <c r="R26" s="57"/>
      <c r="S26" s="53"/>
      <c r="U26" s="54"/>
    </row>
    <row r="27" spans="1:21" x14ac:dyDescent="0.2">
      <c r="A27" s="249" t="s">
        <v>282</v>
      </c>
      <c r="B27" s="250"/>
      <c r="C27" s="250"/>
      <c r="D27" s="250"/>
      <c r="E27" s="250"/>
      <c r="F27" s="251"/>
      <c r="G27" s="55"/>
      <c r="H27" s="11"/>
      <c r="I27" s="56"/>
      <c r="L27" s="5"/>
      <c r="M27" s="5"/>
      <c r="N27" s="5"/>
      <c r="O27" s="57"/>
      <c r="P27" s="57"/>
      <c r="Q27" s="57"/>
      <c r="R27" s="57"/>
      <c r="S27" s="53"/>
      <c r="U27" s="54"/>
    </row>
    <row r="28" spans="1:21" ht="27" customHeight="1" x14ac:dyDescent="0.2">
      <c r="A28" s="249" t="s">
        <v>283</v>
      </c>
      <c r="B28" s="250"/>
      <c r="C28" s="250"/>
      <c r="D28" s="250"/>
      <c r="E28" s="250"/>
      <c r="F28" s="251"/>
      <c r="G28" s="55"/>
      <c r="H28" s="11"/>
      <c r="I28" s="56"/>
      <c r="L28" s="5"/>
      <c r="M28" s="5"/>
      <c r="N28" s="5"/>
      <c r="O28" s="57"/>
      <c r="P28" s="57"/>
      <c r="Q28" s="57"/>
      <c r="R28" s="57"/>
      <c r="S28" s="53"/>
      <c r="U28" s="54"/>
    </row>
    <row r="29" spans="1:21" ht="27" customHeight="1" x14ac:dyDescent="0.2">
      <c r="A29" s="249" t="s">
        <v>284</v>
      </c>
      <c r="B29" s="250"/>
      <c r="C29" s="250"/>
      <c r="D29" s="250"/>
      <c r="E29" s="250"/>
      <c r="F29" s="251"/>
      <c r="G29" s="55"/>
      <c r="H29" s="11"/>
      <c r="I29" s="56"/>
      <c r="L29" s="5"/>
      <c r="M29" s="5"/>
      <c r="N29" s="5"/>
      <c r="O29" s="57"/>
      <c r="P29" s="57"/>
      <c r="Q29" s="57"/>
      <c r="R29" s="57"/>
      <c r="S29" s="53"/>
      <c r="U29" s="54"/>
    </row>
    <row r="30" spans="1:21" ht="28" customHeight="1" x14ac:dyDescent="0.2">
      <c r="A30" s="249" t="s">
        <v>285</v>
      </c>
      <c r="B30" s="250"/>
      <c r="C30" s="250"/>
      <c r="D30" s="250"/>
      <c r="E30" s="250"/>
      <c r="F30" s="251"/>
      <c r="G30" s="55"/>
      <c r="H30" s="11"/>
      <c r="I30" s="56"/>
      <c r="L30" s="5"/>
      <c r="M30" s="5"/>
      <c r="N30" s="5"/>
      <c r="O30" s="57"/>
      <c r="P30" s="57"/>
      <c r="Q30" s="57"/>
      <c r="R30" s="57"/>
      <c r="S30" s="53"/>
      <c r="U30" s="54"/>
    </row>
    <row r="31" spans="1:21" ht="28" customHeight="1" x14ac:dyDescent="0.2">
      <c r="A31" s="249" t="s">
        <v>286</v>
      </c>
      <c r="B31" s="250"/>
      <c r="C31" s="250"/>
      <c r="D31" s="250"/>
      <c r="E31" s="250"/>
      <c r="F31" s="251"/>
      <c r="G31" s="55"/>
      <c r="H31" s="11"/>
      <c r="I31" s="56"/>
      <c r="L31" s="5"/>
      <c r="M31" s="5"/>
      <c r="N31" s="5"/>
      <c r="O31" s="57"/>
      <c r="P31" s="57"/>
      <c r="Q31" s="57"/>
      <c r="R31" s="57"/>
      <c r="S31" s="53"/>
      <c r="U31" s="54"/>
    </row>
    <row r="32" spans="1:21" ht="28" customHeight="1" x14ac:dyDescent="0.2">
      <c r="A32" s="249" t="s">
        <v>287</v>
      </c>
      <c r="B32" s="250"/>
      <c r="C32" s="250"/>
      <c r="D32" s="250"/>
      <c r="E32" s="250"/>
      <c r="F32" s="251"/>
      <c r="G32" s="55"/>
      <c r="H32" s="11"/>
      <c r="I32" s="56"/>
      <c r="L32" s="5"/>
      <c r="M32" s="5"/>
      <c r="N32" s="5"/>
      <c r="O32" s="57"/>
      <c r="P32" s="57"/>
      <c r="Q32" s="57"/>
      <c r="R32" s="57"/>
      <c r="S32" s="53"/>
      <c r="U32" s="54"/>
    </row>
    <row r="33" spans="1:21" ht="26.5" customHeight="1" x14ac:dyDescent="0.2">
      <c r="A33" s="249" t="s">
        <v>288</v>
      </c>
      <c r="B33" s="250"/>
      <c r="C33" s="250"/>
      <c r="D33" s="250"/>
      <c r="E33" s="250"/>
      <c r="F33" s="251"/>
      <c r="G33" s="55"/>
      <c r="H33" s="11"/>
      <c r="I33" s="56"/>
      <c r="L33" s="5"/>
      <c r="M33" s="5"/>
      <c r="N33" s="5"/>
      <c r="O33" s="57"/>
      <c r="P33" s="57"/>
      <c r="Q33" s="57"/>
      <c r="R33" s="57"/>
      <c r="S33" s="53"/>
      <c r="U33" s="54"/>
    </row>
    <row r="34" spans="1:21" ht="28" customHeight="1" x14ac:dyDescent="0.2">
      <c r="A34" s="249" t="s">
        <v>289</v>
      </c>
      <c r="B34" s="250"/>
      <c r="C34" s="250"/>
      <c r="D34" s="250"/>
      <c r="E34" s="250"/>
      <c r="F34" s="251"/>
      <c r="G34" s="55"/>
      <c r="H34" s="11"/>
      <c r="I34" s="56"/>
      <c r="L34" s="5"/>
      <c r="M34" s="5"/>
      <c r="N34" s="5"/>
      <c r="O34" s="57"/>
      <c r="P34" s="57"/>
      <c r="Q34" s="57"/>
      <c r="R34" s="57"/>
      <c r="S34" s="53"/>
      <c r="U34" s="54"/>
    </row>
    <row r="35" spans="1:21" ht="28" customHeight="1" x14ac:dyDescent="0.2">
      <c r="A35" s="249" t="s">
        <v>290</v>
      </c>
      <c r="B35" s="250"/>
      <c r="C35" s="250"/>
      <c r="D35" s="250"/>
      <c r="E35" s="250"/>
      <c r="F35" s="251"/>
      <c r="G35" s="55"/>
      <c r="H35" s="11"/>
      <c r="I35" s="56"/>
      <c r="L35" s="5"/>
      <c r="M35" s="5"/>
      <c r="N35" s="5"/>
      <c r="O35" s="57"/>
      <c r="P35" s="57"/>
      <c r="Q35" s="57"/>
      <c r="R35" s="57"/>
      <c r="S35" s="53"/>
      <c r="U35" s="54"/>
    </row>
    <row r="36" spans="1:21" ht="28" customHeight="1" x14ac:dyDescent="0.2">
      <c r="A36" s="249" t="s">
        <v>291</v>
      </c>
      <c r="B36" s="250"/>
      <c r="C36" s="250"/>
      <c r="D36" s="250"/>
      <c r="E36" s="250"/>
      <c r="F36" s="251"/>
      <c r="G36" s="55"/>
      <c r="H36" s="11"/>
      <c r="I36" s="56"/>
      <c r="L36" s="5"/>
      <c r="M36" s="5"/>
      <c r="N36" s="5"/>
      <c r="O36" s="57"/>
      <c r="P36" s="57"/>
      <c r="Q36" s="57"/>
      <c r="R36" s="57"/>
      <c r="S36" s="53"/>
      <c r="U36" s="54"/>
    </row>
    <row r="37" spans="1:21" ht="28" customHeight="1" x14ac:dyDescent="0.2">
      <c r="A37" s="249" t="s">
        <v>292</v>
      </c>
      <c r="B37" s="250"/>
      <c r="C37" s="250"/>
      <c r="D37" s="250"/>
      <c r="E37" s="250"/>
      <c r="F37" s="251"/>
      <c r="G37" s="58"/>
      <c r="H37" s="11"/>
      <c r="I37" s="56"/>
      <c r="L37" s="5"/>
      <c r="M37" s="5"/>
      <c r="N37" s="5"/>
      <c r="O37" s="57"/>
      <c r="P37" s="57"/>
      <c r="Q37" s="57"/>
      <c r="R37" s="57"/>
      <c r="S37" s="53"/>
      <c r="U37" s="54"/>
    </row>
    <row r="38" spans="1:21" ht="28" customHeight="1" x14ac:dyDescent="0.2">
      <c r="A38" s="249" t="s">
        <v>293</v>
      </c>
      <c r="B38" s="250"/>
      <c r="C38" s="250"/>
      <c r="D38" s="250"/>
      <c r="E38" s="250"/>
      <c r="F38" s="251"/>
      <c r="G38" s="55"/>
      <c r="H38" s="11"/>
      <c r="I38" s="56"/>
      <c r="L38" s="5"/>
      <c r="M38" s="5"/>
      <c r="N38" s="5"/>
      <c r="O38" s="57"/>
      <c r="P38" s="57"/>
      <c r="Q38" s="57"/>
      <c r="R38" s="57"/>
      <c r="S38" s="53"/>
      <c r="U38" s="54"/>
    </row>
    <row r="39" spans="1:21" ht="28" customHeight="1" x14ac:dyDescent="0.2">
      <c r="A39" s="249" t="s">
        <v>294</v>
      </c>
      <c r="B39" s="250"/>
      <c r="C39" s="250"/>
      <c r="D39" s="250"/>
      <c r="E39" s="250"/>
      <c r="F39" s="251"/>
      <c r="G39" s="55"/>
      <c r="H39" s="11"/>
      <c r="I39" s="56"/>
      <c r="L39" s="5"/>
      <c r="M39" s="5"/>
      <c r="N39" s="5"/>
      <c r="O39" s="57"/>
      <c r="P39" s="57"/>
      <c r="Q39" s="57"/>
      <c r="R39" s="57"/>
      <c r="S39" s="53"/>
      <c r="U39" s="54"/>
    </row>
    <row r="40" spans="1:21" ht="27" customHeight="1" x14ac:dyDescent="0.2">
      <c r="A40" s="249" t="s">
        <v>295</v>
      </c>
      <c r="B40" s="250"/>
      <c r="C40" s="250"/>
      <c r="D40" s="250"/>
      <c r="E40" s="250"/>
      <c r="F40" s="251"/>
      <c r="G40" s="55"/>
      <c r="H40" s="11"/>
      <c r="I40" s="56"/>
      <c r="L40" s="5"/>
      <c r="M40" s="5"/>
      <c r="N40" s="5"/>
      <c r="O40" s="57"/>
      <c r="P40" s="57"/>
      <c r="Q40" s="57"/>
      <c r="R40" s="57"/>
      <c r="S40" s="53"/>
      <c r="U40" s="54"/>
    </row>
    <row r="41" spans="1:21" ht="27" customHeight="1" x14ac:dyDescent="0.2">
      <c r="A41" s="249" t="s">
        <v>296</v>
      </c>
      <c r="B41" s="250"/>
      <c r="C41" s="250"/>
      <c r="D41" s="250"/>
      <c r="E41" s="250"/>
      <c r="F41" s="251"/>
      <c r="G41" s="55"/>
      <c r="H41" s="11"/>
      <c r="I41" s="56"/>
      <c r="L41" s="5"/>
      <c r="M41" s="5"/>
      <c r="N41" s="5"/>
      <c r="O41" s="57"/>
      <c r="P41" s="57"/>
      <c r="Q41" s="57"/>
      <c r="R41" s="57"/>
      <c r="S41" s="53"/>
      <c r="U41" s="54"/>
    </row>
    <row r="42" spans="1:21" ht="27" customHeight="1" x14ac:dyDescent="0.2">
      <c r="A42" s="249" t="s">
        <v>297</v>
      </c>
      <c r="B42" s="250"/>
      <c r="C42" s="250"/>
      <c r="D42" s="250"/>
      <c r="E42" s="250"/>
      <c r="F42" s="251"/>
      <c r="G42" s="55"/>
      <c r="H42" s="11"/>
      <c r="I42" s="56"/>
      <c r="L42" s="5"/>
      <c r="M42" s="5"/>
      <c r="N42" s="5"/>
      <c r="O42" s="57"/>
      <c r="P42" s="57"/>
      <c r="Q42" s="57"/>
      <c r="R42" s="57"/>
      <c r="S42" s="53"/>
      <c r="U42" s="54"/>
    </row>
    <row r="43" spans="1:21" x14ac:dyDescent="0.2">
      <c r="A43" s="249" t="s">
        <v>298</v>
      </c>
      <c r="B43" s="250"/>
      <c r="C43" s="250"/>
      <c r="D43" s="250"/>
      <c r="E43" s="250"/>
      <c r="F43" s="251"/>
      <c r="G43" s="55"/>
      <c r="H43" s="11"/>
      <c r="I43" s="56"/>
      <c r="L43" s="5"/>
      <c r="M43" s="5"/>
      <c r="N43" s="5"/>
      <c r="O43" s="57"/>
      <c r="P43" s="57"/>
      <c r="Q43" s="57"/>
      <c r="R43" s="57"/>
      <c r="S43" s="53"/>
      <c r="U43" s="54"/>
    </row>
    <row r="44" spans="1:21" ht="27" customHeight="1" x14ac:dyDescent="0.2">
      <c r="A44" s="249" t="s">
        <v>299</v>
      </c>
      <c r="B44" s="250"/>
      <c r="C44" s="250"/>
      <c r="D44" s="250"/>
      <c r="E44" s="250"/>
      <c r="F44" s="251"/>
      <c r="G44" s="55"/>
      <c r="H44" s="11"/>
      <c r="I44" s="56"/>
      <c r="L44" s="5"/>
      <c r="M44" s="5"/>
      <c r="N44" s="5"/>
      <c r="O44" s="57"/>
      <c r="P44" s="57"/>
      <c r="Q44" s="57"/>
      <c r="R44" s="57"/>
      <c r="S44" s="53"/>
      <c r="U44" s="54"/>
    </row>
    <row r="45" spans="1:21" ht="27" customHeight="1" x14ac:dyDescent="0.2">
      <c r="A45" s="249" t="s">
        <v>300</v>
      </c>
      <c r="B45" s="250"/>
      <c r="C45" s="250"/>
      <c r="D45" s="250"/>
      <c r="E45" s="250"/>
      <c r="F45" s="251"/>
      <c r="G45" s="55"/>
      <c r="H45" s="11"/>
      <c r="I45" s="56"/>
      <c r="L45" s="5"/>
      <c r="M45" s="5"/>
      <c r="N45" s="5"/>
      <c r="O45" s="57"/>
      <c r="P45" s="57"/>
      <c r="Q45" s="57"/>
      <c r="R45" s="57"/>
      <c r="S45" s="53"/>
      <c r="U45" s="54"/>
    </row>
    <row r="46" spans="1:21" ht="27" customHeight="1" x14ac:dyDescent="0.2">
      <c r="A46" s="249" t="s">
        <v>301</v>
      </c>
      <c r="B46" s="250"/>
      <c r="C46" s="250"/>
      <c r="D46" s="250"/>
      <c r="E46" s="250"/>
      <c r="F46" s="251"/>
      <c r="G46" s="55"/>
      <c r="H46" s="11"/>
      <c r="I46" s="56"/>
      <c r="L46" s="5"/>
      <c r="M46" s="5"/>
      <c r="N46" s="5"/>
      <c r="O46" s="57"/>
      <c r="P46" s="57"/>
      <c r="Q46" s="57"/>
      <c r="R46" s="57"/>
      <c r="S46" s="53"/>
      <c r="U46" s="54"/>
    </row>
    <row r="47" spans="1:21" ht="27" customHeight="1" x14ac:dyDescent="0.2">
      <c r="A47" s="249" t="s">
        <v>302</v>
      </c>
      <c r="B47" s="250"/>
      <c r="C47" s="250"/>
      <c r="D47" s="250"/>
      <c r="E47" s="250"/>
      <c r="F47" s="251"/>
      <c r="G47" s="55"/>
      <c r="H47" s="11"/>
      <c r="I47" s="56"/>
      <c r="L47" s="5"/>
      <c r="M47" s="5"/>
      <c r="N47" s="5"/>
      <c r="O47" s="57"/>
      <c r="P47" s="57"/>
      <c r="Q47" s="57"/>
      <c r="R47" s="57"/>
      <c r="S47" s="53"/>
      <c r="U47" s="54"/>
    </row>
    <row r="48" spans="1:21" ht="27" customHeight="1" x14ac:dyDescent="0.2">
      <c r="A48" s="249" t="s">
        <v>303</v>
      </c>
      <c r="B48" s="250"/>
      <c r="C48" s="250"/>
      <c r="D48" s="250"/>
      <c r="E48" s="250"/>
      <c r="F48" s="251"/>
      <c r="G48" s="55"/>
      <c r="H48" s="11"/>
      <c r="I48" s="56"/>
      <c r="L48" s="5"/>
      <c r="M48" s="5"/>
      <c r="N48" s="5"/>
      <c r="O48" s="57"/>
      <c r="P48" s="57"/>
      <c r="Q48" s="57"/>
      <c r="R48" s="57"/>
      <c r="S48" s="53"/>
      <c r="U48" s="54"/>
    </row>
    <row r="49" spans="1:21" ht="27" customHeight="1" x14ac:dyDescent="0.2">
      <c r="A49" s="249" t="s">
        <v>304</v>
      </c>
      <c r="B49" s="250"/>
      <c r="C49" s="250"/>
      <c r="D49" s="250"/>
      <c r="E49" s="250"/>
      <c r="F49" s="251"/>
      <c r="G49" s="55"/>
      <c r="H49" s="11"/>
      <c r="I49" s="56"/>
      <c r="L49" s="5"/>
      <c r="M49" s="5"/>
      <c r="N49" s="5"/>
      <c r="O49" s="57"/>
      <c r="P49" s="57"/>
      <c r="Q49" s="57"/>
      <c r="R49" s="57"/>
      <c r="S49" s="53"/>
      <c r="U49" s="54"/>
    </row>
    <row r="50" spans="1:21" ht="27" customHeight="1" thickBot="1" x14ac:dyDescent="0.25">
      <c r="A50" s="252" t="s">
        <v>305</v>
      </c>
      <c r="B50" s="253"/>
      <c r="C50" s="253"/>
      <c r="D50" s="253"/>
      <c r="E50" s="253"/>
      <c r="F50" s="254"/>
      <c r="G50" s="55"/>
      <c r="H50" s="11"/>
      <c r="I50" s="56"/>
      <c r="L50" s="5"/>
      <c r="M50" s="5"/>
      <c r="N50" s="5"/>
      <c r="O50" s="57"/>
      <c r="P50" s="57"/>
      <c r="Q50" s="57"/>
      <c r="R50" s="57"/>
      <c r="S50" s="53"/>
      <c r="U50" s="54"/>
    </row>
  </sheetData>
  <mergeCells count="50">
    <mergeCell ref="A6:F6"/>
    <mergeCell ref="A1:F1"/>
    <mergeCell ref="A2:F2"/>
    <mergeCell ref="A3:F3"/>
    <mergeCell ref="A4:F4"/>
    <mergeCell ref="A5:F5"/>
    <mergeCell ref="A18:F18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30:F30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2:F42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9:F49"/>
    <mergeCell ref="A50:F50"/>
    <mergeCell ref="A43:F43"/>
    <mergeCell ref="A44:F44"/>
    <mergeCell ref="A45:F45"/>
    <mergeCell ref="A46:F46"/>
    <mergeCell ref="A47:F47"/>
    <mergeCell ref="A48:F48"/>
  </mergeCells>
  <printOptions gridLines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AR117"/>
  <sheetViews>
    <sheetView zoomScale="150" zoomScaleNormal="150" zoomScalePageLayoutView="150" workbookViewId="0">
      <selection activeCell="L47" sqref="L47"/>
    </sheetView>
  </sheetViews>
  <sheetFormatPr baseColWidth="10" defaultColWidth="9.1640625" defaultRowHeight="14" x14ac:dyDescent="0.2"/>
  <cols>
    <col min="1" max="1" width="32.5" style="61" customWidth="1"/>
    <col min="2" max="6" width="6.83203125" style="111" customWidth="1"/>
    <col min="7" max="8" width="8" style="73" customWidth="1"/>
    <col min="9" max="9" width="25.1640625" style="76" hidden="1" customWidth="1"/>
    <col min="10" max="10" width="25.6640625" style="76" hidden="1" customWidth="1"/>
    <col min="11" max="16384" width="9.1640625" style="76"/>
  </cols>
  <sheetData>
    <row r="1" spans="1:44" s="61" customFormat="1" ht="15" thickBot="1" x14ac:dyDescent="0.25">
      <c r="A1" s="267" t="s">
        <v>306</v>
      </c>
      <c r="B1" s="267"/>
      <c r="C1" s="267"/>
      <c r="D1" s="267"/>
      <c r="E1" s="267"/>
      <c r="F1" s="267"/>
      <c r="G1" s="59"/>
      <c r="H1" s="59"/>
      <c r="I1" s="60"/>
      <c r="J1" s="60"/>
    </row>
    <row r="2" spans="1:44" s="61" customFormat="1" ht="30.5" customHeight="1" thickBot="1" x14ac:dyDescent="0.25">
      <c r="A2" s="268" t="s">
        <v>2</v>
      </c>
      <c r="B2" s="270" t="s">
        <v>307</v>
      </c>
      <c r="C2" s="271"/>
      <c r="D2" s="271"/>
      <c r="E2" s="271"/>
      <c r="F2" s="272"/>
      <c r="G2" s="268" t="s">
        <v>308</v>
      </c>
      <c r="H2" s="62"/>
      <c r="I2" s="273" t="s">
        <v>309</v>
      </c>
      <c r="J2" s="275" t="s">
        <v>7</v>
      </c>
    </row>
    <row r="3" spans="1:44" s="65" customFormat="1" ht="15" thickBot="1" x14ac:dyDescent="0.25">
      <c r="A3" s="269"/>
      <c r="B3" s="63">
        <v>1960</v>
      </c>
      <c r="C3" s="63">
        <v>1970</v>
      </c>
      <c r="D3" s="63">
        <v>1980</v>
      </c>
      <c r="E3" s="63">
        <v>1990</v>
      </c>
      <c r="F3" s="63">
        <v>2000</v>
      </c>
      <c r="G3" s="269" t="s">
        <v>308</v>
      </c>
      <c r="H3" s="64"/>
      <c r="I3" s="274"/>
      <c r="J3" s="276"/>
    </row>
    <row r="4" spans="1:44" s="65" customFormat="1" ht="15" customHeight="1" thickBot="1" x14ac:dyDescent="0.25">
      <c r="A4" s="277" t="s">
        <v>310</v>
      </c>
      <c r="B4" s="278"/>
      <c r="C4" s="278"/>
      <c r="D4" s="278"/>
      <c r="E4" s="278"/>
      <c r="F4" s="278"/>
      <c r="G4" s="279"/>
      <c r="H4" s="64"/>
      <c r="I4" s="66"/>
      <c r="J4" s="67"/>
    </row>
    <row r="5" spans="1:44" s="61" customFormat="1" x14ac:dyDescent="0.2">
      <c r="A5" s="68" t="s">
        <v>17</v>
      </c>
      <c r="B5" s="69">
        <v>2.331</v>
      </c>
      <c r="C5" s="70">
        <v>2.1903276131045244</v>
      </c>
      <c r="D5" s="70">
        <v>1.8241923365890309</v>
      </c>
      <c r="E5" s="70">
        <v>6.1171875</v>
      </c>
      <c r="F5" s="71">
        <v>1.1205243868057513</v>
      </c>
      <c r="G5" s="72" t="s">
        <v>311</v>
      </c>
      <c r="H5" s="73"/>
      <c r="I5" s="74" t="s">
        <v>312</v>
      </c>
      <c r="J5" s="75" t="s">
        <v>313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</row>
    <row r="6" spans="1:44" s="61" customFormat="1" x14ac:dyDescent="0.2">
      <c r="A6" s="77" t="s">
        <v>26</v>
      </c>
      <c r="B6" s="78">
        <v>371.25653303826556</v>
      </c>
      <c r="C6" s="79" t="s">
        <v>20</v>
      </c>
      <c r="D6" s="79" t="s">
        <v>20</v>
      </c>
      <c r="E6" s="80">
        <v>468.9681914171008</v>
      </c>
      <c r="F6" s="81">
        <v>582.45189434319843</v>
      </c>
      <c r="G6" s="82" t="s">
        <v>314</v>
      </c>
      <c r="H6" s="73"/>
      <c r="I6" s="83" t="s">
        <v>315</v>
      </c>
      <c r="J6" s="84" t="s">
        <v>313</v>
      </c>
      <c r="AQ6" s="76"/>
      <c r="AR6" s="76"/>
    </row>
    <row r="7" spans="1:44" s="61" customFormat="1" x14ac:dyDescent="0.2">
      <c r="A7" s="77" t="s">
        <v>31</v>
      </c>
      <c r="B7" s="78">
        <v>19.403757575757577</v>
      </c>
      <c r="C7" s="80">
        <v>20.679547562780218</v>
      </c>
      <c r="D7" s="80">
        <v>24.211405946876685</v>
      </c>
      <c r="E7" s="80">
        <v>26.417400534387468</v>
      </c>
      <c r="F7" s="81">
        <v>34.113450644207148</v>
      </c>
      <c r="G7" s="82" t="s">
        <v>314</v>
      </c>
      <c r="H7" s="73"/>
      <c r="I7" s="74" t="s">
        <v>249</v>
      </c>
      <c r="J7" s="75" t="s">
        <v>249</v>
      </c>
      <c r="AH7" s="76"/>
      <c r="AI7" s="76"/>
      <c r="AJ7" s="76"/>
      <c r="AK7" s="76"/>
      <c r="AL7" s="76"/>
      <c r="AM7" s="76"/>
      <c r="AN7" s="76"/>
      <c r="AO7" s="76"/>
      <c r="AP7" s="76"/>
    </row>
    <row r="8" spans="1:44" s="61" customFormat="1" x14ac:dyDescent="0.2">
      <c r="A8" s="77" t="s">
        <v>37</v>
      </c>
      <c r="B8" s="78">
        <v>1.3600655900006187</v>
      </c>
      <c r="C8" s="79" t="s">
        <v>20</v>
      </c>
      <c r="D8" s="80">
        <v>1.2968558602495595</v>
      </c>
      <c r="E8" s="79" t="s">
        <v>20</v>
      </c>
      <c r="F8" s="81">
        <v>0.34699798634654422</v>
      </c>
      <c r="G8" s="82" t="s">
        <v>311</v>
      </c>
      <c r="H8" s="73"/>
      <c r="I8" s="74" t="s">
        <v>10</v>
      </c>
      <c r="J8" s="75" t="s">
        <v>316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</row>
    <row r="9" spans="1:44" s="61" customFormat="1" x14ac:dyDescent="0.2">
      <c r="A9" s="77" t="s">
        <v>38</v>
      </c>
      <c r="B9" s="78">
        <v>1.2244912582401835</v>
      </c>
      <c r="C9" s="80">
        <v>1.1494319054199293</v>
      </c>
      <c r="D9" s="79" t="s">
        <v>20</v>
      </c>
      <c r="E9" s="80">
        <v>1.2550937245313774</v>
      </c>
      <c r="F9" s="79" t="s">
        <v>20</v>
      </c>
      <c r="G9" s="82" t="s">
        <v>314</v>
      </c>
      <c r="H9" s="73"/>
      <c r="I9" s="74" t="s">
        <v>249</v>
      </c>
      <c r="J9" s="75" t="s">
        <v>249</v>
      </c>
      <c r="AQ9" s="76"/>
      <c r="AR9" s="76"/>
    </row>
    <row r="10" spans="1:44" s="61" customFormat="1" x14ac:dyDescent="0.2">
      <c r="A10" s="77" t="s">
        <v>40</v>
      </c>
      <c r="B10" s="78">
        <v>6.5949514925373132</v>
      </c>
      <c r="C10" s="80">
        <v>8.7109806798728293</v>
      </c>
      <c r="D10" s="80">
        <v>12.367346596577715</v>
      </c>
      <c r="E10" s="80">
        <v>16.06290433585685</v>
      </c>
      <c r="F10" s="81">
        <v>23.12072597634095</v>
      </c>
      <c r="G10" s="82" t="s">
        <v>314</v>
      </c>
      <c r="H10" s="73"/>
      <c r="I10" s="74" t="s">
        <v>249</v>
      </c>
      <c r="J10" s="75" t="s">
        <v>249</v>
      </c>
    </row>
    <row r="11" spans="1:44" s="61" customFormat="1" x14ac:dyDescent="0.2">
      <c r="A11" s="77" t="s">
        <v>48</v>
      </c>
      <c r="B11" s="78">
        <v>74.853847213900536</v>
      </c>
      <c r="C11" s="80">
        <v>59.960646537191259</v>
      </c>
      <c r="D11" s="80">
        <v>70.710262951391428</v>
      </c>
      <c r="E11" s="80">
        <v>64.490287806958932</v>
      </c>
      <c r="F11" s="81">
        <v>72.76153679165985</v>
      </c>
      <c r="G11" s="82" t="s">
        <v>317</v>
      </c>
      <c r="H11" s="73"/>
      <c r="I11" s="74" t="s">
        <v>315</v>
      </c>
      <c r="J11" s="75" t="s">
        <v>313</v>
      </c>
      <c r="AQ11" s="76"/>
      <c r="AR11" s="76"/>
    </row>
    <row r="12" spans="1:44" s="61" customFormat="1" x14ac:dyDescent="0.2">
      <c r="A12" s="77" t="s">
        <v>55</v>
      </c>
      <c r="B12" s="78">
        <v>145.17247193347194</v>
      </c>
      <c r="C12" s="80">
        <v>187.53875966874972</v>
      </c>
      <c r="D12" s="80">
        <v>206.96290060654414</v>
      </c>
      <c r="E12" s="80">
        <v>241.94034487560839</v>
      </c>
      <c r="F12" s="81">
        <v>273.38046273534667</v>
      </c>
      <c r="G12" s="82" t="s">
        <v>314</v>
      </c>
      <c r="H12" s="73"/>
      <c r="I12" s="74" t="s">
        <v>249</v>
      </c>
      <c r="J12" s="75" t="s">
        <v>249</v>
      </c>
      <c r="AQ12" s="76"/>
      <c r="AR12" s="76"/>
    </row>
    <row r="13" spans="1:44" s="61" customFormat="1" x14ac:dyDescent="0.2">
      <c r="A13" s="77" t="s">
        <v>56</v>
      </c>
      <c r="B13" s="79" t="s">
        <v>20</v>
      </c>
      <c r="C13" s="79" t="s">
        <v>20</v>
      </c>
      <c r="D13" s="80">
        <v>1.4650606253988514</v>
      </c>
      <c r="E13" s="80">
        <v>1.285465784487311</v>
      </c>
      <c r="F13" s="81">
        <v>0.99669707455174583</v>
      </c>
      <c r="G13" s="82" t="s">
        <v>311</v>
      </c>
      <c r="H13" s="73"/>
      <c r="I13" s="74" t="s">
        <v>23</v>
      </c>
      <c r="J13" s="75" t="s">
        <v>318</v>
      </c>
      <c r="AI13" s="65"/>
      <c r="AJ13" s="65"/>
      <c r="AK13" s="65"/>
      <c r="AL13" s="65"/>
      <c r="AM13" s="65"/>
      <c r="AN13" s="65"/>
      <c r="AO13" s="65"/>
      <c r="AP13" s="65"/>
    </row>
    <row r="14" spans="1:44" s="61" customFormat="1" x14ac:dyDescent="0.2">
      <c r="A14" s="77" t="s">
        <v>60</v>
      </c>
      <c r="B14" s="78">
        <v>118.47400611620795</v>
      </c>
      <c r="C14" s="79" t="s">
        <v>20</v>
      </c>
      <c r="D14" s="80">
        <v>92.417722372833452</v>
      </c>
      <c r="E14" s="79" t="s">
        <v>20</v>
      </c>
      <c r="F14" s="81">
        <v>83.73786067262364</v>
      </c>
      <c r="G14" s="82" t="s">
        <v>311</v>
      </c>
      <c r="H14" s="73"/>
      <c r="I14" s="83" t="s">
        <v>315</v>
      </c>
      <c r="J14" s="84" t="s">
        <v>313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</row>
    <row r="15" spans="1:44" s="61" customFormat="1" x14ac:dyDescent="0.2">
      <c r="A15" s="77" t="s">
        <v>62</v>
      </c>
      <c r="B15" s="78">
        <v>22.593245454545453</v>
      </c>
      <c r="C15" s="80">
        <v>26.336591007392013</v>
      </c>
      <c r="D15" s="79" t="s">
        <v>20</v>
      </c>
      <c r="E15" s="80">
        <v>23.279908337134316</v>
      </c>
      <c r="F15" s="81">
        <v>25.078183090615486</v>
      </c>
      <c r="G15" s="82" t="s">
        <v>314</v>
      </c>
      <c r="H15" s="73"/>
      <c r="I15" s="74" t="s">
        <v>315</v>
      </c>
      <c r="J15" s="75" t="s">
        <v>313</v>
      </c>
      <c r="AH15" s="76"/>
      <c r="AI15" s="76"/>
      <c r="AJ15" s="76"/>
      <c r="AK15" s="76"/>
      <c r="AL15" s="76"/>
      <c r="AM15" s="76"/>
      <c r="AN15" s="76"/>
      <c r="AO15" s="76"/>
      <c r="AP15" s="76"/>
    </row>
    <row r="16" spans="1:44" s="61" customFormat="1" x14ac:dyDescent="0.2">
      <c r="A16" s="77" t="s">
        <v>71</v>
      </c>
      <c r="B16" s="85" t="s">
        <v>20</v>
      </c>
      <c r="C16" s="86" t="s">
        <v>20</v>
      </c>
      <c r="D16" s="80">
        <v>4.5167333003908183</v>
      </c>
      <c r="E16" s="80">
        <v>3.4126207068670928</v>
      </c>
      <c r="F16" s="81">
        <v>4.361335427774951</v>
      </c>
      <c r="G16" s="82" t="s">
        <v>311</v>
      </c>
      <c r="H16" s="73"/>
      <c r="I16" s="74" t="s">
        <v>249</v>
      </c>
      <c r="J16" s="75" t="s">
        <v>249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</row>
    <row r="17" spans="1:44" s="61" customFormat="1" x14ac:dyDescent="0.2">
      <c r="A17" s="77" t="s">
        <v>75</v>
      </c>
      <c r="B17" s="78">
        <v>15.939830769230769</v>
      </c>
      <c r="C17" s="80">
        <v>20.979878314086605</v>
      </c>
      <c r="D17" s="80">
        <v>26.409356105669726</v>
      </c>
      <c r="E17" s="80">
        <v>37.769697417155797</v>
      </c>
      <c r="F17" s="81">
        <v>49.7791803562165</v>
      </c>
      <c r="G17" s="82" t="s">
        <v>314</v>
      </c>
      <c r="H17" s="73"/>
      <c r="I17" s="74" t="s">
        <v>249</v>
      </c>
      <c r="J17" s="75" t="s">
        <v>249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</row>
    <row r="18" spans="1:44" s="61" customFormat="1" x14ac:dyDescent="0.2">
      <c r="A18" s="77" t="s">
        <v>80</v>
      </c>
      <c r="B18" s="78">
        <v>1.5918607200272812</v>
      </c>
      <c r="C18" s="86" t="s">
        <v>20</v>
      </c>
      <c r="D18" s="80">
        <v>0.97268339889652744</v>
      </c>
      <c r="E18" s="80">
        <v>0.94872078911190383</v>
      </c>
      <c r="F18" s="81">
        <v>0.8258024643517976</v>
      </c>
      <c r="G18" s="82" t="s">
        <v>311</v>
      </c>
      <c r="H18" s="73"/>
      <c r="I18" s="83" t="s">
        <v>319</v>
      </c>
      <c r="J18" s="75" t="s">
        <v>318</v>
      </c>
    </row>
    <row r="19" spans="1:44" s="61" customFormat="1" x14ac:dyDescent="0.2">
      <c r="A19" s="77" t="s">
        <v>85</v>
      </c>
      <c r="B19" s="85" t="s">
        <v>20</v>
      </c>
      <c r="C19" s="86" t="s">
        <v>20</v>
      </c>
      <c r="D19" s="80">
        <v>1.4304296166593709</v>
      </c>
      <c r="E19" s="80">
        <v>0.7995974943531019</v>
      </c>
      <c r="F19" s="81">
        <v>1.0268298924106927</v>
      </c>
      <c r="G19" s="82" t="s">
        <v>311</v>
      </c>
      <c r="H19" s="73"/>
      <c r="I19" s="74" t="s">
        <v>23</v>
      </c>
      <c r="J19" s="75" t="s">
        <v>316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</row>
    <row r="20" spans="1:44" s="61" customFormat="1" x14ac:dyDescent="0.2">
      <c r="A20" s="77" t="s">
        <v>87</v>
      </c>
      <c r="B20" s="85" t="s">
        <v>20</v>
      </c>
      <c r="C20" s="80">
        <v>7.3187554070582621</v>
      </c>
      <c r="D20" s="80">
        <v>4.1752139327467761</v>
      </c>
      <c r="E20" s="80">
        <v>6.1992348008385747</v>
      </c>
      <c r="F20" s="87" t="s">
        <v>20</v>
      </c>
      <c r="G20" s="82" t="s">
        <v>311</v>
      </c>
      <c r="H20" s="73"/>
      <c r="I20" s="74" t="s">
        <v>312</v>
      </c>
      <c r="J20" s="75" t="s">
        <v>318</v>
      </c>
      <c r="AQ20" s="76"/>
      <c r="AR20" s="76"/>
    </row>
    <row r="21" spans="1:44" s="61" customFormat="1" x14ac:dyDescent="0.2">
      <c r="A21" s="77" t="s">
        <v>88</v>
      </c>
      <c r="B21" s="78">
        <v>41.239330749354004</v>
      </c>
      <c r="C21" s="80">
        <v>50.966749311202094</v>
      </c>
      <c r="D21" s="80">
        <v>56.960969379808738</v>
      </c>
      <c r="E21" s="80">
        <v>61.882483637184343</v>
      </c>
      <c r="F21" s="81">
        <v>72.244488237467664</v>
      </c>
      <c r="G21" s="82" t="s">
        <v>314</v>
      </c>
      <c r="H21" s="73"/>
      <c r="I21" s="74" t="s">
        <v>249</v>
      </c>
      <c r="J21" s="75" t="s">
        <v>249</v>
      </c>
      <c r="AQ21" s="76"/>
      <c r="AR21" s="76"/>
    </row>
    <row r="22" spans="1:44" s="61" customFormat="1" x14ac:dyDescent="0.2">
      <c r="A22" s="77" t="s">
        <v>89</v>
      </c>
      <c r="B22" s="78">
        <v>18.849025803054239</v>
      </c>
      <c r="C22" s="80">
        <v>22.06995968237192</v>
      </c>
      <c r="D22" s="80">
        <v>26.649010194254725</v>
      </c>
      <c r="E22" s="80">
        <v>31.458518522161189</v>
      </c>
      <c r="F22" s="81">
        <v>45.039499254304694</v>
      </c>
      <c r="G22" s="82" t="s">
        <v>314</v>
      </c>
      <c r="H22" s="73"/>
      <c r="I22" s="74" t="s">
        <v>249</v>
      </c>
      <c r="J22" s="75" t="s">
        <v>249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</row>
    <row r="23" spans="1:44" s="61" customFormat="1" x14ac:dyDescent="0.2">
      <c r="A23" s="77" t="s">
        <v>90</v>
      </c>
      <c r="B23" s="85" t="s">
        <v>20</v>
      </c>
      <c r="C23" s="86" t="s">
        <v>20</v>
      </c>
      <c r="D23" s="80">
        <v>3.3268447261204166</v>
      </c>
      <c r="E23" s="80">
        <v>9.2525050100200392</v>
      </c>
      <c r="F23" s="81">
        <v>6.5165475742760437</v>
      </c>
      <c r="G23" s="82" t="s">
        <v>314</v>
      </c>
      <c r="H23" s="73"/>
      <c r="I23" s="83" t="s">
        <v>315</v>
      </c>
      <c r="J23" s="84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</row>
    <row r="24" spans="1:44" s="61" customFormat="1" x14ac:dyDescent="0.2">
      <c r="A24" s="77" t="s">
        <v>95</v>
      </c>
      <c r="B24" s="78">
        <v>12.14</v>
      </c>
      <c r="C24" s="80">
        <v>14.18</v>
      </c>
      <c r="D24" s="80">
        <v>17.04357028068037</v>
      </c>
      <c r="E24" s="80">
        <v>29.3</v>
      </c>
      <c r="F24" s="81">
        <v>40.465081786592087</v>
      </c>
      <c r="G24" s="82" t="s">
        <v>314</v>
      </c>
      <c r="H24" s="73"/>
      <c r="I24" s="74" t="s">
        <v>249</v>
      </c>
      <c r="J24" s="75" t="s">
        <v>249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</row>
    <row r="25" spans="1:44" s="61" customFormat="1" x14ac:dyDescent="0.2">
      <c r="A25" s="77" t="s">
        <v>97</v>
      </c>
      <c r="B25" s="78">
        <v>3.1771008119899116</v>
      </c>
      <c r="C25" s="80">
        <v>3.4244542902431108</v>
      </c>
      <c r="D25" s="86" t="s">
        <v>20</v>
      </c>
      <c r="E25" s="80">
        <v>4.4977567298105683</v>
      </c>
      <c r="F25" s="81">
        <v>4.7428340635938611</v>
      </c>
      <c r="G25" s="82" t="s">
        <v>314</v>
      </c>
      <c r="H25" s="73"/>
      <c r="I25" s="74" t="s">
        <v>249</v>
      </c>
      <c r="J25" s="75" t="s">
        <v>249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</row>
    <row r="26" spans="1:44" s="61" customFormat="1" x14ac:dyDescent="0.2">
      <c r="A26" s="77" t="s">
        <v>100</v>
      </c>
      <c r="B26" s="85" t="s">
        <v>20</v>
      </c>
      <c r="C26" s="80">
        <v>3.0435398857244098</v>
      </c>
      <c r="D26" s="80">
        <v>3.7191011235955056</v>
      </c>
      <c r="E26" s="80">
        <v>3.2401088929219601</v>
      </c>
      <c r="F26" s="81">
        <v>3.4292763157894739</v>
      </c>
      <c r="G26" s="82" t="s">
        <v>317</v>
      </c>
      <c r="H26" s="73"/>
      <c r="I26" s="83" t="s">
        <v>315</v>
      </c>
      <c r="J26" s="84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</row>
    <row r="27" spans="1:44" s="61" customFormat="1" x14ac:dyDescent="0.2">
      <c r="A27" s="77" t="s">
        <v>101</v>
      </c>
      <c r="B27" s="78">
        <v>6.4969999999999999</v>
      </c>
      <c r="C27" s="80">
        <v>9.4433541480820704</v>
      </c>
      <c r="D27" s="80">
        <v>5.7938969484742371</v>
      </c>
      <c r="E27" s="80">
        <v>15.142450142450143</v>
      </c>
      <c r="F27" s="81">
        <v>4.3594771241830061</v>
      </c>
      <c r="G27" s="82" t="s">
        <v>317</v>
      </c>
      <c r="H27" s="73"/>
      <c r="I27" s="74" t="s">
        <v>249</v>
      </c>
      <c r="J27" s="75" t="s">
        <v>249</v>
      </c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</row>
    <row r="28" spans="1:44" s="61" customFormat="1" x14ac:dyDescent="0.2">
      <c r="A28" s="77" t="s">
        <v>102</v>
      </c>
      <c r="B28" s="78">
        <v>8.3296417343965654</v>
      </c>
      <c r="C28" s="86" t="s">
        <v>20</v>
      </c>
      <c r="D28" s="80">
        <v>7.7980523792236225</v>
      </c>
      <c r="E28" s="79" t="s">
        <v>20</v>
      </c>
      <c r="F28" s="81">
        <v>4.5153813002296905</v>
      </c>
      <c r="G28" s="82" t="s">
        <v>311</v>
      </c>
      <c r="H28" s="73"/>
      <c r="I28" s="74" t="s">
        <v>315</v>
      </c>
      <c r="J28" s="75" t="s">
        <v>318</v>
      </c>
    </row>
    <row r="29" spans="1:44" s="61" customFormat="1" x14ac:dyDescent="0.2">
      <c r="A29" s="77" t="s">
        <v>109</v>
      </c>
      <c r="B29" s="85" t="s">
        <v>20</v>
      </c>
      <c r="C29" s="80">
        <v>9.3114677939249617</v>
      </c>
      <c r="D29" s="80">
        <v>11.65077735130769</v>
      </c>
      <c r="E29" s="79" t="s">
        <v>20</v>
      </c>
      <c r="F29" s="81">
        <v>6.668624782297532</v>
      </c>
      <c r="G29" s="82" t="s">
        <v>311</v>
      </c>
      <c r="H29" s="73"/>
      <c r="I29" s="74" t="s">
        <v>249</v>
      </c>
      <c r="J29" s="75" t="s">
        <v>249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</row>
    <row r="30" spans="1:44" s="61" customFormat="1" x14ac:dyDescent="0.2">
      <c r="A30" s="77" t="s">
        <v>111</v>
      </c>
      <c r="B30" s="78">
        <v>2.697782414794812</v>
      </c>
      <c r="C30" s="80">
        <v>2.29985956052374</v>
      </c>
      <c r="D30" s="80">
        <v>2.0025132096752443</v>
      </c>
      <c r="E30" s="80">
        <v>1.5520597916295469</v>
      </c>
      <c r="F30" s="81">
        <v>1.329457687624068</v>
      </c>
      <c r="G30" s="82" t="s">
        <v>311</v>
      </c>
      <c r="H30" s="73"/>
      <c r="I30" s="74" t="s">
        <v>10</v>
      </c>
      <c r="J30" s="75" t="s">
        <v>318</v>
      </c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</row>
    <row r="31" spans="1:44" s="61" customFormat="1" x14ac:dyDescent="0.2">
      <c r="A31" s="77" t="s">
        <v>112</v>
      </c>
      <c r="B31" s="78">
        <v>1.1959381384326224</v>
      </c>
      <c r="C31" s="80">
        <v>1.1406215489953875</v>
      </c>
      <c r="D31" s="80">
        <v>1.0789167664093211</v>
      </c>
      <c r="E31" s="80">
        <v>0.86969690175504411</v>
      </c>
      <c r="F31" s="81">
        <v>0.79109208673160114</v>
      </c>
      <c r="G31" s="82" t="s">
        <v>311</v>
      </c>
      <c r="H31" s="73"/>
      <c r="I31" s="74" t="s">
        <v>312</v>
      </c>
      <c r="J31" s="75" t="s">
        <v>318</v>
      </c>
    </row>
    <row r="32" spans="1:44" s="61" customFormat="1" x14ac:dyDescent="0.2">
      <c r="A32" s="77" t="s">
        <v>320</v>
      </c>
      <c r="B32" s="78">
        <v>6.0492516109580841</v>
      </c>
      <c r="C32" s="86" t="s">
        <v>20</v>
      </c>
      <c r="D32" s="86" t="s">
        <v>20</v>
      </c>
      <c r="E32" s="80">
        <v>4.2906257372430927</v>
      </c>
      <c r="F32" s="81">
        <v>4.0774407300487514</v>
      </c>
      <c r="G32" s="82" t="s">
        <v>311</v>
      </c>
      <c r="H32" s="73"/>
      <c r="I32" s="83" t="s">
        <v>319</v>
      </c>
      <c r="J32" s="84" t="s">
        <v>313</v>
      </c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</row>
    <row r="33" spans="1:44" s="61" customFormat="1" x14ac:dyDescent="0.2">
      <c r="A33" s="77" t="s">
        <v>115</v>
      </c>
      <c r="B33" s="78">
        <v>16.065323939985504</v>
      </c>
      <c r="C33" s="80">
        <v>20.218285918769009</v>
      </c>
      <c r="D33" s="80">
        <v>26.139331759992107</v>
      </c>
      <c r="E33" s="80">
        <v>26.03943650412128</v>
      </c>
      <c r="F33" s="81">
        <v>33.314279658023032</v>
      </c>
      <c r="G33" s="82" t="s">
        <v>314</v>
      </c>
      <c r="H33" s="73"/>
      <c r="I33" s="74" t="s">
        <v>249</v>
      </c>
      <c r="J33" s="75" t="s">
        <v>249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</row>
    <row r="34" spans="1:44" s="61" customFormat="1" x14ac:dyDescent="0.2">
      <c r="A34" s="77" t="s">
        <v>117</v>
      </c>
      <c r="B34" s="78">
        <v>6.1881457848160224</v>
      </c>
      <c r="C34" s="80">
        <v>6.9482665800266243</v>
      </c>
      <c r="D34" s="80">
        <v>7.203636074556039</v>
      </c>
      <c r="E34" s="80">
        <v>7.5090217983795426</v>
      </c>
      <c r="F34" s="81">
        <v>7.5683370427927246</v>
      </c>
      <c r="G34" s="82" t="s">
        <v>314</v>
      </c>
      <c r="H34" s="73"/>
      <c r="I34" s="74" t="s">
        <v>249</v>
      </c>
      <c r="J34" s="75" t="s">
        <v>249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</row>
    <row r="35" spans="1:44" s="61" customFormat="1" x14ac:dyDescent="0.2">
      <c r="A35" s="77" t="s">
        <v>118</v>
      </c>
      <c r="B35" s="78">
        <v>4.3558553459119498</v>
      </c>
      <c r="C35" s="80">
        <v>3.1167879436695474</v>
      </c>
      <c r="D35" s="80">
        <v>2.918896884579429</v>
      </c>
      <c r="E35" s="79" t="s">
        <v>20</v>
      </c>
      <c r="F35" s="81">
        <v>2.1696140922621425</v>
      </c>
      <c r="G35" s="82" t="s">
        <v>311</v>
      </c>
      <c r="H35" s="73"/>
      <c r="I35" s="74" t="s">
        <v>315</v>
      </c>
      <c r="J35" s="75" t="s">
        <v>313</v>
      </c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</row>
    <row r="36" spans="1:44" s="61" customFormat="1" x14ac:dyDescent="0.2">
      <c r="A36" s="77" t="s">
        <v>119</v>
      </c>
      <c r="B36" s="78">
        <v>1.1793165455746368</v>
      </c>
      <c r="C36" s="80">
        <v>1.0064399558168229</v>
      </c>
      <c r="D36" s="80">
        <v>1.0237502424172735</v>
      </c>
      <c r="E36" s="80">
        <v>1.2398835980368028</v>
      </c>
      <c r="F36" s="81">
        <v>1.1968047073679218</v>
      </c>
      <c r="G36" s="82" t="s">
        <v>317</v>
      </c>
      <c r="H36" s="73"/>
      <c r="I36" s="74" t="s">
        <v>249</v>
      </c>
      <c r="J36" s="75" t="s">
        <v>249</v>
      </c>
      <c r="AH36" s="76"/>
      <c r="AI36" s="76"/>
      <c r="AJ36" s="76"/>
      <c r="AK36" s="76"/>
      <c r="AL36" s="76"/>
      <c r="AM36" s="76"/>
      <c r="AN36" s="76"/>
      <c r="AO36" s="76"/>
      <c r="AP36" s="76"/>
    </row>
    <row r="37" spans="1:44" s="61" customFormat="1" x14ac:dyDescent="0.2">
      <c r="A37" s="77" t="s">
        <v>120</v>
      </c>
      <c r="B37" s="85" t="s">
        <v>20</v>
      </c>
      <c r="C37" s="80">
        <v>7.0282098365377692</v>
      </c>
      <c r="D37" s="80">
        <v>5.8598983301695569</v>
      </c>
      <c r="E37" s="79" t="s">
        <v>20</v>
      </c>
      <c r="F37" s="81">
        <v>3.3167963753820806</v>
      </c>
      <c r="G37" s="82" t="s">
        <v>311</v>
      </c>
      <c r="H37" s="73"/>
      <c r="I37" s="83" t="s">
        <v>319</v>
      </c>
      <c r="J37" s="84" t="s">
        <v>313</v>
      </c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</row>
    <row r="38" spans="1:44" s="61" customFormat="1" x14ac:dyDescent="0.2">
      <c r="A38" s="77" t="s">
        <v>122</v>
      </c>
      <c r="B38" s="78">
        <v>11.743990986719998</v>
      </c>
      <c r="C38" s="80">
        <v>4.1245897625449084</v>
      </c>
      <c r="D38" s="80">
        <v>2.51710082825063</v>
      </c>
      <c r="E38" s="79" t="s">
        <v>20</v>
      </c>
      <c r="F38" s="87" t="s">
        <v>20</v>
      </c>
      <c r="G38" s="82" t="s">
        <v>311</v>
      </c>
      <c r="H38" s="73"/>
      <c r="I38" s="74" t="s">
        <v>23</v>
      </c>
      <c r="J38" s="75" t="s">
        <v>316</v>
      </c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</row>
    <row r="39" spans="1:44" s="61" customFormat="1" x14ac:dyDescent="0.2">
      <c r="A39" s="77" t="s">
        <v>321</v>
      </c>
      <c r="B39" s="78">
        <v>2.0649532590051458</v>
      </c>
      <c r="C39" s="80">
        <v>0.8805713176565817</v>
      </c>
      <c r="D39" s="80">
        <v>0.938930873141125</v>
      </c>
      <c r="E39" s="80">
        <v>1.0503194513319472</v>
      </c>
      <c r="F39" s="87" t="s">
        <v>20</v>
      </c>
      <c r="G39" s="82" t="s">
        <v>311</v>
      </c>
      <c r="H39" s="73"/>
      <c r="I39" s="74" t="s">
        <v>249</v>
      </c>
      <c r="J39" s="75" t="s">
        <v>249</v>
      </c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</row>
    <row r="40" spans="1:44" s="61" customFormat="1" x14ac:dyDescent="0.2">
      <c r="A40" s="77" t="s">
        <v>129</v>
      </c>
      <c r="B40" s="78">
        <v>2.3914948514430905</v>
      </c>
      <c r="C40" s="80">
        <v>4.3387904293086663</v>
      </c>
      <c r="D40" s="86" t="s">
        <v>20</v>
      </c>
      <c r="E40" s="79" t="s">
        <v>20</v>
      </c>
      <c r="F40" s="81">
        <v>1.9175790051789006</v>
      </c>
      <c r="G40" s="82" t="s">
        <v>311</v>
      </c>
      <c r="H40" s="73"/>
      <c r="I40" s="83" t="s">
        <v>319</v>
      </c>
      <c r="J40" s="84" t="s">
        <v>313</v>
      </c>
      <c r="AH40" s="76"/>
      <c r="AI40" s="76"/>
      <c r="AJ40" s="76"/>
      <c r="AK40" s="76"/>
      <c r="AL40" s="76"/>
      <c r="AM40" s="76"/>
      <c r="AN40" s="76"/>
      <c r="AO40" s="76"/>
      <c r="AP40" s="76"/>
    </row>
    <row r="41" spans="1:44" s="65" customFormat="1" x14ac:dyDescent="0.2">
      <c r="A41" s="77" t="s">
        <v>130</v>
      </c>
      <c r="B41" s="78">
        <v>2.1910186335403727</v>
      </c>
      <c r="C41" s="80">
        <v>1.9866610465209342</v>
      </c>
      <c r="D41" s="86" t="s">
        <v>20</v>
      </c>
      <c r="E41" s="80">
        <v>1.4435237679895334</v>
      </c>
      <c r="F41" s="87" t="s">
        <v>20</v>
      </c>
      <c r="G41" s="88" t="s">
        <v>311</v>
      </c>
      <c r="H41" s="73"/>
      <c r="I41" s="74" t="s">
        <v>23</v>
      </c>
      <c r="J41" s="75" t="s">
        <v>318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</row>
    <row r="42" spans="1:44" x14ac:dyDescent="0.2">
      <c r="A42" s="77" t="s">
        <v>322</v>
      </c>
      <c r="B42" s="78">
        <v>26.585906898115699</v>
      </c>
      <c r="C42" s="80">
        <v>12.971403549090367</v>
      </c>
      <c r="D42" s="86" t="s">
        <v>20</v>
      </c>
      <c r="E42" s="80">
        <v>14.219417984595051</v>
      </c>
      <c r="F42" s="81">
        <v>10.243498737673924</v>
      </c>
      <c r="G42" s="89" t="s">
        <v>311</v>
      </c>
      <c r="I42" s="83" t="s">
        <v>319</v>
      </c>
      <c r="J42" s="84" t="s">
        <v>313</v>
      </c>
      <c r="AQ42" s="61"/>
      <c r="AR42" s="61"/>
    </row>
    <row r="43" spans="1:44" x14ac:dyDescent="0.2">
      <c r="A43" s="77" t="s">
        <v>135</v>
      </c>
      <c r="B43" s="85" t="s">
        <v>20</v>
      </c>
      <c r="C43" s="80">
        <v>17.763275499474236</v>
      </c>
      <c r="D43" s="80">
        <v>25.142277208583028</v>
      </c>
      <c r="E43" s="80">
        <v>36.195897975282669</v>
      </c>
      <c r="F43" s="81">
        <v>48.967971530249109</v>
      </c>
      <c r="G43" s="82" t="s">
        <v>314</v>
      </c>
      <c r="I43" s="74" t="s">
        <v>249</v>
      </c>
      <c r="J43" s="75" t="s">
        <v>249</v>
      </c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4" x14ac:dyDescent="0.2">
      <c r="A44" s="77" t="s">
        <v>136</v>
      </c>
      <c r="B44" s="78">
        <v>1.0396825396825398</v>
      </c>
      <c r="C44" s="86" t="s">
        <v>20</v>
      </c>
      <c r="D44" s="80">
        <v>1.3240907085479647</v>
      </c>
      <c r="E44" s="79" t="s">
        <v>20</v>
      </c>
      <c r="F44" s="81">
        <v>0.85797688442045517</v>
      </c>
      <c r="G44" s="82" t="s">
        <v>311</v>
      </c>
      <c r="I44" s="74" t="s">
        <v>23</v>
      </c>
      <c r="J44" s="75" t="s">
        <v>316</v>
      </c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s="61" customFormat="1" x14ac:dyDescent="0.2">
      <c r="A45" s="77" t="s">
        <v>137</v>
      </c>
      <c r="B45" s="85" t="s">
        <v>20</v>
      </c>
      <c r="C45" s="90">
        <v>1.5383050847457627</v>
      </c>
      <c r="D45" s="90">
        <v>1.1729482212046496</v>
      </c>
      <c r="E45" s="90">
        <v>0.74755222182941639</v>
      </c>
      <c r="F45" s="87" t="s">
        <v>20</v>
      </c>
      <c r="G45" s="82" t="s">
        <v>311</v>
      </c>
      <c r="H45" s="73"/>
      <c r="I45" s="74" t="s">
        <v>23</v>
      </c>
      <c r="J45" s="75" t="s">
        <v>316</v>
      </c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</row>
    <row r="46" spans="1:44" s="61" customFormat="1" x14ac:dyDescent="0.2">
      <c r="A46" s="77" t="s">
        <v>142</v>
      </c>
      <c r="B46" s="78">
        <v>1.5374166666666667</v>
      </c>
      <c r="C46" s="80">
        <v>1.4717208182912154</v>
      </c>
      <c r="D46" s="80">
        <v>1.1573322286661143</v>
      </c>
      <c r="E46" s="79" t="s">
        <v>20</v>
      </c>
      <c r="F46" s="81">
        <v>0.97165314825654314</v>
      </c>
      <c r="G46" s="82" t="s">
        <v>311</v>
      </c>
      <c r="H46" s="73"/>
      <c r="I46" s="74" t="s">
        <v>249</v>
      </c>
      <c r="J46" s="75" t="s">
        <v>249</v>
      </c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</row>
    <row r="47" spans="1:44" s="61" customFormat="1" x14ac:dyDescent="0.2">
      <c r="A47" s="77" t="s">
        <v>144</v>
      </c>
      <c r="B47" s="85" t="s">
        <v>20</v>
      </c>
      <c r="C47" s="86" t="s">
        <v>20</v>
      </c>
      <c r="D47" s="80">
        <v>3.0882848822357327</v>
      </c>
      <c r="E47" s="80">
        <v>3.129567277715426</v>
      </c>
      <c r="F47" s="81">
        <v>3.9856947381515115</v>
      </c>
      <c r="G47" s="82" t="s">
        <v>314</v>
      </c>
      <c r="H47" s="73"/>
      <c r="I47" s="83" t="s">
        <v>315</v>
      </c>
      <c r="J47" s="84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</row>
    <row r="48" spans="1:44" s="61" customFormat="1" x14ac:dyDescent="0.2">
      <c r="A48" s="77" t="s">
        <v>147</v>
      </c>
      <c r="B48" s="78">
        <v>123.87121465201466</v>
      </c>
      <c r="C48" s="80">
        <v>137.12352649370206</v>
      </c>
      <c r="D48" s="86" t="s">
        <v>20</v>
      </c>
      <c r="E48" s="80">
        <v>41.425023260069089</v>
      </c>
      <c r="F48" s="87" t="s">
        <v>20</v>
      </c>
      <c r="G48" s="82" t="s">
        <v>311</v>
      </c>
      <c r="H48" s="73"/>
      <c r="I48" s="74" t="s">
        <v>315</v>
      </c>
      <c r="J48" s="75" t="s">
        <v>313</v>
      </c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Q48" s="76"/>
      <c r="AR48" s="76"/>
    </row>
    <row r="49" spans="1:44" s="61" customFormat="1" x14ac:dyDescent="0.2">
      <c r="A49" s="77" t="s">
        <v>158</v>
      </c>
      <c r="B49" s="85" t="s">
        <v>20</v>
      </c>
      <c r="C49" s="80">
        <v>0.9607771154532031</v>
      </c>
      <c r="D49" s="80">
        <v>1.1229564312137528</v>
      </c>
      <c r="E49" s="80">
        <v>0.94989894190530144</v>
      </c>
      <c r="F49" s="81">
        <v>0.78892013677199424</v>
      </c>
      <c r="G49" s="82" t="s">
        <v>311</v>
      </c>
      <c r="H49" s="73"/>
      <c r="I49" s="74" t="s">
        <v>10</v>
      </c>
      <c r="J49" s="75" t="s">
        <v>316</v>
      </c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</row>
    <row r="50" spans="1:44" s="61" customFormat="1" ht="15" thickBot="1" x14ac:dyDescent="0.25">
      <c r="A50" s="77" t="s">
        <v>159</v>
      </c>
      <c r="B50" s="78">
        <v>8.8403036893668823</v>
      </c>
      <c r="C50" s="80">
        <v>11.605883659330599</v>
      </c>
      <c r="D50" s="80">
        <v>15.013559869244117</v>
      </c>
      <c r="E50" s="80">
        <v>16.986126704719432</v>
      </c>
      <c r="F50" s="81">
        <v>22.051107828655834</v>
      </c>
      <c r="G50" s="82" t="s">
        <v>314</v>
      </c>
      <c r="H50" s="73"/>
      <c r="I50" s="74" t="s">
        <v>249</v>
      </c>
      <c r="J50" s="75" t="s">
        <v>249</v>
      </c>
      <c r="AI50" s="76"/>
      <c r="AJ50" s="76"/>
      <c r="AK50" s="76"/>
      <c r="AL50" s="76"/>
      <c r="AM50" s="76"/>
      <c r="AN50" s="76"/>
      <c r="AO50" s="76"/>
      <c r="AP50" s="76"/>
    </row>
    <row r="51" spans="1:44" s="65" customFormat="1" ht="15" customHeight="1" thickBot="1" x14ac:dyDescent="0.25">
      <c r="A51" s="277" t="s">
        <v>391</v>
      </c>
      <c r="B51" s="278"/>
      <c r="C51" s="278"/>
      <c r="D51" s="278"/>
      <c r="E51" s="278"/>
      <c r="F51" s="278"/>
      <c r="G51" s="279"/>
      <c r="H51" s="64"/>
      <c r="I51" s="66"/>
      <c r="J51" s="67"/>
    </row>
    <row r="52" spans="1:44" s="61" customFormat="1" x14ac:dyDescent="0.2">
      <c r="A52" s="77" t="s">
        <v>161</v>
      </c>
      <c r="B52" s="78">
        <v>231.34502597402599</v>
      </c>
      <c r="C52" s="80">
        <v>303.08444154230835</v>
      </c>
      <c r="D52" s="80">
        <v>297.00439130130758</v>
      </c>
      <c r="E52" s="80">
        <v>216.17470088005538</v>
      </c>
      <c r="F52" s="81">
        <v>223.43354285714287</v>
      </c>
      <c r="G52" s="82" t="s">
        <v>317</v>
      </c>
      <c r="H52" s="73"/>
      <c r="I52" s="74" t="s">
        <v>249</v>
      </c>
      <c r="J52" s="75" t="s">
        <v>249</v>
      </c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Q52" s="76"/>
      <c r="AR52" s="76"/>
    </row>
    <row r="53" spans="1:44" s="61" customFormat="1" x14ac:dyDescent="0.2">
      <c r="A53" s="77" t="s">
        <v>166</v>
      </c>
      <c r="B53" s="85" t="s">
        <v>20</v>
      </c>
      <c r="C53" s="86" t="s">
        <v>20</v>
      </c>
      <c r="D53" s="80">
        <v>16.494983277591974</v>
      </c>
      <c r="E53" s="80">
        <v>49.042016806722692</v>
      </c>
      <c r="F53" s="81">
        <v>4.4485981308411215</v>
      </c>
      <c r="G53" s="82" t="s">
        <v>311</v>
      </c>
      <c r="H53" s="73"/>
      <c r="I53" s="74" t="s">
        <v>249</v>
      </c>
      <c r="J53" s="75" t="s">
        <v>249</v>
      </c>
      <c r="AH53" s="76"/>
      <c r="AI53" s="76"/>
      <c r="AJ53" s="76"/>
      <c r="AK53" s="76"/>
      <c r="AL53" s="76"/>
      <c r="AM53" s="76"/>
      <c r="AN53" s="76"/>
      <c r="AO53" s="76"/>
      <c r="AP53" s="76"/>
    </row>
    <row r="54" spans="1:44" s="61" customFormat="1" x14ac:dyDescent="0.2">
      <c r="A54" s="77" t="s">
        <v>170</v>
      </c>
      <c r="B54" s="78">
        <v>3.479322438938675</v>
      </c>
      <c r="C54" s="80">
        <v>5.2933858594235952</v>
      </c>
      <c r="D54" s="80">
        <v>4.6955261817407115</v>
      </c>
      <c r="E54" s="80">
        <v>3.7965385106856249</v>
      </c>
      <c r="F54" s="81">
        <v>3.0871393475507776</v>
      </c>
      <c r="G54" s="82" t="s">
        <v>311</v>
      </c>
      <c r="H54" s="73"/>
      <c r="I54" s="74" t="s">
        <v>10</v>
      </c>
      <c r="J54" s="75" t="s">
        <v>318</v>
      </c>
      <c r="AH54" s="76"/>
      <c r="AI54" s="76"/>
      <c r="AJ54" s="76"/>
      <c r="AK54" s="76"/>
      <c r="AL54" s="76"/>
      <c r="AM54" s="76"/>
      <c r="AN54" s="76"/>
      <c r="AO54" s="76"/>
      <c r="AP54" s="76"/>
    </row>
    <row r="55" spans="1:44" s="61" customFormat="1" x14ac:dyDescent="0.2">
      <c r="A55" s="77" t="s">
        <v>172</v>
      </c>
      <c r="B55" s="78">
        <v>19.015284210526318</v>
      </c>
      <c r="C55" s="80">
        <v>18.186453312991922</v>
      </c>
      <c r="D55" s="80">
        <v>14.743123098815881</v>
      </c>
      <c r="E55" s="80">
        <v>13.752462656911101</v>
      </c>
      <c r="F55" s="81">
        <v>11.695942464758398</v>
      </c>
      <c r="G55" s="82" t="s">
        <v>311</v>
      </c>
      <c r="H55" s="73"/>
      <c r="I55" s="74" t="s">
        <v>315</v>
      </c>
      <c r="J55" s="75" t="s">
        <v>313</v>
      </c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65"/>
      <c r="AR55" s="65"/>
    </row>
    <row r="56" spans="1:44" s="61" customFormat="1" x14ac:dyDescent="0.2">
      <c r="A56" s="77" t="s">
        <v>174</v>
      </c>
      <c r="B56" s="78">
        <v>108.68142831375134</v>
      </c>
      <c r="C56" s="86" t="s">
        <v>20</v>
      </c>
      <c r="D56" s="80">
        <v>88.139360462780701</v>
      </c>
      <c r="E56" s="80">
        <v>77.526396307544076</v>
      </c>
      <c r="F56" s="87" t="s">
        <v>20</v>
      </c>
      <c r="G56" s="82" t="s">
        <v>311</v>
      </c>
      <c r="H56" s="73"/>
      <c r="I56" s="74" t="s">
        <v>315</v>
      </c>
      <c r="J56" s="75" t="s">
        <v>318</v>
      </c>
      <c r="AQ56" s="76"/>
      <c r="AR56" s="76"/>
    </row>
    <row r="57" spans="1:44" s="61" customFormat="1" x14ac:dyDescent="0.2">
      <c r="A57" s="77" t="s">
        <v>175</v>
      </c>
      <c r="B57" s="78">
        <v>20.427636781609195</v>
      </c>
      <c r="C57" s="80">
        <v>16.928274031420464</v>
      </c>
      <c r="D57" s="86" t="s">
        <v>20</v>
      </c>
      <c r="E57" s="80">
        <v>20.147476199234571</v>
      </c>
      <c r="F57" s="87" t="s">
        <v>20</v>
      </c>
      <c r="G57" s="82" t="s">
        <v>311</v>
      </c>
      <c r="H57" s="73"/>
      <c r="I57" s="83" t="s">
        <v>315</v>
      </c>
      <c r="J57" s="84" t="s">
        <v>313</v>
      </c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Q57" s="76"/>
      <c r="AR57" s="76"/>
    </row>
    <row r="58" spans="1:44" x14ac:dyDescent="0.2">
      <c r="A58" s="77" t="s">
        <v>176</v>
      </c>
      <c r="B58" s="78">
        <v>3.5884048938134812</v>
      </c>
      <c r="C58" s="80">
        <v>3.6074949383491566</v>
      </c>
      <c r="D58" s="80">
        <v>2.8503740728580311</v>
      </c>
      <c r="E58" s="80">
        <v>2.1637271772637163</v>
      </c>
      <c r="F58" s="81">
        <v>2.0052490918542345</v>
      </c>
      <c r="G58" s="82" t="s">
        <v>311</v>
      </c>
      <c r="I58" s="74" t="s">
        <v>312</v>
      </c>
      <c r="J58" s="75" t="s">
        <v>318</v>
      </c>
      <c r="AQ58" s="61"/>
      <c r="AR58" s="61"/>
    </row>
    <row r="59" spans="1:44" x14ac:dyDescent="0.2">
      <c r="A59" s="77" t="s">
        <v>177</v>
      </c>
      <c r="B59" s="80">
        <v>6.3682046653707305</v>
      </c>
      <c r="C59" s="80">
        <v>4.8304648570341682</v>
      </c>
      <c r="D59" s="86" t="s">
        <v>20</v>
      </c>
      <c r="E59" s="80">
        <v>8.2654771345493003</v>
      </c>
      <c r="F59" s="81">
        <v>6.5887487214456186</v>
      </c>
      <c r="G59" s="82" t="s">
        <v>317</v>
      </c>
      <c r="I59" s="74" t="s">
        <v>249</v>
      </c>
      <c r="J59" s="75" t="s">
        <v>249</v>
      </c>
      <c r="AQ59" s="61"/>
      <c r="AR59" s="61"/>
    </row>
    <row r="60" spans="1:44" x14ac:dyDescent="0.2">
      <c r="A60" s="77" t="s">
        <v>178</v>
      </c>
      <c r="B60" s="86" t="s">
        <v>20</v>
      </c>
      <c r="C60" s="80">
        <v>6.1284053835615087</v>
      </c>
      <c r="D60" s="80">
        <v>6.6113166246568635</v>
      </c>
      <c r="E60" s="80">
        <v>8.8788843942800071</v>
      </c>
      <c r="F60" s="81">
        <v>12.474379100365653</v>
      </c>
      <c r="G60" s="82" t="s">
        <v>314</v>
      </c>
      <c r="I60" s="74" t="s">
        <v>249</v>
      </c>
      <c r="J60" s="75" t="s">
        <v>249</v>
      </c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</row>
    <row r="61" spans="1:44" x14ac:dyDescent="0.2">
      <c r="A61" s="77" t="s">
        <v>183</v>
      </c>
      <c r="B61" s="86" t="s">
        <v>20</v>
      </c>
      <c r="C61" s="80">
        <v>1.9746618598348291</v>
      </c>
      <c r="D61" s="80">
        <v>3.5613815662882433</v>
      </c>
      <c r="E61" s="80">
        <v>4.4186077115409921</v>
      </c>
      <c r="F61" s="81">
        <v>4.6544156812613187</v>
      </c>
      <c r="G61" s="82" t="s">
        <v>314</v>
      </c>
      <c r="I61" s="83" t="s">
        <v>23</v>
      </c>
      <c r="J61" s="84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</row>
    <row r="62" spans="1:44" x14ac:dyDescent="0.2">
      <c r="A62" s="77" t="s">
        <v>189</v>
      </c>
      <c r="B62" s="80">
        <v>2.7182503075030748</v>
      </c>
      <c r="C62" s="80">
        <v>2.6639239349058328</v>
      </c>
      <c r="D62" s="86" t="s">
        <v>20</v>
      </c>
      <c r="E62" s="80">
        <v>2.0325512942602373</v>
      </c>
      <c r="F62" s="81">
        <v>1.5539428400418973</v>
      </c>
      <c r="G62" s="82" t="s">
        <v>311</v>
      </c>
      <c r="I62" s="74" t="s">
        <v>315</v>
      </c>
      <c r="J62" s="75" t="s">
        <v>313</v>
      </c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</row>
    <row r="63" spans="1:44" x14ac:dyDescent="0.2">
      <c r="A63" s="77" t="s">
        <v>194</v>
      </c>
      <c r="B63" s="86" t="s">
        <v>20</v>
      </c>
      <c r="C63" s="80">
        <v>6.7164554159517351</v>
      </c>
      <c r="D63" s="80">
        <v>10.063457722347129</v>
      </c>
      <c r="E63" s="79" t="s">
        <v>20</v>
      </c>
      <c r="F63" s="81">
        <v>16.70242335935146</v>
      </c>
      <c r="G63" s="82" t="s">
        <v>314</v>
      </c>
      <c r="I63" s="74" t="s">
        <v>249</v>
      </c>
      <c r="J63" s="75" t="s">
        <v>249</v>
      </c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</row>
    <row r="64" spans="1:44" x14ac:dyDescent="0.2">
      <c r="A64" s="77" t="s">
        <v>206</v>
      </c>
      <c r="B64" s="80">
        <v>14.845625420181898</v>
      </c>
      <c r="C64" s="80">
        <v>17.775795887997901</v>
      </c>
      <c r="D64" s="80">
        <v>18.655018445881346</v>
      </c>
      <c r="E64" s="80">
        <v>18.792236483695007</v>
      </c>
      <c r="F64" s="81">
        <v>23.905923978835403</v>
      </c>
      <c r="G64" s="82" t="s">
        <v>314</v>
      </c>
      <c r="I64" s="74" t="s">
        <v>249</v>
      </c>
      <c r="J64" s="75" t="s">
        <v>249</v>
      </c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Q64" s="61"/>
      <c r="AR64" s="61"/>
    </row>
    <row r="65" spans="1:44" x14ac:dyDescent="0.2">
      <c r="A65" s="77" t="s">
        <v>207</v>
      </c>
      <c r="B65" s="80">
        <v>1.6140692307692308</v>
      </c>
      <c r="C65" s="80">
        <v>1.2375806863352905</v>
      </c>
      <c r="D65" s="80">
        <v>1.0827319718126922</v>
      </c>
      <c r="E65" s="79" t="s">
        <v>20</v>
      </c>
      <c r="F65" s="81">
        <v>0.47</v>
      </c>
      <c r="G65" s="82" t="s">
        <v>311</v>
      </c>
      <c r="I65" s="74" t="s">
        <v>10</v>
      </c>
      <c r="J65" s="75" t="s">
        <v>318</v>
      </c>
      <c r="AQ65" s="61"/>
      <c r="AR65" s="61"/>
    </row>
    <row r="66" spans="1:44" x14ac:dyDescent="0.2">
      <c r="A66" s="77" t="s">
        <v>209</v>
      </c>
      <c r="B66" s="80">
        <v>6.6144999999999996</v>
      </c>
      <c r="C66" s="80">
        <v>5.8361114566488368</v>
      </c>
      <c r="D66" s="80">
        <v>7.4555490204949555</v>
      </c>
      <c r="E66" s="79" t="s">
        <v>20</v>
      </c>
      <c r="F66" s="87" t="s">
        <v>20</v>
      </c>
      <c r="G66" s="82" t="s">
        <v>314</v>
      </c>
      <c r="I66" s="83" t="s">
        <v>315</v>
      </c>
      <c r="J66" s="84" t="s">
        <v>313</v>
      </c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</row>
    <row r="67" spans="1:44" x14ac:dyDescent="0.2">
      <c r="A67" s="77" t="s">
        <v>211</v>
      </c>
      <c r="B67" s="86" t="s">
        <v>20</v>
      </c>
      <c r="C67" s="80">
        <v>65.391834315142091</v>
      </c>
      <c r="D67" s="80">
        <v>76.002709838799333</v>
      </c>
      <c r="E67" s="79" t="s">
        <v>20</v>
      </c>
      <c r="F67" s="81">
        <v>93.869180690332882</v>
      </c>
      <c r="G67" s="82" t="s">
        <v>314</v>
      </c>
      <c r="I67" s="74" t="s">
        <v>249</v>
      </c>
      <c r="J67" s="75" t="s">
        <v>249</v>
      </c>
    </row>
    <row r="68" spans="1:44" x14ac:dyDescent="0.2">
      <c r="A68" s="77" t="s">
        <v>212</v>
      </c>
      <c r="B68" s="86" t="s">
        <v>20</v>
      </c>
      <c r="C68" s="80">
        <v>8.4529533753328234</v>
      </c>
      <c r="D68" s="80">
        <v>10.150110956782733</v>
      </c>
      <c r="E68" s="80">
        <v>11.849375784885869</v>
      </c>
      <c r="F68" s="87" t="s">
        <v>20</v>
      </c>
      <c r="G68" s="82" t="s">
        <v>314</v>
      </c>
      <c r="I68" s="74" t="s">
        <v>249</v>
      </c>
      <c r="J68" s="75" t="s">
        <v>249</v>
      </c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</row>
    <row r="69" spans="1:44" x14ac:dyDescent="0.2">
      <c r="A69" s="77" t="s">
        <v>323</v>
      </c>
      <c r="B69" s="86" t="s">
        <v>20</v>
      </c>
      <c r="C69" s="80">
        <v>1.2662590098683193</v>
      </c>
      <c r="D69" s="86" t="s">
        <v>20</v>
      </c>
      <c r="E69" s="80">
        <v>2.7797267944848607</v>
      </c>
      <c r="F69" s="81">
        <v>2.4474642873681844</v>
      </c>
      <c r="G69" s="82" t="s">
        <v>314</v>
      </c>
      <c r="I69" s="74" t="s">
        <v>23</v>
      </c>
      <c r="J69" s="75" t="s">
        <v>316</v>
      </c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Q69" s="61"/>
      <c r="AR69" s="61"/>
    </row>
    <row r="70" spans="1:44" x14ac:dyDescent="0.2">
      <c r="A70" s="77" t="s">
        <v>215</v>
      </c>
      <c r="B70" s="80">
        <v>3.4685081686968506</v>
      </c>
      <c r="C70" s="86" t="s">
        <v>20</v>
      </c>
      <c r="D70" s="80">
        <v>3.7215039616247849</v>
      </c>
      <c r="E70" s="80">
        <v>3.3646931645739966</v>
      </c>
      <c r="F70" s="81">
        <v>3.1616208768585827</v>
      </c>
      <c r="G70" s="82" t="s">
        <v>311</v>
      </c>
      <c r="I70" s="74" t="s">
        <v>312</v>
      </c>
      <c r="J70" s="75" t="s">
        <v>313</v>
      </c>
      <c r="AQ70" s="61"/>
      <c r="AR70" s="61"/>
    </row>
    <row r="71" spans="1:44" x14ac:dyDescent="0.2">
      <c r="A71" s="77" t="s">
        <v>218</v>
      </c>
      <c r="B71" s="80">
        <v>2.6259032258064514</v>
      </c>
      <c r="C71" s="80">
        <v>1.4137077328427685</v>
      </c>
      <c r="D71" s="80">
        <v>1.545713589126261</v>
      </c>
      <c r="E71" s="79" t="s">
        <v>20</v>
      </c>
      <c r="F71" s="81">
        <v>1.9605525988629537</v>
      </c>
      <c r="G71" s="82" t="s">
        <v>317</v>
      </c>
      <c r="I71" s="74" t="s">
        <v>23</v>
      </c>
      <c r="J71" s="75" t="s">
        <v>316</v>
      </c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Q71" s="61"/>
      <c r="AR71" s="61"/>
    </row>
    <row r="72" spans="1:44" x14ac:dyDescent="0.2">
      <c r="A72" s="77" t="s">
        <v>220</v>
      </c>
      <c r="B72" s="80">
        <v>6.0059783216001792</v>
      </c>
      <c r="C72" s="86" t="s">
        <v>20</v>
      </c>
      <c r="D72" s="80">
        <v>4.3302686254621605</v>
      </c>
      <c r="E72" s="79" t="s">
        <v>20</v>
      </c>
      <c r="F72" s="81">
        <v>4.447177018471038</v>
      </c>
      <c r="G72" s="82" t="s">
        <v>311</v>
      </c>
      <c r="I72" s="74" t="s">
        <v>249</v>
      </c>
      <c r="J72" s="75" t="s">
        <v>249</v>
      </c>
      <c r="AQ72" s="61"/>
      <c r="AR72" s="61"/>
    </row>
    <row r="73" spans="1:44" x14ac:dyDescent="0.2">
      <c r="A73" s="77" t="s">
        <v>229</v>
      </c>
      <c r="B73" s="80">
        <v>40.734203426124196</v>
      </c>
      <c r="C73" s="80">
        <v>55.073223588757813</v>
      </c>
      <c r="D73" s="80">
        <v>65.416778373547814</v>
      </c>
      <c r="E73" s="80">
        <v>70.846215269957611</v>
      </c>
      <c r="F73" s="81">
        <v>70.858006430868173</v>
      </c>
      <c r="G73" s="82" t="s">
        <v>314</v>
      </c>
      <c r="I73" s="74" t="s">
        <v>249</v>
      </c>
      <c r="J73" s="75" t="s">
        <v>249</v>
      </c>
      <c r="AQ73" s="61"/>
      <c r="AR73" s="61"/>
    </row>
    <row r="74" spans="1:44" x14ac:dyDescent="0.2">
      <c r="A74" s="77" t="s">
        <v>232</v>
      </c>
      <c r="B74" s="80">
        <v>122.55014690026954</v>
      </c>
      <c r="C74" s="80">
        <v>157.61246662393555</v>
      </c>
      <c r="D74" s="80">
        <v>168.11910755970408</v>
      </c>
      <c r="E74" s="80">
        <v>186.9524293752296</v>
      </c>
      <c r="F74" s="81">
        <v>178.35385691377382</v>
      </c>
      <c r="G74" s="82" t="s">
        <v>314</v>
      </c>
      <c r="I74" s="74" t="s">
        <v>249</v>
      </c>
      <c r="J74" s="75" t="s">
        <v>249</v>
      </c>
    </row>
    <row r="75" spans="1:44" x14ac:dyDescent="0.2">
      <c r="A75" s="77" t="s">
        <v>234</v>
      </c>
      <c r="B75" s="80">
        <v>195.26905747126438</v>
      </c>
      <c r="C75" s="80">
        <v>214.06282803934528</v>
      </c>
      <c r="D75" s="80">
        <v>234.40882361545889</v>
      </c>
      <c r="E75" s="80">
        <v>286.06512340611829</v>
      </c>
      <c r="F75" s="81">
        <v>287.40408884843606</v>
      </c>
      <c r="G75" s="82" t="s">
        <v>314</v>
      </c>
      <c r="I75" s="83" t="s">
        <v>315</v>
      </c>
      <c r="J75" s="84" t="s">
        <v>313</v>
      </c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</row>
    <row r="76" spans="1:44" x14ac:dyDescent="0.2">
      <c r="A76" s="77" t="s">
        <v>324</v>
      </c>
      <c r="B76" s="80">
        <v>81.241329109574068</v>
      </c>
      <c r="C76" s="80">
        <v>91.936044512519146</v>
      </c>
      <c r="D76" s="80">
        <v>82.035467745150498</v>
      </c>
      <c r="E76" s="79" t="s">
        <v>20</v>
      </c>
      <c r="F76" s="81">
        <v>60.024855333257484</v>
      </c>
      <c r="G76" s="82" t="s">
        <v>311</v>
      </c>
      <c r="I76" s="74" t="s">
        <v>315</v>
      </c>
      <c r="J76" s="75" t="s">
        <v>313</v>
      </c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</row>
    <row r="77" spans="1:44" ht="15" thickBot="1" x14ac:dyDescent="0.25">
      <c r="A77" s="91" t="s">
        <v>325</v>
      </c>
      <c r="B77" s="92">
        <v>35.590818363273456</v>
      </c>
      <c r="C77" s="80">
        <v>39.075471698113205</v>
      </c>
      <c r="D77" s="80">
        <v>26.11904761904762</v>
      </c>
      <c r="E77" s="80">
        <v>26.95505617977528</v>
      </c>
      <c r="F77" s="81">
        <v>19.424083769633508</v>
      </c>
      <c r="G77" s="93" t="s">
        <v>311</v>
      </c>
      <c r="H77" s="76"/>
      <c r="I77" s="94" t="s">
        <v>249</v>
      </c>
      <c r="J77" s="95" t="s">
        <v>249</v>
      </c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I77" s="61"/>
      <c r="AJ77" s="61"/>
      <c r="AK77" s="61"/>
      <c r="AL77" s="61"/>
      <c r="AM77" s="61"/>
      <c r="AN77" s="61"/>
      <c r="AO77" s="61"/>
      <c r="AP77" s="61"/>
    </row>
    <row r="78" spans="1:44" ht="16" thickBot="1" x14ac:dyDescent="0.25">
      <c r="A78" s="277" t="s">
        <v>326</v>
      </c>
      <c r="B78" s="278"/>
      <c r="C78" s="278"/>
      <c r="D78" s="278"/>
      <c r="E78" s="278"/>
      <c r="F78" s="278"/>
      <c r="G78" s="279"/>
      <c r="H78" s="76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</row>
    <row r="79" spans="1:44" x14ac:dyDescent="0.2">
      <c r="A79" s="96" t="s">
        <v>327</v>
      </c>
      <c r="B79" s="97">
        <v>2.4002088045937011</v>
      </c>
      <c r="C79" s="98" t="s">
        <v>20</v>
      </c>
      <c r="D79" s="99">
        <v>0.41877954447786853</v>
      </c>
      <c r="E79" s="98" t="s">
        <v>20</v>
      </c>
      <c r="F79" s="100" t="s">
        <v>20</v>
      </c>
      <c r="G79" s="89" t="s">
        <v>311</v>
      </c>
      <c r="I79" s="101" t="s">
        <v>315</v>
      </c>
      <c r="J79" s="102" t="s">
        <v>313</v>
      </c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</row>
    <row r="80" spans="1:44" x14ac:dyDescent="0.2">
      <c r="A80" s="77" t="s">
        <v>30</v>
      </c>
      <c r="B80" s="78">
        <v>1843.5541507936507</v>
      </c>
      <c r="C80" s="80">
        <v>1993.0003807844159</v>
      </c>
      <c r="D80" s="80">
        <v>2818.9478595325336</v>
      </c>
      <c r="E80" s="80">
        <v>3601.6751582522775</v>
      </c>
      <c r="F80" s="81">
        <v>3243.2107375672522</v>
      </c>
      <c r="G80" s="103" t="s">
        <v>314</v>
      </c>
      <c r="H80" s="64"/>
      <c r="I80" s="74" t="s">
        <v>249</v>
      </c>
      <c r="J80" s="75" t="s">
        <v>249</v>
      </c>
    </row>
    <row r="81" spans="1:42" x14ac:dyDescent="0.2">
      <c r="A81" s="77" t="s">
        <v>35</v>
      </c>
      <c r="B81" s="85" t="s">
        <v>20</v>
      </c>
      <c r="C81" s="86" t="s">
        <v>20</v>
      </c>
      <c r="D81" s="80">
        <v>8.5365049458313713</v>
      </c>
      <c r="E81" s="80">
        <v>11.554545454545455</v>
      </c>
      <c r="F81" s="104" t="s">
        <v>20</v>
      </c>
      <c r="G81" s="82" t="s">
        <v>314</v>
      </c>
      <c r="I81" s="74" t="s">
        <v>249</v>
      </c>
      <c r="J81" s="75" t="s">
        <v>249</v>
      </c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</row>
    <row r="82" spans="1:42" x14ac:dyDescent="0.2">
      <c r="A82" s="77" t="s">
        <v>36</v>
      </c>
      <c r="B82" s="85" t="s">
        <v>20</v>
      </c>
      <c r="C82" s="80">
        <v>4.3298245614035089</v>
      </c>
      <c r="D82" s="80">
        <v>4.3895781637717119</v>
      </c>
      <c r="E82" s="86" t="s">
        <v>20</v>
      </c>
      <c r="F82" s="104" t="s">
        <v>20</v>
      </c>
      <c r="G82" s="82" t="s">
        <v>314</v>
      </c>
      <c r="I82" s="74" t="s">
        <v>249</v>
      </c>
      <c r="J82" s="75" t="s">
        <v>249</v>
      </c>
    </row>
    <row r="83" spans="1:42" x14ac:dyDescent="0.2">
      <c r="A83" s="77" t="s">
        <v>41</v>
      </c>
      <c r="B83" s="85" t="s">
        <v>20</v>
      </c>
      <c r="C83" s="80">
        <v>23.242602958816473</v>
      </c>
      <c r="D83" s="80">
        <v>23.007901189719373</v>
      </c>
      <c r="E83" s="86" t="s">
        <v>20</v>
      </c>
      <c r="F83" s="104" t="s">
        <v>20</v>
      </c>
      <c r="G83" s="82" t="s">
        <v>311</v>
      </c>
      <c r="I83" s="74" t="s">
        <v>315</v>
      </c>
      <c r="J83" s="75" t="s">
        <v>318</v>
      </c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</row>
    <row r="84" spans="1:42" x14ac:dyDescent="0.2">
      <c r="A84" s="77" t="s">
        <v>58</v>
      </c>
      <c r="B84" s="78">
        <v>1.9473002159827213</v>
      </c>
      <c r="C84" s="80">
        <v>1.7338684071264774</v>
      </c>
      <c r="D84" s="80">
        <v>0.89640705361285422</v>
      </c>
      <c r="E84" s="86" t="s">
        <v>20</v>
      </c>
      <c r="F84" s="104" t="s">
        <v>20</v>
      </c>
      <c r="G84" s="82" t="s">
        <v>311</v>
      </c>
      <c r="I84" s="74" t="s">
        <v>23</v>
      </c>
      <c r="J84" s="75" t="s">
        <v>316</v>
      </c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</row>
    <row r="85" spans="1:42" x14ac:dyDescent="0.2">
      <c r="A85" s="77" t="s">
        <v>64</v>
      </c>
      <c r="B85" s="85" t="s">
        <v>20</v>
      </c>
      <c r="C85" s="80">
        <v>1.3713907377077743</v>
      </c>
      <c r="D85" s="80">
        <v>0.98931825322023248</v>
      </c>
      <c r="E85" s="86" t="s">
        <v>20</v>
      </c>
      <c r="F85" s="104" t="s">
        <v>20</v>
      </c>
      <c r="G85" s="82" t="s">
        <v>311</v>
      </c>
      <c r="I85" s="74" t="s">
        <v>23</v>
      </c>
      <c r="J85" s="75" t="s">
        <v>318</v>
      </c>
      <c r="AH85" s="61"/>
      <c r="AI85" s="61"/>
      <c r="AJ85" s="61"/>
      <c r="AK85" s="61"/>
      <c r="AL85" s="61"/>
      <c r="AM85" s="61"/>
      <c r="AN85" s="61"/>
      <c r="AO85" s="61"/>
      <c r="AP85" s="61"/>
    </row>
    <row r="86" spans="1:42" x14ac:dyDescent="0.2">
      <c r="A86" s="77" t="s">
        <v>65</v>
      </c>
      <c r="B86" s="85" t="s">
        <v>20</v>
      </c>
      <c r="C86" s="86" t="s">
        <v>20</v>
      </c>
      <c r="D86" s="86" t="s">
        <v>20</v>
      </c>
      <c r="E86" s="80">
        <v>1.1901279707495429</v>
      </c>
      <c r="F86" s="81">
        <v>0.5979081929110982</v>
      </c>
      <c r="G86" s="82" t="s">
        <v>311</v>
      </c>
      <c r="I86" s="83" t="s">
        <v>312</v>
      </c>
      <c r="J86" s="84"/>
    </row>
    <row r="87" spans="1:42" x14ac:dyDescent="0.2">
      <c r="A87" s="77" t="s">
        <v>67</v>
      </c>
      <c r="B87" s="78">
        <v>41.047353846153847</v>
      </c>
      <c r="C87" s="80">
        <v>38.283220127019938</v>
      </c>
      <c r="D87" s="86" t="s">
        <v>20</v>
      </c>
      <c r="E87" s="86" t="s">
        <v>20</v>
      </c>
      <c r="F87" s="104" t="s">
        <v>20</v>
      </c>
      <c r="G87" s="82" t="s">
        <v>311</v>
      </c>
      <c r="I87" s="83" t="s">
        <v>315</v>
      </c>
      <c r="J87" s="84" t="s">
        <v>313</v>
      </c>
    </row>
    <row r="88" spans="1:42" x14ac:dyDescent="0.2">
      <c r="A88" s="77" t="s">
        <v>328</v>
      </c>
      <c r="B88" s="85" t="s">
        <v>20</v>
      </c>
      <c r="C88" s="80">
        <v>5.0090065998675657</v>
      </c>
      <c r="D88" s="86" t="s">
        <v>20</v>
      </c>
      <c r="E88" s="86" t="s">
        <v>20</v>
      </c>
      <c r="F88" s="81">
        <v>3.8935237418658688</v>
      </c>
      <c r="G88" s="82" t="s">
        <v>311</v>
      </c>
      <c r="I88" s="74" t="s">
        <v>23</v>
      </c>
      <c r="J88" s="75" t="s">
        <v>318</v>
      </c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</row>
    <row r="89" spans="1:42" x14ac:dyDescent="0.2">
      <c r="A89" s="77" t="s">
        <v>74</v>
      </c>
      <c r="B89" s="85" t="s">
        <v>20</v>
      </c>
      <c r="C89" s="80">
        <v>2.3236162966571059</v>
      </c>
      <c r="D89" s="86" t="s">
        <v>20</v>
      </c>
      <c r="E89" s="80">
        <v>0.53301634074470938</v>
      </c>
      <c r="F89" s="104" t="s">
        <v>20</v>
      </c>
      <c r="G89" s="82" t="s">
        <v>311</v>
      </c>
      <c r="I89" s="74" t="s">
        <v>23</v>
      </c>
      <c r="J89" s="75" t="s">
        <v>316</v>
      </c>
    </row>
    <row r="90" spans="1:42" x14ac:dyDescent="0.2">
      <c r="A90" s="77" t="s">
        <v>78</v>
      </c>
      <c r="B90" s="78">
        <v>5.0513378076062638</v>
      </c>
      <c r="C90" s="80">
        <v>8.9766878813726141</v>
      </c>
      <c r="D90" s="86" t="s">
        <v>20</v>
      </c>
      <c r="E90" s="86" t="s">
        <v>20</v>
      </c>
      <c r="F90" s="104" t="s">
        <v>20</v>
      </c>
      <c r="G90" s="82" t="s">
        <v>314</v>
      </c>
      <c r="I90" s="83" t="s">
        <v>315</v>
      </c>
      <c r="J90" s="84" t="s">
        <v>313</v>
      </c>
      <c r="AH90" s="61"/>
      <c r="AI90" s="61"/>
      <c r="AJ90" s="61"/>
      <c r="AK90" s="61"/>
      <c r="AL90" s="61"/>
      <c r="AM90" s="61"/>
      <c r="AN90" s="61"/>
      <c r="AO90" s="61"/>
      <c r="AP90" s="61"/>
    </row>
    <row r="91" spans="1:42" x14ac:dyDescent="0.2">
      <c r="A91" s="77" t="s">
        <v>79</v>
      </c>
      <c r="B91" s="85" t="s">
        <v>20</v>
      </c>
      <c r="C91" s="80">
        <v>15.313493645867647</v>
      </c>
      <c r="D91" s="86" t="s">
        <v>20</v>
      </c>
      <c r="E91" s="86" t="s">
        <v>20</v>
      </c>
      <c r="F91" s="81">
        <v>14.659028191371982</v>
      </c>
      <c r="G91" s="82" t="s">
        <v>311</v>
      </c>
      <c r="I91" s="74" t="s">
        <v>315</v>
      </c>
      <c r="J91" s="75" t="s">
        <v>313</v>
      </c>
    </row>
    <row r="92" spans="1:42" x14ac:dyDescent="0.2">
      <c r="A92" s="77" t="s">
        <v>81</v>
      </c>
      <c r="B92" s="78">
        <v>6.9617812499999996</v>
      </c>
      <c r="C92" s="80">
        <v>4.5651158184007725</v>
      </c>
      <c r="D92" s="86" t="s">
        <v>20</v>
      </c>
      <c r="E92" s="86" t="s">
        <v>20</v>
      </c>
      <c r="F92" s="104" t="s">
        <v>20</v>
      </c>
      <c r="G92" s="82" t="s">
        <v>311</v>
      </c>
      <c r="I92" s="74" t="s">
        <v>315</v>
      </c>
      <c r="J92" s="75" t="s">
        <v>318</v>
      </c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I92" s="61"/>
      <c r="AJ92" s="61"/>
      <c r="AK92" s="61"/>
      <c r="AL92" s="61"/>
      <c r="AM92" s="61"/>
      <c r="AN92" s="61"/>
      <c r="AO92" s="61"/>
      <c r="AP92" s="61"/>
    </row>
    <row r="93" spans="1:42" x14ac:dyDescent="0.2">
      <c r="A93" s="77" t="s">
        <v>99</v>
      </c>
      <c r="B93" s="86" t="s">
        <v>20</v>
      </c>
      <c r="C93" s="86" t="s">
        <v>20</v>
      </c>
      <c r="D93" s="80">
        <v>1.6895879053889296</v>
      </c>
      <c r="E93" s="80">
        <v>0.77496306833725448</v>
      </c>
      <c r="F93" s="104" t="s">
        <v>20</v>
      </c>
      <c r="G93" s="82" t="s">
        <v>311</v>
      </c>
      <c r="I93" s="83" t="s">
        <v>315</v>
      </c>
      <c r="J93" s="84" t="s">
        <v>313</v>
      </c>
      <c r="AH93" s="61"/>
      <c r="AI93" s="61"/>
      <c r="AJ93" s="61"/>
      <c r="AK93" s="61"/>
      <c r="AL93" s="61"/>
      <c r="AM93" s="61"/>
      <c r="AN93" s="61"/>
      <c r="AO93" s="61"/>
      <c r="AP93" s="61"/>
    </row>
    <row r="94" spans="1:42" x14ac:dyDescent="0.2">
      <c r="A94" s="77" t="s">
        <v>329</v>
      </c>
      <c r="B94" s="80">
        <v>3.019746753918874</v>
      </c>
      <c r="C94" s="86" t="s">
        <v>20</v>
      </c>
      <c r="D94" s="86" t="s">
        <v>20</v>
      </c>
      <c r="E94" s="80">
        <v>1.1443108013440828</v>
      </c>
      <c r="F94" s="104" t="s">
        <v>20</v>
      </c>
      <c r="G94" s="82" t="s">
        <v>311</v>
      </c>
      <c r="I94" s="74" t="s">
        <v>23</v>
      </c>
      <c r="J94" s="75" t="s">
        <v>316</v>
      </c>
      <c r="AH94" s="61"/>
      <c r="AI94" s="61"/>
      <c r="AJ94" s="61"/>
      <c r="AK94" s="61"/>
      <c r="AL94" s="61"/>
      <c r="AM94" s="61"/>
      <c r="AN94" s="61"/>
      <c r="AO94" s="61"/>
      <c r="AP94" s="61"/>
    </row>
    <row r="95" spans="1:42" x14ac:dyDescent="0.2">
      <c r="A95" s="77" t="s">
        <v>108</v>
      </c>
      <c r="B95" s="86" t="s">
        <v>20</v>
      </c>
      <c r="C95" s="80">
        <v>13.462913571651624</v>
      </c>
      <c r="D95" s="86" t="s">
        <v>20</v>
      </c>
      <c r="E95" s="80">
        <v>11.166443591711435</v>
      </c>
      <c r="F95" s="86" t="s">
        <v>20</v>
      </c>
      <c r="G95" s="82" t="s">
        <v>311</v>
      </c>
      <c r="I95" s="74" t="s">
        <v>315</v>
      </c>
      <c r="J95" s="75" t="s">
        <v>318</v>
      </c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</row>
    <row r="96" spans="1:42" x14ac:dyDescent="0.2">
      <c r="A96" s="77" t="s">
        <v>114</v>
      </c>
      <c r="B96" s="80">
        <v>31.773529644268773</v>
      </c>
      <c r="C96" s="80">
        <v>9.6967089438375584</v>
      </c>
      <c r="D96" s="86" t="s">
        <v>20</v>
      </c>
      <c r="E96" s="86" t="s">
        <v>20</v>
      </c>
      <c r="F96" s="86" t="s">
        <v>20</v>
      </c>
      <c r="G96" s="82" t="s">
        <v>311</v>
      </c>
      <c r="I96" s="74" t="s">
        <v>319</v>
      </c>
      <c r="J96" s="75" t="s">
        <v>318</v>
      </c>
    </row>
    <row r="97" spans="1:42" x14ac:dyDescent="0.2">
      <c r="A97" s="77" t="s">
        <v>116</v>
      </c>
      <c r="B97" s="86" t="s">
        <v>20</v>
      </c>
      <c r="C97" s="80">
        <v>13.424521263367321</v>
      </c>
      <c r="D97" s="80">
        <v>11.306539667789522</v>
      </c>
      <c r="E97" s="80">
        <v>14.188934297390757</v>
      </c>
      <c r="F97" s="86" t="s">
        <v>20</v>
      </c>
      <c r="G97" s="82" t="s">
        <v>314</v>
      </c>
      <c r="I97" s="74" t="s">
        <v>249</v>
      </c>
      <c r="J97" s="75" t="s">
        <v>249</v>
      </c>
    </row>
    <row r="98" spans="1:42" x14ac:dyDescent="0.2">
      <c r="A98" s="77" t="s">
        <v>141</v>
      </c>
      <c r="B98" s="80">
        <v>4.3549882252194392</v>
      </c>
      <c r="C98" s="86" t="s">
        <v>20</v>
      </c>
      <c r="D98" s="80">
        <v>3.2718457629076347</v>
      </c>
      <c r="E98" s="86" t="s">
        <v>20</v>
      </c>
      <c r="F98" s="86" t="s">
        <v>20</v>
      </c>
      <c r="G98" s="82" t="s">
        <v>311</v>
      </c>
      <c r="I98" s="74" t="s">
        <v>23</v>
      </c>
      <c r="J98" s="75" t="s">
        <v>316</v>
      </c>
      <c r="AH98" s="61"/>
      <c r="AI98" s="61"/>
      <c r="AJ98" s="61"/>
      <c r="AK98" s="61"/>
      <c r="AL98" s="61"/>
      <c r="AM98" s="61"/>
      <c r="AN98" s="61"/>
      <c r="AO98" s="61"/>
      <c r="AP98" s="61"/>
    </row>
    <row r="99" spans="1:42" x14ac:dyDescent="0.2">
      <c r="A99" s="77" t="s">
        <v>152</v>
      </c>
      <c r="B99" s="80">
        <v>9.8268376755679849</v>
      </c>
      <c r="C99" s="86" t="s">
        <v>20</v>
      </c>
      <c r="D99" s="86" t="s">
        <v>20</v>
      </c>
      <c r="E99" s="86" t="s">
        <v>20</v>
      </c>
      <c r="F99" s="80">
        <v>5.8356860598697233</v>
      </c>
      <c r="G99" s="82" t="s">
        <v>311</v>
      </c>
      <c r="I99" s="74" t="s">
        <v>319</v>
      </c>
      <c r="J99" s="75" t="s">
        <v>318</v>
      </c>
      <c r="AH99" s="61"/>
      <c r="AI99" s="61"/>
      <c r="AJ99" s="61"/>
      <c r="AK99" s="61"/>
      <c r="AL99" s="61"/>
      <c r="AM99" s="61"/>
      <c r="AN99" s="61"/>
      <c r="AO99" s="61"/>
      <c r="AP99" s="61"/>
    </row>
    <row r="100" spans="1:42" ht="15" thickBot="1" x14ac:dyDescent="0.25">
      <c r="A100" s="77" t="s">
        <v>154</v>
      </c>
      <c r="B100" s="86" t="s">
        <v>20</v>
      </c>
      <c r="C100" s="86" t="s">
        <v>20</v>
      </c>
      <c r="D100" s="86" t="s">
        <v>20</v>
      </c>
      <c r="E100" s="80">
        <v>2.3545969808177927</v>
      </c>
      <c r="F100" s="80">
        <v>2.517084111523741</v>
      </c>
      <c r="G100" s="82" t="s">
        <v>314</v>
      </c>
      <c r="I100" s="74" t="s">
        <v>312</v>
      </c>
      <c r="J100" s="75" t="s">
        <v>316</v>
      </c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</row>
    <row r="101" spans="1:42" ht="15" customHeight="1" thickBot="1" x14ac:dyDescent="0.25">
      <c r="A101" s="277" t="s">
        <v>392</v>
      </c>
      <c r="B101" s="280"/>
      <c r="C101" s="280"/>
      <c r="D101" s="280"/>
      <c r="E101" s="280"/>
      <c r="F101" s="280"/>
      <c r="G101" s="281"/>
      <c r="H101" s="76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</row>
    <row r="102" spans="1:42" x14ac:dyDescent="0.2">
      <c r="A102" s="77" t="s">
        <v>160</v>
      </c>
      <c r="B102" s="86" t="s">
        <v>20</v>
      </c>
      <c r="C102" s="86" t="s">
        <v>20</v>
      </c>
      <c r="D102" s="86" t="s">
        <v>20</v>
      </c>
      <c r="E102" s="80">
        <v>30.457095709570957</v>
      </c>
      <c r="F102" s="80">
        <v>51.945640473627556</v>
      </c>
      <c r="G102" s="82" t="s">
        <v>314</v>
      </c>
      <c r="I102" s="74" t="s">
        <v>249</v>
      </c>
      <c r="J102" s="75" t="s">
        <v>249</v>
      </c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</row>
    <row r="103" spans="1:42" x14ac:dyDescent="0.2">
      <c r="A103" s="77" t="s">
        <v>162</v>
      </c>
      <c r="B103" s="80">
        <v>37.337521159284158</v>
      </c>
      <c r="C103" s="86" t="s">
        <v>20</v>
      </c>
      <c r="D103" s="86" t="s">
        <v>20</v>
      </c>
      <c r="E103" s="86" t="s">
        <v>20</v>
      </c>
      <c r="F103" s="80">
        <v>31.343249026554883</v>
      </c>
      <c r="G103" s="82" t="s">
        <v>311</v>
      </c>
      <c r="I103" s="74" t="s">
        <v>315</v>
      </c>
      <c r="J103" s="75" t="s">
        <v>318</v>
      </c>
    </row>
    <row r="104" spans="1:42" x14ac:dyDescent="0.2">
      <c r="A104" s="77" t="s">
        <v>190</v>
      </c>
      <c r="B104" s="86" t="s">
        <v>20</v>
      </c>
      <c r="C104" s="86" t="s">
        <v>20</v>
      </c>
      <c r="D104" s="86" t="s">
        <v>20</v>
      </c>
      <c r="E104" s="80">
        <v>1.3563205417607223</v>
      </c>
      <c r="F104" s="80">
        <v>0.97547425474254745</v>
      </c>
      <c r="G104" s="82" t="s">
        <v>311</v>
      </c>
      <c r="I104" s="74" t="s">
        <v>315</v>
      </c>
      <c r="J104" s="75" t="s">
        <v>313</v>
      </c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I104" s="61"/>
      <c r="AJ104" s="61"/>
      <c r="AK104" s="61"/>
      <c r="AL104" s="61"/>
      <c r="AM104" s="61"/>
      <c r="AN104" s="61"/>
      <c r="AO104" s="61"/>
      <c r="AP104" s="61"/>
    </row>
    <row r="105" spans="1:42" x14ac:dyDescent="0.2">
      <c r="A105" s="77" t="s">
        <v>191</v>
      </c>
      <c r="B105" s="86" t="s">
        <v>20</v>
      </c>
      <c r="C105" s="86" t="s">
        <v>20</v>
      </c>
      <c r="D105" s="86" t="s">
        <v>20</v>
      </c>
      <c r="E105" s="80">
        <v>6.0703666997026762</v>
      </c>
      <c r="F105" s="80">
        <v>3.6230487308266595</v>
      </c>
      <c r="G105" s="82" t="s">
        <v>311</v>
      </c>
      <c r="I105" s="74" t="s">
        <v>312</v>
      </c>
      <c r="J105" s="75" t="s">
        <v>318</v>
      </c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</row>
    <row r="106" spans="1:42" x14ac:dyDescent="0.2">
      <c r="A106" s="77" t="s">
        <v>195</v>
      </c>
      <c r="B106" s="80">
        <v>3.6301387948544348</v>
      </c>
      <c r="C106" s="86" t="s">
        <v>20</v>
      </c>
      <c r="D106" s="86" t="s">
        <v>20</v>
      </c>
      <c r="E106" s="86" t="s">
        <v>20</v>
      </c>
      <c r="F106" s="80">
        <v>4.2963959573216917</v>
      </c>
      <c r="G106" s="82" t="s">
        <v>314</v>
      </c>
      <c r="I106" s="74" t="s">
        <v>23</v>
      </c>
      <c r="J106" s="75" t="s">
        <v>318</v>
      </c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</row>
    <row r="107" spans="1:42" x14ac:dyDescent="0.2">
      <c r="A107" s="77" t="s">
        <v>199</v>
      </c>
      <c r="B107" s="86" t="s">
        <v>20</v>
      </c>
      <c r="C107" s="80">
        <v>1.8193103303662232</v>
      </c>
      <c r="D107" s="80">
        <v>1.6304794750632656</v>
      </c>
      <c r="E107" s="86" t="s">
        <v>20</v>
      </c>
      <c r="F107" s="86" t="s">
        <v>20</v>
      </c>
      <c r="G107" s="82" t="s">
        <v>311</v>
      </c>
      <c r="I107" s="74" t="s">
        <v>23</v>
      </c>
      <c r="J107" s="75" t="s">
        <v>316</v>
      </c>
    </row>
    <row r="108" spans="1:42" x14ac:dyDescent="0.2">
      <c r="A108" s="77" t="s">
        <v>202</v>
      </c>
      <c r="B108" s="86" t="s">
        <v>20</v>
      </c>
      <c r="C108" s="86" t="s">
        <v>20</v>
      </c>
      <c r="D108" s="86" t="s">
        <v>20</v>
      </c>
      <c r="E108" s="80">
        <v>5.8257350733636111</v>
      </c>
      <c r="F108" s="80">
        <v>10.99021569421153</v>
      </c>
      <c r="G108" s="82" t="s">
        <v>314</v>
      </c>
      <c r="I108" s="74" t="s">
        <v>249</v>
      </c>
      <c r="J108" s="75" t="s">
        <v>249</v>
      </c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</row>
    <row r="109" spans="1:42" x14ac:dyDescent="0.2">
      <c r="A109" s="77" t="s">
        <v>210</v>
      </c>
      <c r="B109" s="86" t="s">
        <v>20</v>
      </c>
      <c r="C109" s="80">
        <v>19.472661706072074</v>
      </c>
      <c r="D109" s="80">
        <v>11.78993029530805</v>
      </c>
      <c r="E109" s="86" t="s">
        <v>20</v>
      </c>
      <c r="F109" s="86" t="s">
        <v>20</v>
      </c>
      <c r="G109" s="82" t="s">
        <v>311</v>
      </c>
      <c r="I109" s="74" t="s">
        <v>23</v>
      </c>
      <c r="J109" s="75" t="s">
        <v>318</v>
      </c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</row>
    <row r="110" spans="1:42" x14ac:dyDescent="0.2">
      <c r="A110" s="77" t="s">
        <v>213</v>
      </c>
      <c r="B110" s="86" t="s">
        <v>20</v>
      </c>
      <c r="C110" s="80">
        <v>9.0079865225047833</v>
      </c>
      <c r="D110" s="80">
        <v>6.4926795019878893</v>
      </c>
      <c r="E110" s="86" t="s">
        <v>20</v>
      </c>
      <c r="F110" s="86" t="s">
        <v>20</v>
      </c>
      <c r="G110" s="82" t="s">
        <v>311</v>
      </c>
      <c r="I110" s="74" t="s">
        <v>319</v>
      </c>
      <c r="J110" s="75" t="s">
        <v>318</v>
      </c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</row>
    <row r="111" spans="1:42" x14ac:dyDescent="0.2">
      <c r="A111" s="77" t="s">
        <v>219</v>
      </c>
      <c r="B111" s="86" t="s">
        <v>20</v>
      </c>
      <c r="C111" s="86" t="s">
        <v>20</v>
      </c>
      <c r="D111" s="80">
        <v>3.2991799229325167</v>
      </c>
      <c r="E111" s="86" t="s">
        <v>20</v>
      </c>
      <c r="F111" s="80">
        <v>2.6235476374903177</v>
      </c>
      <c r="G111" s="82" t="s">
        <v>311</v>
      </c>
      <c r="I111" s="74" t="s">
        <v>312</v>
      </c>
      <c r="J111" s="75" t="s">
        <v>318</v>
      </c>
    </row>
    <row r="112" spans="1:42" x14ac:dyDescent="0.2">
      <c r="A112" s="77" t="s">
        <v>221</v>
      </c>
      <c r="B112" s="80">
        <v>15.414364640883978</v>
      </c>
      <c r="C112" s="86" t="s">
        <v>20</v>
      </c>
      <c r="D112" s="86" t="s">
        <v>20</v>
      </c>
      <c r="E112" s="86" t="s">
        <v>20</v>
      </c>
      <c r="F112" s="80">
        <v>10.452263254822139</v>
      </c>
      <c r="G112" s="82" t="s">
        <v>311</v>
      </c>
      <c r="I112" s="83" t="s">
        <v>319</v>
      </c>
      <c r="J112" s="84" t="s">
        <v>313</v>
      </c>
    </row>
    <row r="113" spans="1:33" x14ac:dyDescent="0.2">
      <c r="A113" s="77" t="s">
        <v>226</v>
      </c>
      <c r="B113" s="90">
        <v>3.2930281810418447</v>
      </c>
      <c r="C113" s="86" t="s">
        <v>20</v>
      </c>
      <c r="D113" s="86" t="s">
        <v>20</v>
      </c>
      <c r="E113" s="90">
        <v>2.1606397762449103</v>
      </c>
      <c r="F113" s="86" t="s">
        <v>20</v>
      </c>
      <c r="G113" s="105" t="s">
        <v>311</v>
      </c>
      <c r="H113" s="76"/>
      <c r="I113" s="83" t="s">
        <v>23</v>
      </c>
      <c r="J113" s="84" t="s">
        <v>316</v>
      </c>
    </row>
    <row r="114" spans="1:33" x14ac:dyDescent="0.2">
      <c r="A114" s="77" t="s">
        <v>238</v>
      </c>
      <c r="B114" s="86" t="s">
        <v>20</v>
      </c>
      <c r="C114" s="86" t="s">
        <v>20</v>
      </c>
      <c r="D114" s="86" t="s">
        <v>20</v>
      </c>
      <c r="E114" s="80">
        <v>0.51929436526539896</v>
      </c>
      <c r="F114" s="80">
        <v>0.71413081293833447</v>
      </c>
      <c r="G114" s="82" t="s">
        <v>314</v>
      </c>
      <c r="I114" s="74" t="s">
        <v>312</v>
      </c>
      <c r="J114" s="75" t="s">
        <v>318</v>
      </c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</row>
    <row r="115" spans="1:33" ht="15" thickBot="1" x14ac:dyDescent="0.25">
      <c r="A115" s="106" t="s">
        <v>330</v>
      </c>
      <c r="B115" s="86" t="s">
        <v>20</v>
      </c>
      <c r="C115" s="86" t="s">
        <v>20</v>
      </c>
      <c r="D115" s="80">
        <v>1.9633028372104708</v>
      </c>
      <c r="E115" s="86" t="s">
        <v>20</v>
      </c>
      <c r="F115" s="80">
        <v>1.081348771773293</v>
      </c>
      <c r="G115" s="107" t="s">
        <v>311</v>
      </c>
      <c r="I115" s="74" t="s">
        <v>319</v>
      </c>
      <c r="J115" s="75" t="s">
        <v>318</v>
      </c>
    </row>
    <row r="116" spans="1:33" ht="15" customHeight="1" thickBot="1" x14ac:dyDescent="0.25">
      <c r="A116" s="264" t="s">
        <v>331</v>
      </c>
      <c r="B116" s="265"/>
      <c r="C116" s="265"/>
      <c r="D116" s="265"/>
      <c r="E116" s="265"/>
      <c r="F116" s="265"/>
      <c r="G116" s="266"/>
      <c r="H116" s="108"/>
      <c r="I116" s="109"/>
      <c r="J116" s="110"/>
    </row>
    <row r="117" spans="1:33" ht="15" thickBot="1" x14ac:dyDescent="0.25">
      <c r="A117" s="264" t="s">
        <v>242</v>
      </c>
      <c r="B117" s="265"/>
      <c r="C117" s="265"/>
      <c r="D117" s="265"/>
      <c r="E117" s="265"/>
      <c r="F117" s="265"/>
      <c r="G117" s="266"/>
    </row>
  </sheetData>
  <mergeCells count="12">
    <mergeCell ref="I2:I3"/>
    <mergeCell ref="J2:J3"/>
    <mergeCell ref="A51:G51"/>
    <mergeCell ref="A101:G101"/>
    <mergeCell ref="A4:G4"/>
    <mergeCell ref="A78:G78"/>
    <mergeCell ref="A116:G116"/>
    <mergeCell ref="A117:G117"/>
    <mergeCell ref="A1:F1"/>
    <mergeCell ref="A2:A3"/>
    <mergeCell ref="B2:F2"/>
    <mergeCell ref="G2:G3"/>
  </mergeCells>
  <printOptions gridLines="1"/>
  <pageMargins left="0.55118110236220474" right="0.27559055118110237" top="0.39370078740157483" bottom="0.74803149606299213" header="0.39370078740157483" footer="0.31496062992125984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AH226"/>
  <sheetViews>
    <sheetView topLeftCell="A3" workbookViewId="0">
      <selection activeCell="K21" sqref="K21"/>
    </sheetView>
  </sheetViews>
  <sheetFormatPr baseColWidth="10" defaultColWidth="8.83203125" defaultRowHeight="14" x14ac:dyDescent="0.2"/>
  <cols>
    <col min="1" max="1" width="18" style="112" customWidth="1"/>
    <col min="2" max="5" width="8.83203125" style="187" customWidth="1"/>
    <col min="6" max="6" width="22" style="112" bestFit="1" customWidth="1"/>
    <col min="7" max="8" width="10.83203125" style="188" bestFit="1" customWidth="1"/>
    <col min="9" max="11" width="9.83203125" style="188" bestFit="1" customWidth="1"/>
    <col min="12" max="12" width="10.6640625" style="188" customWidth="1"/>
    <col min="13" max="16" width="9.83203125" style="188" bestFit="1" customWidth="1"/>
    <col min="17" max="18" width="10.83203125" style="188" bestFit="1" customWidth="1"/>
    <col min="19" max="19" width="11.83203125" style="112" customWidth="1"/>
    <col min="20" max="20" width="14.1640625" style="112" hidden="1" customWidth="1"/>
    <col min="21" max="16384" width="8.83203125" style="112"/>
  </cols>
  <sheetData>
    <row r="1" spans="1:34" ht="15" thickBot="1" x14ac:dyDescent="0.25">
      <c r="A1" s="282" t="s">
        <v>332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34" s="116" customFormat="1" ht="15" customHeight="1" thickBot="1" x14ac:dyDescent="0.25">
      <c r="A2" s="242" t="s">
        <v>2</v>
      </c>
      <c r="B2" s="242" t="s">
        <v>3</v>
      </c>
      <c r="C2" s="242" t="s">
        <v>2</v>
      </c>
      <c r="D2" s="242" t="s">
        <v>3</v>
      </c>
      <c r="E2" s="229"/>
      <c r="H2" s="113"/>
      <c r="I2" s="113"/>
      <c r="J2" s="113"/>
      <c r="K2" s="113"/>
      <c r="L2" s="114" t="s">
        <v>335</v>
      </c>
      <c r="M2" s="113"/>
      <c r="N2" s="113"/>
      <c r="O2" s="113"/>
      <c r="P2" s="113"/>
      <c r="Q2" s="113"/>
      <c r="R2" s="115"/>
    </row>
    <row r="3" spans="1:34" s="116" customFormat="1" ht="29" thickBot="1" x14ac:dyDescent="0.25">
      <c r="A3" s="242" t="s">
        <v>2</v>
      </c>
      <c r="B3" s="242" t="s">
        <v>3</v>
      </c>
      <c r="C3" s="242" t="s">
        <v>2</v>
      </c>
      <c r="D3" s="242" t="s">
        <v>3</v>
      </c>
      <c r="E3" s="243" t="s">
        <v>309</v>
      </c>
      <c r="F3" s="242" t="s">
        <v>333</v>
      </c>
      <c r="G3" s="244" t="s">
        <v>334</v>
      </c>
      <c r="H3" s="117" t="s">
        <v>336</v>
      </c>
      <c r="I3" s="118" t="s">
        <v>337</v>
      </c>
      <c r="J3" s="117" t="s">
        <v>338</v>
      </c>
      <c r="K3" s="118" t="s">
        <v>339</v>
      </c>
      <c r="L3" s="117" t="s">
        <v>340</v>
      </c>
      <c r="M3" s="118" t="s">
        <v>341</v>
      </c>
      <c r="N3" s="117" t="s">
        <v>342</v>
      </c>
      <c r="O3" s="118" t="s">
        <v>343</v>
      </c>
      <c r="P3" s="117" t="s">
        <v>344</v>
      </c>
      <c r="Q3" s="118" t="s">
        <v>345</v>
      </c>
      <c r="R3" s="117" t="s">
        <v>346</v>
      </c>
    </row>
    <row r="4" spans="1:34" s="116" customFormat="1" ht="42" x14ac:dyDescent="0.2">
      <c r="A4" s="226" t="s">
        <v>12</v>
      </c>
      <c r="B4" s="226">
        <v>1998</v>
      </c>
      <c r="C4" s="226" t="s">
        <v>12</v>
      </c>
      <c r="D4" s="226">
        <v>1998</v>
      </c>
      <c r="E4" s="226" t="s">
        <v>13</v>
      </c>
      <c r="F4" s="234" t="s">
        <v>347</v>
      </c>
      <c r="G4" s="119">
        <v>466809</v>
      </c>
      <c r="H4" s="119">
        <v>279793</v>
      </c>
      <c r="I4" s="120">
        <v>140377</v>
      </c>
      <c r="J4" s="120">
        <v>46639</v>
      </c>
      <c r="K4" s="120" t="s">
        <v>20</v>
      </c>
      <c r="L4" s="121" t="s">
        <v>20</v>
      </c>
      <c r="M4" s="121" t="s">
        <v>20</v>
      </c>
      <c r="N4" s="121" t="s">
        <v>20</v>
      </c>
      <c r="O4" s="121" t="s">
        <v>20</v>
      </c>
      <c r="P4" s="121" t="s">
        <v>20</v>
      </c>
      <c r="Q4" s="121" t="s">
        <v>20</v>
      </c>
      <c r="R4" s="122" t="s">
        <v>20</v>
      </c>
      <c r="T4" s="123" t="s">
        <v>348</v>
      </c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s="116" customFormat="1" ht="42" x14ac:dyDescent="0.2">
      <c r="A5" s="226"/>
      <c r="B5" s="227"/>
      <c r="C5" s="226" t="s">
        <v>12</v>
      </c>
      <c r="D5" s="226">
        <v>1998</v>
      </c>
      <c r="E5" s="226" t="s">
        <v>13</v>
      </c>
      <c r="F5" s="132" t="s">
        <v>349</v>
      </c>
      <c r="G5" s="124">
        <v>1889498</v>
      </c>
      <c r="H5" s="124">
        <v>128508</v>
      </c>
      <c r="I5" s="125">
        <v>198921</v>
      </c>
      <c r="J5" s="125">
        <v>1562069</v>
      </c>
      <c r="K5" s="125" t="s">
        <v>20</v>
      </c>
      <c r="L5" s="126" t="s">
        <v>20</v>
      </c>
      <c r="M5" s="126" t="s">
        <v>20</v>
      </c>
      <c r="N5" s="126" t="s">
        <v>20</v>
      </c>
      <c r="O5" s="126" t="s">
        <v>20</v>
      </c>
      <c r="P5" s="126" t="s">
        <v>20</v>
      </c>
      <c r="Q5" s="126" t="s">
        <v>20</v>
      </c>
      <c r="R5" s="127" t="s">
        <v>20</v>
      </c>
      <c r="T5" s="123" t="s">
        <v>348</v>
      </c>
    </row>
    <row r="6" spans="1:34" s="116" customFormat="1" ht="56" x14ac:dyDescent="0.2">
      <c r="A6" s="226" t="s">
        <v>15</v>
      </c>
      <c r="B6" s="226">
        <v>2001</v>
      </c>
      <c r="C6" s="226" t="s">
        <v>15</v>
      </c>
      <c r="D6" s="226">
        <v>2001</v>
      </c>
      <c r="E6" s="226" t="s">
        <v>16</v>
      </c>
      <c r="F6" s="132" t="s">
        <v>347</v>
      </c>
      <c r="G6" s="124">
        <v>1023799</v>
      </c>
      <c r="H6" s="124">
        <v>223115</v>
      </c>
      <c r="I6" s="125">
        <v>128864</v>
      </c>
      <c r="J6" s="125">
        <v>239844</v>
      </c>
      <c r="K6" s="125">
        <v>181267</v>
      </c>
      <c r="L6" s="125">
        <v>142980</v>
      </c>
      <c r="M6" s="125">
        <v>88130</v>
      </c>
      <c r="N6" s="125">
        <v>14294</v>
      </c>
      <c r="O6" s="125">
        <v>4063</v>
      </c>
      <c r="P6" s="125">
        <v>1242</v>
      </c>
      <c r="Q6" s="126" t="s">
        <v>20</v>
      </c>
      <c r="R6" s="127" t="s">
        <v>20</v>
      </c>
      <c r="T6" s="123" t="s">
        <v>348</v>
      </c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</row>
    <row r="7" spans="1:34" s="116" customFormat="1" ht="56" x14ac:dyDescent="0.2">
      <c r="A7" s="227"/>
      <c r="B7" s="227"/>
      <c r="C7" s="226" t="s">
        <v>15</v>
      </c>
      <c r="D7" s="226">
        <v>2001</v>
      </c>
      <c r="E7" s="226" t="s">
        <v>16</v>
      </c>
      <c r="F7" s="132" t="s">
        <v>349</v>
      </c>
      <c r="G7" s="124">
        <v>8458680</v>
      </c>
      <c r="H7" s="124">
        <v>70516</v>
      </c>
      <c r="I7" s="125">
        <v>162315</v>
      </c>
      <c r="J7" s="125">
        <v>722275</v>
      </c>
      <c r="K7" s="125">
        <v>1200598</v>
      </c>
      <c r="L7" s="125">
        <v>1896466</v>
      </c>
      <c r="M7" s="125">
        <v>2484971</v>
      </c>
      <c r="N7" s="125">
        <v>930765</v>
      </c>
      <c r="O7" s="125">
        <v>532146</v>
      </c>
      <c r="P7" s="125">
        <v>458628</v>
      </c>
      <c r="Q7" s="126" t="s">
        <v>20</v>
      </c>
      <c r="R7" s="127" t="s">
        <v>20</v>
      </c>
      <c r="T7" s="123" t="s">
        <v>348</v>
      </c>
    </row>
    <row r="8" spans="1:34" s="116" customFormat="1" ht="14" customHeight="1" x14ac:dyDescent="0.2">
      <c r="A8" s="226" t="s">
        <v>350</v>
      </c>
      <c r="B8" s="226">
        <v>2003</v>
      </c>
      <c r="C8" s="226" t="s">
        <v>350</v>
      </c>
      <c r="D8" s="226">
        <v>2003</v>
      </c>
      <c r="E8" s="226" t="s">
        <v>18</v>
      </c>
      <c r="F8" s="132" t="s">
        <v>347</v>
      </c>
      <c r="G8" s="124">
        <v>7094</v>
      </c>
      <c r="H8" s="124">
        <v>4064</v>
      </c>
      <c r="I8" s="125">
        <v>1867</v>
      </c>
      <c r="J8" s="125">
        <v>926</v>
      </c>
      <c r="K8" s="125">
        <v>189</v>
      </c>
      <c r="L8" s="125">
        <v>40</v>
      </c>
      <c r="M8" s="125">
        <v>8</v>
      </c>
      <c r="N8" s="126" t="s">
        <v>20</v>
      </c>
      <c r="O8" s="126" t="s">
        <v>20</v>
      </c>
      <c r="P8" s="126" t="s">
        <v>20</v>
      </c>
      <c r="Q8" s="126" t="s">
        <v>20</v>
      </c>
      <c r="R8" s="127" t="s">
        <v>20</v>
      </c>
      <c r="T8" s="123" t="s">
        <v>348</v>
      </c>
    </row>
    <row r="9" spans="1:34" s="116" customFormat="1" ht="42" x14ac:dyDescent="0.2">
      <c r="A9" s="227"/>
      <c r="B9" s="227"/>
      <c r="C9" s="226" t="s">
        <v>350</v>
      </c>
      <c r="D9" s="226">
        <v>2003</v>
      </c>
      <c r="E9" s="226" t="s">
        <v>18</v>
      </c>
      <c r="F9" s="132" t="s">
        <v>349</v>
      </c>
      <c r="G9" s="124">
        <v>7949</v>
      </c>
      <c r="H9" s="124">
        <v>1511</v>
      </c>
      <c r="I9" s="125">
        <v>2245</v>
      </c>
      <c r="J9" s="125">
        <v>2352</v>
      </c>
      <c r="K9" s="125">
        <v>1097</v>
      </c>
      <c r="L9" s="125">
        <v>483</v>
      </c>
      <c r="M9" s="125">
        <v>261</v>
      </c>
      <c r="N9" s="126" t="s">
        <v>20</v>
      </c>
      <c r="O9" s="126" t="s">
        <v>20</v>
      </c>
      <c r="P9" s="126" t="s">
        <v>20</v>
      </c>
      <c r="Q9" s="126" t="s">
        <v>20</v>
      </c>
      <c r="R9" s="127" t="s">
        <v>20</v>
      </c>
      <c r="T9" s="123" t="s">
        <v>348</v>
      </c>
    </row>
    <row r="10" spans="1:34" s="116" customFormat="1" ht="56" x14ac:dyDescent="0.2">
      <c r="A10" s="226" t="s">
        <v>351</v>
      </c>
      <c r="B10" s="226">
        <v>1988</v>
      </c>
      <c r="C10" s="226" t="s">
        <v>351</v>
      </c>
      <c r="D10" s="226">
        <v>1988</v>
      </c>
      <c r="E10" s="226" t="s">
        <v>25</v>
      </c>
      <c r="F10" s="132" t="s">
        <v>347</v>
      </c>
      <c r="G10" s="128">
        <v>378357</v>
      </c>
      <c r="H10" s="129" t="s">
        <v>20</v>
      </c>
      <c r="I10" s="126" t="s">
        <v>20</v>
      </c>
      <c r="J10" s="130">
        <v>57057</v>
      </c>
      <c r="K10" s="130">
        <v>31680</v>
      </c>
      <c r="L10" s="130">
        <v>39074</v>
      </c>
      <c r="M10" s="130">
        <v>59129</v>
      </c>
      <c r="N10" s="130">
        <v>48006</v>
      </c>
      <c r="O10" s="130">
        <v>47083</v>
      </c>
      <c r="P10" s="130">
        <v>47772</v>
      </c>
      <c r="Q10" s="130">
        <v>21101</v>
      </c>
      <c r="R10" s="131">
        <v>27455</v>
      </c>
      <c r="S10" s="132"/>
      <c r="T10" s="123" t="s">
        <v>348</v>
      </c>
      <c r="U10" s="132"/>
      <c r="V10" s="123"/>
      <c r="W10" s="123"/>
      <c r="X10" s="123"/>
    </row>
    <row r="11" spans="1:34" s="116" customFormat="1" ht="56" x14ac:dyDescent="0.2">
      <c r="A11" s="227"/>
      <c r="B11" s="227"/>
      <c r="C11" s="226" t="s">
        <v>351</v>
      </c>
      <c r="D11" s="226">
        <v>1988</v>
      </c>
      <c r="E11" s="226" t="s">
        <v>25</v>
      </c>
      <c r="F11" s="132" t="s">
        <v>349</v>
      </c>
      <c r="G11" s="128">
        <v>177437398</v>
      </c>
      <c r="H11" s="129" t="s">
        <v>20</v>
      </c>
      <c r="I11" s="126" t="s">
        <v>20</v>
      </c>
      <c r="J11" s="130">
        <v>148000</v>
      </c>
      <c r="K11" s="130">
        <v>247140</v>
      </c>
      <c r="L11" s="130">
        <v>612991</v>
      </c>
      <c r="M11" s="130">
        <v>2053096</v>
      </c>
      <c r="N11" s="130">
        <v>3646960</v>
      </c>
      <c r="O11" s="130">
        <v>6929412</v>
      </c>
      <c r="P11" s="130">
        <v>15290155</v>
      </c>
      <c r="Q11" s="130">
        <v>14870541</v>
      </c>
      <c r="R11" s="131">
        <v>133639103</v>
      </c>
      <c r="S11" s="132"/>
      <c r="T11" s="123" t="s">
        <v>348</v>
      </c>
      <c r="U11" s="132"/>
    </row>
    <row r="12" spans="1:34" s="135" customFormat="1" ht="28" x14ac:dyDescent="0.2">
      <c r="A12" s="226" t="s">
        <v>31</v>
      </c>
      <c r="B12" s="226" t="s">
        <v>32</v>
      </c>
      <c r="C12" s="226" t="s">
        <v>31</v>
      </c>
      <c r="D12" s="226" t="s">
        <v>32</v>
      </c>
      <c r="E12" s="226" t="s">
        <v>21</v>
      </c>
      <c r="F12" s="132" t="s">
        <v>347</v>
      </c>
      <c r="G12" s="124">
        <v>199470</v>
      </c>
      <c r="H12" s="129" t="s">
        <v>20</v>
      </c>
      <c r="I12" s="133">
        <v>29110</v>
      </c>
      <c r="J12" s="125">
        <v>43440</v>
      </c>
      <c r="K12" s="125">
        <v>38170</v>
      </c>
      <c r="L12" s="125">
        <v>44760</v>
      </c>
      <c r="M12" s="125">
        <v>35080</v>
      </c>
      <c r="N12" s="125">
        <v>5980</v>
      </c>
      <c r="O12" s="125">
        <v>2930</v>
      </c>
      <c r="P12" s="125" t="s">
        <v>20</v>
      </c>
      <c r="Q12" s="125" t="s">
        <v>20</v>
      </c>
      <c r="R12" s="134" t="s">
        <v>20</v>
      </c>
      <c r="S12" s="116"/>
      <c r="T12" s="123" t="s">
        <v>352</v>
      </c>
      <c r="U12" s="116"/>
      <c r="V12" s="123"/>
      <c r="W12" s="123"/>
      <c r="X12" s="123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</row>
    <row r="13" spans="1:34" s="135" customFormat="1" ht="28" x14ac:dyDescent="0.2">
      <c r="A13" s="227"/>
      <c r="B13" s="227"/>
      <c r="C13" s="226" t="s">
        <v>31</v>
      </c>
      <c r="D13" s="226" t="s">
        <v>32</v>
      </c>
      <c r="E13" s="226" t="s">
        <v>21</v>
      </c>
      <c r="F13" s="132" t="s">
        <v>349</v>
      </c>
      <c r="G13" s="124">
        <v>6804610</v>
      </c>
      <c r="H13" s="129" t="s">
        <v>20</v>
      </c>
      <c r="I13" s="133">
        <v>148860</v>
      </c>
      <c r="J13" s="125">
        <v>357340</v>
      </c>
      <c r="K13" s="125">
        <v>656790</v>
      </c>
      <c r="L13" s="125">
        <v>1208900</v>
      </c>
      <c r="M13" s="125">
        <v>1636300</v>
      </c>
      <c r="N13" s="125">
        <v>650490</v>
      </c>
      <c r="O13" s="125">
        <v>2145930</v>
      </c>
      <c r="P13" s="125" t="s">
        <v>20</v>
      </c>
      <c r="Q13" s="125" t="s">
        <v>20</v>
      </c>
      <c r="R13" s="134" t="s">
        <v>20</v>
      </c>
      <c r="S13" s="116"/>
      <c r="T13" s="123" t="s">
        <v>352</v>
      </c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</row>
    <row r="14" spans="1:34" s="135" customFormat="1" ht="28" x14ac:dyDescent="0.2">
      <c r="A14" s="226" t="s">
        <v>353</v>
      </c>
      <c r="B14" s="226">
        <v>1994</v>
      </c>
      <c r="C14" s="226" t="s">
        <v>353</v>
      </c>
      <c r="D14" s="226">
        <v>1994</v>
      </c>
      <c r="E14" s="226" t="s">
        <v>21</v>
      </c>
      <c r="F14" s="132" t="s">
        <v>347</v>
      </c>
      <c r="G14" s="124">
        <v>1760</v>
      </c>
      <c r="H14" s="136">
        <v>639</v>
      </c>
      <c r="I14" s="133">
        <v>437</v>
      </c>
      <c r="J14" s="125">
        <v>360</v>
      </c>
      <c r="K14" s="125">
        <v>140</v>
      </c>
      <c r="L14" s="125">
        <v>78</v>
      </c>
      <c r="M14" s="125">
        <v>50</v>
      </c>
      <c r="N14" s="125">
        <v>56</v>
      </c>
      <c r="O14" s="125" t="s">
        <v>20</v>
      </c>
      <c r="P14" s="125" t="s">
        <v>20</v>
      </c>
      <c r="Q14" s="125" t="s">
        <v>20</v>
      </c>
      <c r="R14" s="134" t="s">
        <v>20</v>
      </c>
      <c r="S14" s="116"/>
      <c r="T14" s="123" t="s">
        <v>352</v>
      </c>
      <c r="U14" s="116"/>
      <c r="V14" s="123"/>
      <c r="W14" s="123"/>
      <c r="X14" s="123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</row>
    <row r="15" spans="1:34" s="135" customFormat="1" ht="28" x14ac:dyDescent="0.2">
      <c r="A15" s="227"/>
      <c r="B15" s="227"/>
      <c r="C15" s="226" t="s">
        <v>353</v>
      </c>
      <c r="D15" s="226">
        <v>1994</v>
      </c>
      <c r="E15" s="226" t="s">
        <v>21</v>
      </c>
      <c r="F15" s="132" t="s">
        <v>349</v>
      </c>
      <c r="G15" s="124">
        <v>20336</v>
      </c>
      <c r="H15" s="136">
        <v>290</v>
      </c>
      <c r="I15" s="133">
        <v>584</v>
      </c>
      <c r="J15" s="125">
        <v>1025</v>
      </c>
      <c r="K15" s="125">
        <v>872</v>
      </c>
      <c r="L15" s="125">
        <v>966</v>
      </c>
      <c r="M15" s="125">
        <v>1456</v>
      </c>
      <c r="N15" s="125">
        <v>15143</v>
      </c>
      <c r="O15" s="125" t="s">
        <v>20</v>
      </c>
      <c r="P15" s="125" t="s">
        <v>20</v>
      </c>
      <c r="Q15" s="125" t="s">
        <v>20</v>
      </c>
      <c r="R15" s="134" t="s">
        <v>20</v>
      </c>
      <c r="S15" s="116"/>
      <c r="T15" s="123" t="s">
        <v>352</v>
      </c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</row>
    <row r="16" spans="1:34" s="135" customFormat="1" ht="28" x14ac:dyDescent="0.2">
      <c r="A16" s="226" t="s">
        <v>354</v>
      </c>
      <c r="B16" s="226">
        <v>1989</v>
      </c>
      <c r="C16" s="226" t="s">
        <v>354</v>
      </c>
      <c r="D16" s="226">
        <v>1989</v>
      </c>
      <c r="E16" s="226" t="s">
        <v>21</v>
      </c>
      <c r="F16" s="132" t="s">
        <v>347</v>
      </c>
      <c r="G16" s="124">
        <v>17178</v>
      </c>
      <c r="H16" s="136">
        <v>16315</v>
      </c>
      <c r="I16" s="133">
        <v>485</v>
      </c>
      <c r="J16" s="125">
        <v>190</v>
      </c>
      <c r="K16" s="125">
        <v>44</v>
      </c>
      <c r="L16" s="125">
        <v>27</v>
      </c>
      <c r="M16" s="125">
        <v>23</v>
      </c>
      <c r="N16" s="125">
        <v>26</v>
      </c>
      <c r="O16" s="125">
        <v>33</v>
      </c>
      <c r="P16" s="125">
        <v>34</v>
      </c>
      <c r="Q16" s="125">
        <v>1</v>
      </c>
      <c r="R16" s="134" t="s">
        <v>20</v>
      </c>
      <c r="S16" s="116"/>
      <c r="T16" s="123" t="s">
        <v>352</v>
      </c>
      <c r="U16" s="116"/>
      <c r="V16" s="123"/>
      <c r="W16" s="123"/>
      <c r="X16" s="123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</row>
    <row r="17" spans="1:34" s="135" customFormat="1" ht="28" x14ac:dyDescent="0.2">
      <c r="A17" s="227"/>
      <c r="B17" s="227"/>
      <c r="C17" s="226" t="s">
        <v>354</v>
      </c>
      <c r="D17" s="226">
        <v>1989</v>
      </c>
      <c r="E17" s="226" t="s">
        <v>21</v>
      </c>
      <c r="F17" s="132" t="s">
        <v>349</v>
      </c>
      <c r="G17" s="124">
        <v>21560</v>
      </c>
      <c r="H17" s="136">
        <v>2146</v>
      </c>
      <c r="I17" s="133">
        <v>660</v>
      </c>
      <c r="J17" s="125">
        <v>552</v>
      </c>
      <c r="K17" s="125">
        <v>294</v>
      </c>
      <c r="L17" s="125">
        <v>366</v>
      </c>
      <c r="M17" s="125">
        <v>669</v>
      </c>
      <c r="N17" s="125">
        <v>1938</v>
      </c>
      <c r="O17" s="125">
        <v>4680</v>
      </c>
      <c r="P17" s="125">
        <v>9605</v>
      </c>
      <c r="Q17" s="125">
        <v>650</v>
      </c>
      <c r="R17" s="134" t="s">
        <v>20</v>
      </c>
      <c r="S17" s="116"/>
      <c r="T17" s="123" t="s">
        <v>352</v>
      </c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</row>
    <row r="18" spans="1:34" s="135" customFormat="1" ht="28" x14ac:dyDescent="0.2">
      <c r="A18" s="226" t="s">
        <v>40</v>
      </c>
      <c r="B18" s="226" t="s">
        <v>32</v>
      </c>
      <c r="C18" s="226" t="s">
        <v>40</v>
      </c>
      <c r="D18" s="226" t="s">
        <v>32</v>
      </c>
      <c r="E18" s="226" t="s">
        <v>21</v>
      </c>
      <c r="F18" s="132" t="s">
        <v>347</v>
      </c>
      <c r="G18" s="124">
        <v>61710</v>
      </c>
      <c r="H18" s="129" t="s">
        <v>20</v>
      </c>
      <c r="I18" s="133">
        <v>10610</v>
      </c>
      <c r="J18" s="125">
        <v>8420</v>
      </c>
      <c r="K18" s="125">
        <v>8300</v>
      </c>
      <c r="L18" s="125">
        <v>10140</v>
      </c>
      <c r="M18" s="125">
        <v>16720</v>
      </c>
      <c r="N18" s="125">
        <v>6230</v>
      </c>
      <c r="O18" s="125">
        <v>1290</v>
      </c>
      <c r="P18" s="125" t="s">
        <v>20</v>
      </c>
      <c r="Q18" s="125" t="s">
        <v>20</v>
      </c>
      <c r="R18" s="134" t="s">
        <v>20</v>
      </c>
      <c r="S18" s="116"/>
      <c r="T18" s="123" t="s">
        <v>352</v>
      </c>
      <c r="U18" s="116"/>
      <c r="V18" s="123"/>
      <c r="W18" s="123"/>
      <c r="X18" s="123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</row>
    <row r="19" spans="1:34" s="135" customFormat="1" ht="28" x14ac:dyDescent="0.2">
      <c r="A19" s="227"/>
      <c r="B19" s="227"/>
      <c r="C19" s="226" t="s">
        <v>40</v>
      </c>
      <c r="D19" s="226" t="s">
        <v>32</v>
      </c>
      <c r="E19" s="226" t="s">
        <v>21</v>
      </c>
      <c r="F19" s="132" t="s">
        <v>349</v>
      </c>
      <c r="G19" s="124">
        <v>1426780</v>
      </c>
      <c r="H19" s="129" t="s">
        <v>20</v>
      </c>
      <c r="I19" s="133">
        <v>12380</v>
      </c>
      <c r="J19" s="125">
        <v>30860</v>
      </c>
      <c r="K19" s="125">
        <v>62870</v>
      </c>
      <c r="L19" s="125">
        <v>153600</v>
      </c>
      <c r="M19" s="125">
        <v>551060</v>
      </c>
      <c r="N19" s="125">
        <v>425130</v>
      </c>
      <c r="O19" s="125">
        <v>190880</v>
      </c>
      <c r="P19" s="125" t="s">
        <v>20</v>
      </c>
      <c r="Q19" s="125" t="s">
        <v>20</v>
      </c>
      <c r="R19" s="134" t="s">
        <v>20</v>
      </c>
      <c r="S19" s="116"/>
      <c r="T19" s="123" t="s">
        <v>352</v>
      </c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</row>
    <row r="20" spans="1:34" s="116" customFormat="1" ht="56" x14ac:dyDescent="0.2">
      <c r="A20" s="226" t="s">
        <v>48</v>
      </c>
      <c r="B20" s="226">
        <v>1996</v>
      </c>
      <c r="C20" s="226" t="s">
        <v>48</v>
      </c>
      <c r="D20" s="226">
        <v>1996</v>
      </c>
      <c r="E20" s="226" t="s">
        <v>25</v>
      </c>
      <c r="F20" s="132" t="s">
        <v>347</v>
      </c>
      <c r="G20" s="124">
        <v>4838183</v>
      </c>
      <c r="H20" s="124">
        <v>512032</v>
      </c>
      <c r="I20" s="125">
        <v>471298</v>
      </c>
      <c r="J20" s="125">
        <v>796723</v>
      </c>
      <c r="K20" s="125">
        <v>622320</v>
      </c>
      <c r="L20" s="125">
        <v>701417</v>
      </c>
      <c r="M20" s="125">
        <v>814695</v>
      </c>
      <c r="N20" s="125">
        <v>400375</v>
      </c>
      <c r="O20" s="125">
        <v>246314</v>
      </c>
      <c r="P20" s="125">
        <v>165243</v>
      </c>
      <c r="Q20" s="125">
        <v>58407</v>
      </c>
      <c r="R20" s="134">
        <v>49359</v>
      </c>
      <c r="T20" s="123" t="s">
        <v>348</v>
      </c>
    </row>
    <row r="21" spans="1:34" s="116" customFormat="1" ht="56" x14ac:dyDescent="0.2">
      <c r="A21" s="227"/>
      <c r="B21" s="227"/>
      <c r="C21" s="226" t="s">
        <v>48</v>
      </c>
      <c r="D21" s="226">
        <v>1996</v>
      </c>
      <c r="E21" s="226" t="s">
        <v>25</v>
      </c>
      <c r="F21" s="132" t="s">
        <v>349</v>
      </c>
      <c r="G21" s="124">
        <v>353611246</v>
      </c>
      <c r="H21" s="124">
        <v>280956</v>
      </c>
      <c r="I21" s="125">
        <v>637186</v>
      </c>
      <c r="J21" s="125">
        <v>2543527</v>
      </c>
      <c r="K21" s="125">
        <v>4420526</v>
      </c>
      <c r="L21" s="125">
        <v>9799204</v>
      </c>
      <c r="M21" s="125">
        <v>25438629</v>
      </c>
      <c r="N21" s="125">
        <v>27455753</v>
      </c>
      <c r="O21" s="125">
        <v>32919190</v>
      </c>
      <c r="P21" s="125">
        <v>50436030</v>
      </c>
      <c r="Q21" s="125">
        <v>40186297</v>
      </c>
      <c r="R21" s="134">
        <v>159493948</v>
      </c>
      <c r="T21" s="123" t="s">
        <v>348</v>
      </c>
    </row>
    <row r="22" spans="1:34" s="116" customFormat="1" ht="42" x14ac:dyDescent="0.2">
      <c r="A22" s="226" t="s">
        <v>50</v>
      </c>
      <c r="B22" s="226">
        <v>2003</v>
      </c>
      <c r="C22" s="226" t="s">
        <v>50</v>
      </c>
      <c r="D22" s="226">
        <v>2003</v>
      </c>
      <c r="E22" s="226" t="s">
        <v>13</v>
      </c>
      <c r="F22" s="132" t="s">
        <v>347</v>
      </c>
      <c r="G22" s="124">
        <v>665500</v>
      </c>
      <c r="H22" s="124">
        <v>512500</v>
      </c>
      <c r="I22" s="126" t="s">
        <v>20</v>
      </c>
      <c r="J22" s="125">
        <v>131800</v>
      </c>
      <c r="K22" s="126" t="s">
        <v>20</v>
      </c>
      <c r="L22" s="126" t="s">
        <v>20</v>
      </c>
      <c r="M22" s="125">
        <v>16100</v>
      </c>
      <c r="N22" s="125">
        <v>5100</v>
      </c>
      <c r="O22" s="126" t="s">
        <v>20</v>
      </c>
      <c r="P22" s="126" t="s">
        <v>20</v>
      </c>
      <c r="Q22" s="126" t="s">
        <v>20</v>
      </c>
      <c r="R22" s="127" t="s">
        <v>20</v>
      </c>
      <c r="T22" s="123" t="s">
        <v>348</v>
      </c>
    </row>
    <row r="23" spans="1:34" s="116" customFormat="1" ht="42" x14ac:dyDescent="0.2">
      <c r="A23" s="227"/>
      <c r="B23" s="227"/>
      <c r="C23" s="226" t="s">
        <v>50</v>
      </c>
      <c r="D23" s="226">
        <v>2003</v>
      </c>
      <c r="E23" s="226" t="s">
        <v>13</v>
      </c>
      <c r="F23" s="132" t="s">
        <v>349</v>
      </c>
      <c r="G23" s="124">
        <v>2904500</v>
      </c>
      <c r="H23" s="124">
        <v>192600</v>
      </c>
      <c r="I23" s="126" t="s">
        <v>20</v>
      </c>
      <c r="J23" s="125">
        <v>241900</v>
      </c>
      <c r="K23" s="126" t="s">
        <v>20</v>
      </c>
      <c r="L23" s="126" t="s">
        <v>20</v>
      </c>
      <c r="M23" s="125">
        <v>191100</v>
      </c>
      <c r="N23" s="125">
        <v>2278900</v>
      </c>
      <c r="O23" s="126" t="s">
        <v>20</v>
      </c>
      <c r="P23" s="126" t="s">
        <v>20</v>
      </c>
      <c r="Q23" s="126" t="s">
        <v>20</v>
      </c>
      <c r="R23" s="127" t="s">
        <v>20</v>
      </c>
      <c r="T23" s="123" t="s">
        <v>348</v>
      </c>
    </row>
    <row r="24" spans="1:34" s="116" customFormat="1" ht="42" x14ac:dyDescent="0.2">
      <c r="A24" s="226" t="s">
        <v>51</v>
      </c>
      <c r="B24" s="226">
        <v>1993</v>
      </c>
      <c r="C24" s="226" t="s">
        <v>51</v>
      </c>
      <c r="D24" s="226">
        <v>1993</v>
      </c>
      <c r="E24" s="226" t="s">
        <v>23</v>
      </c>
      <c r="F24" s="132" t="s">
        <v>347</v>
      </c>
      <c r="G24" s="137">
        <v>886638</v>
      </c>
      <c r="H24" s="137">
        <v>114377</v>
      </c>
      <c r="I24" s="138">
        <v>172894</v>
      </c>
      <c r="J24" s="138">
        <v>365295</v>
      </c>
      <c r="K24" s="138">
        <v>186194</v>
      </c>
      <c r="L24" s="138">
        <v>47878</v>
      </c>
      <c r="M24" s="139" t="s">
        <v>20</v>
      </c>
      <c r="N24" s="139" t="s">
        <v>20</v>
      </c>
      <c r="O24" s="139" t="s">
        <v>20</v>
      </c>
      <c r="P24" s="139" t="s">
        <v>20</v>
      </c>
      <c r="Q24" s="139" t="s">
        <v>20</v>
      </c>
      <c r="R24" s="140" t="s">
        <v>20</v>
      </c>
      <c r="S24" s="123"/>
      <c r="T24" s="116" t="s">
        <v>355</v>
      </c>
      <c r="U24" s="123"/>
    </row>
    <row r="25" spans="1:34" s="116" customFormat="1" ht="42" x14ac:dyDescent="0.2">
      <c r="A25" s="227"/>
      <c r="B25" s="227"/>
      <c r="C25" s="226" t="s">
        <v>51</v>
      </c>
      <c r="D25" s="226">
        <v>1993</v>
      </c>
      <c r="E25" s="226" t="s">
        <v>23</v>
      </c>
      <c r="F25" s="132" t="s">
        <v>356</v>
      </c>
      <c r="G25" s="128">
        <v>3472480</v>
      </c>
      <c r="H25" s="128">
        <v>62504</v>
      </c>
      <c r="I25" s="130">
        <v>256963</v>
      </c>
      <c r="J25" s="130">
        <v>1201476</v>
      </c>
      <c r="K25" s="130">
        <v>1274404</v>
      </c>
      <c r="L25" s="130">
        <v>677133</v>
      </c>
      <c r="M25" s="139" t="s">
        <v>20</v>
      </c>
      <c r="N25" s="139" t="s">
        <v>20</v>
      </c>
      <c r="O25" s="139" t="s">
        <v>20</v>
      </c>
      <c r="P25" s="139" t="s">
        <v>20</v>
      </c>
      <c r="Q25" s="139" t="s">
        <v>20</v>
      </c>
      <c r="R25" s="140" t="s">
        <v>20</v>
      </c>
      <c r="S25" s="123"/>
      <c r="T25" s="116" t="s">
        <v>355</v>
      </c>
      <c r="U25" s="123"/>
    </row>
    <row r="26" spans="1:34" s="116" customFormat="1" ht="56" x14ac:dyDescent="0.2">
      <c r="A26" s="226" t="s">
        <v>60</v>
      </c>
      <c r="B26" s="226">
        <v>1997</v>
      </c>
      <c r="C26" s="226" t="s">
        <v>60</v>
      </c>
      <c r="D26" s="226">
        <v>1997</v>
      </c>
      <c r="E26" s="226" t="s">
        <v>25</v>
      </c>
      <c r="F26" s="132" t="s">
        <v>347</v>
      </c>
      <c r="G26" s="124">
        <v>316492</v>
      </c>
      <c r="H26" s="124">
        <v>46295</v>
      </c>
      <c r="I26" s="125">
        <v>32175</v>
      </c>
      <c r="J26" s="125">
        <v>55949</v>
      </c>
      <c r="K26" s="125">
        <v>50176</v>
      </c>
      <c r="L26" s="125">
        <v>47936</v>
      </c>
      <c r="M26" s="125">
        <v>43751</v>
      </c>
      <c r="N26" s="125">
        <v>18771</v>
      </c>
      <c r="O26" s="125">
        <v>9855</v>
      </c>
      <c r="P26" s="125">
        <v>6475</v>
      </c>
      <c r="Q26" s="125">
        <v>2355</v>
      </c>
      <c r="R26" s="134">
        <v>2754</v>
      </c>
      <c r="T26" s="123" t="s">
        <v>348</v>
      </c>
    </row>
    <row r="27" spans="1:34" s="116" customFormat="1" ht="56" x14ac:dyDescent="0.2">
      <c r="A27" s="227"/>
      <c r="B27" s="227"/>
      <c r="C27" s="226" t="s">
        <v>60</v>
      </c>
      <c r="D27" s="226">
        <v>1997</v>
      </c>
      <c r="E27" s="226" t="s">
        <v>25</v>
      </c>
      <c r="F27" s="132" t="s">
        <v>349</v>
      </c>
      <c r="G27" s="124">
        <v>26502363</v>
      </c>
      <c r="H27" s="124">
        <v>20944</v>
      </c>
      <c r="I27" s="125">
        <v>43145</v>
      </c>
      <c r="J27" s="125">
        <v>174216</v>
      </c>
      <c r="K27" s="125">
        <v>355137</v>
      </c>
      <c r="L27" s="125">
        <v>672098</v>
      </c>
      <c r="M27" s="125">
        <v>1363334</v>
      </c>
      <c r="N27" s="125">
        <v>1290506</v>
      </c>
      <c r="O27" s="125">
        <v>1356763</v>
      </c>
      <c r="P27" s="125">
        <v>1985089</v>
      </c>
      <c r="Q27" s="125">
        <v>1625089</v>
      </c>
      <c r="R27" s="134">
        <v>17616042</v>
      </c>
      <c r="T27" s="123" t="s">
        <v>348</v>
      </c>
    </row>
    <row r="28" spans="1:34" s="123" customFormat="1" ht="56" x14ac:dyDescent="0.2">
      <c r="A28" s="226" t="s">
        <v>62</v>
      </c>
      <c r="B28" s="226">
        <v>2001</v>
      </c>
      <c r="C28" s="226" t="s">
        <v>62</v>
      </c>
      <c r="D28" s="226">
        <v>2001</v>
      </c>
      <c r="E28" s="226" t="s">
        <v>25</v>
      </c>
      <c r="F28" s="132" t="s">
        <v>347</v>
      </c>
      <c r="G28" s="124">
        <v>2021895</v>
      </c>
      <c r="H28" s="124">
        <v>366244</v>
      </c>
      <c r="I28" s="125">
        <v>273360</v>
      </c>
      <c r="J28" s="125">
        <v>428302</v>
      </c>
      <c r="K28" s="125">
        <v>291752</v>
      </c>
      <c r="L28" s="125">
        <v>225238</v>
      </c>
      <c r="M28" s="125">
        <v>219912</v>
      </c>
      <c r="N28" s="125">
        <v>108715</v>
      </c>
      <c r="O28" s="125">
        <v>55906</v>
      </c>
      <c r="P28" s="125">
        <v>40797</v>
      </c>
      <c r="Q28" s="125">
        <v>11669</v>
      </c>
      <c r="R28" s="127" t="s">
        <v>20</v>
      </c>
      <c r="S28" s="116"/>
      <c r="T28" s="123" t="s">
        <v>348</v>
      </c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</row>
    <row r="29" spans="1:34" s="123" customFormat="1" ht="56" x14ac:dyDescent="0.2">
      <c r="A29" s="227"/>
      <c r="B29" s="227"/>
      <c r="C29" s="226" t="s">
        <v>62</v>
      </c>
      <c r="D29" s="226">
        <v>2001</v>
      </c>
      <c r="E29" s="226" t="s">
        <v>25</v>
      </c>
      <c r="F29" s="132" t="s">
        <v>349</v>
      </c>
      <c r="G29" s="124">
        <v>50705453</v>
      </c>
      <c r="H29" s="124">
        <v>191820</v>
      </c>
      <c r="I29" s="125">
        <v>387632</v>
      </c>
      <c r="J29" s="125">
        <v>1356816</v>
      </c>
      <c r="K29" s="125">
        <v>2042050</v>
      </c>
      <c r="L29" s="125">
        <v>3127283</v>
      </c>
      <c r="M29" s="125">
        <v>6884453</v>
      </c>
      <c r="N29" s="125">
        <v>7487517</v>
      </c>
      <c r="O29" s="125">
        <v>7566533</v>
      </c>
      <c r="P29" s="125">
        <v>11598122</v>
      </c>
      <c r="Q29" s="125">
        <v>10063227</v>
      </c>
      <c r="R29" s="127" t="s">
        <v>20</v>
      </c>
      <c r="S29" s="116"/>
      <c r="T29" s="123" t="s">
        <v>348</v>
      </c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</row>
    <row r="30" spans="1:34" s="123" customFormat="1" ht="42" x14ac:dyDescent="0.2">
      <c r="A30" s="226" t="s">
        <v>68</v>
      </c>
      <c r="B30" s="226">
        <v>2001</v>
      </c>
      <c r="C30" s="226" t="s">
        <v>68</v>
      </c>
      <c r="D30" s="226">
        <v>2001</v>
      </c>
      <c r="E30" s="226" t="s">
        <v>23</v>
      </c>
      <c r="F30" s="132" t="s">
        <v>347</v>
      </c>
      <c r="G30" s="124">
        <v>1117667</v>
      </c>
      <c r="H30" s="124">
        <v>470433</v>
      </c>
      <c r="I30" s="125">
        <v>158933</v>
      </c>
      <c r="J30" s="125">
        <v>215974</v>
      </c>
      <c r="K30" s="125">
        <v>148516</v>
      </c>
      <c r="L30" s="125">
        <v>91416</v>
      </c>
      <c r="M30" s="125">
        <v>32395</v>
      </c>
      <c r="N30" s="139" t="s">
        <v>20</v>
      </c>
      <c r="O30" s="139" t="s">
        <v>20</v>
      </c>
      <c r="P30" s="139" t="s">
        <v>20</v>
      </c>
      <c r="Q30" s="139" t="s">
        <v>20</v>
      </c>
      <c r="R30" s="140" t="s">
        <v>20</v>
      </c>
      <c r="S30" s="116"/>
      <c r="T30" s="123" t="s">
        <v>357</v>
      </c>
      <c r="U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</row>
    <row r="31" spans="1:34" s="123" customFormat="1" ht="42" x14ac:dyDescent="0.2">
      <c r="A31" s="227"/>
      <c r="B31" s="227"/>
      <c r="C31" s="226" t="s">
        <v>68</v>
      </c>
      <c r="D31" s="226">
        <v>2001</v>
      </c>
      <c r="E31" s="226" t="s">
        <v>23</v>
      </c>
      <c r="F31" s="132" t="s">
        <v>349</v>
      </c>
      <c r="G31" s="124">
        <v>4351663</v>
      </c>
      <c r="H31" s="124">
        <v>202483</v>
      </c>
      <c r="I31" s="125">
        <v>235993</v>
      </c>
      <c r="J31" s="125">
        <v>672454</v>
      </c>
      <c r="K31" s="125">
        <v>967115</v>
      </c>
      <c r="L31" s="125">
        <v>1178444</v>
      </c>
      <c r="M31" s="125">
        <v>1095174</v>
      </c>
      <c r="N31" s="139" t="s">
        <v>20</v>
      </c>
      <c r="O31" s="139" t="s">
        <v>20</v>
      </c>
      <c r="P31" s="139" t="s">
        <v>20</v>
      </c>
      <c r="Q31" s="139" t="s">
        <v>20</v>
      </c>
      <c r="R31" s="140" t="s">
        <v>20</v>
      </c>
      <c r="S31" s="116"/>
      <c r="T31" s="123" t="s">
        <v>357</v>
      </c>
      <c r="U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</row>
    <row r="32" spans="1:34" s="135" customFormat="1" ht="28" x14ac:dyDescent="0.2">
      <c r="A32" s="226" t="s">
        <v>69</v>
      </c>
      <c r="B32" s="226">
        <v>2003</v>
      </c>
      <c r="C32" s="226" t="s">
        <v>69</v>
      </c>
      <c r="D32" s="226">
        <v>2003</v>
      </c>
      <c r="E32" s="226" t="s">
        <v>21</v>
      </c>
      <c r="F32" s="132" t="s">
        <v>347</v>
      </c>
      <c r="G32" s="124">
        <v>449896</v>
      </c>
      <c r="H32" s="136">
        <v>227761</v>
      </c>
      <c r="I32" s="133">
        <v>71984</v>
      </c>
      <c r="J32" s="125">
        <v>85985</v>
      </c>
      <c r="K32" s="125">
        <v>42553</v>
      </c>
      <c r="L32" s="125">
        <v>15765</v>
      </c>
      <c r="M32" s="125">
        <v>5848</v>
      </c>
      <c r="N32" s="125" t="s">
        <v>20</v>
      </c>
      <c r="O32" s="125" t="s">
        <v>20</v>
      </c>
      <c r="P32" s="125" t="s">
        <v>20</v>
      </c>
      <c r="Q32" s="125" t="s">
        <v>20</v>
      </c>
      <c r="R32" s="134" t="s">
        <v>20</v>
      </c>
      <c r="S32" s="116"/>
      <c r="T32" s="123" t="s">
        <v>352</v>
      </c>
      <c r="U32" s="116"/>
      <c r="V32" s="123"/>
      <c r="W32" s="123"/>
      <c r="X32" s="123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</row>
    <row r="33" spans="1:34" s="135" customFormat="1" ht="28" x14ac:dyDescent="0.2">
      <c r="A33" s="227"/>
      <c r="B33" s="227"/>
      <c r="C33" s="226" t="s">
        <v>69</v>
      </c>
      <c r="D33" s="226">
        <v>2003</v>
      </c>
      <c r="E33" s="226" t="s">
        <v>21</v>
      </c>
      <c r="F33" s="132" t="s">
        <v>349</v>
      </c>
      <c r="G33" s="124">
        <v>1391622</v>
      </c>
      <c r="H33" s="136">
        <v>81982</v>
      </c>
      <c r="I33" s="133">
        <v>103484</v>
      </c>
      <c r="J33" s="125">
        <v>276780</v>
      </c>
      <c r="K33" s="125">
        <v>294253</v>
      </c>
      <c r="L33" s="125">
        <v>210401</v>
      </c>
      <c r="M33" s="125">
        <v>424722</v>
      </c>
      <c r="N33" s="125" t="s">
        <v>20</v>
      </c>
      <c r="O33" s="125" t="s">
        <v>20</v>
      </c>
      <c r="P33" s="125" t="s">
        <v>20</v>
      </c>
      <c r="Q33" s="125" t="s">
        <v>20</v>
      </c>
      <c r="R33" s="134" t="s">
        <v>20</v>
      </c>
      <c r="S33" s="116"/>
      <c r="T33" s="123" t="s">
        <v>352</v>
      </c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</row>
    <row r="34" spans="1:34" s="135" customFormat="1" ht="28" x14ac:dyDescent="0.2">
      <c r="A34" s="226" t="s">
        <v>71</v>
      </c>
      <c r="B34" s="226">
        <v>2003</v>
      </c>
      <c r="C34" s="226" t="s">
        <v>71</v>
      </c>
      <c r="D34" s="226">
        <v>2003</v>
      </c>
      <c r="E34" s="226" t="s">
        <v>21</v>
      </c>
      <c r="F34" s="132" t="s">
        <v>347</v>
      </c>
      <c r="G34" s="124">
        <v>45199</v>
      </c>
      <c r="H34" s="136">
        <v>24780</v>
      </c>
      <c r="I34" s="133">
        <v>7546</v>
      </c>
      <c r="J34" s="125">
        <v>7240</v>
      </c>
      <c r="K34" s="125">
        <v>2850</v>
      </c>
      <c r="L34" s="125">
        <v>1522</v>
      </c>
      <c r="M34" s="125">
        <v>845</v>
      </c>
      <c r="N34" s="125">
        <v>256</v>
      </c>
      <c r="O34" s="125">
        <v>160</v>
      </c>
      <c r="P34" s="125" t="s">
        <v>20</v>
      </c>
      <c r="Q34" s="125" t="s">
        <v>20</v>
      </c>
      <c r="R34" s="134" t="s">
        <v>20</v>
      </c>
      <c r="S34" s="116"/>
      <c r="T34" s="123" t="s">
        <v>352</v>
      </c>
      <c r="U34" s="116"/>
      <c r="V34" s="123"/>
      <c r="W34" s="123"/>
      <c r="X34" s="123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</row>
    <row r="35" spans="1:34" s="135" customFormat="1" ht="28" x14ac:dyDescent="0.2">
      <c r="A35" s="227"/>
      <c r="B35" s="227"/>
      <c r="C35" s="226" t="s">
        <v>71</v>
      </c>
      <c r="D35" s="226">
        <v>2003</v>
      </c>
      <c r="E35" s="226" t="s">
        <v>21</v>
      </c>
      <c r="F35" s="132" t="s">
        <v>349</v>
      </c>
      <c r="G35" s="124">
        <v>156380</v>
      </c>
      <c r="H35" s="136">
        <v>9954</v>
      </c>
      <c r="I35" s="133">
        <v>10633</v>
      </c>
      <c r="J35" s="125">
        <v>22554</v>
      </c>
      <c r="K35" s="125">
        <v>19652</v>
      </c>
      <c r="L35" s="125">
        <v>21197</v>
      </c>
      <c r="M35" s="125">
        <v>25723</v>
      </c>
      <c r="N35" s="125">
        <v>17951</v>
      </c>
      <c r="O35" s="125">
        <v>28716</v>
      </c>
      <c r="P35" s="125" t="s">
        <v>20</v>
      </c>
      <c r="Q35" s="125" t="s">
        <v>20</v>
      </c>
      <c r="R35" s="134" t="s">
        <v>20</v>
      </c>
      <c r="S35" s="116"/>
      <c r="T35" s="123" t="s">
        <v>352</v>
      </c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</row>
    <row r="36" spans="1:34" s="135" customFormat="1" ht="28" x14ac:dyDescent="0.2">
      <c r="A36" s="226" t="s">
        <v>72</v>
      </c>
      <c r="B36" s="226">
        <v>2000</v>
      </c>
      <c r="C36" s="226" t="s">
        <v>72</v>
      </c>
      <c r="D36" s="226">
        <v>2000</v>
      </c>
      <c r="E36" s="226" t="s">
        <v>21</v>
      </c>
      <c r="F36" s="132" t="s">
        <v>347</v>
      </c>
      <c r="G36" s="124">
        <v>56487</v>
      </c>
      <c r="H36" s="136">
        <v>16368</v>
      </c>
      <c r="I36" s="133">
        <v>8697</v>
      </c>
      <c r="J36" s="125">
        <v>9722</v>
      </c>
      <c r="K36" s="125">
        <v>6225</v>
      </c>
      <c r="L36" s="125">
        <v>5345</v>
      </c>
      <c r="M36" s="125">
        <v>4379</v>
      </c>
      <c r="N36" s="125">
        <v>1844</v>
      </c>
      <c r="O36" s="125">
        <v>1105</v>
      </c>
      <c r="P36" s="125">
        <v>902</v>
      </c>
      <c r="Q36" s="125">
        <v>752</v>
      </c>
      <c r="R36" s="134">
        <v>1148</v>
      </c>
      <c r="S36" s="116"/>
      <c r="T36" s="123" t="s">
        <v>352</v>
      </c>
      <c r="U36" s="116"/>
      <c r="V36" s="123"/>
      <c r="W36" s="123"/>
      <c r="X36" s="123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</row>
    <row r="37" spans="1:34" s="135" customFormat="1" ht="28" x14ac:dyDescent="0.2">
      <c r="A37" s="227"/>
      <c r="B37" s="227"/>
      <c r="C37" s="226" t="s">
        <v>72</v>
      </c>
      <c r="D37" s="226">
        <v>2000</v>
      </c>
      <c r="E37" s="226" t="s">
        <v>21</v>
      </c>
      <c r="F37" s="132" t="s">
        <v>349</v>
      </c>
      <c r="G37" s="124">
        <v>3643168</v>
      </c>
      <c r="H37" s="136">
        <v>5137</v>
      </c>
      <c r="I37" s="133">
        <v>11924</v>
      </c>
      <c r="J37" s="125">
        <v>29879</v>
      </c>
      <c r="K37" s="125">
        <v>43318</v>
      </c>
      <c r="L37" s="125">
        <v>74474</v>
      </c>
      <c r="M37" s="125">
        <v>134779</v>
      </c>
      <c r="N37" s="125">
        <v>128596</v>
      </c>
      <c r="O37" s="125">
        <v>154665</v>
      </c>
      <c r="P37" s="125">
        <v>289745</v>
      </c>
      <c r="Q37" s="125">
        <v>555147</v>
      </c>
      <c r="R37" s="134">
        <v>2215504</v>
      </c>
      <c r="S37" s="116"/>
      <c r="T37" s="123" t="s">
        <v>352</v>
      </c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</row>
    <row r="38" spans="1:34" s="116" customFormat="1" ht="14" customHeight="1" x14ac:dyDescent="0.2">
      <c r="A38" s="226" t="s">
        <v>74</v>
      </c>
      <c r="B38" s="226">
        <v>1990</v>
      </c>
      <c r="C38" s="226" t="s">
        <v>74</v>
      </c>
      <c r="D38" s="226">
        <v>1990</v>
      </c>
      <c r="E38" s="226" t="s">
        <v>23</v>
      </c>
      <c r="F38" s="132" t="s">
        <v>347</v>
      </c>
      <c r="G38" s="137">
        <v>4479600</v>
      </c>
      <c r="H38" s="128">
        <v>3882900</v>
      </c>
      <c r="I38" s="130">
        <v>468100</v>
      </c>
      <c r="J38" s="130">
        <v>128600</v>
      </c>
      <c r="K38" s="139" t="s">
        <v>20</v>
      </c>
      <c r="L38" s="139" t="s">
        <v>20</v>
      </c>
      <c r="M38" s="139" t="s">
        <v>20</v>
      </c>
      <c r="N38" s="139" t="s">
        <v>20</v>
      </c>
      <c r="O38" s="139" t="s">
        <v>20</v>
      </c>
      <c r="P38" s="139" t="s">
        <v>20</v>
      </c>
      <c r="Q38" s="139" t="s">
        <v>20</v>
      </c>
      <c r="R38" s="140" t="s">
        <v>20</v>
      </c>
      <c r="S38" s="132"/>
      <c r="T38" s="116" t="s">
        <v>355</v>
      </c>
      <c r="U38" s="123"/>
    </row>
    <row r="39" spans="1:34" s="123" customFormat="1" ht="42" x14ac:dyDescent="0.2">
      <c r="A39" s="227"/>
      <c r="B39" s="227"/>
      <c r="C39" s="226" t="s">
        <v>74</v>
      </c>
      <c r="D39" s="226">
        <v>1990</v>
      </c>
      <c r="E39" s="226" t="s">
        <v>23</v>
      </c>
      <c r="F39" s="132" t="s">
        <v>356</v>
      </c>
      <c r="G39" s="128">
        <v>2387700</v>
      </c>
      <c r="H39" s="128">
        <v>1500400</v>
      </c>
      <c r="I39" s="130">
        <v>552500</v>
      </c>
      <c r="J39" s="130">
        <v>334800</v>
      </c>
      <c r="K39" s="139" t="s">
        <v>20</v>
      </c>
      <c r="L39" s="139" t="s">
        <v>20</v>
      </c>
      <c r="M39" s="139" t="s">
        <v>20</v>
      </c>
      <c r="N39" s="139" t="s">
        <v>20</v>
      </c>
      <c r="O39" s="139" t="s">
        <v>20</v>
      </c>
      <c r="P39" s="139" t="s">
        <v>20</v>
      </c>
      <c r="Q39" s="139" t="s">
        <v>20</v>
      </c>
      <c r="R39" s="140" t="s">
        <v>20</v>
      </c>
      <c r="T39" s="116" t="s">
        <v>355</v>
      </c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</row>
    <row r="40" spans="1:34" s="135" customFormat="1" ht="28" x14ac:dyDescent="0.2">
      <c r="A40" s="226" t="s">
        <v>75</v>
      </c>
      <c r="B40" s="226" t="s">
        <v>32</v>
      </c>
      <c r="C40" s="226" t="s">
        <v>75</v>
      </c>
      <c r="D40" s="226" t="s">
        <v>32</v>
      </c>
      <c r="E40" s="226" t="s">
        <v>21</v>
      </c>
      <c r="F40" s="132" t="s">
        <v>347</v>
      </c>
      <c r="G40" s="124">
        <v>57830</v>
      </c>
      <c r="H40" s="129" t="s">
        <v>20</v>
      </c>
      <c r="I40" s="133">
        <v>980</v>
      </c>
      <c r="J40" s="125">
        <v>1020</v>
      </c>
      <c r="K40" s="125">
        <v>9460</v>
      </c>
      <c r="L40" s="125">
        <v>11530</v>
      </c>
      <c r="M40" s="125">
        <v>17170</v>
      </c>
      <c r="N40" s="125">
        <v>11510</v>
      </c>
      <c r="O40" s="125">
        <v>6160</v>
      </c>
      <c r="P40" s="125" t="s">
        <v>20</v>
      </c>
      <c r="Q40" s="125" t="s">
        <v>20</v>
      </c>
      <c r="R40" s="134" t="s">
        <v>20</v>
      </c>
      <c r="S40" s="116"/>
      <c r="T40" s="123" t="s">
        <v>352</v>
      </c>
      <c r="U40" s="116"/>
      <c r="V40" s="123"/>
      <c r="W40" s="123"/>
      <c r="X40" s="123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</row>
    <row r="41" spans="1:34" s="135" customFormat="1" ht="28" x14ac:dyDescent="0.2">
      <c r="A41" s="227"/>
      <c r="B41" s="227"/>
      <c r="C41" s="226" t="s">
        <v>75</v>
      </c>
      <c r="D41" s="226" t="s">
        <v>32</v>
      </c>
      <c r="E41" s="226" t="s">
        <v>21</v>
      </c>
      <c r="F41" s="132" t="s">
        <v>349</v>
      </c>
      <c r="G41" s="124">
        <v>2878730</v>
      </c>
      <c r="H41" s="129" t="s">
        <v>20</v>
      </c>
      <c r="I41" s="133">
        <v>3140</v>
      </c>
      <c r="J41" s="125">
        <v>5350</v>
      </c>
      <c r="K41" s="125">
        <v>79990</v>
      </c>
      <c r="L41" s="125">
        <v>185360</v>
      </c>
      <c r="M41" s="125">
        <v>599480</v>
      </c>
      <c r="N41" s="125">
        <v>853950</v>
      </c>
      <c r="O41" s="125">
        <v>1151460</v>
      </c>
      <c r="P41" s="125" t="s">
        <v>20</v>
      </c>
      <c r="Q41" s="125" t="s">
        <v>20</v>
      </c>
      <c r="R41" s="134" t="s">
        <v>20</v>
      </c>
      <c r="S41" s="116"/>
      <c r="T41" s="123" t="s">
        <v>352</v>
      </c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</row>
    <row r="42" spans="1:34" s="123" customFormat="1" ht="56" x14ac:dyDescent="0.2">
      <c r="A42" s="226" t="s">
        <v>358</v>
      </c>
      <c r="B42" s="226">
        <v>1995</v>
      </c>
      <c r="C42" s="226" t="s">
        <v>358</v>
      </c>
      <c r="D42" s="226">
        <v>1995</v>
      </c>
      <c r="E42" s="226" t="s">
        <v>25</v>
      </c>
      <c r="F42" s="132" t="s">
        <v>347</v>
      </c>
      <c r="G42" s="128">
        <v>9026</v>
      </c>
      <c r="H42" s="128">
        <v>4800</v>
      </c>
      <c r="I42" s="130">
        <v>1922</v>
      </c>
      <c r="J42" s="130">
        <v>1654</v>
      </c>
      <c r="K42" s="130">
        <v>443</v>
      </c>
      <c r="L42" s="130">
        <v>89</v>
      </c>
      <c r="M42" s="130">
        <v>69</v>
      </c>
      <c r="N42" s="130">
        <v>30</v>
      </c>
      <c r="O42" s="130">
        <v>14</v>
      </c>
      <c r="P42" s="130">
        <v>5</v>
      </c>
      <c r="Q42" s="126" t="s">
        <v>20</v>
      </c>
      <c r="R42" s="127" t="s">
        <v>20</v>
      </c>
      <c r="T42" s="123" t="s">
        <v>348</v>
      </c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</row>
    <row r="43" spans="1:34" s="123" customFormat="1" ht="56" x14ac:dyDescent="0.2">
      <c r="A43" s="227"/>
      <c r="B43" s="227"/>
      <c r="C43" s="226" t="s">
        <v>358</v>
      </c>
      <c r="D43" s="226">
        <v>1995</v>
      </c>
      <c r="E43" s="226" t="s">
        <v>25</v>
      </c>
      <c r="F43" s="132" t="s">
        <v>349</v>
      </c>
      <c r="G43" s="128">
        <v>21146</v>
      </c>
      <c r="H43" s="128">
        <v>1783</v>
      </c>
      <c r="I43" s="130">
        <v>3196</v>
      </c>
      <c r="J43" s="130">
        <v>4618</v>
      </c>
      <c r="K43" s="130">
        <v>2942</v>
      </c>
      <c r="L43" s="130">
        <v>1181</v>
      </c>
      <c r="M43" s="130">
        <v>2119</v>
      </c>
      <c r="N43" s="130">
        <v>2112</v>
      </c>
      <c r="O43" s="130">
        <v>1902</v>
      </c>
      <c r="P43" s="130">
        <v>1293</v>
      </c>
      <c r="Q43" s="126" t="s">
        <v>20</v>
      </c>
      <c r="R43" s="127" t="s">
        <v>20</v>
      </c>
      <c r="S43" s="132"/>
      <c r="T43" s="123" t="s">
        <v>348</v>
      </c>
      <c r="U43" s="132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</row>
    <row r="44" spans="1:34" s="123" customFormat="1" ht="56" x14ac:dyDescent="0.2">
      <c r="A44" s="226" t="s">
        <v>79</v>
      </c>
      <c r="B44" s="226" t="s">
        <v>32</v>
      </c>
      <c r="C44" s="226" t="s">
        <v>79</v>
      </c>
      <c r="D44" s="226" t="s">
        <v>32</v>
      </c>
      <c r="E44" s="226" t="s">
        <v>25</v>
      </c>
      <c r="F44" s="132" t="s">
        <v>347</v>
      </c>
      <c r="G44" s="124">
        <v>842882</v>
      </c>
      <c r="H44" s="124">
        <v>248398</v>
      </c>
      <c r="I44" s="125">
        <v>117660</v>
      </c>
      <c r="J44" s="125">
        <v>169251</v>
      </c>
      <c r="K44" s="125">
        <v>101066</v>
      </c>
      <c r="L44" s="125">
        <v>75660</v>
      </c>
      <c r="M44" s="125">
        <v>76792</v>
      </c>
      <c r="N44" s="125">
        <v>34498</v>
      </c>
      <c r="O44" s="125">
        <v>12941</v>
      </c>
      <c r="P44" s="125">
        <v>6616</v>
      </c>
      <c r="Q44" s="126" t="s">
        <v>20</v>
      </c>
      <c r="R44" s="127" t="s">
        <v>20</v>
      </c>
      <c r="S44" s="116"/>
      <c r="T44" s="123" t="s">
        <v>348</v>
      </c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</row>
    <row r="45" spans="1:34" s="132" customFormat="1" ht="56" x14ac:dyDescent="0.2">
      <c r="A45" s="227"/>
      <c r="B45" s="227"/>
      <c r="C45" s="226" t="s">
        <v>79</v>
      </c>
      <c r="D45" s="226" t="s">
        <v>32</v>
      </c>
      <c r="E45" s="226" t="s">
        <v>25</v>
      </c>
      <c r="F45" s="132" t="s">
        <v>349</v>
      </c>
      <c r="G45" s="124">
        <v>12355831</v>
      </c>
      <c r="H45" s="124">
        <v>95834</v>
      </c>
      <c r="I45" s="125">
        <v>156016</v>
      </c>
      <c r="J45" s="125">
        <v>522375</v>
      </c>
      <c r="K45" s="125">
        <v>688987</v>
      </c>
      <c r="L45" s="125">
        <v>1017807</v>
      </c>
      <c r="M45" s="125">
        <v>2372027</v>
      </c>
      <c r="N45" s="125">
        <v>2242409</v>
      </c>
      <c r="O45" s="125">
        <v>1666879</v>
      </c>
      <c r="P45" s="125">
        <v>3593497</v>
      </c>
      <c r="Q45" s="126" t="s">
        <v>20</v>
      </c>
      <c r="R45" s="127" t="s">
        <v>20</v>
      </c>
      <c r="S45" s="116"/>
      <c r="T45" s="123" t="s">
        <v>348</v>
      </c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</row>
    <row r="46" spans="1:34" s="123" customFormat="1" ht="56" x14ac:dyDescent="0.2">
      <c r="A46" s="226" t="s">
        <v>80</v>
      </c>
      <c r="B46" s="226" t="s">
        <v>32</v>
      </c>
      <c r="C46" s="226" t="s">
        <v>80</v>
      </c>
      <c r="D46" s="226" t="s">
        <v>32</v>
      </c>
      <c r="E46" s="226" t="s">
        <v>16</v>
      </c>
      <c r="F46" s="132" t="s">
        <v>347</v>
      </c>
      <c r="G46" s="124">
        <v>4541884</v>
      </c>
      <c r="H46" s="124">
        <v>3955941</v>
      </c>
      <c r="I46" s="125">
        <v>365362</v>
      </c>
      <c r="J46" s="125">
        <v>170625</v>
      </c>
      <c r="K46" s="125">
        <v>35996</v>
      </c>
      <c r="L46" s="125">
        <v>10953</v>
      </c>
      <c r="M46" s="125">
        <v>3007</v>
      </c>
      <c r="N46" s="125" t="s">
        <v>20</v>
      </c>
      <c r="O46" s="125" t="s">
        <v>20</v>
      </c>
      <c r="P46" s="125" t="s">
        <v>20</v>
      </c>
      <c r="Q46" s="126" t="s">
        <v>20</v>
      </c>
      <c r="R46" s="127" t="s">
        <v>20</v>
      </c>
      <c r="S46" s="116"/>
      <c r="T46" s="123" t="s">
        <v>357</v>
      </c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</row>
    <row r="47" spans="1:34" s="132" customFormat="1" ht="56" x14ac:dyDescent="0.2">
      <c r="A47" s="227"/>
      <c r="B47" s="227"/>
      <c r="C47" s="226" t="s">
        <v>80</v>
      </c>
      <c r="D47" s="226" t="s">
        <v>32</v>
      </c>
      <c r="E47" s="226" t="s">
        <v>16</v>
      </c>
      <c r="F47" s="132" t="s">
        <v>349</v>
      </c>
      <c r="G47" s="124">
        <v>3750699</v>
      </c>
      <c r="H47" s="124">
        <v>1403153</v>
      </c>
      <c r="I47" s="125">
        <v>665914</v>
      </c>
      <c r="J47" s="125">
        <v>684168</v>
      </c>
      <c r="K47" s="125">
        <v>353250</v>
      </c>
      <c r="L47" s="125">
        <v>236010</v>
      </c>
      <c r="M47" s="125">
        <v>408204</v>
      </c>
      <c r="N47" s="125" t="s">
        <v>20</v>
      </c>
      <c r="O47" s="125" t="s">
        <v>20</v>
      </c>
      <c r="P47" s="125" t="s">
        <v>20</v>
      </c>
      <c r="Q47" s="126" t="s">
        <v>20</v>
      </c>
      <c r="R47" s="127" t="s">
        <v>20</v>
      </c>
      <c r="S47" s="116"/>
      <c r="T47" s="123" t="s">
        <v>357</v>
      </c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</row>
    <row r="48" spans="1:34" s="135" customFormat="1" ht="28" x14ac:dyDescent="0.2">
      <c r="A48" s="226" t="s">
        <v>84</v>
      </c>
      <c r="B48" s="226">
        <v>2001</v>
      </c>
      <c r="C48" s="226" t="s">
        <v>84</v>
      </c>
      <c r="D48" s="226">
        <v>2001</v>
      </c>
      <c r="E48" s="226" t="s">
        <v>21</v>
      </c>
      <c r="F48" s="132" t="s">
        <v>347</v>
      </c>
      <c r="G48" s="124">
        <v>68869</v>
      </c>
      <c r="H48" s="124">
        <v>13450</v>
      </c>
      <c r="I48" s="125">
        <v>14065</v>
      </c>
      <c r="J48" s="125">
        <v>16545</v>
      </c>
      <c r="K48" s="125">
        <v>10818</v>
      </c>
      <c r="L48" s="125">
        <v>7759</v>
      </c>
      <c r="M48" s="125">
        <v>4239</v>
      </c>
      <c r="N48" s="125">
        <v>973</v>
      </c>
      <c r="O48" s="125">
        <v>1020</v>
      </c>
      <c r="P48" s="125" t="s">
        <v>20</v>
      </c>
      <c r="Q48" s="126" t="s">
        <v>20</v>
      </c>
      <c r="R48" s="127" t="s">
        <v>20</v>
      </c>
      <c r="S48" s="116"/>
      <c r="T48" s="123" t="s">
        <v>352</v>
      </c>
      <c r="U48" s="116"/>
      <c r="V48" s="123"/>
      <c r="W48" s="123"/>
      <c r="X48" s="123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</row>
    <row r="49" spans="1:34" s="135" customFormat="1" ht="28" x14ac:dyDescent="0.2">
      <c r="A49" s="227"/>
      <c r="B49" s="227"/>
      <c r="C49" s="226" t="s">
        <v>84</v>
      </c>
      <c r="D49" s="226">
        <v>2001</v>
      </c>
      <c r="E49" s="226" t="s">
        <v>21</v>
      </c>
      <c r="F49" s="153" t="s">
        <v>349</v>
      </c>
      <c r="G49" s="125">
        <v>875799</v>
      </c>
      <c r="H49" s="136">
        <v>4694</v>
      </c>
      <c r="I49" s="133">
        <v>19631</v>
      </c>
      <c r="J49" s="125">
        <v>52658</v>
      </c>
      <c r="K49" s="125">
        <v>76356</v>
      </c>
      <c r="L49" s="125">
        <v>107814</v>
      </c>
      <c r="M49" s="125">
        <v>125751</v>
      </c>
      <c r="N49" s="125">
        <v>66346</v>
      </c>
      <c r="O49" s="125">
        <v>422549</v>
      </c>
      <c r="P49" s="125" t="s">
        <v>20</v>
      </c>
      <c r="Q49" s="125" t="s">
        <v>20</v>
      </c>
      <c r="R49" s="134" t="s">
        <v>20</v>
      </c>
      <c r="S49" s="116"/>
      <c r="T49" s="123" t="s">
        <v>352</v>
      </c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</row>
    <row r="50" spans="1:34" s="123" customFormat="1" ht="42" x14ac:dyDescent="0.2">
      <c r="A50" s="226" t="s">
        <v>359</v>
      </c>
      <c r="B50" s="226" t="s">
        <v>86</v>
      </c>
      <c r="C50" s="226" t="s">
        <v>359</v>
      </c>
      <c r="D50" s="226" t="s">
        <v>86</v>
      </c>
      <c r="E50" s="226" t="s">
        <v>23</v>
      </c>
      <c r="F50" s="153" t="s">
        <v>347</v>
      </c>
      <c r="G50" s="125">
        <v>10758597</v>
      </c>
      <c r="H50" s="124">
        <v>6762166</v>
      </c>
      <c r="I50" s="125">
        <v>2612288</v>
      </c>
      <c r="J50" s="125">
        <v>1276773</v>
      </c>
      <c r="K50" s="125">
        <v>97037</v>
      </c>
      <c r="L50" s="125">
        <v>10333</v>
      </c>
      <c r="M50" s="139" t="s">
        <v>20</v>
      </c>
      <c r="N50" s="139" t="s">
        <v>20</v>
      </c>
      <c r="O50" s="139" t="s">
        <v>20</v>
      </c>
      <c r="P50" s="139" t="s">
        <v>20</v>
      </c>
      <c r="Q50" s="139" t="s">
        <v>20</v>
      </c>
      <c r="R50" s="140" t="s">
        <v>20</v>
      </c>
      <c r="S50" s="116"/>
      <c r="T50" s="116" t="s">
        <v>355</v>
      </c>
      <c r="U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</row>
    <row r="51" spans="1:34" s="123" customFormat="1" ht="42" x14ac:dyDescent="0.2">
      <c r="A51" s="227"/>
      <c r="B51" s="227"/>
      <c r="C51" s="226" t="s">
        <v>359</v>
      </c>
      <c r="D51" s="226" t="s">
        <v>86</v>
      </c>
      <c r="E51" s="226" t="s">
        <v>23</v>
      </c>
      <c r="F51" s="153" t="s">
        <v>356</v>
      </c>
      <c r="G51" s="125">
        <v>11047249</v>
      </c>
      <c r="H51" s="124">
        <v>2993645</v>
      </c>
      <c r="I51" s="125">
        <v>3682947</v>
      </c>
      <c r="J51" s="125">
        <v>3605515</v>
      </c>
      <c r="K51" s="125">
        <v>612070</v>
      </c>
      <c r="L51" s="125">
        <v>153072</v>
      </c>
      <c r="M51" s="139" t="s">
        <v>20</v>
      </c>
      <c r="N51" s="139" t="s">
        <v>20</v>
      </c>
      <c r="O51" s="139" t="s">
        <v>20</v>
      </c>
      <c r="P51" s="139" t="s">
        <v>20</v>
      </c>
      <c r="Q51" s="139" t="s">
        <v>20</v>
      </c>
      <c r="R51" s="140" t="s">
        <v>20</v>
      </c>
      <c r="S51" s="116"/>
      <c r="T51" s="116" t="s">
        <v>355</v>
      </c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</row>
    <row r="52" spans="1:34" s="123" customFormat="1" ht="42" x14ac:dyDescent="0.2">
      <c r="A52" s="226" t="s">
        <v>87</v>
      </c>
      <c r="B52" s="226">
        <v>1991</v>
      </c>
      <c r="C52" s="226" t="s">
        <v>87</v>
      </c>
      <c r="D52" s="226">
        <v>1991</v>
      </c>
      <c r="E52" s="226" t="s">
        <v>18</v>
      </c>
      <c r="F52" s="153" t="s">
        <v>347</v>
      </c>
      <c r="G52" s="138">
        <v>95400</v>
      </c>
      <c r="H52" s="137">
        <v>41320</v>
      </c>
      <c r="I52" s="138">
        <v>11211</v>
      </c>
      <c r="J52" s="138">
        <v>18703</v>
      </c>
      <c r="K52" s="138">
        <v>12703</v>
      </c>
      <c r="L52" s="138">
        <v>6332</v>
      </c>
      <c r="M52" s="138">
        <v>3173</v>
      </c>
      <c r="N52" s="138">
        <v>1407</v>
      </c>
      <c r="O52" s="138">
        <v>551</v>
      </c>
      <c r="P52" s="139" t="s">
        <v>20</v>
      </c>
      <c r="Q52" s="139" t="s">
        <v>20</v>
      </c>
      <c r="R52" s="140" t="s">
        <v>20</v>
      </c>
      <c r="T52" s="123" t="s">
        <v>357</v>
      </c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</row>
    <row r="53" spans="1:34" s="123" customFormat="1" ht="42" x14ac:dyDescent="0.2">
      <c r="A53" s="227"/>
      <c r="B53" s="227"/>
      <c r="C53" s="226" t="s">
        <v>87</v>
      </c>
      <c r="D53" s="226">
        <v>1991</v>
      </c>
      <c r="E53" s="226" t="s">
        <v>18</v>
      </c>
      <c r="F53" s="153" t="s">
        <v>349</v>
      </c>
      <c r="G53" s="138">
        <v>591407</v>
      </c>
      <c r="H53" s="137">
        <v>11358</v>
      </c>
      <c r="I53" s="138">
        <v>16132</v>
      </c>
      <c r="J53" s="138">
        <v>65189</v>
      </c>
      <c r="K53" s="138">
        <v>87283</v>
      </c>
      <c r="L53" s="138">
        <v>85334</v>
      </c>
      <c r="M53" s="138">
        <v>98141</v>
      </c>
      <c r="N53" s="138">
        <v>95471</v>
      </c>
      <c r="O53" s="138">
        <v>132499</v>
      </c>
      <c r="P53" s="139" t="s">
        <v>20</v>
      </c>
      <c r="Q53" s="139" t="s">
        <v>20</v>
      </c>
      <c r="R53" s="140" t="s">
        <v>20</v>
      </c>
      <c r="T53" s="123" t="s">
        <v>357</v>
      </c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</row>
    <row r="54" spans="1:34" s="135" customFormat="1" ht="28" x14ac:dyDescent="0.2">
      <c r="A54" s="226" t="s">
        <v>88</v>
      </c>
      <c r="B54" s="226" t="s">
        <v>32</v>
      </c>
      <c r="C54" s="226" t="s">
        <v>88</v>
      </c>
      <c r="D54" s="226" t="s">
        <v>32</v>
      </c>
      <c r="E54" s="226" t="s">
        <v>21</v>
      </c>
      <c r="F54" s="153" t="s">
        <v>347</v>
      </c>
      <c r="G54" s="125">
        <v>81200</v>
      </c>
      <c r="H54" s="129" t="s">
        <v>20</v>
      </c>
      <c r="I54" s="133">
        <v>2750</v>
      </c>
      <c r="J54" s="125">
        <v>5780</v>
      </c>
      <c r="K54" s="125">
        <v>11120</v>
      </c>
      <c r="L54" s="125">
        <v>20220</v>
      </c>
      <c r="M54" s="125">
        <v>30360</v>
      </c>
      <c r="N54" s="125">
        <v>9270</v>
      </c>
      <c r="O54" s="125">
        <v>1700</v>
      </c>
      <c r="P54" s="125" t="s">
        <v>20</v>
      </c>
      <c r="Q54" s="125" t="s">
        <v>20</v>
      </c>
      <c r="R54" s="134" t="s">
        <v>20</v>
      </c>
      <c r="S54" s="116"/>
      <c r="T54" s="123" t="s">
        <v>352</v>
      </c>
      <c r="U54" s="116"/>
      <c r="V54" s="123"/>
      <c r="W54" s="123"/>
      <c r="X54" s="123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</row>
    <row r="55" spans="1:34" s="135" customFormat="1" ht="28" x14ac:dyDescent="0.2">
      <c r="A55" s="227"/>
      <c r="B55" s="227"/>
      <c r="C55" s="226" t="s">
        <v>88</v>
      </c>
      <c r="D55" s="226" t="s">
        <v>32</v>
      </c>
      <c r="E55" s="226" t="s">
        <v>21</v>
      </c>
      <c r="F55" s="153" t="s">
        <v>349</v>
      </c>
      <c r="G55" s="125">
        <v>5865530</v>
      </c>
      <c r="H55" s="129" t="s">
        <v>20</v>
      </c>
      <c r="I55" s="133">
        <v>62800</v>
      </c>
      <c r="J55" s="125">
        <v>168550</v>
      </c>
      <c r="K55" s="125">
        <v>416110</v>
      </c>
      <c r="L55" s="125">
        <v>1092980</v>
      </c>
      <c r="M55" s="125">
        <v>2500220</v>
      </c>
      <c r="N55" s="125">
        <v>1196790</v>
      </c>
      <c r="O55" s="125">
        <v>428080</v>
      </c>
      <c r="P55" s="125" t="s">
        <v>20</v>
      </c>
      <c r="Q55" s="125" t="s">
        <v>20</v>
      </c>
      <c r="R55" s="134" t="s">
        <v>20</v>
      </c>
      <c r="S55" s="116"/>
      <c r="T55" s="123" t="s">
        <v>352</v>
      </c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</row>
    <row r="56" spans="1:34" s="135" customFormat="1" ht="28" x14ac:dyDescent="0.2">
      <c r="A56" s="226" t="s">
        <v>89</v>
      </c>
      <c r="B56" s="226" t="s">
        <v>32</v>
      </c>
      <c r="C56" s="226" t="s">
        <v>89</v>
      </c>
      <c r="D56" s="226" t="s">
        <v>32</v>
      </c>
      <c r="E56" s="226" t="s">
        <v>21</v>
      </c>
      <c r="F56" s="153" t="s">
        <v>347</v>
      </c>
      <c r="G56" s="125">
        <v>663810</v>
      </c>
      <c r="H56" s="129" t="s">
        <v>20</v>
      </c>
      <c r="I56" s="133">
        <v>111740</v>
      </c>
      <c r="J56" s="125">
        <v>81620</v>
      </c>
      <c r="K56" s="125">
        <v>60510</v>
      </c>
      <c r="L56" s="125">
        <v>71240</v>
      </c>
      <c r="M56" s="125">
        <v>137800</v>
      </c>
      <c r="N56" s="125">
        <v>122150</v>
      </c>
      <c r="O56" s="125">
        <v>78750</v>
      </c>
      <c r="P56" s="125" t="s">
        <v>20</v>
      </c>
      <c r="Q56" s="125" t="s">
        <v>20</v>
      </c>
      <c r="R56" s="134" t="s">
        <v>20</v>
      </c>
      <c r="S56" s="116"/>
      <c r="T56" s="123" t="s">
        <v>352</v>
      </c>
      <c r="U56" s="116"/>
      <c r="V56" s="123"/>
      <c r="W56" s="123"/>
      <c r="X56" s="123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</row>
    <row r="57" spans="1:34" s="135" customFormat="1" ht="28" x14ac:dyDescent="0.2">
      <c r="A57" s="227"/>
      <c r="B57" s="227"/>
      <c r="C57" s="226" t="s">
        <v>89</v>
      </c>
      <c r="D57" s="226" t="s">
        <v>32</v>
      </c>
      <c r="E57" s="226" t="s">
        <v>21</v>
      </c>
      <c r="F57" s="153" t="s">
        <v>349</v>
      </c>
      <c r="G57" s="125">
        <v>29897670</v>
      </c>
      <c r="H57" s="129" t="s">
        <v>20</v>
      </c>
      <c r="I57" s="133">
        <v>212000</v>
      </c>
      <c r="J57" s="125">
        <v>395120</v>
      </c>
      <c r="K57" s="125">
        <v>564790</v>
      </c>
      <c r="L57" s="125">
        <v>1250550</v>
      </c>
      <c r="M57" s="125">
        <v>5176970</v>
      </c>
      <c r="N57" s="125">
        <v>9148280</v>
      </c>
      <c r="O57" s="125">
        <v>13149960</v>
      </c>
      <c r="P57" s="125" t="s">
        <v>20</v>
      </c>
      <c r="Q57" s="125" t="s">
        <v>20</v>
      </c>
      <c r="R57" s="134" t="s">
        <v>20</v>
      </c>
      <c r="S57" s="116"/>
      <c r="T57" s="123" t="s">
        <v>352</v>
      </c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</row>
    <row r="58" spans="1:34" s="135" customFormat="1" ht="14" customHeight="1" x14ac:dyDescent="0.2">
      <c r="A58" s="226" t="s">
        <v>360</v>
      </c>
      <c r="B58" s="226">
        <v>1995</v>
      </c>
      <c r="C58" s="226" t="s">
        <v>360</v>
      </c>
      <c r="D58" s="226">
        <v>1995</v>
      </c>
      <c r="E58" s="226" t="s">
        <v>66</v>
      </c>
      <c r="F58" s="153" t="s">
        <v>347</v>
      </c>
      <c r="G58" s="125">
        <v>6223</v>
      </c>
      <c r="H58" s="136">
        <v>4789</v>
      </c>
      <c r="I58" s="133">
        <v>733</v>
      </c>
      <c r="J58" s="125">
        <v>388</v>
      </c>
      <c r="K58" s="125">
        <v>139</v>
      </c>
      <c r="L58" s="125">
        <v>64</v>
      </c>
      <c r="M58" s="125">
        <v>110</v>
      </c>
      <c r="N58" s="125" t="s">
        <v>20</v>
      </c>
      <c r="O58" s="125" t="s">
        <v>20</v>
      </c>
      <c r="P58" s="125" t="s">
        <v>20</v>
      </c>
      <c r="Q58" s="125" t="s">
        <v>20</v>
      </c>
      <c r="R58" s="134" t="s">
        <v>20</v>
      </c>
      <c r="S58" s="116"/>
      <c r="T58" s="123" t="s">
        <v>352</v>
      </c>
      <c r="U58" s="116"/>
      <c r="V58" s="123"/>
      <c r="W58" s="123"/>
      <c r="X58" s="123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</row>
    <row r="59" spans="1:34" s="135" customFormat="1" ht="28" x14ac:dyDescent="0.2">
      <c r="A59" s="227"/>
      <c r="B59" s="227"/>
      <c r="C59" s="226" t="s">
        <v>360</v>
      </c>
      <c r="D59" s="226">
        <v>1995</v>
      </c>
      <c r="E59" s="226" t="s">
        <v>66</v>
      </c>
      <c r="F59" s="153" t="s">
        <v>349</v>
      </c>
      <c r="G59" s="125">
        <v>18534</v>
      </c>
      <c r="H59" s="136">
        <v>1561</v>
      </c>
      <c r="I59" s="133">
        <v>1003</v>
      </c>
      <c r="J59" s="125">
        <v>1097</v>
      </c>
      <c r="K59" s="125">
        <v>898</v>
      </c>
      <c r="L59" s="125">
        <v>857</v>
      </c>
      <c r="M59" s="125">
        <v>13118</v>
      </c>
      <c r="N59" s="125" t="s">
        <v>20</v>
      </c>
      <c r="O59" s="125" t="s">
        <v>20</v>
      </c>
      <c r="P59" s="125" t="s">
        <v>20</v>
      </c>
      <c r="Q59" s="125" t="s">
        <v>20</v>
      </c>
      <c r="R59" s="134" t="s">
        <v>20</v>
      </c>
      <c r="S59" s="116"/>
      <c r="T59" s="123" t="s">
        <v>352</v>
      </c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</row>
    <row r="60" spans="1:34" s="123" customFormat="1" ht="42" x14ac:dyDescent="0.2">
      <c r="A60" s="226" t="s">
        <v>93</v>
      </c>
      <c r="B60" s="226" t="s">
        <v>94</v>
      </c>
      <c r="C60" s="226" t="s">
        <v>93</v>
      </c>
      <c r="D60" s="226" t="s">
        <v>94</v>
      </c>
      <c r="E60" s="226" t="s">
        <v>13</v>
      </c>
      <c r="F60" s="153" t="s">
        <v>347</v>
      </c>
      <c r="G60" s="125">
        <v>729542</v>
      </c>
      <c r="H60" s="124">
        <v>512445</v>
      </c>
      <c r="I60" s="125">
        <v>167656</v>
      </c>
      <c r="J60" s="125">
        <v>37872</v>
      </c>
      <c r="K60" s="125">
        <v>6541</v>
      </c>
      <c r="L60" s="125">
        <v>2685</v>
      </c>
      <c r="M60" s="125">
        <v>1217</v>
      </c>
      <c r="N60" s="125">
        <v>497</v>
      </c>
      <c r="O60" s="125">
        <v>315</v>
      </c>
      <c r="P60" s="125">
        <v>236</v>
      </c>
      <c r="Q60" s="125">
        <v>78</v>
      </c>
      <c r="R60" s="140" t="s">
        <v>20</v>
      </c>
      <c r="S60" s="116"/>
      <c r="T60" s="123" t="s">
        <v>357</v>
      </c>
      <c r="U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</row>
    <row r="61" spans="1:34" s="123" customFormat="1" ht="42" x14ac:dyDescent="0.2">
      <c r="A61" s="227"/>
      <c r="B61" s="227"/>
      <c r="C61" s="226" t="s">
        <v>93</v>
      </c>
      <c r="D61" s="226" t="s">
        <v>94</v>
      </c>
      <c r="E61" s="226" t="s">
        <v>13</v>
      </c>
      <c r="F61" s="153" t="s">
        <v>349</v>
      </c>
      <c r="G61" s="125">
        <v>886766</v>
      </c>
      <c r="H61" s="124">
        <v>213266</v>
      </c>
      <c r="I61" s="125">
        <v>207570</v>
      </c>
      <c r="J61" s="125">
        <v>108584</v>
      </c>
      <c r="K61" s="125">
        <v>42663</v>
      </c>
      <c r="L61" s="125">
        <v>35453</v>
      </c>
      <c r="M61" s="125">
        <v>35833</v>
      </c>
      <c r="N61" s="125">
        <v>33029</v>
      </c>
      <c r="O61" s="125">
        <v>42393</v>
      </c>
      <c r="P61" s="125">
        <v>71796</v>
      </c>
      <c r="Q61" s="125">
        <v>96179</v>
      </c>
      <c r="R61" s="140" t="s">
        <v>20</v>
      </c>
      <c r="S61" s="116"/>
      <c r="T61" s="123" t="s">
        <v>357</v>
      </c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</row>
    <row r="62" spans="1:34" s="135" customFormat="1" ht="28" x14ac:dyDescent="0.2">
      <c r="A62" s="226" t="s">
        <v>95</v>
      </c>
      <c r="B62" s="226" t="s">
        <v>32</v>
      </c>
      <c r="C62" s="226" t="s">
        <v>95</v>
      </c>
      <c r="D62" s="226" t="s">
        <v>32</v>
      </c>
      <c r="E62" s="226" t="s">
        <v>21</v>
      </c>
      <c r="F62" s="153" t="s">
        <v>347</v>
      </c>
      <c r="G62" s="125">
        <v>471960</v>
      </c>
      <c r="H62" s="129" t="s">
        <v>20</v>
      </c>
      <c r="I62" s="133">
        <v>37830</v>
      </c>
      <c r="J62" s="125">
        <v>79797</v>
      </c>
      <c r="K62" s="125">
        <v>73949</v>
      </c>
      <c r="L62" s="125">
        <v>87368</v>
      </c>
      <c r="M62" s="125">
        <v>114347</v>
      </c>
      <c r="N62" s="125">
        <v>54311</v>
      </c>
      <c r="O62" s="125">
        <v>16335</v>
      </c>
      <c r="P62" s="125">
        <v>4787</v>
      </c>
      <c r="Q62" s="125">
        <v>1599</v>
      </c>
      <c r="R62" s="134">
        <v>1637</v>
      </c>
      <c r="S62" s="116"/>
      <c r="T62" s="123" t="s">
        <v>352</v>
      </c>
      <c r="U62" s="116"/>
      <c r="V62" s="123"/>
      <c r="W62" s="123"/>
      <c r="X62" s="123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</row>
    <row r="63" spans="1:34" s="135" customFormat="1" ht="28" x14ac:dyDescent="0.2">
      <c r="A63" s="227"/>
      <c r="B63" s="227"/>
      <c r="C63" s="226" t="s">
        <v>95</v>
      </c>
      <c r="D63" s="226" t="s">
        <v>32</v>
      </c>
      <c r="E63" s="226" t="s">
        <v>21</v>
      </c>
      <c r="F63" s="153" t="s">
        <v>349</v>
      </c>
      <c r="G63" s="125">
        <v>19097990</v>
      </c>
      <c r="H63" s="129" t="s">
        <v>20</v>
      </c>
      <c r="I63" s="133">
        <v>63885</v>
      </c>
      <c r="J63" s="125">
        <v>410018</v>
      </c>
      <c r="K63" s="125">
        <v>714453</v>
      </c>
      <c r="L63" s="125">
        <v>1578673</v>
      </c>
      <c r="M63" s="125">
        <v>4270457</v>
      </c>
      <c r="N63" s="125">
        <v>4078209</v>
      </c>
      <c r="O63" s="125">
        <v>2322179</v>
      </c>
      <c r="P63" s="125">
        <v>1540487</v>
      </c>
      <c r="Q63" s="125">
        <v>1182704</v>
      </c>
      <c r="R63" s="134">
        <v>2936925</v>
      </c>
      <c r="S63" s="116"/>
      <c r="T63" s="123" t="s">
        <v>352</v>
      </c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</row>
    <row r="64" spans="1:34" s="135" customFormat="1" ht="28" x14ac:dyDescent="0.2">
      <c r="A64" s="226" t="s">
        <v>97</v>
      </c>
      <c r="B64" s="226" t="s">
        <v>32</v>
      </c>
      <c r="C64" s="226" t="s">
        <v>97</v>
      </c>
      <c r="D64" s="226" t="s">
        <v>32</v>
      </c>
      <c r="E64" s="226" t="s">
        <v>21</v>
      </c>
      <c r="F64" s="153" t="s">
        <v>347</v>
      </c>
      <c r="G64" s="125">
        <v>817060</v>
      </c>
      <c r="H64" s="129" t="s">
        <v>20</v>
      </c>
      <c r="I64" s="133">
        <v>400690</v>
      </c>
      <c r="J64" s="125">
        <v>226500</v>
      </c>
      <c r="K64" s="125">
        <v>109000</v>
      </c>
      <c r="L64" s="125">
        <v>52670</v>
      </c>
      <c r="M64" s="125">
        <v>23920</v>
      </c>
      <c r="N64" s="125">
        <v>3350</v>
      </c>
      <c r="O64" s="125">
        <v>930</v>
      </c>
      <c r="P64" s="125" t="s">
        <v>20</v>
      </c>
      <c r="Q64" s="125" t="s">
        <v>20</v>
      </c>
      <c r="R64" s="134" t="s">
        <v>20</v>
      </c>
      <c r="S64" s="116"/>
      <c r="T64" s="123" t="s">
        <v>352</v>
      </c>
      <c r="U64" s="116"/>
      <c r="V64" s="123"/>
      <c r="W64" s="123"/>
      <c r="X64" s="123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</row>
    <row r="65" spans="1:34" s="135" customFormat="1" ht="28" x14ac:dyDescent="0.2">
      <c r="A65" s="227"/>
      <c r="B65" s="227"/>
      <c r="C65" s="226" t="s">
        <v>97</v>
      </c>
      <c r="D65" s="226" t="s">
        <v>32</v>
      </c>
      <c r="E65" s="226" t="s">
        <v>21</v>
      </c>
      <c r="F65" s="153" t="s">
        <v>349</v>
      </c>
      <c r="G65" s="125">
        <v>3875180</v>
      </c>
      <c r="H65" s="129" t="s">
        <v>20</v>
      </c>
      <c r="I65" s="133">
        <v>442040</v>
      </c>
      <c r="J65" s="125">
        <v>797380</v>
      </c>
      <c r="K65" s="125">
        <v>791000</v>
      </c>
      <c r="L65" s="125">
        <v>739860</v>
      </c>
      <c r="M65" s="125">
        <v>707980</v>
      </c>
      <c r="N65" s="125">
        <v>225720</v>
      </c>
      <c r="O65" s="125">
        <v>171200</v>
      </c>
      <c r="P65" s="125" t="s">
        <v>20</v>
      </c>
      <c r="Q65" s="125" t="s">
        <v>20</v>
      </c>
      <c r="R65" s="134" t="s">
        <v>20</v>
      </c>
      <c r="S65" s="116"/>
      <c r="T65" s="123" t="s">
        <v>352</v>
      </c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</row>
    <row r="66" spans="1:34" s="132" customFormat="1" ht="56" x14ac:dyDescent="0.2">
      <c r="A66" s="226" t="s">
        <v>361</v>
      </c>
      <c r="B66" s="226">
        <v>1995</v>
      </c>
      <c r="C66" s="226" t="s">
        <v>361</v>
      </c>
      <c r="D66" s="226">
        <v>1995</v>
      </c>
      <c r="E66" s="226" t="s">
        <v>25</v>
      </c>
      <c r="F66" s="153" t="s">
        <v>347</v>
      </c>
      <c r="G66" s="130">
        <v>18277</v>
      </c>
      <c r="H66" s="128">
        <v>15534</v>
      </c>
      <c r="I66" s="130">
        <v>1372</v>
      </c>
      <c r="J66" s="130">
        <v>978</v>
      </c>
      <c r="K66" s="130">
        <v>243</v>
      </c>
      <c r="L66" s="130">
        <v>74</v>
      </c>
      <c r="M66" s="130">
        <v>76</v>
      </c>
      <c r="N66" s="126" t="s">
        <v>20</v>
      </c>
      <c r="O66" s="126" t="s">
        <v>20</v>
      </c>
      <c r="P66" s="126" t="s">
        <v>20</v>
      </c>
      <c r="Q66" s="126" t="s">
        <v>20</v>
      </c>
      <c r="R66" s="127" t="s">
        <v>20</v>
      </c>
      <c r="S66" s="123"/>
      <c r="T66" s="123" t="s">
        <v>348</v>
      </c>
      <c r="U66" s="123"/>
      <c r="V66" s="123"/>
      <c r="W66" s="123"/>
      <c r="X66" s="123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</row>
    <row r="67" spans="1:34" s="132" customFormat="1" ht="56" x14ac:dyDescent="0.2">
      <c r="A67" s="227"/>
      <c r="B67" s="227"/>
      <c r="C67" s="226" t="s">
        <v>361</v>
      </c>
      <c r="D67" s="226">
        <v>1995</v>
      </c>
      <c r="E67" s="226" t="s">
        <v>25</v>
      </c>
      <c r="F67" s="153" t="s">
        <v>349</v>
      </c>
      <c r="G67" s="130">
        <v>14164</v>
      </c>
      <c r="H67" s="128">
        <v>2583</v>
      </c>
      <c r="I67" s="130">
        <v>1950</v>
      </c>
      <c r="J67" s="130">
        <v>2791</v>
      </c>
      <c r="K67" s="130">
        <v>1598</v>
      </c>
      <c r="L67" s="130">
        <v>980</v>
      </c>
      <c r="M67" s="130">
        <v>4262</v>
      </c>
      <c r="N67" s="126" t="s">
        <v>20</v>
      </c>
      <c r="O67" s="126" t="s">
        <v>20</v>
      </c>
      <c r="P67" s="126" t="s">
        <v>20</v>
      </c>
      <c r="Q67" s="126" t="s">
        <v>20</v>
      </c>
      <c r="R67" s="127" t="s">
        <v>20</v>
      </c>
      <c r="T67" s="123" t="s">
        <v>348</v>
      </c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</row>
    <row r="68" spans="1:34" s="135" customFormat="1" ht="28" x14ac:dyDescent="0.2">
      <c r="A68" s="226" t="s">
        <v>101</v>
      </c>
      <c r="B68" s="226">
        <v>2002</v>
      </c>
      <c r="C68" s="226" t="s">
        <v>101</v>
      </c>
      <c r="D68" s="226">
        <v>2002</v>
      </c>
      <c r="E68" s="226" t="s">
        <v>21</v>
      </c>
      <c r="F68" s="153" t="s">
        <v>347</v>
      </c>
      <c r="G68" s="125">
        <v>153</v>
      </c>
      <c r="H68" s="136">
        <v>46</v>
      </c>
      <c r="I68" s="133">
        <v>24</v>
      </c>
      <c r="J68" s="125">
        <v>42</v>
      </c>
      <c r="K68" s="125">
        <v>24</v>
      </c>
      <c r="L68" s="125">
        <v>10</v>
      </c>
      <c r="M68" s="125">
        <v>7</v>
      </c>
      <c r="N68" s="125" t="s">
        <v>20</v>
      </c>
      <c r="O68" s="125" t="s">
        <v>20</v>
      </c>
      <c r="P68" s="125" t="s">
        <v>20</v>
      </c>
      <c r="Q68" s="125" t="s">
        <v>20</v>
      </c>
      <c r="R68" s="134" t="s">
        <v>20</v>
      </c>
      <c r="S68" s="116"/>
      <c r="T68" s="123" t="s">
        <v>352</v>
      </c>
      <c r="U68" s="116"/>
      <c r="V68" s="123"/>
      <c r="W68" s="123"/>
      <c r="X68" s="123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</row>
    <row r="69" spans="1:34" s="135" customFormat="1" ht="28" x14ac:dyDescent="0.2">
      <c r="A69" s="227"/>
      <c r="B69" s="227"/>
      <c r="C69" s="226" t="s">
        <v>101</v>
      </c>
      <c r="D69" s="226">
        <v>2002</v>
      </c>
      <c r="E69" s="226" t="s">
        <v>21</v>
      </c>
      <c r="F69" s="153" t="s">
        <v>349</v>
      </c>
      <c r="G69" s="125">
        <v>667</v>
      </c>
      <c r="H69" s="136">
        <v>18</v>
      </c>
      <c r="I69" s="133">
        <v>27</v>
      </c>
      <c r="J69" s="125">
        <v>119</v>
      </c>
      <c r="K69" s="125">
        <v>142</v>
      </c>
      <c r="L69" s="125">
        <v>117</v>
      </c>
      <c r="M69" s="125">
        <v>243</v>
      </c>
      <c r="N69" s="125" t="s">
        <v>20</v>
      </c>
      <c r="O69" s="125" t="s">
        <v>20</v>
      </c>
      <c r="P69" s="125" t="s">
        <v>20</v>
      </c>
      <c r="Q69" s="125" t="s">
        <v>20</v>
      </c>
      <c r="R69" s="134" t="s">
        <v>20</v>
      </c>
      <c r="S69" s="116"/>
      <c r="T69" s="123" t="s">
        <v>352</v>
      </c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</row>
    <row r="70" spans="1:34" s="123" customFormat="1" ht="56" x14ac:dyDescent="0.2">
      <c r="A70" s="226" t="s">
        <v>102</v>
      </c>
      <c r="B70" s="226">
        <v>2003</v>
      </c>
      <c r="C70" s="226" t="s">
        <v>102</v>
      </c>
      <c r="D70" s="226">
        <v>2003</v>
      </c>
      <c r="E70" s="226" t="s">
        <v>25</v>
      </c>
      <c r="F70" s="153" t="s">
        <v>347</v>
      </c>
      <c r="G70" s="125">
        <v>830684</v>
      </c>
      <c r="H70" s="124">
        <v>651874</v>
      </c>
      <c r="I70" s="125">
        <v>86759</v>
      </c>
      <c r="J70" s="125">
        <v>49570</v>
      </c>
      <c r="K70" s="125">
        <v>19833</v>
      </c>
      <c r="L70" s="125">
        <v>6243</v>
      </c>
      <c r="M70" s="125">
        <v>15569</v>
      </c>
      <c r="N70" s="125">
        <v>245</v>
      </c>
      <c r="O70" s="125">
        <v>177</v>
      </c>
      <c r="P70" s="125">
        <v>203</v>
      </c>
      <c r="Q70" s="125">
        <v>171</v>
      </c>
      <c r="R70" s="134">
        <v>40</v>
      </c>
      <c r="S70" s="116"/>
      <c r="T70" s="123" t="s">
        <v>357</v>
      </c>
      <c r="U70" s="116"/>
      <c r="V70" s="116"/>
      <c r="W70" s="116"/>
      <c r="X70" s="116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</row>
    <row r="71" spans="1:34" s="123" customFormat="1" ht="56" x14ac:dyDescent="0.2">
      <c r="A71" s="227"/>
      <c r="B71" s="227"/>
      <c r="C71" s="226" t="s">
        <v>102</v>
      </c>
      <c r="D71" s="226">
        <v>2003</v>
      </c>
      <c r="E71" s="226" t="s">
        <v>25</v>
      </c>
      <c r="F71" s="153" t="s">
        <v>349</v>
      </c>
      <c r="G71" s="125">
        <v>3750855</v>
      </c>
      <c r="H71" s="124">
        <v>435318</v>
      </c>
      <c r="I71" s="125">
        <v>251735</v>
      </c>
      <c r="J71" s="125">
        <v>359828</v>
      </c>
      <c r="K71" s="125">
        <v>345045</v>
      </c>
      <c r="L71" s="125">
        <v>200284</v>
      </c>
      <c r="M71" s="125">
        <v>1353840</v>
      </c>
      <c r="N71" s="125">
        <v>121327</v>
      </c>
      <c r="O71" s="125">
        <v>109198</v>
      </c>
      <c r="P71" s="125">
        <v>167520</v>
      </c>
      <c r="Q71" s="125">
        <v>247923</v>
      </c>
      <c r="R71" s="134">
        <v>158837</v>
      </c>
      <c r="S71" s="116"/>
      <c r="T71" s="123" t="s">
        <v>357</v>
      </c>
      <c r="U71" s="116"/>
      <c r="V71" s="116"/>
      <c r="W71" s="116"/>
      <c r="X71" s="116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</row>
    <row r="72" spans="1:34" s="116" customFormat="1" ht="42" x14ac:dyDescent="0.2">
      <c r="A72" s="226" t="s">
        <v>362</v>
      </c>
      <c r="B72" s="226">
        <v>1995</v>
      </c>
      <c r="C72" s="226" t="s">
        <v>362</v>
      </c>
      <c r="D72" s="226">
        <v>1995</v>
      </c>
      <c r="E72" s="226" t="s">
        <v>23</v>
      </c>
      <c r="F72" s="153" t="s">
        <v>347</v>
      </c>
      <c r="G72" s="130">
        <v>442168</v>
      </c>
      <c r="H72" s="128">
        <v>150950</v>
      </c>
      <c r="I72" s="130">
        <v>137247</v>
      </c>
      <c r="J72" s="130">
        <v>123732</v>
      </c>
      <c r="K72" s="130">
        <v>30239</v>
      </c>
      <c r="L72" s="139" t="s">
        <v>20</v>
      </c>
      <c r="M72" s="139" t="s">
        <v>20</v>
      </c>
      <c r="N72" s="139" t="s">
        <v>20</v>
      </c>
      <c r="O72" s="139" t="s">
        <v>20</v>
      </c>
      <c r="P72" s="139" t="s">
        <v>20</v>
      </c>
      <c r="Q72" s="139" t="s">
        <v>20</v>
      </c>
      <c r="R72" s="140" t="s">
        <v>20</v>
      </c>
      <c r="S72" s="132"/>
      <c r="T72" s="116" t="s">
        <v>355</v>
      </c>
      <c r="U72" s="123"/>
      <c r="V72" s="123"/>
      <c r="W72" s="123"/>
      <c r="X72" s="123"/>
    </row>
    <row r="73" spans="1:34" s="116" customFormat="1" ht="42" x14ac:dyDescent="0.2">
      <c r="A73" s="227"/>
      <c r="B73" s="227"/>
      <c r="C73" s="226" t="s">
        <v>362</v>
      </c>
      <c r="D73" s="226">
        <v>1995</v>
      </c>
      <c r="E73" s="226" t="s">
        <v>23</v>
      </c>
      <c r="F73" s="153" t="s">
        <v>356</v>
      </c>
      <c r="G73" s="130">
        <v>895620</v>
      </c>
      <c r="H73" s="128">
        <v>87884</v>
      </c>
      <c r="I73" s="130">
        <v>200059</v>
      </c>
      <c r="J73" s="130">
        <v>375193</v>
      </c>
      <c r="K73" s="130">
        <v>232484</v>
      </c>
      <c r="L73" s="139" t="s">
        <v>20</v>
      </c>
      <c r="M73" s="139" t="s">
        <v>20</v>
      </c>
      <c r="N73" s="139" t="s">
        <v>20</v>
      </c>
      <c r="O73" s="139" t="s">
        <v>20</v>
      </c>
      <c r="P73" s="139" t="s">
        <v>20</v>
      </c>
      <c r="Q73" s="139" t="s">
        <v>20</v>
      </c>
      <c r="R73" s="140" t="s">
        <v>20</v>
      </c>
      <c r="S73" s="132"/>
      <c r="T73" s="116" t="s">
        <v>355</v>
      </c>
      <c r="U73" s="123"/>
    </row>
    <row r="74" spans="1:34" s="123" customFormat="1" ht="56" x14ac:dyDescent="0.2">
      <c r="A74" s="226" t="s">
        <v>108</v>
      </c>
      <c r="B74" s="226">
        <v>1993</v>
      </c>
      <c r="C74" s="226" t="s">
        <v>108</v>
      </c>
      <c r="D74" s="226">
        <v>1993</v>
      </c>
      <c r="E74" s="226" t="s">
        <v>25</v>
      </c>
      <c r="F74" s="153" t="s">
        <v>347</v>
      </c>
      <c r="G74" s="130">
        <v>325750</v>
      </c>
      <c r="H74" s="141" t="s">
        <v>20</v>
      </c>
      <c r="I74" s="139" t="s">
        <v>20</v>
      </c>
      <c r="J74" s="130">
        <v>178250</v>
      </c>
      <c r="K74" s="130">
        <v>52770</v>
      </c>
      <c r="L74" s="130">
        <v>38770</v>
      </c>
      <c r="M74" s="130">
        <v>55960</v>
      </c>
      <c r="N74" s="139" t="s">
        <v>20</v>
      </c>
      <c r="O74" s="139" t="s">
        <v>20</v>
      </c>
      <c r="P74" s="139" t="s">
        <v>20</v>
      </c>
      <c r="Q74" s="139" t="s">
        <v>20</v>
      </c>
      <c r="R74" s="140" t="s">
        <v>20</v>
      </c>
      <c r="S74" s="132"/>
      <c r="T74" s="123" t="s">
        <v>357</v>
      </c>
      <c r="U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</row>
    <row r="75" spans="1:34" s="116" customFormat="1" ht="56" x14ac:dyDescent="0.2">
      <c r="A75" s="227"/>
      <c r="B75" s="227"/>
      <c r="C75" s="226" t="s">
        <v>108</v>
      </c>
      <c r="D75" s="226">
        <v>1993</v>
      </c>
      <c r="E75" s="226" t="s">
        <v>25</v>
      </c>
      <c r="F75" s="153" t="s">
        <v>349</v>
      </c>
      <c r="G75" s="130">
        <v>3637469</v>
      </c>
      <c r="H75" s="141" t="s">
        <v>20</v>
      </c>
      <c r="I75" s="139" t="s">
        <v>20</v>
      </c>
      <c r="J75" s="130">
        <v>280531</v>
      </c>
      <c r="K75" s="130">
        <v>249098</v>
      </c>
      <c r="L75" s="130">
        <v>369364</v>
      </c>
      <c r="M75" s="130">
        <v>2738476</v>
      </c>
      <c r="N75" s="139" t="s">
        <v>20</v>
      </c>
      <c r="O75" s="139" t="s">
        <v>20</v>
      </c>
      <c r="P75" s="139" t="s">
        <v>20</v>
      </c>
      <c r="Q75" s="139" t="s">
        <v>20</v>
      </c>
      <c r="R75" s="140" t="s">
        <v>20</v>
      </c>
      <c r="S75" s="132"/>
      <c r="T75" s="123" t="s">
        <v>357</v>
      </c>
      <c r="U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</row>
    <row r="76" spans="1:34" s="116" customFormat="1" x14ac:dyDescent="0.2">
      <c r="A76" s="226" t="s">
        <v>111</v>
      </c>
      <c r="B76" s="226">
        <v>2001</v>
      </c>
      <c r="C76" s="226" t="s">
        <v>111</v>
      </c>
      <c r="D76" s="226">
        <v>2001</v>
      </c>
      <c r="E76" s="226" t="s">
        <v>10</v>
      </c>
      <c r="F76" s="153" t="s">
        <v>347</v>
      </c>
      <c r="G76" s="125">
        <v>119894000</v>
      </c>
      <c r="H76" s="124">
        <v>75390000</v>
      </c>
      <c r="I76" s="125">
        <v>22687000</v>
      </c>
      <c r="J76" s="125">
        <v>16639000</v>
      </c>
      <c r="K76" s="125">
        <v>3948000</v>
      </c>
      <c r="L76" s="125">
        <v>1004000</v>
      </c>
      <c r="M76" s="125">
        <v>226000</v>
      </c>
      <c r="N76" s="139" t="s">
        <v>20</v>
      </c>
      <c r="O76" s="139" t="s">
        <v>20</v>
      </c>
      <c r="P76" s="139" t="s">
        <v>20</v>
      </c>
      <c r="Q76" s="139" t="s">
        <v>20</v>
      </c>
      <c r="R76" s="140" t="s">
        <v>20</v>
      </c>
      <c r="T76" s="123" t="s">
        <v>357</v>
      </c>
      <c r="V76" s="132"/>
      <c r="W76" s="132"/>
      <c r="X76" s="132"/>
    </row>
    <row r="77" spans="1:34" s="116" customFormat="1" x14ac:dyDescent="0.2">
      <c r="A77" s="227"/>
      <c r="B77" s="227"/>
      <c r="C77" s="226" t="s">
        <v>111</v>
      </c>
      <c r="D77" s="226">
        <v>2001</v>
      </c>
      <c r="E77" s="226" t="s">
        <v>10</v>
      </c>
      <c r="F77" s="153" t="s">
        <v>349</v>
      </c>
      <c r="G77" s="125">
        <v>159394000</v>
      </c>
      <c r="H77" s="124">
        <v>29806000</v>
      </c>
      <c r="I77" s="125">
        <v>32129000</v>
      </c>
      <c r="J77" s="125">
        <v>49788000</v>
      </c>
      <c r="K77" s="125">
        <v>26579000</v>
      </c>
      <c r="L77" s="125">
        <v>13220000</v>
      </c>
      <c r="M77" s="125">
        <v>7872000</v>
      </c>
      <c r="N77" s="139" t="s">
        <v>20</v>
      </c>
      <c r="O77" s="139" t="s">
        <v>20</v>
      </c>
      <c r="P77" s="139" t="s">
        <v>20</v>
      </c>
      <c r="Q77" s="139" t="s">
        <v>20</v>
      </c>
      <c r="R77" s="140" t="s">
        <v>20</v>
      </c>
      <c r="T77" s="123" t="s">
        <v>357</v>
      </c>
      <c r="V77" s="142"/>
      <c r="W77" s="142"/>
    </row>
    <row r="78" spans="1:34" s="116" customFormat="1" ht="42" x14ac:dyDescent="0.2">
      <c r="A78" s="226" t="s">
        <v>112</v>
      </c>
      <c r="B78" s="226">
        <v>1993</v>
      </c>
      <c r="C78" s="226" t="s">
        <v>112</v>
      </c>
      <c r="D78" s="226">
        <v>1993</v>
      </c>
      <c r="E78" s="226" t="s">
        <v>18</v>
      </c>
      <c r="F78" s="153" t="s">
        <v>347</v>
      </c>
      <c r="G78" s="138">
        <v>19713806</v>
      </c>
      <c r="H78" s="137">
        <v>13955905</v>
      </c>
      <c r="I78" s="138">
        <v>3312218</v>
      </c>
      <c r="J78" s="138">
        <v>2175575</v>
      </c>
      <c r="K78" s="138">
        <v>232200</v>
      </c>
      <c r="L78" s="138">
        <v>37908</v>
      </c>
      <c r="M78" s="139" t="s">
        <v>20</v>
      </c>
      <c r="N78" s="139" t="s">
        <v>20</v>
      </c>
      <c r="O78" s="139" t="s">
        <v>20</v>
      </c>
      <c r="P78" s="139" t="s">
        <v>20</v>
      </c>
      <c r="Q78" s="139" t="s">
        <v>20</v>
      </c>
      <c r="R78" s="140" t="s">
        <v>20</v>
      </c>
      <c r="S78" s="123"/>
      <c r="T78" s="123" t="s">
        <v>357</v>
      </c>
      <c r="U78" s="143"/>
      <c r="V78" s="142"/>
      <c r="W78" s="142"/>
    </row>
    <row r="79" spans="1:34" s="116" customFormat="1" ht="42" x14ac:dyDescent="0.2">
      <c r="A79" s="227"/>
      <c r="B79" s="227"/>
      <c r="C79" s="226" t="s">
        <v>112</v>
      </c>
      <c r="D79" s="226">
        <v>1993</v>
      </c>
      <c r="E79" s="226" t="s">
        <v>18</v>
      </c>
      <c r="F79" s="153" t="s">
        <v>349</v>
      </c>
      <c r="G79" s="138">
        <v>17145036</v>
      </c>
      <c r="H79" s="137">
        <v>5105398</v>
      </c>
      <c r="I79" s="138">
        <v>4254082</v>
      </c>
      <c r="J79" s="138">
        <v>5754989</v>
      </c>
      <c r="K79" s="138">
        <v>1442915</v>
      </c>
      <c r="L79" s="138">
        <v>587652</v>
      </c>
      <c r="M79" s="139" t="s">
        <v>20</v>
      </c>
      <c r="N79" s="139" t="s">
        <v>20</v>
      </c>
      <c r="O79" s="139" t="s">
        <v>20</v>
      </c>
      <c r="P79" s="139" t="s">
        <v>20</v>
      </c>
      <c r="Q79" s="139" t="s">
        <v>20</v>
      </c>
      <c r="R79" s="140" t="s">
        <v>20</v>
      </c>
      <c r="S79" s="123"/>
      <c r="T79" s="123" t="s">
        <v>357</v>
      </c>
      <c r="U79" s="123"/>
    </row>
    <row r="80" spans="1:34" s="132" customFormat="1" ht="14" customHeight="1" x14ac:dyDescent="0.2">
      <c r="A80" s="226" t="s">
        <v>113</v>
      </c>
      <c r="B80" s="226">
        <v>2003</v>
      </c>
      <c r="C80" s="226" t="s">
        <v>113</v>
      </c>
      <c r="D80" s="226">
        <v>2003</v>
      </c>
      <c r="E80" s="226" t="s">
        <v>16</v>
      </c>
      <c r="F80" s="153" t="s">
        <v>347</v>
      </c>
      <c r="G80" s="125">
        <v>4332423</v>
      </c>
      <c r="H80" s="124">
        <v>2056727</v>
      </c>
      <c r="I80" s="125">
        <v>522956</v>
      </c>
      <c r="J80" s="125">
        <v>797006</v>
      </c>
      <c r="K80" s="125">
        <v>491156</v>
      </c>
      <c r="L80" s="125">
        <v>295179</v>
      </c>
      <c r="M80" s="125">
        <v>135649</v>
      </c>
      <c r="N80" s="125">
        <v>24576</v>
      </c>
      <c r="O80" s="125">
        <v>6723</v>
      </c>
      <c r="P80" s="125">
        <v>2021</v>
      </c>
      <c r="Q80" s="125">
        <v>312</v>
      </c>
      <c r="R80" s="134">
        <v>118</v>
      </c>
      <c r="S80" s="116"/>
      <c r="T80" s="123" t="s">
        <v>348</v>
      </c>
      <c r="U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</row>
    <row r="81" spans="1:34" s="132" customFormat="1" ht="56" x14ac:dyDescent="0.2">
      <c r="A81" s="227"/>
      <c r="B81" s="227"/>
      <c r="C81" s="226" t="s">
        <v>113</v>
      </c>
      <c r="D81" s="226">
        <v>2003</v>
      </c>
      <c r="E81" s="226" t="s">
        <v>16</v>
      </c>
      <c r="F81" s="153" t="s">
        <v>349</v>
      </c>
      <c r="G81" s="125">
        <v>17665198</v>
      </c>
      <c r="H81" s="124">
        <v>407070</v>
      </c>
      <c r="I81" s="125">
        <v>655129</v>
      </c>
      <c r="J81" s="125">
        <v>2377091</v>
      </c>
      <c r="K81" s="125">
        <v>3230892</v>
      </c>
      <c r="L81" s="125">
        <v>3788275</v>
      </c>
      <c r="M81" s="125">
        <v>3736337</v>
      </c>
      <c r="N81" s="125">
        <v>1547657</v>
      </c>
      <c r="O81" s="125">
        <v>836590</v>
      </c>
      <c r="P81" s="125">
        <v>544556</v>
      </c>
      <c r="Q81" s="125">
        <v>196293</v>
      </c>
      <c r="R81" s="134">
        <v>345308</v>
      </c>
      <c r="S81" s="116"/>
      <c r="T81" s="123" t="s">
        <v>348</v>
      </c>
      <c r="U81" s="116"/>
      <c r="V81" s="116"/>
      <c r="W81" s="116"/>
      <c r="X81" s="116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</row>
    <row r="82" spans="1:34" s="135" customFormat="1" ht="28" x14ac:dyDescent="0.2">
      <c r="A82" s="226" t="s">
        <v>115</v>
      </c>
      <c r="B82" s="226">
        <v>2000</v>
      </c>
      <c r="C82" s="226" t="s">
        <v>115</v>
      </c>
      <c r="D82" s="226">
        <v>2000</v>
      </c>
      <c r="E82" s="226" t="s">
        <v>21</v>
      </c>
      <c r="F82" s="153" t="s">
        <v>347</v>
      </c>
      <c r="G82" s="125">
        <v>141530</v>
      </c>
      <c r="H82" s="129" t="s">
        <v>20</v>
      </c>
      <c r="I82" s="133">
        <v>3100</v>
      </c>
      <c r="J82" s="125">
        <v>8570</v>
      </c>
      <c r="K82" s="125">
        <v>16740</v>
      </c>
      <c r="L82" s="125">
        <v>34290</v>
      </c>
      <c r="M82" s="125">
        <v>54670</v>
      </c>
      <c r="N82" s="125">
        <v>19540</v>
      </c>
      <c r="O82" s="125">
        <v>4620</v>
      </c>
      <c r="P82" s="125" t="s">
        <v>20</v>
      </c>
      <c r="Q82" s="125" t="s">
        <v>20</v>
      </c>
      <c r="R82" s="134" t="s">
        <v>20</v>
      </c>
      <c r="S82" s="116"/>
      <c r="T82" s="123" t="s">
        <v>352</v>
      </c>
      <c r="U82" s="116"/>
      <c r="V82" s="123"/>
      <c r="W82" s="123"/>
      <c r="X82" s="123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</row>
    <row r="83" spans="1:34" s="135" customFormat="1" ht="28" x14ac:dyDescent="0.2">
      <c r="A83" s="227"/>
      <c r="B83" s="227"/>
      <c r="C83" s="226" t="s">
        <v>115</v>
      </c>
      <c r="D83" s="226">
        <v>2000</v>
      </c>
      <c r="E83" s="226" t="s">
        <v>21</v>
      </c>
      <c r="F83" s="153" t="s">
        <v>349</v>
      </c>
      <c r="G83" s="125">
        <v>4714970</v>
      </c>
      <c r="H83" s="129" t="s">
        <v>20</v>
      </c>
      <c r="I83" s="133">
        <v>5210</v>
      </c>
      <c r="J83" s="125">
        <v>37360</v>
      </c>
      <c r="K83" s="125">
        <v>141680</v>
      </c>
      <c r="L83" s="125">
        <v>543020</v>
      </c>
      <c r="M83" s="125">
        <v>1864840</v>
      </c>
      <c r="N83" s="125">
        <v>1366740</v>
      </c>
      <c r="O83" s="125">
        <v>756120</v>
      </c>
      <c r="P83" s="125" t="s">
        <v>20</v>
      </c>
      <c r="Q83" s="125" t="s">
        <v>20</v>
      </c>
      <c r="R83" s="134" t="s">
        <v>20</v>
      </c>
      <c r="S83" s="116"/>
      <c r="T83" s="123" t="s">
        <v>352</v>
      </c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</row>
    <row r="84" spans="1:34" s="135" customFormat="1" ht="28" x14ac:dyDescent="0.2">
      <c r="A84" s="226" t="s">
        <v>117</v>
      </c>
      <c r="B84" s="226">
        <v>2000</v>
      </c>
      <c r="C84" s="226" t="s">
        <v>117</v>
      </c>
      <c r="D84" s="226">
        <v>2000</v>
      </c>
      <c r="E84" s="226" t="s">
        <v>21</v>
      </c>
      <c r="F84" s="153" t="s">
        <v>347</v>
      </c>
      <c r="G84" s="125">
        <v>2590674</v>
      </c>
      <c r="H84" s="136">
        <v>986031</v>
      </c>
      <c r="I84" s="133">
        <v>496231</v>
      </c>
      <c r="J84" s="125">
        <v>532431</v>
      </c>
      <c r="K84" s="125">
        <v>262536</v>
      </c>
      <c r="L84" s="125">
        <v>158495</v>
      </c>
      <c r="M84" s="125">
        <v>103599</v>
      </c>
      <c r="N84" s="125">
        <v>31288</v>
      </c>
      <c r="O84" s="125">
        <v>20063</v>
      </c>
      <c r="P84" s="125" t="s">
        <v>20</v>
      </c>
      <c r="Q84" s="125" t="s">
        <v>20</v>
      </c>
      <c r="R84" s="134" t="s">
        <v>20</v>
      </c>
      <c r="S84" s="116"/>
      <c r="T84" s="123" t="s">
        <v>352</v>
      </c>
      <c r="U84" s="116"/>
      <c r="V84" s="123"/>
      <c r="W84" s="123"/>
      <c r="X84" s="123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</row>
    <row r="85" spans="1:34" s="135" customFormat="1" ht="28" x14ac:dyDescent="0.2">
      <c r="A85" s="227"/>
      <c r="B85" s="227"/>
      <c r="C85" s="226" t="s">
        <v>117</v>
      </c>
      <c r="D85" s="226">
        <v>2000</v>
      </c>
      <c r="E85" s="226" t="s">
        <v>21</v>
      </c>
      <c r="F85" s="153" t="s">
        <v>349</v>
      </c>
      <c r="G85" s="125">
        <v>19607094</v>
      </c>
      <c r="H85" s="136">
        <v>472729</v>
      </c>
      <c r="I85" s="133">
        <v>696959</v>
      </c>
      <c r="J85" s="125">
        <v>1674692</v>
      </c>
      <c r="K85" s="125">
        <v>1831387</v>
      </c>
      <c r="L85" s="125">
        <v>2200929</v>
      </c>
      <c r="M85" s="125">
        <v>3155271</v>
      </c>
      <c r="N85" s="125">
        <v>2136698</v>
      </c>
      <c r="O85" s="125">
        <v>7438429</v>
      </c>
      <c r="P85" s="125" t="s">
        <v>20</v>
      </c>
      <c r="Q85" s="125" t="s">
        <v>20</v>
      </c>
      <c r="R85" s="134" t="s">
        <v>20</v>
      </c>
      <c r="S85" s="116"/>
      <c r="T85" s="123" t="s">
        <v>352</v>
      </c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</row>
    <row r="86" spans="1:34" s="135" customFormat="1" ht="28" x14ac:dyDescent="0.2">
      <c r="A86" s="226" t="s">
        <v>119</v>
      </c>
      <c r="B86" s="226">
        <v>1995</v>
      </c>
      <c r="C86" s="226" t="s">
        <v>119</v>
      </c>
      <c r="D86" s="226">
        <v>1995</v>
      </c>
      <c r="E86" s="226" t="s">
        <v>21</v>
      </c>
      <c r="F86" s="153" t="s">
        <v>347</v>
      </c>
      <c r="G86" s="125">
        <v>3444000</v>
      </c>
      <c r="H86" s="136">
        <v>2359000</v>
      </c>
      <c r="I86" s="133">
        <v>688000</v>
      </c>
      <c r="J86" s="125">
        <v>315000</v>
      </c>
      <c r="K86" s="125">
        <v>46000</v>
      </c>
      <c r="L86" s="125">
        <v>19000</v>
      </c>
      <c r="M86" s="125">
        <v>14000</v>
      </c>
      <c r="N86" s="125">
        <v>3000</v>
      </c>
      <c r="O86" s="125" t="s">
        <v>20</v>
      </c>
      <c r="P86" s="125" t="s">
        <v>20</v>
      </c>
      <c r="Q86" s="125" t="s">
        <v>20</v>
      </c>
      <c r="R86" s="134" t="s">
        <v>20</v>
      </c>
      <c r="S86" s="116"/>
      <c r="T86" s="123" t="s">
        <v>352</v>
      </c>
      <c r="U86" s="116"/>
      <c r="V86" s="123"/>
      <c r="W86" s="123"/>
      <c r="X86" s="123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</row>
    <row r="87" spans="1:34" s="135" customFormat="1" ht="28" x14ac:dyDescent="0.2">
      <c r="A87" s="227"/>
      <c r="B87" s="227"/>
      <c r="C87" s="226" t="s">
        <v>119</v>
      </c>
      <c r="D87" s="226">
        <v>1995</v>
      </c>
      <c r="E87" s="226" t="s">
        <v>21</v>
      </c>
      <c r="F87" s="153" t="s">
        <v>349</v>
      </c>
      <c r="G87" s="125">
        <v>4120000</v>
      </c>
      <c r="H87" s="136">
        <v>1037000</v>
      </c>
      <c r="I87" s="133">
        <v>948000</v>
      </c>
      <c r="J87" s="125">
        <v>894000</v>
      </c>
      <c r="K87" s="125">
        <v>316000</v>
      </c>
      <c r="L87" s="125">
        <v>287000</v>
      </c>
      <c r="M87" s="125">
        <v>423000</v>
      </c>
      <c r="N87" s="125">
        <v>215000</v>
      </c>
      <c r="O87" s="125" t="s">
        <v>20</v>
      </c>
      <c r="P87" s="125" t="s">
        <v>20</v>
      </c>
      <c r="Q87" s="125" t="s">
        <v>20</v>
      </c>
      <c r="R87" s="134" t="s">
        <v>20</v>
      </c>
      <c r="S87" s="116"/>
      <c r="T87" s="123" t="s">
        <v>352</v>
      </c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</row>
    <row r="88" spans="1:34" s="132" customFormat="1" ht="56" x14ac:dyDescent="0.2">
      <c r="A88" s="226" t="s">
        <v>118</v>
      </c>
      <c r="B88" s="226">
        <v>1996</v>
      </c>
      <c r="C88" s="226" t="s">
        <v>118</v>
      </c>
      <c r="D88" s="226">
        <v>1996</v>
      </c>
      <c r="E88" s="226" t="s">
        <v>25</v>
      </c>
      <c r="F88" s="153" t="s">
        <v>347</v>
      </c>
      <c r="G88" s="125">
        <v>187791</v>
      </c>
      <c r="H88" s="124">
        <v>130247</v>
      </c>
      <c r="I88" s="125">
        <v>28548</v>
      </c>
      <c r="J88" s="125">
        <v>22332</v>
      </c>
      <c r="K88" s="125">
        <v>3886</v>
      </c>
      <c r="L88" s="125">
        <v>1351</v>
      </c>
      <c r="M88" s="125">
        <v>795</v>
      </c>
      <c r="N88" s="125">
        <v>263</v>
      </c>
      <c r="O88" s="125">
        <v>164</v>
      </c>
      <c r="P88" s="125">
        <v>205</v>
      </c>
      <c r="Q88" s="126" t="s">
        <v>20</v>
      </c>
      <c r="R88" s="127" t="s">
        <v>20</v>
      </c>
      <c r="S88" s="116"/>
      <c r="T88" s="123" t="s">
        <v>348</v>
      </c>
      <c r="U88" s="116"/>
      <c r="V88" s="123"/>
      <c r="W88" s="123"/>
      <c r="X88" s="123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</row>
    <row r="89" spans="1:34" s="132" customFormat="1" ht="56" x14ac:dyDescent="0.2">
      <c r="A89" s="227"/>
      <c r="B89" s="227"/>
      <c r="C89" s="226" t="s">
        <v>118</v>
      </c>
      <c r="D89" s="226">
        <v>1996</v>
      </c>
      <c r="E89" s="226" t="s">
        <v>25</v>
      </c>
      <c r="F89" s="153" t="s">
        <v>349</v>
      </c>
      <c r="G89" s="125">
        <v>407434</v>
      </c>
      <c r="H89" s="124">
        <v>43459</v>
      </c>
      <c r="I89" s="125">
        <v>38215</v>
      </c>
      <c r="J89" s="125">
        <v>63762</v>
      </c>
      <c r="K89" s="125">
        <v>26217</v>
      </c>
      <c r="L89" s="125">
        <v>17732</v>
      </c>
      <c r="M89" s="125">
        <v>23774</v>
      </c>
      <c r="N89" s="125">
        <v>18319</v>
      </c>
      <c r="O89" s="125">
        <v>23165</v>
      </c>
      <c r="P89" s="125">
        <v>152791</v>
      </c>
      <c r="Q89" s="126" t="s">
        <v>20</v>
      </c>
      <c r="R89" s="127" t="s">
        <v>20</v>
      </c>
      <c r="S89" s="116"/>
      <c r="T89" s="123" t="s">
        <v>348</v>
      </c>
      <c r="U89" s="116"/>
      <c r="V89" s="123"/>
      <c r="W89" s="123"/>
      <c r="X89" s="123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</row>
    <row r="90" spans="1:34" s="123" customFormat="1" ht="56" x14ac:dyDescent="0.2">
      <c r="A90" s="226" t="s">
        <v>120</v>
      </c>
      <c r="B90" s="226">
        <v>1997</v>
      </c>
      <c r="C90" s="226" t="s">
        <v>120</v>
      </c>
      <c r="D90" s="226">
        <v>1997</v>
      </c>
      <c r="E90" s="226" t="s">
        <v>16</v>
      </c>
      <c r="F90" s="153" t="s">
        <v>347</v>
      </c>
      <c r="G90" s="125">
        <v>88452</v>
      </c>
      <c r="H90" s="124">
        <v>47509</v>
      </c>
      <c r="I90" s="125">
        <v>28728</v>
      </c>
      <c r="J90" s="125">
        <v>6532</v>
      </c>
      <c r="K90" s="125">
        <v>3291</v>
      </c>
      <c r="L90" s="125">
        <v>1778</v>
      </c>
      <c r="M90" s="125">
        <v>409</v>
      </c>
      <c r="N90" s="125">
        <v>151</v>
      </c>
      <c r="O90" s="125">
        <v>54</v>
      </c>
      <c r="P90" s="126" t="s">
        <v>20</v>
      </c>
      <c r="Q90" s="126" t="s">
        <v>20</v>
      </c>
      <c r="R90" s="127" t="s">
        <v>20</v>
      </c>
      <c r="S90" s="116"/>
      <c r="T90" s="123" t="s">
        <v>348</v>
      </c>
      <c r="U90" s="116"/>
      <c r="V90" s="132"/>
      <c r="W90" s="132"/>
      <c r="X90" s="132"/>
    </row>
    <row r="91" spans="1:34" s="123" customFormat="1" ht="56" x14ac:dyDescent="0.2">
      <c r="A91" s="227"/>
      <c r="B91" s="227"/>
      <c r="C91" s="226" t="s">
        <v>120</v>
      </c>
      <c r="D91" s="226">
        <v>1997</v>
      </c>
      <c r="E91" s="226" t="s">
        <v>16</v>
      </c>
      <c r="F91" s="153" t="s">
        <v>349</v>
      </c>
      <c r="G91" s="125">
        <v>278589</v>
      </c>
      <c r="H91" s="124">
        <v>12003</v>
      </c>
      <c r="I91" s="125">
        <v>60857</v>
      </c>
      <c r="J91" s="125">
        <v>41892</v>
      </c>
      <c r="K91" s="125">
        <v>41032</v>
      </c>
      <c r="L91" s="125">
        <v>48787</v>
      </c>
      <c r="M91" s="125">
        <v>25734</v>
      </c>
      <c r="N91" s="125">
        <v>18871</v>
      </c>
      <c r="O91" s="125">
        <v>29413</v>
      </c>
      <c r="P91" s="125" t="s">
        <v>20</v>
      </c>
      <c r="Q91" s="126" t="s">
        <v>20</v>
      </c>
      <c r="R91" s="127" t="s">
        <v>20</v>
      </c>
      <c r="S91" s="116"/>
      <c r="T91" s="123" t="s">
        <v>348</v>
      </c>
      <c r="U91" s="116"/>
      <c r="V91" s="116"/>
      <c r="W91" s="116"/>
      <c r="X91" s="116"/>
    </row>
    <row r="92" spans="1:34" s="135" customFormat="1" ht="42" x14ac:dyDescent="0.2">
      <c r="A92" s="226" t="s">
        <v>363</v>
      </c>
      <c r="B92" s="226">
        <v>1990</v>
      </c>
      <c r="C92" s="226" t="s">
        <v>363</v>
      </c>
      <c r="D92" s="226">
        <v>1990</v>
      </c>
      <c r="E92" s="226" t="s">
        <v>18</v>
      </c>
      <c r="F92" s="132" t="s">
        <v>347</v>
      </c>
      <c r="G92" s="124">
        <v>1768501</v>
      </c>
      <c r="H92" s="136">
        <v>1051861</v>
      </c>
      <c r="I92" s="133">
        <v>543182</v>
      </c>
      <c r="J92" s="125">
        <v>173458</v>
      </c>
      <c r="K92" s="125" t="s">
        <v>20</v>
      </c>
      <c r="L92" s="125" t="s">
        <v>20</v>
      </c>
      <c r="M92" s="125" t="s">
        <v>20</v>
      </c>
      <c r="N92" s="125" t="s">
        <v>20</v>
      </c>
      <c r="O92" s="125" t="s">
        <v>20</v>
      </c>
      <c r="P92" s="125" t="s">
        <v>20</v>
      </c>
      <c r="Q92" s="125" t="s">
        <v>20</v>
      </c>
      <c r="R92" s="134" t="s">
        <v>20</v>
      </c>
      <c r="S92" s="116"/>
      <c r="T92" s="123" t="s">
        <v>352</v>
      </c>
      <c r="U92" s="116"/>
      <c r="V92" s="123"/>
      <c r="W92" s="123"/>
      <c r="X92" s="123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</row>
    <row r="93" spans="1:34" s="135" customFormat="1" ht="42" x14ac:dyDescent="0.2">
      <c r="A93" s="227"/>
      <c r="B93" s="227"/>
      <c r="C93" s="226" t="s">
        <v>363</v>
      </c>
      <c r="D93" s="226">
        <v>1990</v>
      </c>
      <c r="E93" s="226" t="s">
        <v>18</v>
      </c>
      <c r="F93" s="132" t="s">
        <v>349</v>
      </c>
      <c r="G93" s="124">
        <v>1857491</v>
      </c>
      <c r="H93" s="136">
        <v>567691</v>
      </c>
      <c r="I93" s="133">
        <v>765943</v>
      </c>
      <c r="J93" s="125">
        <v>523857</v>
      </c>
      <c r="K93" s="125" t="s">
        <v>20</v>
      </c>
      <c r="L93" s="125" t="s">
        <v>20</v>
      </c>
      <c r="M93" s="125" t="s">
        <v>20</v>
      </c>
      <c r="N93" s="125" t="s">
        <v>20</v>
      </c>
      <c r="O93" s="125" t="s">
        <v>20</v>
      </c>
      <c r="P93" s="125" t="s">
        <v>20</v>
      </c>
      <c r="Q93" s="125" t="s">
        <v>20</v>
      </c>
      <c r="R93" s="134" t="s">
        <v>20</v>
      </c>
      <c r="S93" s="116"/>
      <c r="T93" s="123" t="s">
        <v>352</v>
      </c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</row>
    <row r="94" spans="1:34" s="116" customFormat="1" ht="42" x14ac:dyDescent="0.2">
      <c r="A94" s="226" t="s">
        <v>125</v>
      </c>
      <c r="B94" s="226">
        <v>2002</v>
      </c>
      <c r="C94" s="226" t="s">
        <v>125</v>
      </c>
      <c r="D94" s="226">
        <v>2002</v>
      </c>
      <c r="E94" s="226" t="s">
        <v>13</v>
      </c>
      <c r="F94" s="132" t="s">
        <v>347</v>
      </c>
      <c r="G94" s="124">
        <v>1130855</v>
      </c>
      <c r="H94" s="124">
        <v>964130</v>
      </c>
      <c r="I94" s="125">
        <v>78314</v>
      </c>
      <c r="J94" s="125">
        <v>56409</v>
      </c>
      <c r="K94" s="125">
        <v>18577</v>
      </c>
      <c r="L94" s="125">
        <v>7715</v>
      </c>
      <c r="M94" s="125">
        <v>4119</v>
      </c>
      <c r="N94" s="125">
        <v>740</v>
      </c>
      <c r="O94" s="125">
        <v>304</v>
      </c>
      <c r="P94" s="125">
        <v>231</v>
      </c>
      <c r="Q94" s="125">
        <v>171</v>
      </c>
      <c r="R94" s="134">
        <v>145</v>
      </c>
      <c r="T94" s="116" t="s">
        <v>355</v>
      </c>
      <c r="V94" s="132"/>
      <c r="W94" s="132"/>
      <c r="X94" s="132"/>
    </row>
    <row r="95" spans="1:34" s="116" customFormat="1" ht="42" x14ac:dyDescent="0.2">
      <c r="A95" s="227"/>
      <c r="B95" s="227"/>
      <c r="C95" s="226" t="s">
        <v>125</v>
      </c>
      <c r="D95" s="226">
        <v>2002</v>
      </c>
      <c r="E95" s="226" t="s">
        <v>13</v>
      </c>
      <c r="F95" s="132" t="s">
        <v>356</v>
      </c>
      <c r="G95" s="124">
        <v>1306787</v>
      </c>
      <c r="H95" s="124">
        <v>107686</v>
      </c>
      <c r="I95" s="125">
        <v>99503</v>
      </c>
      <c r="J95" s="125">
        <v>202144</v>
      </c>
      <c r="K95" s="125">
        <v>124305</v>
      </c>
      <c r="L95" s="125">
        <v>104293</v>
      </c>
      <c r="M95" s="125">
        <v>120590</v>
      </c>
      <c r="N95" s="125">
        <v>49839</v>
      </c>
      <c r="O95" s="125">
        <v>42044</v>
      </c>
      <c r="P95" s="125">
        <v>76349</v>
      </c>
      <c r="Q95" s="125">
        <v>120652</v>
      </c>
      <c r="R95" s="134">
        <v>259382</v>
      </c>
      <c r="T95" s="116" t="s">
        <v>355</v>
      </c>
    </row>
    <row r="96" spans="1:34" s="116" customFormat="1" ht="14" customHeight="1" x14ac:dyDescent="0.2">
      <c r="A96" s="226" t="s">
        <v>126</v>
      </c>
      <c r="B96" s="226" t="s">
        <v>196</v>
      </c>
      <c r="C96" s="226" t="s">
        <v>126</v>
      </c>
      <c r="D96" s="226" t="s">
        <v>196</v>
      </c>
      <c r="E96" s="226" t="s">
        <v>18</v>
      </c>
      <c r="F96" s="132" t="s">
        <v>347</v>
      </c>
      <c r="G96" s="124">
        <v>668000</v>
      </c>
      <c r="H96" s="124">
        <v>255600</v>
      </c>
      <c r="I96" s="125">
        <v>235400</v>
      </c>
      <c r="J96" s="125">
        <v>177000</v>
      </c>
      <c r="K96" s="139" t="s">
        <v>20</v>
      </c>
      <c r="L96" s="139" t="s">
        <v>20</v>
      </c>
      <c r="M96" s="139" t="s">
        <v>20</v>
      </c>
      <c r="N96" s="139" t="s">
        <v>20</v>
      </c>
      <c r="O96" s="139" t="s">
        <v>20</v>
      </c>
      <c r="P96" s="139" t="s">
        <v>20</v>
      </c>
      <c r="Q96" s="139" t="s">
        <v>20</v>
      </c>
      <c r="R96" s="140" t="s">
        <v>20</v>
      </c>
      <c r="T96" s="123" t="s">
        <v>357</v>
      </c>
      <c r="V96" s="132"/>
      <c r="W96" s="132"/>
      <c r="X96" s="132"/>
    </row>
    <row r="97" spans="1:34" s="116" customFormat="1" ht="56" x14ac:dyDescent="0.2">
      <c r="A97" s="227"/>
      <c r="B97" s="227"/>
      <c r="C97" s="226" t="s">
        <v>126</v>
      </c>
      <c r="D97" s="226" t="s">
        <v>196</v>
      </c>
      <c r="E97" s="226" t="s">
        <v>18</v>
      </c>
      <c r="F97" s="132" t="s">
        <v>349</v>
      </c>
      <c r="G97" s="124">
        <v>1047700</v>
      </c>
      <c r="H97" s="124">
        <v>133800</v>
      </c>
      <c r="I97" s="125">
        <v>314800</v>
      </c>
      <c r="J97" s="125">
        <v>599100</v>
      </c>
      <c r="K97" s="139" t="s">
        <v>20</v>
      </c>
      <c r="L97" s="139" t="s">
        <v>20</v>
      </c>
      <c r="M97" s="139" t="s">
        <v>20</v>
      </c>
      <c r="N97" s="139" t="s">
        <v>20</v>
      </c>
      <c r="O97" s="139" t="s">
        <v>20</v>
      </c>
      <c r="P97" s="139" t="s">
        <v>20</v>
      </c>
      <c r="Q97" s="139" t="s">
        <v>20</v>
      </c>
      <c r="R97" s="140" t="s">
        <v>20</v>
      </c>
      <c r="T97" s="123" t="s">
        <v>357</v>
      </c>
    </row>
    <row r="98" spans="1:34" s="116" customFormat="1" ht="42" x14ac:dyDescent="0.2">
      <c r="A98" s="226" t="s">
        <v>364</v>
      </c>
      <c r="B98" s="226">
        <v>2001</v>
      </c>
      <c r="C98" s="226" t="s">
        <v>364</v>
      </c>
      <c r="D98" s="226">
        <v>2001</v>
      </c>
      <c r="E98" s="226" t="s">
        <v>13</v>
      </c>
      <c r="F98" s="132" t="s">
        <v>347</v>
      </c>
      <c r="G98" s="124">
        <v>180263</v>
      </c>
      <c r="H98" s="124">
        <v>62</v>
      </c>
      <c r="I98" s="125">
        <v>11060</v>
      </c>
      <c r="J98" s="125">
        <v>35630</v>
      </c>
      <c r="K98" s="125">
        <v>39967</v>
      </c>
      <c r="L98" s="125">
        <v>43777</v>
      </c>
      <c r="M98" s="125">
        <v>36697</v>
      </c>
      <c r="N98" s="125">
        <v>9631</v>
      </c>
      <c r="O98" s="125">
        <v>2520</v>
      </c>
      <c r="P98" s="125">
        <v>689</v>
      </c>
      <c r="Q98" s="125">
        <v>230</v>
      </c>
      <c r="R98" s="127" t="s">
        <v>20</v>
      </c>
      <c r="T98" s="123" t="s">
        <v>348</v>
      </c>
      <c r="V98" s="132"/>
      <c r="W98" s="132"/>
      <c r="X98" s="132"/>
    </row>
    <row r="99" spans="1:34" s="116" customFormat="1" ht="42" x14ac:dyDescent="0.2">
      <c r="A99" s="227"/>
      <c r="B99" s="227"/>
      <c r="C99" s="226" t="s">
        <v>364</v>
      </c>
      <c r="D99" s="226">
        <v>2001</v>
      </c>
      <c r="E99" s="226" t="s">
        <v>13</v>
      </c>
      <c r="F99" s="132" t="s">
        <v>349</v>
      </c>
      <c r="G99" s="124">
        <v>3586200</v>
      </c>
      <c r="H99" s="129" t="s">
        <v>20</v>
      </c>
      <c r="I99" s="125">
        <v>16100</v>
      </c>
      <c r="J99" s="125">
        <v>117800</v>
      </c>
      <c r="K99" s="125">
        <v>285800</v>
      </c>
      <c r="L99" s="125">
        <v>626500</v>
      </c>
      <c r="M99" s="125">
        <v>1113100</v>
      </c>
      <c r="N99" s="125">
        <v>645300</v>
      </c>
      <c r="O99" s="125">
        <v>337100</v>
      </c>
      <c r="P99" s="125">
        <v>203000</v>
      </c>
      <c r="Q99" s="125">
        <v>241500</v>
      </c>
      <c r="R99" s="127" t="s">
        <v>20</v>
      </c>
      <c r="T99" s="123" t="s">
        <v>348</v>
      </c>
    </row>
    <row r="100" spans="1:34" s="116" customFormat="1" ht="56" x14ac:dyDescent="0.2">
      <c r="A100" s="226" t="s">
        <v>129</v>
      </c>
      <c r="B100" s="226">
        <v>1998</v>
      </c>
      <c r="C100" s="226" t="s">
        <v>129</v>
      </c>
      <c r="D100" s="226">
        <v>1998</v>
      </c>
      <c r="E100" s="226" t="s">
        <v>16</v>
      </c>
      <c r="F100" s="132" t="s">
        <v>347</v>
      </c>
      <c r="G100" s="124">
        <v>194829</v>
      </c>
      <c r="H100" s="124">
        <v>141594</v>
      </c>
      <c r="I100" s="125">
        <v>27434</v>
      </c>
      <c r="J100" s="125">
        <v>19536</v>
      </c>
      <c r="K100" s="125">
        <v>3127</v>
      </c>
      <c r="L100" s="125">
        <v>1983</v>
      </c>
      <c r="M100" s="125">
        <v>911</v>
      </c>
      <c r="N100" s="125">
        <v>244</v>
      </c>
      <c r="O100" s="126" t="s">
        <v>20</v>
      </c>
      <c r="P100" s="126" t="s">
        <v>20</v>
      </c>
      <c r="Q100" s="126" t="s">
        <v>20</v>
      </c>
      <c r="R100" s="127" t="s">
        <v>20</v>
      </c>
      <c r="T100" s="123" t="s">
        <v>348</v>
      </c>
      <c r="V100" s="132"/>
      <c r="W100" s="132"/>
      <c r="X100" s="132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</row>
    <row r="101" spans="1:34" s="116" customFormat="1" ht="56" x14ac:dyDescent="0.2">
      <c r="A101" s="227"/>
      <c r="B101" s="227"/>
      <c r="C101" s="226" t="s">
        <v>129</v>
      </c>
      <c r="D101" s="226">
        <v>1998</v>
      </c>
      <c r="E101" s="226" t="s">
        <v>16</v>
      </c>
      <c r="F101" s="132" t="s">
        <v>349</v>
      </c>
      <c r="G101" s="124">
        <v>247940</v>
      </c>
      <c r="H101" s="124">
        <v>48648</v>
      </c>
      <c r="I101" s="125">
        <v>37716</v>
      </c>
      <c r="J101" s="125">
        <v>62649</v>
      </c>
      <c r="K101" s="125">
        <v>23517</v>
      </c>
      <c r="L101" s="125">
        <v>26246</v>
      </c>
      <c r="M101" s="125">
        <v>26518</v>
      </c>
      <c r="N101" s="125">
        <v>22646</v>
      </c>
      <c r="O101" s="126" t="s">
        <v>20</v>
      </c>
      <c r="P101" s="126" t="s">
        <v>20</v>
      </c>
      <c r="Q101" s="126" t="s">
        <v>20</v>
      </c>
      <c r="R101" s="127" t="s">
        <v>20</v>
      </c>
      <c r="T101" s="123" t="s">
        <v>348</v>
      </c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</row>
    <row r="102" spans="1:34" s="135" customFormat="1" ht="42" x14ac:dyDescent="0.2">
      <c r="A102" s="226" t="s">
        <v>134</v>
      </c>
      <c r="B102" s="226">
        <v>2003</v>
      </c>
      <c r="C102" s="226" t="s">
        <v>134</v>
      </c>
      <c r="D102" s="226">
        <v>2003</v>
      </c>
      <c r="E102" s="226" t="s">
        <v>13</v>
      </c>
      <c r="F102" s="132" t="s">
        <v>347</v>
      </c>
      <c r="G102" s="124">
        <v>278563</v>
      </c>
      <c r="H102" s="124">
        <v>418</v>
      </c>
      <c r="I102" s="125">
        <v>21628</v>
      </c>
      <c r="J102" s="125">
        <v>131304</v>
      </c>
      <c r="K102" s="125">
        <v>64038</v>
      </c>
      <c r="L102" s="125">
        <v>38081</v>
      </c>
      <c r="M102" s="125">
        <v>17224</v>
      </c>
      <c r="N102" s="125">
        <v>3593</v>
      </c>
      <c r="O102" s="125">
        <v>1351</v>
      </c>
      <c r="P102" s="125">
        <v>617</v>
      </c>
      <c r="Q102" s="125">
        <v>309</v>
      </c>
      <c r="R102" s="127" t="s">
        <v>20</v>
      </c>
      <c r="S102" s="116"/>
      <c r="T102" s="123" t="s">
        <v>348</v>
      </c>
      <c r="U102" s="116"/>
      <c r="V102" s="123"/>
      <c r="W102" s="123"/>
      <c r="X102" s="123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</row>
    <row r="103" spans="1:34" s="135" customFormat="1" ht="42" x14ac:dyDescent="0.2">
      <c r="A103" s="227"/>
      <c r="B103" s="227"/>
      <c r="C103" s="226" t="s">
        <v>134</v>
      </c>
      <c r="D103" s="226">
        <v>2003</v>
      </c>
      <c r="E103" s="226" t="s">
        <v>13</v>
      </c>
      <c r="F103" s="132" t="s">
        <v>349</v>
      </c>
      <c r="G103" s="124">
        <v>2939100</v>
      </c>
      <c r="H103" s="124">
        <v>100</v>
      </c>
      <c r="I103" s="125">
        <v>32000</v>
      </c>
      <c r="J103" s="125">
        <v>407700</v>
      </c>
      <c r="K103" s="125">
        <v>443700</v>
      </c>
      <c r="L103" s="125">
        <v>520700</v>
      </c>
      <c r="M103" s="125">
        <v>504600</v>
      </c>
      <c r="N103" s="125">
        <v>244000</v>
      </c>
      <c r="O103" s="125">
        <v>183200</v>
      </c>
      <c r="P103" s="125">
        <v>182300</v>
      </c>
      <c r="Q103" s="125">
        <v>420800</v>
      </c>
      <c r="R103" s="127" t="s">
        <v>20</v>
      </c>
      <c r="S103" s="116"/>
      <c r="T103" s="123" t="s">
        <v>348</v>
      </c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</row>
    <row r="104" spans="1:34" s="135" customFormat="1" ht="28" x14ac:dyDescent="0.2">
      <c r="A104" s="226" t="s">
        <v>135</v>
      </c>
      <c r="B104" s="226" t="s">
        <v>32</v>
      </c>
      <c r="C104" s="226" t="s">
        <v>135</v>
      </c>
      <c r="D104" s="226" t="s">
        <v>32</v>
      </c>
      <c r="E104" s="226" t="s">
        <v>21</v>
      </c>
      <c r="F104" s="132" t="s">
        <v>347</v>
      </c>
      <c r="G104" s="124">
        <v>2810</v>
      </c>
      <c r="H104" s="129" t="s">
        <v>20</v>
      </c>
      <c r="I104" s="133">
        <v>350</v>
      </c>
      <c r="J104" s="125">
        <v>280</v>
      </c>
      <c r="K104" s="125">
        <v>270</v>
      </c>
      <c r="L104" s="125">
        <v>210</v>
      </c>
      <c r="M104" s="125">
        <v>530</v>
      </c>
      <c r="N104" s="125">
        <v>900</v>
      </c>
      <c r="O104" s="125">
        <v>270</v>
      </c>
      <c r="P104" s="144" t="s">
        <v>20</v>
      </c>
      <c r="Q104" s="144" t="s">
        <v>20</v>
      </c>
      <c r="R104" s="127" t="s">
        <v>20</v>
      </c>
      <c r="S104" s="116"/>
      <c r="T104" s="123" t="s">
        <v>352</v>
      </c>
      <c r="U104" s="116"/>
      <c r="V104" s="123"/>
      <c r="W104" s="123"/>
      <c r="X104" s="123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</row>
    <row r="105" spans="1:34" s="135" customFormat="1" ht="28" x14ac:dyDescent="0.2">
      <c r="A105" s="227"/>
      <c r="B105" s="227"/>
      <c r="C105" s="226" t="s">
        <v>135</v>
      </c>
      <c r="D105" s="226" t="s">
        <v>32</v>
      </c>
      <c r="E105" s="226" t="s">
        <v>21</v>
      </c>
      <c r="F105" s="132" t="s">
        <v>349</v>
      </c>
      <c r="G105" s="124">
        <v>137600</v>
      </c>
      <c r="H105" s="129" t="s">
        <v>20</v>
      </c>
      <c r="I105" s="133">
        <v>450</v>
      </c>
      <c r="J105" s="125">
        <v>1170</v>
      </c>
      <c r="K105" s="125">
        <v>2170</v>
      </c>
      <c r="L105" s="125">
        <v>3700</v>
      </c>
      <c r="M105" s="125">
        <v>21070</v>
      </c>
      <c r="N105" s="125">
        <v>69700</v>
      </c>
      <c r="O105" s="125">
        <v>39340</v>
      </c>
      <c r="P105" s="144" t="s">
        <v>20</v>
      </c>
      <c r="Q105" s="144" t="s">
        <v>20</v>
      </c>
      <c r="R105" s="127" t="s">
        <v>20</v>
      </c>
      <c r="S105" s="116"/>
      <c r="T105" s="123" t="s">
        <v>352</v>
      </c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</row>
    <row r="106" spans="1:34" s="135" customFormat="1" ht="28" x14ac:dyDescent="0.2">
      <c r="A106" s="226" t="s">
        <v>142</v>
      </c>
      <c r="B106" s="226">
        <v>2001</v>
      </c>
      <c r="C106" s="226" t="s">
        <v>142</v>
      </c>
      <c r="D106" s="226">
        <v>2001</v>
      </c>
      <c r="E106" s="226" t="s">
        <v>21</v>
      </c>
      <c r="F106" s="132" t="s">
        <v>347</v>
      </c>
      <c r="G106" s="124">
        <v>11959</v>
      </c>
      <c r="H106" s="136">
        <v>9086</v>
      </c>
      <c r="I106" s="133">
        <v>1752</v>
      </c>
      <c r="J106" s="125">
        <v>959</v>
      </c>
      <c r="K106" s="125">
        <v>144</v>
      </c>
      <c r="L106" s="125">
        <v>18</v>
      </c>
      <c r="M106" s="144" t="s">
        <v>20</v>
      </c>
      <c r="N106" s="144" t="s">
        <v>20</v>
      </c>
      <c r="O106" s="144" t="s">
        <v>20</v>
      </c>
      <c r="P106" s="144" t="s">
        <v>20</v>
      </c>
      <c r="Q106" s="144" t="s">
        <v>20</v>
      </c>
      <c r="R106" s="127" t="s">
        <v>20</v>
      </c>
      <c r="S106" s="116"/>
      <c r="T106" s="123" t="s">
        <v>352</v>
      </c>
      <c r="U106" s="116"/>
      <c r="V106" s="123"/>
      <c r="W106" s="123"/>
      <c r="X106" s="123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</row>
    <row r="107" spans="1:34" s="135" customFormat="1" ht="28" x14ac:dyDescent="0.2">
      <c r="A107" s="227"/>
      <c r="B107" s="227"/>
      <c r="C107" s="226" t="s">
        <v>142</v>
      </c>
      <c r="D107" s="226">
        <v>2001</v>
      </c>
      <c r="E107" s="226" t="s">
        <v>21</v>
      </c>
      <c r="F107" s="132" t="s">
        <v>349</v>
      </c>
      <c r="G107" s="124">
        <v>9656</v>
      </c>
      <c r="H107" s="136">
        <v>3196</v>
      </c>
      <c r="I107" s="133">
        <v>2404</v>
      </c>
      <c r="J107" s="125">
        <v>2805</v>
      </c>
      <c r="K107" s="125">
        <v>931</v>
      </c>
      <c r="L107" s="125">
        <v>320</v>
      </c>
      <c r="M107" s="144" t="s">
        <v>20</v>
      </c>
      <c r="N107" s="144" t="s">
        <v>20</v>
      </c>
      <c r="O107" s="144" t="s">
        <v>20</v>
      </c>
      <c r="P107" s="144" t="s">
        <v>20</v>
      </c>
      <c r="Q107" s="144" t="s">
        <v>20</v>
      </c>
      <c r="R107" s="127" t="s">
        <v>20</v>
      </c>
      <c r="S107" s="116"/>
      <c r="T107" s="123" t="s">
        <v>352</v>
      </c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</row>
    <row r="108" spans="1:34" s="116" customFormat="1" ht="56" x14ac:dyDescent="0.2">
      <c r="A108" s="226" t="s">
        <v>152</v>
      </c>
      <c r="B108" s="226">
        <v>1996</v>
      </c>
      <c r="C108" s="226" t="s">
        <v>152</v>
      </c>
      <c r="D108" s="226">
        <v>1996</v>
      </c>
      <c r="E108" s="226" t="s">
        <v>16</v>
      </c>
      <c r="F108" s="132" t="s">
        <v>347</v>
      </c>
      <c r="G108" s="124">
        <v>1496349</v>
      </c>
      <c r="H108" s="124">
        <v>380039</v>
      </c>
      <c r="I108" s="125">
        <v>272412</v>
      </c>
      <c r="J108" s="125">
        <v>411967</v>
      </c>
      <c r="K108" s="125">
        <v>247766</v>
      </c>
      <c r="L108" s="125">
        <v>125169</v>
      </c>
      <c r="M108" s="125">
        <v>47985</v>
      </c>
      <c r="N108" s="125">
        <v>7829</v>
      </c>
      <c r="O108" s="125">
        <v>3182</v>
      </c>
      <c r="P108" s="126" t="s">
        <v>20</v>
      </c>
      <c r="Q108" s="126" t="s">
        <v>20</v>
      </c>
      <c r="R108" s="127" t="s">
        <v>20</v>
      </c>
      <c r="T108" s="123" t="s">
        <v>357</v>
      </c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</row>
    <row r="109" spans="1:34" s="116" customFormat="1" ht="56" x14ac:dyDescent="0.2">
      <c r="A109" s="227"/>
      <c r="B109" s="227"/>
      <c r="C109" s="226" t="s">
        <v>152</v>
      </c>
      <c r="D109" s="226">
        <v>1996</v>
      </c>
      <c r="E109" s="226" t="s">
        <v>16</v>
      </c>
      <c r="F109" s="132" t="s">
        <v>349</v>
      </c>
      <c r="G109" s="124">
        <v>8732223</v>
      </c>
      <c r="H109" s="124">
        <v>170361</v>
      </c>
      <c r="I109" s="125">
        <v>420577</v>
      </c>
      <c r="J109" s="125">
        <v>1495239</v>
      </c>
      <c r="K109" s="125">
        <v>1894722</v>
      </c>
      <c r="L109" s="125">
        <v>1880472</v>
      </c>
      <c r="M109" s="125">
        <v>1526298</v>
      </c>
      <c r="N109" s="125">
        <v>585157</v>
      </c>
      <c r="O109" s="125">
        <v>759397</v>
      </c>
      <c r="P109" s="126" t="s">
        <v>20</v>
      </c>
      <c r="Q109" s="126" t="s">
        <v>20</v>
      </c>
      <c r="R109" s="127" t="s">
        <v>20</v>
      </c>
      <c r="T109" s="123" t="s">
        <v>357</v>
      </c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</row>
    <row r="110" spans="1:34" s="123" customFormat="1" ht="42" x14ac:dyDescent="0.2">
      <c r="A110" s="226" t="s">
        <v>154</v>
      </c>
      <c r="B110" s="226">
        <v>2003</v>
      </c>
      <c r="C110" s="226" t="s">
        <v>154</v>
      </c>
      <c r="D110" s="226">
        <v>2003</v>
      </c>
      <c r="E110" s="226" t="s">
        <v>18</v>
      </c>
      <c r="F110" s="132" t="s">
        <v>347</v>
      </c>
      <c r="G110" s="124">
        <v>3464769</v>
      </c>
      <c r="H110" s="124">
        <v>1166480</v>
      </c>
      <c r="I110" s="125">
        <v>805590</v>
      </c>
      <c r="J110" s="125">
        <v>1036189</v>
      </c>
      <c r="K110" s="125">
        <v>368928</v>
      </c>
      <c r="L110" s="125">
        <v>80824</v>
      </c>
      <c r="M110" s="125">
        <v>6758</v>
      </c>
      <c r="N110" s="139" t="s">
        <v>20</v>
      </c>
      <c r="O110" s="139" t="s">
        <v>20</v>
      </c>
      <c r="P110" s="139" t="s">
        <v>20</v>
      </c>
      <c r="Q110" s="139" t="s">
        <v>20</v>
      </c>
      <c r="R110" s="127" t="s">
        <v>20</v>
      </c>
      <c r="S110" s="116"/>
      <c r="T110" s="116" t="s">
        <v>355</v>
      </c>
      <c r="U110" s="116"/>
      <c r="V110" s="132"/>
      <c r="W110" s="132"/>
      <c r="X110" s="132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</row>
    <row r="111" spans="1:34" s="123" customFormat="1" ht="42" x14ac:dyDescent="0.2">
      <c r="A111" s="227"/>
      <c r="B111" s="227"/>
      <c r="C111" s="226" t="s">
        <v>154</v>
      </c>
      <c r="D111" s="226">
        <v>2003</v>
      </c>
      <c r="E111" s="226" t="s">
        <v>18</v>
      </c>
      <c r="F111" s="132" t="s">
        <v>356</v>
      </c>
      <c r="G111" s="124">
        <v>8721115</v>
      </c>
      <c r="H111" s="124">
        <v>478102</v>
      </c>
      <c r="I111" s="125">
        <v>1181560</v>
      </c>
      <c r="J111" s="125">
        <v>3239363</v>
      </c>
      <c r="K111" s="125">
        <v>2496993</v>
      </c>
      <c r="L111" s="125">
        <v>1105838</v>
      </c>
      <c r="M111" s="125">
        <v>219259</v>
      </c>
      <c r="N111" s="139" t="s">
        <v>20</v>
      </c>
      <c r="O111" s="139" t="s">
        <v>20</v>
      </c>
      <c r="P111" s="139" t="s">
        <v>20</v>
      </c>
      <c r="Q111" s="139" t="s">
        <v>20</v>
      </c>
      <c r="R111" s="127" t="s">
        <v>20</v>
      </c>
      <c r="S111" s="116"/>
      <c r="T111" s="116" t="s">
        <v>355</v>
      </c>
      <c r="U111" s="145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</row>
    <row r="112" spans="1:34" s="135" customFormat="1" ht="42" x14ac:dyDescent="0.2">
      <c r="A112" s="226" t="s">
        <v>155</v>
      </c>
      <c r="B112" s="226" t="s">
        <v>156</v>
      </c>
      <c r="C112" s="226" t="s">
        <v>155</v>
      </c>
      <c r="D112" s="226" t="s">
        <v>156</v>
      </c>
      <c r="E112" s="226" t="s">
        <v>23</v>
      </c>
      <c r="F112" s="132" t="s">
        <v>347</v>
      </c>
      <c r="G112" s="124">
        <v>102357</v>
      </c>
      <c r="H112" s="124">
        <v>14742</v>
      </c>
      <c r="I112" s="125">
        <v>25115</v>
      </c>
      <c r="J112" s="125">
        <v>50012</v>
      </c>
      <c r="K112" s="125">
        <v>11493</v>
      </c>
      <c r="L112" s="125">
        <v>861</v>
      </c>
      <c r="M112" s="125">
        <v>119</v>
      </c>
      <c r="N112" s="125">
        <v>15</v>
      </c>
      <c r="O112" s="126" t="s">
        <v>20</v>
      </c>
      <c r="P112" s="126" t="s">
        <v>20</v>
      </c>
      <c r="Q112" s="126" t="s">
        <v>20</v>
      </c>
      <c r="R112" s="127" t="s">
        <v>20</v>
      </c>
      <c r="S112" s="116"/>
      <c r="T112" s="123" t="s">
        <v>348</v>
      </c>
      <c r="U112" s="116"/>
      <c r="V112" s="116"/>
      <c r="W112" s="116"/>
      <c r="X112" s="116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</row>
    <row r="113" spans="1:34" s="135" customFormat="1" ht="42" x14ac:dyDescent="0.2">
      <c r="A113" s="227"/>
      <c r="B113" s="227"/>
      <c r="C113" s="226" t="s">
        <v>155</v>
      </c>
      <c r="D113" s="226" t="s">
        <v>156</v>
      </c>
      <c r="E113" s="226" t="s">
        <v>23</v>
      </c>
      <c r="F113" s="132" t="s">
        <v>349</v>
      </c>
      <c r="G113" s="124">
        <v>295632</v>
      </c>
      <c r="H113" s="124">
        <v>8477</v>
      </c>
      <c r="I113" s="125">
        <v>38199</v>
      </c>
      <c r="J113" s="125">
        <v>159865</v>
      </c>
      <c r="K113" s="125">
        <v>72595</v>
      </c>
      <c r="L113" s="125">
        <v>11901</v>
      </c>
      <c r="M113" s="125">
        <v>3215</v>
      </c>
      <c r="N113" s="125">
        <v>1380</v>
      </c>
      <c r="O113" s="126" t="s">
        <v>20</v>
      </c>
      <c r="P113" s="126" t="s">
        <v>20</v>
      </c>
      <c r="Q113" s="126" t="s">
        <v>20</v>
      </c>
      <c r="R113" s="127" t="s">
        <v>20</v>
      </c>
      <c r="S113" s="116"/>
      <c r="T113" s="123" t="s">
        <v>348</v>
      </c>
      <c r="U113" s="116"/>
      <c r="V113" s="123"/>
      <c r="W113" s="123"/>
      <c r="X113" s="123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</row>
    <row r="114" spans="1:34" s="123" customFormat="1" x14ac:dyDescent="0.2">
      <c r="A114" s="226" t="s">
        <v>158</v>
      </c>
      <c r="B114" s="226">
        <v>2002</v>
      </c>
      <c r="C114" s="226" t="s">
        <v>158</v>
      </c>
      <c r="D114" s="226">
        <v>2002</v>
      </c>
      <c r="E114" s="226" t="s">
        <v>10</v>
      </c>
      <c r="F114" s="132" t="s">
        <v>347</v>
      </c>
      <c r="G114" s="124">
        <v>3364139</v>
      </c>
      <c r="H114" s="124">
        <v>2521292</v>
      </c>
      <c r="I114" s="125">
        <v>588649</v>
      </c>
      <c r="J114" s="125">
        <v>228840</v>
      </c>
      <c r="K114" s="125">
        <v>21575</v>
      </c>
      <c r="L114" s="125">
        <v>3783</v>
      </c>
      <c r="M114" s="139" t="s">
        <v>20</v>
      </c>
      <c r="N114" s="139" t="s">
        <v>20</v>
      </c>
      <c r="O114" s="139" t="s">
        <v>20</v>
      </c>
      <c r="P114" s="139" t="s">
        <v>20</v>
      </c>
      <c r="Q114" s="139" t="s">
        <v>20</v>
      </c>
      <c r="R114" s="127" t="s">
        <v>20</v>
      </c>
      <c r="S114" s="116"/>
      <c r="T114" s="116" t="s">
        <v>355</v>
      </c>
      <c r="U114" s="145"/>
      <c r="V114" s="132"/>
      <c r="W114" s="132"/>
      <c r="X114" s="132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</row>
    <row r="115" spans="1:34" s="123" customFormat="1" x14ac:dyDescent="0.2">
      <c r="A115" s="227"/>
      <c r="B115" s="227"/>
      <c r="C115" s="226" t="s">
        <v>158</v>
      </c>
      <c r="D115" s="226">
        <v>2002</v>
      </c>
      <c r="E115" s="226" t="s">
        <v>10</v>
      </c>
      <c r="F115" s="132" t="s">
        <v>356</v>
      </c>
      <c r="G115" s="124">
        <v>2654037</v>
      </c>
      <c r="H115" s="124">
        <v>1031944</v>
      </c>
      <c r="I115" s="125">
        <v>791965</v>
      </c>
      <c r="J115" s="125">
        <v>636171</v>
      </c>
      <c r="K115" s="125">
        <v>139750</v>
      </c>
      <c r="L115" s="125">
        <v>54207</v>
      </c>
      <c r="M115" s="139" t="s">
        <v>20</v>
      </c>
      <c r="N115" s="139" t="s">
        <v>20</v>
      </c>
      <c r="O115" s="139" t="s">
        <v>20</v>
      </c>
      <c r="P115" s="139" t="s">
        <v>20</v>
      </c>
      <c r="Q115" s="139" t="s">
        <v>20</v>
      </c>
      <c r="R115" s="127" t="s">
        <v>20</v>
      </c>
      <c r="S115" s="116"/>
      <c r="T115" s="116" t="s">
        <v>355</v>
      </c>
      <c r="U115" s="145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</row>
    <row r="116" spans="1:34" s="135" customFormat="1" ht="28" x14ac:dyDescent="0.2">
      <c r="A116" s="226" t="s">
        <v>159</v>
      </c>
      <c r="B116" s="226" t="s">
        <v>32</v>
      </c>
      <c r="C116" s="226" t="s">
        <v>159</v>
      </c>
      <c r="D116" s="226" t="s">
        <v>32</v>
      </c>
      <c r="E116" s="226" t="s">
        <v>21</v>
      </c>
      <c r="F116" s="132" t="s">
        <v>347</v>
      </c>
      <c r="G116" s="124">
        <v>101550</v>
      </c>
      <c r="H116" s="129" t="s">
        <v>20</v>
      </c>
      <c r="I116" s="133">
        <v>16120</v>
      </c>
      <c r="J116" s="125">
        <v>15620</v>
      </c>
      <c r="K116" s="125">
        <v>15780</v>
      </c>
      <c r="L116" s="125">
        <v>17510</v>
      </c>
      <c r="M116" s="125">
        <v>28180</v>
      </c>
      <c r="N116" s="125">
        <v>7150</v>
      </c>
      <c r="O116" s="125">
        <v>1190</v>
      </c>
      <c r="P116" s="144" t="s">
        <v>20</v>
      </c>
      <c r="Q116" s="144" t="s">
        <v>20</v>
      </c>
      <c r="R116" s="127" t="s">
        <v>20</v>
      </c>
      <c r="S116" s="116"/>
      <c r="T116" s="123" t="s">
        <v>352</v>
      </c>
      <c r="U116" s="116"/>
      <c r="V116" s="123"/>
      <c r="W116" s="123"/>
      <c r="X116" s="123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</row>
    <row r="117" spans="1:34" s="135" customFormat="1" ht="28" x14ac:dyDescent="0.2">
      <c r="A117" s="227"/>
      <c r="B117" s="227"/>
      <c r="C117" s="226" t="s">
        <v>159</v>
      </c>
      <c r="D117" s="226" t="s">
        <v>32</v>
      </c>
      <c r="E117" s="226" t="s">
        <v>21</v>
      </c>
      <c r="F117" s="132" t="s">
        <v>349</v>
      </c>
      <c r="G117" s="124">
        <v>2239290</v>
      </c>
      <c r="H117" s="129" t="s">
        <v>20</v>
      </c>
      <c r="I117" s="133">
        <v>22050</v>
      </c>
      <c r="J117" s="125">
        <v>59780</v>
      </c>
      <c r="K117" s="125">
        <v>123700</v>
      </c>
      <c r="L117" s="125">
        <v>272710</v>
      </c>
      <c r="M117" s="125">
        <v>954960</v>
      </c>
      <c r="N117" s="125">
        <v>490220</v>
      </c>
      <c r="O117" s="125">
        <v>315870</v>
      </c>
      <c r="P117" s="144" t="s">
        <v>20</v>
      </c>
      <c r="Q117" s="144" t="s">
        <v>20</v>
      </c>
      <c r="R117" s="127" t="s">
        <v>20</v>
      </c>
      <c r="S117" s="116"/>
      <c r="T117" s="123" t="s">
        <v>352</v>
      </c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</row>
    <row r="118" spans="1:34" s="116" customFormat="1" ht="56" x14ac:dyDescent="0.2">
      <c r="A118" s="226" t="s">
        <v>162</v>
      </c>
      <c r="B118" s="226">
        <v>2001</v>
      </c>
      <c r="C118" s="226" t="s">
        <v>162</v>
      </c>
      <c r="D118" s="226">
        <v>2001</v>
      </c>
      <c r="E118" s="226" t="s">
        <v>25</v>
      </c>
      <c r="F118" s="132" t="s">
        <v>347</v>
      </c>
      <c r="G118" s="124">
        <v>199549</v>
      </c>
      <c r="H118" s="124">
        <v>24837</v>
      </c>
      <c r="I118" s="125">
        <v>18341</v>
      </c>
      <c r="J118" s="125">
        <v>37174</v>
      </c>
      <c r="K118" s="125">
        <v>28232</v>
      </c>
      <c r="L118" s="125">
        <v>29541</v>
      </c>
      <c r="M118" s="125">
        <v>34869</v>
      </c>
      <c r="N118" s="125">
        <v>15565</v>
      </c>
      <c r="O118" s="125">
        <v>6996</v>
      </c>
      <c r="P118" s="125">
        <v>3994</v>
      </c>
      <c r="Q118" s="126" t="s">
        <v>20</v>
      </c>
      <c r="R118" s="127" t="s">
        <v>20</v>
      </c>
      <c r="T118" s="123" t="s">
        <v>357</v>
      </c>
      <c r="V118" s="123"/>
      <c r="W118" s="123"/>
      <c r="X118" s="123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</row>
    <row r="119" spans="1:34" s="116" customFormat="1" ht="56" x14ac:dyDescent="0.2">
      <c r="A119" s="227"/>
      <c r="B119" s="227"/>
      <c r="C119" s="226" t="s">
        <v>162</v>
      </c>
      <c r="D119" s="226">
        <v>2001</v>
      </c>
      <c r="E119" s="226" t="s">
        <v>25</v>
      </c>
      <c r="F119" s="132" t="s">
        <v>349</v>
      </c>
      <c r="G119" s="124">
        <v>6254514</v>
      </c>
      <c r="H119" s="124">
        <v>15878</v>
      </c>
      <c r="I119" s="125">
        <v>29029</v>
      </c>
      <c r="J119" s="125">
        <v>132712</v>
      </c>
      <c r="K119" s="125">
        <v>224205</v>
      </c>
      <c r="L119" s="125">
        <v>473233</v>
      </c>
      <c r="M119" s="125">
        <v>1247190</v>
      </c>
      <c r="N119" s="125">
        <v>1192009</v>
      </c>
      <c r="O119" s="125">
        <v>1039403</v>
      </c>
      <c r="P119" s="125">
        <v>1900855</v>
      </c>
      <c r="Q119" s="126" t="s">
        <v>20</v>
      </c>
      <c r="R119" s="127" t="s">
        <v>20</v>
      </c>
      <c r="T119" s="123" t="s">
        <v>357</v>
      </c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</row>
    <row r="120" spans="1:34" s="135" customFormat="1" ht="14" customHeight="1" x14ac:dyDescent="0.2">
      <c r="A120" s="226" t="s">
        <v>365</v>
      </c>
      <c r="B120" s="226">
        <v>2002</v>
      </c>
      <c r="C120" s="226" t="s">
        <v>365</v>
      </c>
      <c r="D120" s="226">
        <v>2002</v>
      </c>
      <c r="E120" s="226" t="s">
        <v>21</v>
      </c>
      <c r="F120" s="132" t="s">
        <v>347</v>
      </c>
      <c r="G120" s="124">
        <v>214</v>
      </c>
      <c r="H120" s="136">
        <v>56</v>
      </c>
      <c r="I120" s="133">
        <v>59</v>
      </c>
      <c r="J120" s="125">
        <v>59</v>
      </c>
      <c r="K120" s="125">
        <v>18</v>
      </c>
      <c r="L120" s="125">
        <v>8</v>
      </c>
      <c r="M120" s="125">
        <v>14</v>
      </c>
      <c r="N120" s="144" t="s">
        <v>20</v>
      </c>
      <c r="O120" s="144" t="s">
        <v>20</v>
      </c>
      <c r="P120" s="144" t="s">
        <v>20</v>
      </c>
      <c r="Q120" s="144" t="s">
        <v>20</v>
      </c>
      <c r="R120" s="127" t="s">
        <v>20</v>
      </c>
      <c r="S120" s="116"/>
      <c r="T120" s="123" t="s">
        <v>352</v>
      </c>
      <c r="U120" s="116"/>
      <c r="V120" s="123"/>
      <c r="W120" s="123"/>
      <c r="X120" s="123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</row>
    <row r="121" spans="1:34" s="135" customFormat="1" ht="42" x14ac:dyDescent="0.2">
      <c r="A121" s="227"/>
      <c r="B121" s="227"/>
      <c r="C121" s="226" t="s">
        <v>365</v>
      </c>
      <c r="D121" s="226">
        <v>2002</v>
      </c>
      <c r="E121" s="226" t="s">
        <v>21</v>
      </c>
      <c r="F121" s="132" t="s">
        <v>349</v>
      </c>
      <c r="G121" s="124">
        <v>952</v>
      </c>
      <c r="H121" s="136">
        <v>31</v>
      </c>
      <c r="I121" s="133">
        <v>70</v>
      </c>
      <c r="J121" s="125">
        <v>166</v>
      </c>
      <c r="K121" s="125">
        <v>113</v>
      </c>
      <c r="L121" s="125">
        <v>115</v>
      </c>
      <c r="M121" s="125">
        <v>458</v>
      </c>
      <c r="N121" s="144" t="s">
        <v>20</v>
      </c>
      <c r="O121" s="144" t="s">
        <v>20</v>
      </c>
      <c r="P121" s="144" t="s">
        <v>20</v>
      </c>
      <c r="Q121" s="144" t="s">
        <v>20</v>
      </c>
      <c r="R121" s="127" t="s">
        <v>20</v>
      </c>
      <c r="S121" s="116"/>
      <c r="T121" s="123" t="s">
        <v>352</v>
      </c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</row>
    <row r="122" spans="1:34" s="135" customFormat="1" ht="28" x14ac:dyDescent="0.2">
      <c r="A122" s="226" t="s">
        <v>167</v>
      </c>
      <c r="B122" s="226">
        <v>1999</v>
      </c>
      <c r="C122" s="226" t="s">
        <v>167</v>
      </c>
      <c r="D122" s="226">
        <v>1999</v>
      </c>
      <c r="E122" s="226" t="s">
        <v>21</v>
      </c>
      <c r="F122" s="132" t="s">
        <v>347</v>
      </c>
      <c r="G122" s="124">
        <v>70740</v>
      </c>
      <c r="H122" s="136">
        <v>1122</v>
      </c>
      <c r="I122" s="133">
        <v>2482</v>
      </c>
      <c r="J122" s="125">
        <v>10913</v>
      </c>
      <c r="K122" s="125">
        <v>16720</v>
      </c>
      <c r="L122" s="125">
        <v>22286</v>
      </c>
      <c r="M122" s="125">
        <v>15640</v>
      </c>
      <c r="N122" s="125">
        <v>1451</v>
      </c>
      <c r="O122" s="125">
        <v>119</v>
      </c>
      <c r="P122" s="125">
        <v>7</v>
      </c>
      <c r="Q122" s="144" t="s">
        <v>20</v>
      </c>
      <c r="R122" s="127" t="s">
        <v>20</v>
      </c>
      <c r="S122" s="116"/>
      <c r="T122" s="123" t="s">
        <v>352</v>
      </c>
      <c r="U122" s="116"/>
      <c r="V122" s="123"/>
      <c r="W122" s="123"/>
      <c r="X122" s="123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</row>
    <row r="123" spans="1:34" s="135" customFormat="1" ht="28" x14ac:dyDescent="0.2">
      <c r="A123" s="227"/>
      <c r="B123" s="227"/>
      <c r="C123" s="226" t="s">
        <v>167</v>
      </c>
      <c r="D123" s="226">
        <v>1999</v>
      </c>
      <c r="E123" s="226" t="s">
        <v>21</v>
      </c>
      <c r="F123" s="132" t="s">
        <v>349</v>
      </c>
      <c r="G123" s="124">
        <v>1038246</v>
      </c>
      <c r="H123" s="136">
        <v>338</v>
      </c>
      <c r="I123" s="133">
        <v>3501</v>
      </c>
      <c r="J123" s="125">
        <v>37800</v>
      </c>
      <c r="K123" s="125">
        <v>121246</v>
      </c>
      <c r="L123" s="125">
        <v>322217</v>
      </c>
      <c r="M123" s="125">
        <v>444725</v>
      </c>
      <c r="N123" s="125">
        <v>91889</v>
      </c>
      <c r="O123" s="125">
        <v>14766</v>
      </c>
      <c r="P123" s="125">
        <v>1765</v>
      </c>
      <c r="Q123" s="144" t="s">
        <v>20</v>
      </c>
      <c r="R123" s="127" t="s">
        <v>20</v>
      </c>
      <c r="S123" s="116"/>
      <c r="T123" s="123" t="s">
        <v>352</v>
      </c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</row>
    <row r="124" spans="1:34" s="116" customFormat="1" x14ac:dyDescent="0.2">
      <c r="A124" s="226" t="s">
        <v>170</v>
      </c>
      <c r="B124" s="226">
        <v>2000</v>
      </c>
      <c r="C124" s="226" t="s">
        <v>170</v>
      </c>
      <c r="D124" s="226">
        <v>2000</v>
      </c>
      <c r="E124" s="226" t="s">
        <v>10</v>
      </c>
      <c r="F124" s="132" t="s">
        <v>347</v>
      </c>
      <c r="G124" s="124">
        <v>6620054</v>
      </c>
      <c r="H124" s="124">
        <v>2389423</v>
      </c>
      <c r="I124" s="125">
        <v>1425370</v>
      </c>
      <c r="J124" s="125">
        <v>1857166</v>
      </c>
      <c r="K124" s="125">
        <v>580200</v>
      </c>
      <c r="L124" s="125">
        <v>260791</v>
      </c>
      <c r="M124" s="125">
        <v>87408</v>
      </c>
      <c r="N124" s="125">
        <v>19696</v>
      </c>
      <c r="O124" s="126" t="s">
        <v>20</v>
      </c>
      <c r="P124" s="126" t="s">
        <v>20</v>
      </c>
      <c r="Q124" s="126" t="s">
        <v>20</v>
      </c>
      <c r="R124" s="127" t="s">
        <v>20</v>
      </c>
      <c r="T124" s="123" t="s">
        <v>357</v>
      </c>
      <c r="V124" s="123"/>
      <c r="W124" s="123"/>
      <c r="X124" s="123"/>
    </row>
    <row r="125" spans="1:34" s="116" customFormat="1" x14ac:dyDescent="0.2">
      <c r="A125" s="227"/>
      <c r="B125" s="227"/>
      <c r="C125" s="226" t="s">
        <v>170</v>
      </c>
      <c r="D125" s="226">
        <v>2000</v>
      </c>
      <c r="E125" s="226" t="s">
        <v>10</v>
      </c>
      <c r="F125" s="132" t="s">
        <v>349</v>
      </c>
      <c r="G125" s="124">
        <v>20406782</v>
      </c>
      <c r="H125" s="124">
        <v>1183789</v>
      </c>
      <c r="I125" s="125">
        <v>1981277</v>
      </c>
      <c r="J125" s="125">
        <v>5699287</v>
      </c>
      <c r="K125" s="125">
        <v>3891228</v>
      </c>
      <c r="L125" s="125">
        <v>3324310</v>
      </c>
      <c r="M125" s="125">
        <v>2355906</v>
      </c>
      <c r="N125" s="125">
        <v>1970985</v>
      </c>
      <c r="O125" s="126" t="s">
        <v>20</v>
      </c>
      <c r="P125" s="126" t="s">
        <v>20</v>
      </c>
      <c r="Q125" s="126" t="s">
        <v>20</v>
      </c>
      <c r="R125" s="127" t="s">
        <v>20</v>
      </c>
      <c r="T125" s="123" t="s">
        <v>357</v>
      </c>
    </row>
    <row r="126" spans="1:34" s="135" customFormat="1" ht="56" x14ac:dyDescent="0.2">
      <c r="A126" s="226" t="s">
        <v>172</v>
      </c>
      <c r="B126" s="226">
        <v>2001</v>
      </c>
      <c r="C126" s="226" t="s">
        <v>172</v>
      </c>
      <c r="D126" s="226">
        <v>2001</v>
      </c>
      <c r="E126" s="226" t="s">
        <v>25</v>
      </c>
      <c r="F126" s="132" t="s">
        <v>347</v>
      </c>
      <c r="G126" s="146">
        <v>236613</v>
      </c>
      <c r="H126" s="146">
        <v>124720</v>
      </c>
      <c r="I126" s="147">
        <v>24433</v>
      </c>
      <c r="J126" s="147">
        <v>27369</v>
      </c>
      <c r="K126" s="147">
        <v>15724</v>
      </c>
      <c r="L126" s="147">
        <v>15353</v>
      </c>
      <c r="M126" s="147">
        <v>16253</v>
      </c>
      <c r="N126" s="147">
        <v>7555</v>
      </c>
      <c r="O126" s="147">
        <v>3282</v>
      </c>
      <c r="P126" s="147">
        <v>1522</v>
      </c>
      <c r="Q126" s="147">
        <v>274</v>
      </c>
      <c r="R126" s="148">
        <v>128</v>
      </c>
      <c r="S126" s="149"/>
      <c r="T126" s="123" t="s">
        <v>348</v>
      </c>
      <c r="U126" s="123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</row>
    <row r="127" spans="1:34" s="135" customFormat="1" ht="56" x14ac:dyDescent="0.2">
      <c r="A127" s="227"/>
      <c r="B127" s="227"/>
      <c r="C127" s="226" t="s">
        <v>172</v>
      </c>
      <c r="D127" s="226">
        <v>2001</v>
      </c>
      <c r="E127" s="226" t="s">
        <v>25</v>
      </c>
      <c r="F127" s="132" t="s">
        <v>349</v>
      </c>
      <c r="G127" s="146">
        <v>2769528.9200000004</v>
      </c>
      <c r="H127" s="146">
        <v>17272.71</v>
      </c>
      <c r="I127" s="147">
        <v>27538.71</v>
      </c>
      <c r="J127" s="147">
        <v>76050.179999999993</v>
      </c>
      <c r="K127" s="147">
        <v>101864.33</v>
      </c>
      <c r="L127" s="147">
        <v>199721.1</v>
      </c>
      <c r="M127" s="147">
        <v>484939.49</v>
      </c>
      <c r="N127" s="147">
        <v>493790.37</v>
      </c>
      <c r="O127" s="147">
        <v>419983.9</v>
      </c>
      <c r="P127" s="147">
        <v>416101.14</v>
      </c>
      <c r="Q127" s="147">
        <v>180679.97</v>
      </c>
      <c r="R127" s="148">
        <v>351587.02</v>
      </c>
      <c r="S127" s="149"/>
      <c r="T127" s="123" t="s">
        <v>348</v>
      </c>
      <c r="U127" s="123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</row>
    <row r="128" spans="1:34" s="116" customFormat="1" ht="56" x14ac:dyDescent="0.2">
      <c r="A128" s="226" t="s">
        <v>174</v>
      </c>
      <c r="B128" s="226">
        <v>1991</v>
      </c>
      <c r="C128" s="226" t="s">
        <v>174</v>
      </c>
      <c r="D128" s="226">
        <v>1991</v>
      </c>
      <c r="E128" s="226" t="s">
        <v>25</v>
      </c>
      <c r="F128" s="132" t="s">
        <v>347</v>
      </c>
      <c r="G128" s="128">
        <v>307221</v>
      </c>
      <c r="H128" s="128">
        <v>29939</v>
      </c>
      <c r="I128" s="130">
        <v>30994</v>
      </c>
      <c r="J128" s="130">
        <v>61817</v>
      </c>
      <c r="K128" s="130">
        <v>66605</v>
      </c>
      <c r="L128" s="130">
        <v>66223</v>
      </c>
      <c r="M128" s="130">
        <v>31519</v>
      </c>
      <c r="N128" s="130">
        <v>7577</v>
      </c>
      <c r="O128" s="130">
        <v>4279</v>
      </c>
      <c r="P128" s="130">
        <v>3503</v>
      </c>
      <c r="Q128" s="130">
        <v>1525</v>
      </c>
      <c r="R128" s="131">
        <v>3240</v>
      </c>
      <c r="S128" s="132"/>
      <c r="T128" s="123" t="s">
        <v>357</v>
      </c>
      <c r="U128" s="132"/>
      <c r="V128" s="123"/>
      <c r="W128" s="123"/>
      <c r="X128" s="123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</row>
    <row r="129" spans="1:34" s="116" customFormat="1" ht="56" x14ac:dyDescent="0.2">
      <c r="A129" s="227"/>
      <c r="B129" s="227"/>
      <c r="C129" s="226" t="s">
        <v>174</v>
      </c>
      <c r="D129" s="226">
        <v>1991</v>
      </c>
      <c r="E129" s="226" t="s">
        <v>25</v>
      </c>
      <c r="F129" s="132" t="s">
        <v>349</v>
      </c>
      <c r="G129" s="128">
        <v>23817737</v>
      </c>
      <c r="H129" s="128">
        <v>8499</v>
      </c>
      <c r="I129" s="130">
        <v>31431</v>
      </c>
      <c r="J129" s="130">
        <v>191374</v>
      </c>
      <c r="K129" s="130">
        <v>430658</v>
      </c>
      <c r="L129" s="130">
        <v>806802</v>
      </c>
      <c r="M129" s="130">
        <v>857909</v>
      </c>
      <c r="N129" s="130">
        <v>502648</v>
      </c>
      <c r="O129" s="130">
        <v>569169</v>
      </c>
      <c r="P129" s="130">
        <v>1050034</v>
      </c>
      <c r="Q129" s="130">
        <v>1010952</v>
      </c>
      <c r="R129" s="131">
        <v>18358261</v>
      </c>
      <c r="S129" s="132"/>
      <c r="T129" s="123" t="s">
        <v>357</v>
      </c>
      <c r="U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</row>
    <row r="130" spans="1:34" s="135" customFormat="1" ht="56" x14ac:dyDescent="0.2">
      <c r="A130" s="226" t="s">
        <v>366</v>
      </c>
      <c r="B130" s="226">
        <v>1994</v>
      </c>
      <c r="C130" s="226" t="s">
        <v>366</v>
      </c>
      <c r="D130" s="226">
        <v>1994</v>
      </c>
      <c r="E130" s="226" t="s">
        <v>25</v>
      </c>
      <c r="F130" s="132" t="s">
        <v>347</v>
      </c>
      <c r="G130" s="128">
        <v>1756141</v>
      </c>
      <c r="H130" s="129" t="s">
        <v>20</v>
      </c>
      <c r="I130" s="126" t="s">
        <v>20</v>
      </c>
      <c r="J130" s="130">
        <v>1222935</v>
      </c>
      <c r="K130" s="130">
        <v>261958</v>
      </c>
      <c r="L130" s="130">
        <v>127596</v>
      </c>
      <c r="M130" s="130">
        <v>92004</v>
      </c>
      <c r="N130" s="130">
        <v>51648</v>
      </c>
      <c r="O130" s="126" t="s">
        <v>20</v>
      </c>
      <c r="P130" s="126" t="s">
        <v>20</v>
      </c>
      <c r="Q130" s="126" t="s">
        <v>20</v>
      </c>
      <c r="R130" s="127" t="s">
        <v>20</v>
      </c>
      <c r="S130" s="132"/>
      <c r="T130" s="123" t="s">
        <v>348</v>
      </c>
      <c r="U130" s="132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</row>
    <row r="131" spans="1:34" s="135" customFormat="1" ht="56" x14ac:dyDescent="0.2">
      <c r="A131" s="227"/>
      <c r="B131" s="227"/>
      <c r="C131" s="226" t="s">
        <v>366</v>
      </c>
      <c r="D131" s="226">
        <v>1994</v>
      </c>
      <c r="E131" s="226" t="s">
        <v>25</v>
      </c>
      <c r="F131" s="132" t="s">
        <v>349</v>
      </c>
      <c r="G131" s="128">
        <v>35381809</v>
      </c>
      <c r="H131" s="129" t="s">
        <v>20</v>
      </c>
      <c r="I131" s="126" t="s">
        <v>20</v>
      </c>
      <c r="J131" s="130">
        <v>1927545</v>
      </c>
      <c r="K131" s="130">
        <v>1776221</v>
      </c>
      <c r="L131" s="130">
        <v>1559312</v>
      </c>
      <c r="M131" s="130">
        <v>2654079</v>
      </c>
      <c r="N131" s="130">
        <v>27464652</v>
      </c>
      <c r="O131" s="126" t="s">
        <v>20</v>
      </c>
      <c r="P131" s="126" t="s">
        <v>20</v>
      </c>
      <c r="Q131" s="126" t="s">
        <v>20</v>
      </c>
      <c r="R131" s="127" t="s">
        <v>20</v>
      </c>
      <c r="S131" s="132"/>
      <c r="T131" s="123" t="s">
        <v>348</v>
      </c>
      <c r="U131" s="132"/>
      <c r="V131" s="116"/>
      <c r="W131" s="116"/>
      <c r="X131" s="116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</row>
    <row r="132" spans="1:34" s="123" customFormat="1" ht="42" x14ac:dyDescent="0.2">
      <c r="A132" s="226" t="s">
        <v>176</v>
      </c>
      <c r="B132" s="226">
        <v>2002</v>
      </c>
      <c r="C132" s="226" t="s">
        <v>176</v>
      </c>
      <c r="D132" s="226">
        <v>2002</v>
      </c>
      <c r="E132" s="226" t="s">
        <v>18</v>
      </c>
      <c r="F132" s="132" t="s">
        <v>347</v>
      </c>
      <c r="G132" s="124">
        <v>4822739</v>
      </c>
      <c r="H132" s="124">
        <v>1935874</v>
      </c>
      <c r="I132" s="125">
        <v>1349903</v>
      </c>
      <c r="J132" s="125">
        <v>1133549</v>
      </c>
      <c r="K132" s="125">
        <v>303139</v>
      </c>
      <c r="L132" s="125">
        <v>79608</v>
      </c>
      <c r="M132" s="125">
        <v>20666</v>
      </c>
      <c r="N132" s="126" t="s">
        <v>20</v>
      </c>
      <c r="O132" s="126" t="s">
        <v>20</v>
      </c>
      <c r="P132" s="126" t="s">
        <v>20</v>
      </c>
      <c r="Q132" s="126" t="s">
        <v>20</v>
      </c>
      <c r="R132" s="127" t="s">
        <v>20</v>
      </c>
      <c r="S132" s="116"/>
      <c r="T132" s="123" t="s">
        <v>357</v>
      </c>
      <c r="U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</row>
    <row r="133" spans="1:34" s="116" customFormat="1" ht="42" x14ac:dyDescent="0.2">
      <c r="A133" s="227"/>
      <c r="B133" s="227"/>
      <c r="C133" s="226" t="s">
        <v>176</v>
      </c>
      <c r="D133" s="226">
        <v>2002</v>
      </c>
      <c r="E133" s="226" t="s">
        <v>18</v>
      </c>
      <c r="F133" s="132" t="s">
        <v>349</v>
      </c>
      <c r="G133" s="124">
        <v>9559958</v>
      </c>
      <c r="H133" s="124">
        <v>827031</v>
      </c>
      <c r="I133" s="125">
        <v>1635995</v>
      </c>
      <c r="J133" s="125">
        <v>3143996</v>
      </c>
      <c r="K133" s="125">
        <v>1914396</v>
      </c>
      <c r="L133" s="125">
        <v>965695</v>
      </c>
      <c r="M133" s="125">
        <v>1072845</v>
      </c>
      <c r="N133" s="126" t="s">
        <v>20</v>
      </c>
      <c r="O133" s="126" t="s">
        <v>20</v>
      </c>
      <c r="P133" s="126" t="s">
        <v>20</v>
      </c>
      <c r="Q133" s="126" t="s">
        <v>20</v>
      </c>
      <c r="R133" s="127" t="s">
        <v>20</v>
      </c>
      <c r="T133" s="123" t="s">
        <v>357</v>
      </c>
    </row>
    <row r="134" spans="1:34" s="135" customFormat="1" ht="28" x14ac:dyDescent="0.2">
      <c r="A134" s="226" t="s">
        <v>177</v>
      </c>
      <c r="B134" s="226">
        <v>2002</v>
      </c>
      <c r="C134" s="226" t="s">
        <v>177</v>
      </c>
      <c r="D134" s="226">
        <v>2002</v>
      </c>
      <c r="E134" s="226" t="s">
        <v>21</v>
      </c>
      <c r="F134" s="132" t="s">
        <v>347</v>
      </c>
      <c r="G134" s="124">
        <v>2933000</v>
      </c>
      <c r="H134" s="136">
        <v>977100</v>
      </c>
      <c r="I134" s="133">
        <v>517000</v>
      </c>
      <c r="J134" s="125">
        <v>629600</v>
      </c>
      <c r="K134" s="125">
        <v>426800</v>
      </c>
      <c r="L134" s="125">
        <v>266600</v>
      </c>
      <c r="M134" s="125">
        <v>96000</v>
      </c>
      <c r="N134" s="125">
        <v>12400</v>
      </c>
      <c r="O134" s="125">
        <v>3400</v>
      </c>
      <c r="P134" s="125">
        <v>2400</v>
      </c>
      <c r="Q134" s="125">
        <v>1100</v>
      </c>
      <c r="R134" s="134">
        <v>600</v>
      </c>
      <c r="S134" s="116"/>
      <c r="T134" s="123" t="s">
        <v>352</v>
      </c>
      <c r="U134" s="116"/>
      <c r="V134" s="123"/>
      <c r="W134" s="123"/>
      <c r="X134" s="123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</row>
    <row r="135" spans="1:34" s="135" customFormat="1" ht="28" x14ac:dyDescent="0.2">
      <c r="A135" s="227"/>
      <c r="B135" s="227"/>
      <c r="C135" s="226" t="s">
        <v>177</v>
      </c>
      <c r="D135" s="226">
        <v>2002</v>
      </c>
      <c r="E135" s="226" t="s">
        <v>21</v>
      </c>
      <c r="F135" s="132" t="s">
        <v>349</v>
      </c>
      <c r="G135" s="124">
        <v>19324800</v>
      </c>
      <c r="H135" s="136">
        <v>537400</v>
      </c>
      <c r="I135" s="133">
        <v>892300</v>
      </c>
      <c r="J135" s="125">
        <v>2435000</v>
      </c>
      <c r="K135" s="125">
        <v>3505200</v>
      </c>
      <c r="L135" s="125">
        <v>4126700</v>
      </c>
      <c r="M135" s="125">
        <v>3003600</v>
      </c>
      <c r="N135" s="125">
        <v>937500</v>
      </c>
      <c r="O135" s="125">
        <v>517700</v>
      </c>
      <c r="P135" s="125">
        <v>854100</v>
      </c>
      <c r="Q135" s="125">
        <v>819300</v>
      </c>
      <c r="R135" s="134">
        <v>1696000</v>
      </c>
      <c r="S135" s="116"/>
      <c r="T135" s="123" t="s">
        <v>352</v>
      </c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</row>
    <row r="136" spans="1:34" s="135" customFormat="1" ht="28" x14ac:dyDescent="0.2">
      <c r="A136" s="226" t="s">
        <v>178</v>
      </c>
      <c r="B136" s="226">
        <v>1999</v>
      </c>
      <c r="C136" s="226" t="s">
        <v>178</v>
      </c>
      <c r="D136" s="226">
        <v>1999</v>
      </c>
      <c r="E136" s="226" t="s">
        <v>21</v>
      </c>
      <c r="F136" s="132" t="s">
        <v>347</v>
      </c>
      <c r="G136" s="124">
        <v>415969</v>
      </c>
      <c r="H136" s="136">
        <v>111802</v>
      </c>
      <c r="I136" s="133">
        <v>115272</v>
      </c>
      <c r="J136" s="125">
        <v>100715</v>
      </c>
      <c r="K136" s="125">
        <v>42123</v>
      </c>
      <c r="L136" s="125">
        <v>23064</v>
      </c>
      <c r="M136" s="125">
        <v>13088</v>
      </c>
      <c r="N136" s="125">
        <v>4126</v>
      </c>
      <c r="O136" s="125">
        <v>5779</v>
      </c>
      <c r="P136" s="144" t="s">
        <v>20</v>
      </c>
      <c r="Q136" s="144" t="s">
        <v>20</v>
      </c>
      <c r="R136" s="150" t="s">
        <v>20</v>
      </c>
      <c r="S136" s="116"/>
      <c r="T136" s="123" t="s">
        <v>352</v>
      </c>
      <c r="U136" s="116"/>
      <c r="V136" s="123"/>
      <c r="W136" s="123"/>
      <c r="X136" s="123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</row>
    <row r="137" spans="1:34" s="135" customFormat="1" ht="28" x14ac:dyDescent="0.2">
      <c r="A137" s="227"/>
      <c r="B137" s="227"/>
      <c r="C137" s="226" t="s">
        <v>178</v>
      </c>
      <c r="D137" s="226">
        <v>1999</v>
      </c>
      <c r="E137" s="226" t="s">
        <v>21</v>
      </c>
      <c r="F137" s="132" t="s">
        <v>349</v>
      </c>
      <c r="G137" s="124">
        <v>5188955</v>
      </c>
      <c r="H137" s="136">
        <v>146386</v>
      </c>
      <c r="I137" s="133">
        <v>331130</v>
      </c>
      <c r="J137" s="125">
        <v>544666</v>
      </c>
      <c r="K137" s="125">
        <v>446878</v>
      </c>
      <c r="L137" s="125">
        <v>502468</v>
      </c>
      <c r="M137" s="125">
        <v>506326</v>
      </c>
      <c r="N137" s="125">
        <v>360662</v>
      </c>
      <c r="O137" s="125">
        <v>2350439</v>
      </c>
      <c r="P137" s="144" t="s">
        <v>20</v>
      </c>
      <c r="Q137" s="144" t="s">
        <v>20</v>
      </c>
      <c r="R137" s="150" t="s">
        <v>20</v>
      </c>
      <c r="S137" s="116"/>
      <c r="T137" s="123" t="s">
        <v>352</v>
      </c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</row>
    <row r="138" spans="1:34" s="135" customFormat="1" ht="28" x14ac:dyDescent="0.2">
      <c r="A138" s="226" t="s">
        <v>367</v>
      </c>
      <c r="B138" s="226">
        <v>2002</v>
      </c>
      <c r="C138" s="226" t="s">
        <v>367</v>
      </c>
      <c r="D138" s="226">
        <v>2002</v>
      </c>
      <c r="E138" s="226" t="s">
        <v>21</v>
      </c>
      <c r="F138" s="132" t="s">
        <v>347</v>
      </c>
      <c r="G138" s="124">
        <v>17659</v>
      </c>
      <c r="H138" s="129" t="s">
        <v>20</v>
      </c>
      <c r="I138" s="126" t="s">
        <v>20</v>
      </c>
      <c r="J138" s="125">
        <v>9310</v>
      </c>
      <c r="K138" s="125">
        <v>3461</v>
      </c>
      <c r="L138" s="125">
        <v>2287</v>
      </c>
      <c r="M138" s="125">
        <v>1528</v>
      </c>
      <c r="N138" s="125">
        <v>572</v>
      </c>
      <c r="O138" s="125">
        <v>501</v>
      </c>
      <c r="P138" s="144" t="s">
        <v>20</v>
      </c>
      <c r="Q138" s="144" t="s">
        <v>20</v>
      </c>
      <c r="R138" s="150" t="s">
        <v>20</v>
      </c>
      <c r="S138" s="116"/>
      <c r="T138" s="123" t="s">
        <v>352</v>
      </c>
      <c r="U138" s="116"/>
      <c r="V138" s="123"/>
      <c r="W138" s="123"/>
      <c r="X138" s="123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</row>
    <row r="139" spans="1:34" s="135" customFormat="1" ht="28" x14ac:dyDescent="0.2">
      <c r="A139" s="227"/>
      <c r="B139" s="227"/>
      <c r="C139" s="226" t="s">
        <v>367</v>
      </c>
      <c r="D139" s="226">
        <v>2002</v>
      </c>
      <c r="E139" s="226" t="s">
        <v>21</v>
      </c>
      <c r="F139" s="132" t="s">
        <v>349</v>
      </c>
      <c r="G139" s="124">
        <v>271440</v>
      </c>
      <c r="H139" s="129" t="s">
        <v>20</v>
      </c>
      <c r="I139" s="126" t="s">
        <v>20</v>
      </c>
      <c r="J139" s="125">
        <v>18945</v>
      </c>
      <c r="K139" s="125">
        <v>23375</v>
      </c>
      <c r="L139" s="125">
        <v>30489</v>
      </c>
      <c r="M139" s="125">
        <v>46597</v>
      </c>
      <c r="N139" s="125">
        <v>40003</v>
      </c>
      <c r="O139" s="125">
        <v>112031</v>
      </c>
      <c r="P139" s="144" t="s">
        <v>20</v>
      </c>
      <c r="Q139" s="144" t="s">
        <v>20</v>
      </c>
      <c r="R139" s="150" t="s">
        <v>20</v>
      </c>
      <c r="S139" s="116"/>
      <c r="T139" s="123" t="s">
        <v>352</v>
      </c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</row>
    <row r="140" spans="1:34" s="135" customFormat="1" ht="28" x14ac:dyDescent="0.2">
      <c r="A140" s="226" t="s">
        <v>180</v>
      </c>
      <c r="B140" s="226" t="s">
        <v>104</v>
      </c>
      <c r="C140" s="226" t="s">
        <v>180</v>
      </c>
      <c r="D140" s="226" t="s">
        <v>104</v>
      </c>
      <c r="E140" s="226" t="s">
        <v>21</v>
      </c>
      <c r="F140" s="132" t="s">
        <v>347</v>
      </c>
      <c r="G140" s="124">
        <v>3553</v>
      </c>
      <c r="H140" s="136">
        <v>2444</v>
      </c>
      <c r="I140" s="133">
        <v>189</v>
      </c>
      <c r="J140" s="125">
        <v>212</v>
      </c>
      <c r="K140" s="125">
        <v>148</v>
      </c>
      <c r="L140" s="125">
        <v>157</v>
      </c>
      <c r="M140" s="125">
        <v>211</v>
      </c>
      <c r="N140" s="125">
        <v>113</v>
      </c>
      <c r="O140" s="125">
        <v>79</v>
      </c>
      <c r="P140" s="144" t="s">
        <v>20</v>
      </c>
      <c r="Q140" s="144" t="s">
        <v>20</v>
      </c>
      <c r="R140" s="150" t="s">
        <v>20</v>
      </c>
      <c r="S140" s="116"/>
      <c r="T140" s="123" t="s">
        <v>352</v>
      </c>
      <c r="U140" s="116"/>
      <c r="V140" s="123"/>
      <c r="W140" s="123"/>
      <c r="X140" s="123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</row>
    <row r="141" spans="1:34" s="135" customFormat="1" ht="28" x14ac:dyDescent="0.2">
      <c r="A141" s="227"/>
      <c r="B141" s="227"/>
      <c r="C141" s="226" t="s">
        <v>180</v>
      </c>
      <c r="D141" s="226" t="s">
        <v>104</v>
      </c>
      <c r="E141" s="226" t="s">
        <v>21</v>
      </c>
      <c r="F141" s="132" t="s">
        <v>349</v>
      </c>
      <c r="G141" s="124">
        <v>42328</v>
      </c>
      <c r="H141" s="136">
        <v>547</v>
      </c>
      <c r="I141" s="133">
        <v>246</v>
      </c>
      <c r="J141" s="125">
        <v>671</v>
      </c>
      <c r="K141" s="125">
        <v>1047</v>
      </c>
      <c r="L141" s="125">
        <v>2276</v>
      </c>
      <c r="M141" s="125">
        <v>6750</v>
      </c>
      <c r="N141" s="125">
        <v>7680</v>
      </c>
      <c r="O141" s="125">
        <v>23111</v>
      </c>
      <c r="P141" s="144" t="s">
        <v>20</v>
      </c>
      <c r="Q141" s="144" t="s">
        <v>20</v>
      </c>
      <c r="R141" s="150" t="s">
        <v>20</v>
      </c>
      <c r="S141" s="116"/>
      <c r="T141" s="123" t="s">
        <v>352</v>
      </c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</row>
    <row r="142" spans="1:34" s="135" customFormat="1" ht="42" x14ac:dyDescent="0.2">
      <c r="A142" s="226" t="s">
        <v>184</v>
      </c>
      <c r="B142" s="226">
        <v>2002</v>
      </c>
      <c r="C142" s="226" t="s">
        <v>184</v>
      </c>
      <c r="D142" s="226">
        <v>2002</v>
      </c>
      <c r="E142" s="226" t="s">
        <v>13</v>
      </c>
      <c r="F142" s="132" t="s">
        <v>347</v>
      </c>
      <c r="G142" s="137">
        <v>4484893</v>
      </c>
      <c r="H142" s="137">
        <v>2221508</v>
      </c>
      <c r="I142" s="138">
        <v>897612</v>
      </c>
      <c r="J142" s="138">
        <v>1027776</v>
      </c>
      <c r="K142" s="138">
        <v>263715</v>
      </c>
      <c r="L142" s="138">
        <v>49151</v>
      </c>
      <c r="M142" s="138">
        <v>10724</v>
      </c>
      <c r="N142" s="138">
        <v>3965</v>
      </c>
      <c r="O142" s="138">
        <v>10442</v>
      </c>
      <c r="P142" s="126" t="s">
        <v>20</v>
      </c>
      <c r="Q142" s="126" t="s">
        <v>20</v>
      </c>
      <c r="R142" s="127" t="s">
        <v>20</v>
      </c>
      <c r="S142" s="123"/>
      <c r="T142" s="123" t="s">
        <v>348</v>
      </c>
      <c r="U142" s="123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</row>
    <row r="143" spans="1:34" s="135" customFormat="1" ht="42" x14ac:dyDescent="0.2">
      <c r="A143" s="227"/>
      <c r="B143" s="227"/>
      <c r="C143" s="226" t="s">
        <v>184</v>
      </c>
      <c r="D143" s="226">
        <v>2002</v>
      </c>
      <c r="E143" s="226" t="s">
        <v>13</v>
      </c>
      <c r="F143" s="132" t="s">
        <v>349</v>
      </c>
      <c r="G143" s="137">
        <v>15707957</v>
      </c>
      <c r="H143" s="137">
        <v>770666</v>
      </c>
      <c r="I143" s="138">
        <v>1274151</v>
      </c>
      <c r="J143" s="138">
        <v>3168392</v>
      </c>
      <c r="K143" s="138">
        <v>1740279</v>
      </c>
      <c r="L143" s="138">
        <v>615560</v>
      </c>
      <c r="M143" s="138">
        <v>315125</v>
      </c>
      <c r="N143" s="138">
        <v>264244</v>
      </c>
      <c r="O143" s="138">
        <v>7559540</v>
      </c>
      <c r="P143" s="126" t="s">
        <v>20</v>
      </c>
      <c r="Q143" s="126" t="s">
        <v>20</v>
      </c>
      <c r="R143" s="127" t="s">
        <v>20</v>
      </c>
      <c r="S143" s="123"/>
      <c r="T143" s="123" t="s">
        <v>348</v>
      </c>
      <c r="U143" s="123"/>
      <c r="V143" s="123"/>
      <c r="W143" s="123"/>
      <c r="X143" s="123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</row>
    <row r="144" spans="1:34" s="135" customFormat="1" x14ac:dyDescent="0.2">
      <c r="A144" s="227"/>
      <c r="B144" s="228"/>
      <c r="C144" s="226">
        <v>0</v>
      </c>
      <c r="D144" s="226">
        <v>0</v>
      </c>
      <c r="E144" s="226" t="e">
        <v>#N/A</v>
      </c>
      <c r="F144" s="132"/>
      <c r="G144" s="137"/>
      <c r="H144" s="137"/>
      <c r="I144" s="138"/>
      <c r="J144" s="138"/>
      <c r="K144" s="138"/>
      <c r="L144" s="138"/>
      <c r="M144" s="138"/>
      <c r="N144" s="138"/>
      <c r="O144" s="138"/>
      <c r="P144" s="126"/>
      <c r="Q144" s="126"/>
      <c r="R144" s="127"/>
      <c r="S144" s="123"/>
      <c r="T144" s="123"/>
      <c r="U144" s="123"/>
      <c r="V144" s="123"/>
      <c r="W144" s="123"/>
      <c r="X144" s="123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</row>
    <row r="145" spans="1:34" s="135" customFormat="1" ht="56" x14ac:dyDescent="0.2">
      <c r="A145" s="226" t="s">
        <v>189</v>
      </c>
      <c r="B145" s="226">
        <v>1996</v>
      </c>
      <c r="C145" s="226" t="s">
        <v>189</v>
      </c>
      <c r="D145" s="226">
        <v>1996</v>
      </c>
      <c r="E145" s="226" t="s">
        <v>25</v>
      </c>
      <c r="F145" s="132" t="s">
        <v>347</v>
      </c>
      <c r="G145" s="124">
        <v>13366</v>
      </c>
      <c r="H145" s="124">
        <v>8394</v>
      </c>
      <c r="I145" s="125">
        <v>2402</v>
      </c>
      <c r="J145" s="125">
        <v>1975</v>
      </c>
      <c r="K145" s="125">
        <v>435</v>
      </c>
      <c r="L145" s="125">
        <v>94</v>
      </c>
      <c r="M145" s="125">
        <v>66</v>
      </c>
      <c r="N145" s="126" t="s">
        <v>20</v>
      </c>
      <c r="O145" s="126" t="s">
        <v>20</v>
      </c>
      <c r="P145" s="126" t="s">
        <v>20</v>
      </c>
      <c r="Q145" s="126" t="s">
        <v>20</v>
      </c>
      <c r="R145" s="127" t="s">
        <v>20</v>
      </c>
      <c r="S145" s="116"/>
      <c r="T145" s="123" t="s">
        <v>348</v>
      </c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</row>
    <row r="146" spans="1:34" s="135" customFormat="1" ht="56" x14ac:dyDescent="0.2">
      <c r="A146" s="227"/>
      <c r="B146" s="227"/>
      <c r="C146" s="226" t="s">
        <v>189</v>
      </c>
      <c r="D146" s="226">
        <v>1996</v>
      </c>
      <c r="E146" s="226" t="s">
        <v>25</v>
      </c>
      <c r="F146" s="132" t="s">
        <v>349</v>
      </c>
      <c r="G146" s="124">
        <v>20770</v>
      </c>
      <c r="H146" s="124">
        <v>6457</v>
      </c>
      <c r="I146" s="125">
        <v>3426</v>
      </c>
      <c r="J146" s="125">
        <v>4103</v>
      </c>
      <c r="K146" s="125">
        <v>921</v>
      </c>
      <c r="L146" s="125">
        <v>662</v>
      </c>
      <c r="M146" s="125">
        <v>5201</v>
      </c>
      <c r="N146" s="126" t="s">
        <v>20</v>
      </c>
      <c r="O146" s="126" t="s">
        <v>20</v>
      </c>
      <c r="P146" s="126" t="s">
        <v>20</v>
      </c>
      <c r="Q146" s="126" t="s">
        <v>20</v>
      </c>
      <c r="R146" s="127" t="s">
        <v>20</v>
      </c>
      <c r="S146" s="116"/>
      <c r="T146" s="123" t="s">
        <v>348</v>
      </c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</row>
    <row r="147" spans="1:34" s="135" customFormat="1" ht="14" customHeight="1" x14ac:dyDescent="0.2">
      <c r="A147" s="226" t="s">
        <v>190</v>
      </c>
      <c r="B147" s="226">
        <v>2000</v>
      </c>
      <c r="C147" s="226" t="s">
        <v>190</v>
      </c>
      <c r="D147" s="226">
        <v>2000</v>
      </c>
      <c r="E147" s="226" t="s">
        <v>25</v>
      </c>
      <c r="F147" s="132" t="s">
        <v>347</v>
      </c>
      <c r="G147" s="124">
        <v>7380</v>
      </c>
      <c r="H147" s="124">
        <v>5375</v>
      </c>
      <c r="I147" s="125">
        <v>1102</v>
      </c>
      <c r="J147" s="125">
        <v>712</v>
      </c>
      <c r="K147" s="125">
        <v>121</v>
      </c>
      <c r="L147" s="125">
        <v>42</v>
      </c>
      <c r="M147" s="125">
        <v>28</v>
      </c>
      <c r="N147" s="126" t="s">
        <v>20</v>
      </c>
      <c r="O147" s="126" t="s">
        <v>20</v>
      </c>
      <c r="P147" s="126" t="s">
        <v>20</v>
      </c>
      <c r="Q147" s="126" t="s">
        <v>20</v>
      </c>
      <c r="R147" s="127" t="s">
        <v>20</v>
      </c>
      <c r="S147" s="116"/>
      <c r="T147" s="123" t="s">
        <v>348</v>
      </c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</row>
    <row r="148" spans="1:34" s="135" customFormat="1" ht="56" x14ac:dyDescent="0.2">
      <c r="A148" s="227"/>
      <c r="B148" s="227"/>
      <c r="C148" s="226" t="s">
        <v>190</v>
      </c>
      <c r="D148" s="226">
        <v>2000</v>
      </c>
      <c r="E148" s="226" t="s">
        <v>25</v>
      </c>
      <c r="F148" s="132" t="s">
        <v>349</v>
      </c>
      <c r="G148" s="124">
        <v>7199</v>
      </c>
      <c r="H148" s="124">
        <v>1335</v>
      </c>
      <c r="I148" s="125">
        <v>1477</v>
      </c>
      <c r="J148" s="125">
        <v>1816</v>
      </c>
      <c r="K148" s="125">
        <v>711</v>
      </c>
      <c r="L148" s="125">
        <v>530</v>
      </c>
      <c r="M148" s="125">
        <v>1330</v>
      </c>
      <c r="N148" s="126" t="s">
        <v>20</v>
      </c>
      <c r="O148" s="126" t="s">
        <v>20</v>
      </c>
      <c r="P148" s="126" t="s">
        <v>20</v>
      </c>
      <c r="Q148" s="126" t="s">
        <v>20</v>
      </c>
      <c r="R148" s="127" t="s">
        <v>20</v>
      </c>
      <c r="S148" s="116"/>
      <c r="T148" s="123" t="s">
        <v>348</v>
      </c>
      <c r="U148" s="116"/>
      <c r="V148" s="116"/>
      <c r="W148" s="116"/>
      <c r="X148" s="116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</row>
    <row r="149" spans="1:34" s="116" customFormat="1" ht="42" x14ac:dyDescent="0.2">
      <c r="A149" s="226" t="s">
        <v>191</v>
      </c>
      <c r="B149" s="226">
        <v>1999</v>
      </c>
      <c r="C149" s="226" t="s">
        <v>191</v>
      </c>
      <c r="D149" s="226">
        <v>1999</v>
      </c>
      <c r="E149" s="226" t="s">
        <v>18</v>
      </c>
      <c r="F149" s="132" t="s">
        <v>347</v>
      </c>
      <c r="G149" s="124">
        <v>14734</v>
      </c>
      <c r="H149" s="124">
        <v>2797</v>
      </c>
      <c r="I149" s="125">
        <v>4693</v>
      </c>
      <c r="J149" s="125">
        <v>4422</v>
      </c>
      <c r="K149" s="125">
        <v>1816</v>
      </c>
      <c r="L149" s="125">
        <v>717</v>
      </c>
      <c r="M149" s="125">
        <v>289</v>
      </c>
      <c r="N149" s="126" t="s">
        <v>20</v>
      </c>
      <c r="O149" s="126" t="s">
        <v>20</v>
      </c>
      <c r="P149" s="126" t="s">
        <v>20</v>
      </c>
      <c r="Q149" s="126" t="s">
        <v>20</v>
      </c>
      <c r="R149" s="127" t="s">
        <v>20</v>
      </c>
      <c r="T149" s="123" t="s">
        <v>357</v>
      </c>
    </row>
    <row r="150" spans="1:34" s="116" customFormat="1" ht="42" x14ac:dyDescent="0.2">
      <c r="A150" s="227"/>
      <c r="B150" s="227"/>
      <c r="C150" s="226" t="s">
        <v>191</v>
      </c>
      <c r="D150" s="226">
        <v>1999</v>
      </c>
      <c r="E150" s="226" t="s">
        <v>18</v>
      </c>
      <c r="F150" s="132" t="s">
        <v>349</v>
      </c>
      <c r="G150" s="124">
        <v>53382</v>
      </c>
      <c r="H150" s="124">
        <v>1108</v>
      </c>
      <c r="I150" s="125">
        <v>5954</v>
      </c>
      <c r="J150" s="125">
        <v>13408</v>
      </c>
      <c r="K150" s="125">
        <v>11970</v>
      </c>
      <c r="L150" s="125">
        <v>9553</v>
      </c>
      <c r="M150" s="125">
        <v>11389</v>
      </c>
      <c r="N150" s="126" t="s">
        <v>20</v>
      </c>
      <c r="O150" s="126" t="s">
        <v>20</v>
      </c>
      <c r="P150" s="126" t="s">
        <v>20</v>
      </c>
      <c r="Q150" s="126" t="s">
        <v>20</v>
      </c>
      <c r="R150" s="127" t="s">
        <v>20</v>
      </c>
      <c r="T150" s="123" t="s">
        <v>357</v>
      </c>
    </row>
    <row r="151" spans="1:34" s="116" customFormat="1" ht="42" x14ac:dyDescent="0.2">
      <c r="A151" s="226" t="s">
        <v>195</v>
      </c>
      <c r="B151" s="226" t="s">
        <v>196</v>
      </c>
      <c r="C151" s="226" t="s">
        <v>195</v>
      </c>
      <c r="D151" s="226" t="s">
        <v>196</v>
      </c>
      <c r="E151" s="226" t="s">
        <v>23</v>
      </c>
      <c r="F151" s="132" t="s">
        <v>347</v>
      </c>
      <c r="G151" s="124">
        <v>437037</v>
      </c>
      <c r="H151" s="124">
        <v>91532</v>
      </c>
      <c r="I151" s="125">
        <v>72226</v>
      </c>
      <c r="J151" s="125">
        <v>142213</v>
      </c>
      <c r="K151" s="125">
        <v>90669</v>
      </c>
      <c r="L151" s="125">
        <v>34326</v>
      </c>
      <c r="M151" s="125">
        <v>6071</v>
      </c>
      <c r="N151" s="126" t="s">
        <v>20</v>
      </c>
      <c r="O151" s="126" t="s">
        <v>20</v>
      </c>
      <c r="P151" s="126" t="s">
        <v>20</v>
      </c>
      <c r="Q151" s="126" t="s">
        <v>20</v>
      </c>
      <c r="R151" s="127" t="s">
        <v>20</v>
      </c>
      <c r="T151" s="123" t="s">
        <v>357</v>
      </c>
    </row>
    <row r="152" spans="1:34" s="116" customFormat="1" ht="42" x14ac:dyDescent="0.2">
      <c r="A152" s="227"/>
      <c r="B152" s="227"/>
      <c r="C152" s="226" t="s">
        <v>195</v>
      </c>
      <c r="D152" s="226" t="s">
        <v>196</v>
      </c>
      <c r="E152" s="226" t="s">
        <v>23</v>
      </c>
      <c r="F152" s="132" t="s">
        <v>349</v>
      </c>
      <c r="G152" s="124">
        <v>1877684</v>
      </c>
      <c r="H152" s="124">
        <v>45383</v>
      </c>
      <c r="I152" s="125">
        <v>106628</v>
      </c>
      <c r="J152" s="125">
        <v>473239</v>
      </c>
      <c r="K152" s="125">
        <v>632071</v>
      </c>
      <c r="L152" s="125">
        <v>458886</v>
      </c>
      <c r="M152" s="125">
        <v>161477</v>
      </c>
      <c r="N152" s="126" t="s">
        <v>20</v>
      </c>
      <c r="O152" s="126" t="s">
        <v>20</v>
      </c>
      <c r="P152" s="126" t="s">
        <v>20</v>
      </c>
      <c r="Q152" s="126" t="s">
        <v>20</v>
      </c>
      <c r="R152" s="127" t="s">
        <v>20</v>
      </c>
      <c r="T152" s="123" t="s">
        <v>357</v>
      </c>
      <c r="V152" s="123"/>
      <c r="W152" s="123"/>
      <c r="X152" s="123"/>
    </row>
    <row r="153" spans="1:34" s="135" customFormat="1" ht="42" x14ac:dyDescent="0.2">
      <c r="A153" s="226" t="s">
        <v>197</v>
      </c>
      <c r="B153" s="226">
        <v>2002</v>
      </c>
      <c r="C153" s="226" t="s">
        <v>197</v>
      </c>
      <c r="D153" s="226">
        <v>2002</v>
      </c>
      <c r="E153" s="226" t="s">
        <v>13</v>
      </c>
      <c r="F153" s="132" t="s">
        <v>347</v>
      </c>
      <c r="G153" s="124">
        <v>778891</v>
      </c>
      <c r="H153" s="124">
        <v>214388</v>
      </c>
      <c r="I153" s="125">
        <v>145929</v>
      </c>
      <c r="J153" s="125">
        <v>244064</v>
      </c>
      <c r="K153" s="125">
        <v>131438</v>
      </c>
      <c r="L153" s="125">
        <v>36772</v>
      </c>
      <c r="M153" s="125">
        <v>6300</v>
      </c>
      <c r="N153" s="126" t="s">
        <v>20</v>
      </c>
      <c r="O153" s="126" t="s">
        <v>20</v>
      </c>
      <c r="P153" s="126" t="s">
        <v>20</v>
      </c>
      <c r="Q153" s="126" t="s">
        <v>20</v>
      </c>
      <c r="R153" s="127" t="s">
        <v>20</v>
      </c>
      <c r="S153" s="116"/>
      <c r="T153" s="123" t="s">
        <v>348</v>
      </c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</row>
    <row r="154" spans="1:34" s="135" customFormat="1" ht="42" x14ac:dyDescent="0.2">
      <c r="A154" s="227"/>
      <c r="B154" s="227"/>
      <c r="C154" s="226" t="s">
        <v>197</v>
      </c>
      <c r="D154" s="226">
        <v>2002</v>
      </c>
      <c r="E154" s="226" t="s">
        <v>13</v>
      </c>
      <c r="F154" s="132" t="s">
        <v>349</v>
      </c>
      <c r="G154" s="124">
        <v>1919423</v>
      </c>
      <c r="H154" s="124">
        <v>89994</v>
      </c>
      <c r="I154" s="125">
        <v>167954</v>
      </c>
      <c r="J154" s="125">
        <v>574813</v>
      </c>
      <c r="K154" s="125">
        <v>631747</v>
      </c>
      <c r="L154" s="125">
        <v>316213</v>
      </c>
      <c r="M154" s="125">
        <v>138702</v>
      </c>
      <c r="N154" s="126" t="s">
        <v>20</v>
      </c>
      <c r="O154" s="126" t="s">
        <v>20</v>
      </c>
      <c r="P154" s="126" t="s">
        <v>20</v>
      </c>
      <c r="Q154" s="126" t="s">
        <v>20</v>
      </c>
      <c r="R154" s="127" t="s">
        <v>20</v>
      </c>
      <c r="S154" s="116"/>
      <c r="T154" s="123" t="s">
        <v>348</v>
      </c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</row>
    <row r="155" spans="1:34" s="135" customFormat="1" ht="28" x14ac:dyDescent="0.2">
      <c r="A155" s="226" t="s">
        <v>211</v>
      </c>
      <c r="B155" s="226" t="s">
        <v>32</v>
      </c>
      <c r="C155" s="226" t="s">
        <v>211</v>
      </c>
      <c r="D155" s="226" t="s">
        <v>32</v>
      </c>
      <c r="E155" s="226" t="s">
        <v>21</v>
      </c>
      <c r="F155" s="132" t="s">
        <v>347</v>
      </c>
      <c r="G155" s="124">
        <v>81410</v>
      </c>
      <c r="H155" s="129" t="s">
        <v>20</v>
      </c>
      <c r="I155" s="133">
        <v>2780</v>
      </c>
      <c r="J155" s="125">
        <v>7000</v>
      </c>
      <c r="K155" s="125">
        <v>13960</v>
      </c>
      <c r="L155" s="125">
        <v>17040</v>
      </c>
      <c r="M155" s="125">
        <v>21650</v>
      </c>
      <c r="N155" s="125">
        <v>12540</v>
      </c>
      <c r="O155" s="125">
        <v>6440</v>
      </c>
      <c r="P155" s="125" t="s">
        <v>20</v>
      </c>
      <c r="Q155" s="125" t="s">
        <v>20</v>
      </c>
      <c r="R155" s="134" t="s">
        <v>20</v>
      </c>
      <c r="S155" s="116"/>
      <c r="T155" s="123" t="s">
        <v>352</v>
      </c>
      <c r="U155" s="116"/>
      <c r="V155" s="123"/>
      <c r="W155" s="123"/>
      <c r="X155" s="123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</row>
    <row r="156" spans="1:34" s="135" customFormat="1" ht="28" x14ac:dyDescent="0.2">
      <c r="A156" s="227"/>
      <c r="B156" s="227"/>
      <c r="C156" s="226" t="s">
        <v>211</v>
      </c>
      <c r="D156" s="226" t="s">
        <v>32</v>
      </c>
      <c r="E156" s="226" t="s">
        <v>21</v>
      </c>
      <c r="F156" s="132" t="s">
        <v>349</v>
      </c>
      <c r="G156" s="124">
        <v>7641890</v>
      </c>
      <c r="H156" s="129" t="s">
        <v>20</v>
      </c>
      <c r="I156" s="133">
        <v>124030</v>
      </c>
      <c r="J156" s="125">
        <v>294800</v>
      </c>
      <c r="K156" s="125">
        <v>709200</v>
      </c>
      <c r="L156" s="125">
        <v>1055310</v>
      </c>
      <c r="M156" s="125">
        <v>1894610</v>
      </c>
      <c r="N156" s="125">
        <v>1694860</v>
      </c>
      <c r="O156" s="125">
        <v>1869080</v>
      </c>
      <c r="P156" s="125" t="s">
        <v>20</v>
      </c>
      <c r="Q156" s="125" t="s">
        <v>20</v>
      </c>
      <c r="R156" s="134" t="s">
        <v>20</v>
      </c>
      <c r="S156" s="116"/>
      <c r="T156" s="123" t="s">
        <v>352</v>
      </c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</row>
    <row r="157" spans="1:34" s="135" customFormat="1" ht="28" x14ac:dyDescent="0.2">
      <c r="A157" s="226" t="s">
        <v>368</v>
      </c>
      <c r="B157" s="226">
        <v>1990</v>
      </c>
      <c r="C157" s="226" t="s">
        <v>368</v>
      </c>
      <c r="D157" s="226">
        <v>1990</v>
      </c>
      <c r="E157" s="226" t="s">
        <v>21</v>
      </c>
      <c r="F157" s="132" t="s">
        <v>347</v>
      </c>
      <c r="G157" s="124">
        <v>108296</v>
      </c>
      <c r="H157" s="136">
        <v>21381</v>
      </c>
      <c r="I157" s="133">
        <v>7724</v>
      </c>
      <c r="J157" s="125">
        <v>11988</v>
      </c>
      <c r="K157" s="125">
        <v>15543</v>
      </c>
      <c r="L157" s="125">
        <v>31006</v>
      </c>
      <c r="M157" s="125">
        <v>19432</v>
      </c>
      <c r="N157" s="125">
        <v>1115</v>
      </c>
      <c r="O157" s="125">
        <v>107</v>
      </c>
      <c r="P157" s="125" t="s">
        <v>20</v>
      </c>
      <c r="Q157" s="125" t="s">
        <v>20</v>
      </c>
      <c r="R157" s="134" t="s">
        <v>20</v>
      </c>
      <c r="S157" s="116"/>
      <c r="T157" s="123" t="s">
        <v>352</v>
      </c>
      <c r="U157" s="116"/>
      <c r="V157" s="123"/>
      <c r="W157" s="123"/>
      <c r="X157" s="123"/>
      <c r="Y157" s="116"/>
      <c r="Z157" s="116"/>
      <c r="AA157" s="116"/>
      <c r="AB157" s="116"/>
      <c r="AC157" s="116"/>
      <c r="AD157" s="116"/>
      <c r="AE157" s="116"/>
      <c r="AF157" s="116"/>
      <c r="AG157" s="116"/>
      <c r="AH157" s="116"/>
    </row>
    <row r="158" spans="1:34" s="135" customFormat="1" ht="28" x14ac:dyDescent="0.2">
      <c r="A158" s="227"/>
      <c r="B158" s="227"/>
      <c r="C158" s="226" t="s">
        <v>368</v>
      </c>
      <c r="D158" s="226">
        <v>1990</v>
      </c>
      <c r="E158" s="226" t="s">
        <v>21</v>
      </c>
      <c r="F158" s="132" t="s">
        <v>349</v>
      </c>
      <c r="G158" s="124">
        <v>1262167</v>
      </c>
      <c r="H158" s="136">
        <v>8236</v>
      </c>
      <c r="I158" s="133">
        <v>12760</v>
      </c>
      <c r="J158" s="125">
        <v>39985</v>
      </c>
      <c r="K158" s="125">
        <v>117567</v>
      </c>
      <c r="L158" s="125">
        <v>456887</v>
      </c>
      <c r="M158" s="125">
        <v>539443</v>
      </c>
      <c r="N158" s="125">
        <v>70112</v>
      </c>
      <c r="O158" s="125">
        <v>17177</v>
      </c>
      <c r="P158" s="125" t="s">
        <v>20</v>
      </c>
      <c r="Q158" s="125" t="s">
        <v>20</v>
      </c>
      <c r="R158" s="134" t="s">
        <v>20</v>
      </c>
      <c r="S158" s="116"/>
      <c r="T158" s="123" t="s">
        <v>352</v>
      </c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</row>
    <row r="159" spans="1:34" s="135" customFormat="1" ht="42" x14ac:dyDescent="0.2">
      <c r="A159" s="226" t="s">
        <v>369</v>
      </c>
      <c r="B159" s="226">
        <v>1993</v>
      </c>
      <c r="C159" s="226" t="s">
        <v>369</v>
      </c>
      <c r="D159" s="226">
        <v>1993</v>
      </c>
      <c r="E159" s="226" t="s">
        <v>18</v>
      </c>
      <c r="F159" s="132" t="s">
        <v>347</v>
      </c>
      <c r="G159" s="124">
        <v>5647490</v>
      </c>
      <c r="H159" s="124">
        <v>1114038</v>
      </c>
      <c r="I159" s="125">
        <v>1272048</v>
      </c>
      <c r="J159" s="125">
        <v>2102358</v>
      </c>
      <c r="K159" s="125">
        <v>912378</v>
      </c>
      <c r="L159" s="125">
        <v>203861</v>
      </c>
      <c r="M159" s="125">
        <v>36688</v>
      </c>
      <c r="N159" s="125">
        <v>6119</v>
      </c>
      <c r="O159" s="126" t="s">
        <v>20</v>
      </c>
      <c r="P159" s="126" t="s">
        <v>20</v>
      </c>
      <c r="Q159" s="126" t="s">
        <v>20</v>
      </c>
      <c r="R159" s="127" t="s">
        <v>20</v>
      </c>
      <c r="S159" s="123"/>
      <c r="T159" s="123" t="s">
        <v>348</v>
      </c>
      <c r="U159" s="123"/>
      <c r="V159" s="123"/>
      <c r="W159" s="123"/>
      <c r="X159" s="123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</row>
    <row r="160" spans="1:34" s="135" customFormat="1" ht="42" x14ac:dyDescent="0.2">
      <c r="A160" s="227"/>
      <c r="B160" s="227"/>
      <c r="C160" s="226" t="s">
        <v>369</v>
      </c>
      <c r="D160" s="226">
        <v>1993</v>
      </c>
      <c r="E160" s="226" t="s">
        <v>18</v>
      </c>
      <c r="F160" s="132" t="s">
        <v>349</v>
      </c>
      <c r="G160" s="124">
        <v>19002071</v>
      </c>
      <c r="H160" s="124">
        <v>574967</v>
      </c>
      <c r="I160" s="125">
        <v>1721244</v>
      </c>
      <c r="J160" s="125">
        <v>6403613</v>
      </c>
      <c r="K160" s="125">
        <v>5926035</v>
      </c>
      <c r="L160" s="125">
        <v>2520596</v>
      </c>
      <c r="M160" s="125">
        <v>976842</v>
      </c>
      <c r="N160" s="125">
        <v>878774</v>
      </c>
      <c r="O160" s="126" t="s">
        <v>20</v>
      </c>
      <c r="P160" s="126" t="s">
        <v>20</v>
      </c>
      <c r="Q160" s="126" t="s">
        <v>20</v>
      </c>
      <c r="R160" s="127" t="s">
        <v>20</v>
      </c>
      <c r="S160" s="116"/>
      <c r="T160" s="123" t="s">
        <v>348</v>
      </c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</row>
    <row r="161" spans="1:34" s="135" customFormat="1" ht="14" customHeight="1" x14ac:dyDescent="0.2">
      <c r="A161" s="226" t="s">
        <v>220</v>
      </c>
      <c r="B161" s="226">
        <v>2004</v>
      </c>
      <c r="C161" s="226" t="s">
        <v>220</v>
      </c>
      <c r="D161" s="226">
        <v>2004</v>
      </c>
      <c r="E161" s="226" t="s">
        <v>21</v>
      </c>
      <c r="F161" s="132" t="s">
        <v>347</v>
      </c>
      <c r="G161" s="124">
        <v>19111</v>
      </c>
      <c r="H161" s="136">
        <v>6780</v>
      </c>
      <c r="I161" s="133">
        <v>3448</v>
      </c>
      <c r="J161" s="125">
        <v>6445</v>
      </c>
      <c r="K161" s="125">
        <v>1683</v>
      </c>
      <c r="L161" s="125">
        <v>478</v>
      </c>
      <c r="M161" s="125">
        <v>220</v>
      </c>
      <c r="N161" s="125">
        <v>31</v>
      </c>
      <c r="O161" s="125">
        <v>14</v>
      </c>
      <c r="P161" s="125">
        <v>9</v>
      </c>
      <c r="Q161" s="125">
        <v>3</v>
      </c>
      <c r="R161" s="134" t="s">
        <v>20</v>
      </c>
      <c r="S161" s="116"/>
      <c r="T161" s="123" t="s">
        <v>352</v>
      </c>
      <c r="U161" s="116"/>
      <c r="V161" s="123"/>
      <c r="W161" s="123"/>
      <c r="X161" s="123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</row>
    <row r="162" spans="1:34" s="135" customFormat="1" ht="42" x14ac:dyDescent="0.2">
      <c r="A162" s="227"/>
      <c r="B162" s="227"/>
      <c r="C162" s="226" t="s">
        <v>220</v>
      </c>
      <c r="D162" s="226">
        <v>2004</v>
      </c>
      <c r="E162" s="226" t="s">
        <v>21</v>
      </c>
      <c r="F162" s="132" t="s">
        <v>349</v>
      </c>
      <c r="G162" s="124">
        <v>84990</v>
      </c>
      <c r="H162" s="136">
        <v>2847</v>
      </c>
      <c r="I162" s="133">
        <v>4632</v>
      </c>
      <c r="J162" s="125">
        <v>18361</v>
      </c>
      <c r="K162" s="125">
        <v>11643</v>
      </c>
      <c r="L162" s="125">
        <v>4949</v>
      </c>
      <c r="M162" s="125">
        <v>6526</v>
      </c>
      <c r="N162" s="125">
        <v>2150</v>
      </c>
      <c r="O162" s="125">
        <v>2003</v>
      </c>
      <c r="P162" s="125">
        <v>2857</v>
      </c>
      <c r="Q162" s="125">
        <v>29022</v>
      </c>
      <c r="R162" s="134" t="s">
        <v>20</v>
      </c>
      <c r="S162" s="116"/>
      <c r="T162" s="123" t="s">
        <v>352</v>
      </c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</row>
    <row r="163" spans="1:34" s="135" customFormat="1" ht="42" x14ac:dyDescent="0.2">
      <c r="A163" s="226" t="s">
        <v>222</v>
      </c>
      <c r="B163" s="226">
        <v>2001</v>
      </c>
      <c r="C163" s="226" t="s">
        <v>222</v>
      </c>
      <c r="D163" s="226">
        <v>2001</v>
      </c>
      <c r="E163" s="226" t="s">
        <v>13</v>
      </c>
      <c r="F163" s="132" t="s">
        <v>347</v>
      </c>
      <c r="G163" s="124">
        <v>3076650</v>
      </c>
      <c r="H163" s="124">
        <v>522990</v>
      </c>
      <c r="I163" s="125">
        <v>539816</v>
      </c>
      <c r="J163" s="125">
        <v>950840</v>
      </c>
      <c r="K163" s="125">
        <v>560049</v>
      </c>
      <c r="L163" s="125">
        <v>327363</v>
      </c>
      <c r="M163" s="125">
        <v>153685</v>
      </c>
      <c r="N163" s="125">
        <v>17429</v>
      </c>
      <c r="O163" s="125">
        <v>3901</v>
      </c>
      <c r="P163" s="125">
        <v>520</v>
      </c>
      <c r="Q163" s="125">
        <v>57</v>
      </c>
      <c r="R163" s="127" t="s">
        <v>20</v>
      </c>
      <c r="S163" s="116"/>
      <c r="T163" s="123" t="s">
        <v>348</v>
      </c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</row>
    <row r="164" spans="1:34" s="135" customFormat="1" ht="42" x14ac:dyDescent="0.2">
      <c r="A164" s="227"/>
      <c r="B164" s="227"/>
      <c r="C164" s="226" t="s">
        <v>222</v>
      </c>
      <c r="D164" s="226">
        <v>2001</v>
      </c>
      <c r="E164" s="226" t="s">
        <v>13</v>
      </c>
      <c r="F164" s="132" t="s">
        <v>349</v>
      </c>
      <c r="G164" s="124">
        <v>18434822</v>
      </c>
      <c r="H164" s="124">
        <v>243446</v>
      </c>
      <c r="I164" s="125">
        <v>737802</v>
      </c>
      <c r="J164" s="125">
        <v>2953162</v>
      </c>
      <c r="K164" s="125">
        <v>3812703</v>
      </c>
      <c r="L164" s="125">
        <v>4388440</v>
      </c>
      <c r="M164" s="125">
        <v>4207550</v>
      </c>
      <c r="N164" s="125">
        <v>1121855</v>
      </c>
      <c r="O164" s="125">
        <v>446939</v>
      </c>
      <c r="P164" s="125">
        <v>170308</v>
      </c>
      <c r="Q164" s="125">
        <v>352617</v>
      </c>
      <c r="R164" s="127" t="s">
        <v>20</v>
      </c>
      <c r="S164" s="116"/>
      <c r="T164" s="123" t="s">
        <v>348</v>
      </c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</row>
    <row r="165" spans="1:34" s="116" customFormat="1" ht="42" x14ac:dyDescent="0.2">
      <c r="A165" s="226" t="s">
        <v>226</v>
      </c>
      <c r="B165" s="226">
        <v>1991</v>
      </c>
      <c r="C165" s="226" t="s">
        <v>226</v>
      </c>
      <c r="D165" s="226">
        <v>1991</v>
      </c>
      <c r="E165" s="226" t="s">
        <v>23</v>
      </c>
      <c r="F165" s="132" t="s">
        <v>347</v>
      </c>
      <c r="G165" s="128">
        <v>1704721</v>
      </c>
      <c r="H165" s="128">
        <v>839369</v>
      </c>
      <c r="I165" s="130">
        <v>411810</v>
      </c>
      <c r="J165" s="130">
        <v>296560</v>
      </c>
      <c r="K165" s="130">
        <v>97013</v>
      </c>
      <c r="L165" s="130">
        <v>59969</v>
      </c>
      <c r="M165" s="139" t="s">
        <v>20</v>
      </c>
      <c r="N165" s="139" t="s">
        <v>20</v>
      </c>
      <c r="O165" s="139" t="s">
        <v>20</v>
      </c>
      <c r="P165" s="139" t="s">
        <v>20</v>
      </c>
      <c r="Q165" s="139" t="s">
        <v>20</v>
      </c>
      <c r="R165" s="140" t="s">
        <v>20</v>
      </c>
      <c r="S165" s="123"/>
      <c r="T165" s="116" t="s">
        <v>355</v>
      </c>
      <c r="U165" s="123"/>
    </row>
    <row r="166" spans="1:34" s="116" customFormat="1" ht="42" x14ac:dyDescent="0.2">
      <c r="A166" s="227"/>
      <c r="B166" s="227"/>
      <c r="C166" s="226" t="s">
        <v>226</v>
      </c>
      <c r="D166" s="226">
        <v>1991</v>
      </c>
      <c r="E166" s="226" t="s">
        <v>23</v>
      </c>
      <c r="F166" s="132" t="s">
        <v>356</v>
      </c>
      <c r="G166" s="137">
        <v>3683288</v>
      </c>
      <c r="H166" s="137">
        <v>404609</v>
      </c>
      <c r="I166" s="138">
        <v>581608</v>
      </c>
      <c r="J166" s="138">
        <v>913153</v>
      </c>
      <c r="K166" s="138">
        <v>671031</v>
      </c>
      <c r="L166" s="138">
        <v>1112887</v>
      </c>
      <c r="M166" s="139" t="s">
        <v>20</v>
      </c>
      <c r="N166" s="139" t="s">
        <v>20</v>
      </c>
      <c r="O166" s="139" t="s">
        <v>20</v>
      </c>
      <c r="P166" s="139" t="s">
        <v>20</v>
      </c>
      <c r="Q166" s="139" t="s">
        <v>20</v>
      </c>
      <c r="R166" s="140" t="s">
        <v>20</v>
      </c>
      <c r="S166" s="123"/>
      <c r="T166" s="116" t="s">
        <v>355</v>
      </c>
      <c r="U166" s="123"/>
    </row>
    <row r="167" spans="1:34" s="135" customFormat="1" ht="14" customHeight="1" x14ac:dyDescent="0.2">
      <c r="A167" s="226" t="s">
        <v>229</v>
      </c>
      <c r="B167" s="226" t="s">
        <v>32</v>
      </c>
      <c r="C167" s="226" t="s">
        <v>229</v>
      </c>
      <c r="D167" s="226" t="s">
        <v>32</v>
      </c>
      <c r="E167" s="226" t="s">
        <v>21</v>
      </c>
      <c r="F167" s="132" t="s">
        <v>347</v>
      </c>
      <c r="G167" s="124">
        <v>233250</v>
      </c>
      <c r="H167" s="129" t="s">
        <v>20</v>
      </c>
      <c r="I167" s="133">
        <v>32380</v>
      </c>
      <c r="J167" s="125">
        <v>21480</v>
      </c>
      <c r="K167" s="125">
        <v>25670</v>
      </c>
      <c r="L167" s="125">
        <v>30420</v>
      </c>
      <c r="M167" s="125">
        <v>47830</v>
      </c>
      <c r="N167" s="125">
        <v>36600</v>
      </c>
      <c r="O167" s="125">
        <v>38870</v>
      </c>
      <c r="P167" s="144" t="s">
        <v>20</v>
      </c>
      <c r="Q167" s="144" t="s">
        <v>20</v>
      </c>
      <c r="R167" s="150" t="s">
        <v>20</v>
      </c>
      <c r="S167" s="116"/>
      <c r="T167" s="123" t="s">
        <v>352</v>
      </c>
      <c r="U167" s="116"/>
      <c r="V167" s="123"/>
      <c r="W167" s="123"/>
      <c r="X167" s="123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</row>
    <row r="168" spans="1:34" s="135" customFormat="1" ht="28" x14ac:dyDescent="0.2">
      <c r="A168" s="227"/>
      <c r="B168" s="227"/>
      <c r="C168" s="226" t="s">
        <v>229</v>
      </c>
      <c r="D168" s="226" t="s">
        <v>32</v>
      </c>
      <c r="E168" s="226" t="s">
        <v>21</v>
      </c>
      <c r="F168" s="132" t="s">
        <v>349</v>
      </c>
      <c r="G168" s="124">
        <v>16527630</v>
      </c>
      <c r="H168" s="129" t="s">
        <v>20</v>
      </c>
      <c r="I168" s="133">
        <v>46900</v>
      </c>
      <c r="J168" s="125">
        <v>86400</v>
      </c>
      <c r="K168" s="125">
        <v>206600</v>
      </c>
      <c r="L168" s="125">
        <v>471530</v>
      </c>
      <c r="M168" s="125">
        <v>1662100</v>
      </c>
      <c r="N168" s="125">
        <v>2711940</v>
      </c>
      <c r="O168" s="125">
        <v>11342160</v>
      </c>
      <c r="P168" s="144" t="s">
        <v>20</v>
      </c>
      <c r="Q168" s="144" t="s">
        <v>20</v>
      </c>
      <c r="R168" s="150" t="s">
        <v>20</v>
      </c>
      <c r="S168" s="116"/>
      <c r="T168" s="123" t="s">
        <v>352</v>
      </c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</row>
    <row r="169" spans="1:34" s="135" customFormat="1" ht="14" customHeight="1" x14ac:dyDescent="0.2">
      <c r="A169" s="226" t="s">
        <v>232</v>
      </c>
      <c r="B169" s="226">
        <v>2002</v>
      </c>
      <c r="C169" s="226" t="s">
        <v>232</v>
      </c>
      <c r="D169" s="226">
        <v>2002</v>
      </c>
      <c r="E169" s="226" t="s">
        <v>21</v>
      </c>
      <c r="F169" s="132" t="s">
        <v>347</v>
      </c>
      <c r="G169" s="124">
        <v>2128982</v>
      </c>
      <c r="H169" s="129" t="s">
        <v>20</v>
      </c>
      <c r="I169" s="126" t="s">
        <v>20</v>
      </c>
      <c r="J169" s="125">
        <v>228527</v>
      </c>
      <c r="K169" s="125">
        <v>211864</v>
      </c>
      <c r="L169" s="125">
        <v>297944</v>
      </c>
      <c r="M169" s="125">
        <v>459660</v>
      </c>
      <c r="N169" s="125">
        <v>344141</v>
      </c>
      <c r="O169" s="125">
        <v>244952</v>
      </c>
      <c r="P169" s="125">
        <v>201981</v>
      </c>
      <c r="Q169" s="125">
        <v>139913</v>
      </c>
      <c r="R169" s="150" t="s">
        <v>20</v>
      </c>
      <c r="S169" s="116"/>
      <c r="T169" s="123" t="s">
        <v>352</v>
      </c>
      <c r="U169" s="116"/>
      <c r="V169" s="123"/>
      <c r="W169" s="123"/>
      <c r="X169" s="123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</row>
    <row r="170" spans="1:34" s="135" customFormat="1" ht="42" x14ac:dyDescent="0.2">
      <c r="A170" s="227"/>
      <c r="B170" s="227"/>
      <c r="C170" s="226" t="s">
        <v>232</v>
      </c>
      <c r="D170" s="226">
        <v>2002</v>
      </c>
      <c r="E170" s="226" t="s">
        <v>21</v>
      </c>
      <c r="F170" s="132" t="s">
        <v>349</v>
      </c>
      <c r="G170" s="124">
        <v>379712151</v>
      </c>
      <c r="H170" s="129" t="s">
        <v>20</v>
      </c>
      <c r="I170" s="126" t="s">
        <v>20</v>
      </c>
      <c r="J170" s="125">
        <v>540430</v>
      </c>
      <c r="K170" s="125">
        <v>1446884</v>
      </c>
      <c r="L170" s="125">
        <v>4214923</v>
      </c>
      <c r="M170" s="125">
        <v>14879051</v>
      </c>
      <c r="N170" s="125">
        <v>24204526</v>
      </c>
      <c r="O170" s="125">
        <v>34303773</v>
      </c>
      <c r="P170" s="125">
        <v>62327929</v>
      </c>
      <c r="Q170" s="125">
        <v>237794635</v>
      </c>
      <c r="R170" s="150" t="s">
        <v>20</v>
      </c>
      <c r="S170" s="116"/>
      <c r="T170" s="123" t="s">
        <v>352</v>
      </c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</row>
    <row r="171" spans="1:34" s="135" customFormat="1" ht="56" x14ac:dyDescent="0.2">
      <c r="A171" s="226" t="s">
        <v>234</v>
      </c>
      <c r="B171" s="226">
        <v>2000</v>
      </c>
      <c r="C171" s="226" t="s">
        <v>234</v>
      </c>
      <c r="D171" s="226">
        <v>2000</v>
      </c>
      <c r="E171" s="226" t="s">
        <v>25</v>
      </c>
      <c r="F171" s="132" t="s">
        <v>347</v>
      </c>
      <c r="G171" s="124">
        <v>57131</v>
      </c>
      <c r="H171" s="129" t="s">
        <v>20</v>
      </c>
      <c r="I171" s="126" t="s">
        <v>20</v>
      </c>
      <c r="J171" s="125">
        <v>6260</v>
      </c>
      <c r="K171" s="125">
        <v>7086</v>
      </c>
      <c r="L171" s="125">
        <v>7118</v>
      </c>
      <c r="M171" s="125">
        <v>8934</v>
      </c>
      <c r="N171" s="125">
        <v>6647</v>
      </c>
      <c r="O171" s="125">
        <v>6382</v>
      </c>
      <c r="P171" s="125">
        <v>6783</v>
      </c>
      <c r="Q171" s="125">
        <v>3887</v>
      </c>
      <c r="R171" s="134">
        <v>4034</v>
      </c>
      <c r="S171" s="116"/>
      <c r="T171" s="123" t="s">
        <v>348</v>
      </c>
      <c r="U171" s="116"/>
      <c r="V171" s="123"/>
      <c r="W171" s="123"/>
      <c r="X171" s="123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</row>
    <row r="172" spans="1:34" s="135" customFormat="1" ht="56" x14ac:dyDescent="0.2">
      <c r="A172" s="227"/>
      <c r="B172" s="227"/>
      <c r="C172" s="226" t="s">
        <v>234</v>
      </c>
      <c r="D172" s="226">
        <v>2000</v>
      </c>
      <c r="E172" s="226" t="s">
        <v>25</v>
      </c>
      <c r="F172" s="132" t="s">
        <v>349</v>
      </c>
      <c r="G172" s="124">
        <v>16419683</v>
      </c>
      <c r="H172" s="129" t="s">
        <v>20</v>
      </c>
      <c r="I172" s="126" t="s">
        <v>20</v>
      </c>
      <c r="J172" s="125">
        <v>16516</v>
      </c>
      <c r="K172" s="125">
        <v>47611</v>
      </c>
      <c r="L172" s="125">
        <v>97841</v>
      </c>
      <c r="M172" s="125">
        <v>285254</v>
      </c>
      <c r="N172" s="125">
        <v>472928</v>
      </c>
      <c r="O172" s="125">
        <v>910286</v>
      </c>
      <c r="P172" s="125">
        <v>2162836</v>
      </c>
      <c r="Q172" s="125">
        <v>2725637</v>
      </c>
      <c r="R172" s="134">
        <v>9700774</v>
      </c>
      <c r="S172" s="116"/>
      <c r="T172" s="123" t="s">
        <v>348</v>
      </c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</row>
    <row r="173" spans="1:34" s="135" customFormat="1" ht="14" customHeight="1" x14ac:dyDescent="0.2">
      <c r="A173" s="226" t="s">
        <v>237</v>
      </c>
      <c r="B173" s="226" t="s">
        <v>156</v>
      </c>
      <c r="C173" s="226" t="s">
        <v>237</v>
      </c>
      <c r="D173" s="226" t="s">
        <v>156</v>
      </c>
      <c r="E173" s="226" t="s">
        <v>25</v>
      </c>
      <c r="F173" s="132" t="s">
        <v>347</v>
      </c>
      <c r="G173" s="124">
        <v>500979</v>
      </c>
      <c r="H173" s="136">
        <v>42758</v>
      </c>
      <c r="I173" s="133">
        <v>70663</v>
      </c>
      <c r="J173" s="125">
        <v>128821</v>
      </c>
      <c r="K173" s="125">
        <v>75282</v>
      </c>
      <c r="L173" s="125">
        <v>59354</v>
      </c>
      <c r="M173" s="125">
        <v>51659</v>
      </c>
      <c r="N173" s="125">
        <v>27318</v>
      </c>
      <c r="O173" s="125">
        <v>18565</v>
      </c>
      <c r="P173" s="125">
        <v>15587</v>
      </c>
      <c r="Q173" s="125">
        <v>6027</v>
      </c>
      <c r="R173" s="134">
        <v>4945</v>
      </c>
      <c r="S173" s="116"/>
      <c r="T173" s="123" t="s">
        <v>348</v>
      </c>
      <c r="U173" s="116"/>
      <c r="V173" s="123"/>
      <c r="W173" s="123"/>
      <c r="X173" s="123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</row>
    <row r="174" spans="1:34" s="135" customFormat="1" ht="56" x14ac:dyDescent="0.2">
      <c r="A174" s="227"/>
      <c r="B174" s="227"/>
      <c r="C174" s="226" t="s">
        <v>237</v>
      </c>
      <c r="D174" s="226" t="s">
        <v>156</v>
      </c>
      <c r="E174" s="226" t="s">
        <v>25</v>
      </c>
      <c r="F174" s="132" t="s">
        <v>349</v>
      </c>
      <c r="G174" s="124">
        <v>30071192</v>
      </c>
      <c r="H174" s="136">
        <v>20777</v>
      </c>
      <c r="I174" s="133">
        <v>83678</v>
      </c>
      <c r="J174" s="125">
        <v>373464</v>
      </c>
      <c r="K174" s="125">
        <v>481418</v>
      </c>
      <c r="L174" s="125">
        <v>748337</v>
      </c>
      <c r="M174" s="125">
        <v>1516983</v>
      </c>
      <c r="N174" s="125">
        <v>1810573</v>
      </c>
      <c r="O174" s="125">
        <v>2442875</v>
      </c>
      <c r="P174" s="125">
        <v>4636937</v>
      </c>
      <c r="Q174" s="125">
        <v>3989406</v>
      </c>
      <c r="R174" s="134">
        <v>13966744</v>
      </c>
      <c r="S174" s="116"/>
      <c r="T174" s="123" t="s">
        <v>348</v>
      </c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</row>
    <row r="175" spans="1:34" s="135" customFormat="1" ht="14" customHeight="1" x14ac:dyDescent="0.2">
      <c r="A175" s="226" t="s">
        <v>325</v>
      </c>
      <c r="B175" s="226">
        <v>2002</v>
      </c>
      <c r="C175" s="226" t="s">
        <v>325</v>
      </c>
      <c r="D175" s="226">
        <v>2002</v>
      </c>
      <c r="E175" s="226" t="s">
        <v>18</v>
      </c>
      <c r="F175" s="132" t="s">
        <v>347</v>
      </c>
      <c r="G175" s="124">
        <v>191</v>
      </c>
      <c r="H175" s="129" t="s">
        <v>20</v>
      </c>
      <c r="I175" s="133">
        <v>95</v>
      </c>
      <c r="J175" s="125">
        <v>43</v>
      </c>
      <c r="K175" s="125">
        <v>24</v>
      </c>
      <c r="L175" s="125">
        <v>7</v>
      </c>
      <c r="M175" s="125">
        <v>14</v>
      </c>
      <c r="N175" s="125">
        <v>6</v>
      </c>
      <c r="O175" s="125">
        <v>2</v>
      </c>
      <c r="P175" s="144" t="s">
        <v>20</v>
      </c>
      <c r="Q175" s="144" t="s">
        <v>20</v>
      </c>
      <c r="R175" s="150" t="s">
        <v>20</v>
      </c>
      <c r="S175" s="116"/>
      <c r="T175" s="123" t="s">
        <v>352</v>
      </c>
      <c r="U175" s="116"/>
      <c r="V175" s="123"/>
      <c r="W175" s="123"/>
      <c r="X175" s="123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</row>
    <row r="176" spans="1:34" s="135" customFormat="1" ht="56" x14ac:dyDescent="0.2">
      <c r="A176" s="227"/>
      <c r="B176" s="227"/>
      <c r="C176" s="226" t="s">
        <v>325</v>
      </c>
      <c r="D176" s="226">
        <v>2002</v>
      </c>
      <c r="E176" s="226" t="s">
        <v>18</v>
      </c>
      <c r="F176" s="132" t="s">
        <v>349</v>
      </c>
      <c r="G176" s="124">
        <v>3710</v>
      </c>
      <c r="H176" s="129" t="s">
        <v>20</v>
      </c>
      <c r="I176" s="133">
        <v>69</v>
      </c>
      <c r="J176" s="125">
        <v>128</v>
      </c>
      <c r="K176" s="125">
        <v>173</v>
      </c>
      <c r="L176" s="125">
        <v>90</v>
      </c>
      <c r="M176" s="125">
        <v>451</v>
      </c>
      <c r="N176" s="125">
        <v>439</v>
      </c>
      <c r="O176" s="125">
        <v>2360</v>
      </c>
      <c r="P176" s="144" t="s">
        <v>20</v>
      </c>
      <c r="Q176" s="144" t="s">
        <v>20</v>
      </c>
      <c r="R176" s="150" t="s">
        <v>20</v>
      </c>
      <c r="S176" s="116"/>
      <c r="T176" s="123" t="s">
        <v>352</v>
      </c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</row>
    <row r="177" spans="1:34" s="116" customFormat="1" ht="56" x14ac:dyDescent="0.2">
      <c r="A177" s="226" t="s">
        <v>239</v>
      </c>
      <c r="B177" s="226">
        <v>2002</v>
      </c>
      <c r="C177" s="226" t="s">
        <v>239</v>
      </c>
      <c r="D177" s="226">
        <v>2002</v>
      </c>
      <c r="E177" s="226" t="s">
        <v>16</v>
      </c>
      <c r="F177" s="132" t="s">
        <v>347</v>
      </c>
      <c r="G177" s="124">
        <v>1180105</v>
      </c>
      <c r="H177" s="124">
        <v>865733</v>
      </c>
      <c r="I177" s="125">
        <v>124052</v>
      </c>
      <c r="J177" s="125">
        <v>107170</v>
      </c>
      <c r="K177" s="125">
        <v>83150</v>
      </c>
      <c r="L177" s="126" t="s">
        <v>20</v>
      </c>
      <c r="M177" s="126" t="s">
        <v>20</v>
      </c>
      <c r="N177" s="126" t="s">
        <v>20</v>
      </c>
      <c r="O177" s="126" t="s">
        <v>20</v>
      </c>
      <c r="P177" s="126" t="s">
        <v>20</v>
      </c>
      <c r="Q177" s="126" t="s">
        <v>20</v>
      </c>
      <c r="R177" s="127" t="s">
        <v>20</v>
      </c>
      <c r="T177" s="123" t="s">
        <v>357</v>
      </c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</row>
    <row r="178" spans="1:34" s="116" customFormat="1" ht="56" x14ac:dyDescent="0.2">
      <c r="A178" s="227"/>
      <c r="B178" s="227"/>
      <c r="C178" s="226" t="s">
        <v>239</v>
      </c>
      <c r="D178" s="226">
        <v>2002</v>
      </c>
      <c r="E178" s="226" t="s">
        <v>16</v>
      </c>
      <c r="F178" s="132" t="s">
        <v>349</v>
      </c>
      <c r="G178" s="124">
        <v>1609486</v>
      </c>
      <c r="H178" s="124">
        <v>250259</v>
      </c>
      <c r="I178" s="125">
        <v>168357</v>
      </c>
      <c r="J178" s="125">
        <v>287761</v>
      </c>
      <c r="K178" s="125">
        <v>903109</v>
      </c>
      <c r="L178" s="126" t="s">
        <v>20</v>
      </c>
      <c r="M178" s="126" t="s">
        <v>20</v>
      </c>
      <c r="N178" s="126" t="s">
        <v>20</v>
      </c>
      <c r="O178" s="126" t="s">
        <v>20</v>
      </c>
      <c r="P178" s="126" t="s">
        <v>20</v>
      </c>
      <c r="Q178" s="126" t="s">
        <v>20</v>
      </c>
      <c r="R178" s="127" t="s">
        <v>20</v>
      </c>
      <c r="T178" s="123" t="s">
        <v>357</v>
      </c>
    </row>
    <row r="179" spans="1:34" s="116" customFormat="1" ht="28" x14ac:dyDescent="0.2">
      <c r="A179" s="226" t="s">
        <v>65</v>
      </c>
      <c r="B179" s="226">
        <v>2000</v>
      </c>
      <c r="C179" s="226" t="s">
        <v>65</v>
      </c>
      <c r="D179" s="226">
        <v>2000</v>
      </c>
      <c r="E179" s="226" t="s">
        <v>66</v>
      </c>
      <c r="F179" s="132" t="s">
        <v>347</v>
      </c>
      <c r="G179" s="151">
        <v>1721</v>
      </c>
      <c r="H179" s="151">
        <v>1403</v>
      </c>
      <c r="I179" s="152">
        <v>236</v>
      </c>
      <c r="J179" s="152">
        <v>82</v>
      </c>
      <c r="K179" s="126" t="s">
        <v>20</v>
      </c>
      <c r="L179" s="126" t="s">
        <v>20</v>
      </c>
      <c r="M179" s="126" t="s">
        <v>20</v>
      </c>
      <c r="N179" s="126" t="s">
        <v>20</v>
      </c>
      <c r="O179" s="126" t="s">
        <v>20</v>
      </c>
      <c r="P179" s="126" t="s">
        <v>20</v>
      </c>
      <c r="Q179" s="126" t="s">
        <v>20</v>
      </c>
      <c r="R179" s="127" t="s">
        <v>20</v>
      </c>
      <c r="T179" s="116" t="s">
        <v>370</v>
      </c>
    </row>
    <row r="180" spans="1:34" s="116" customFormat="1" ht="28" x14ac:dyDescent="0.2">
      <c r="A180" s="227"/>
      <c r="B180" s="227"/>
      <c r="C180" s="226" t="s">
        <v>65</v>
      </c>
      <c r="D180" s="226">
        <v>2000</v>
      </c>
      <c r="E180" s="226" t="s">
        <v>66</v>
      </c>
      <c r="F180" s="132" t="s">
        <v>349</v>
      </c>
      <c r="G180" s="151">
        <v>1029</v>
      </c>
      <c r="H180" s="151">
        <v>445</v>
      </c>
      <c r="I180" s="152">
        <v>301</v>
      </c>
      <c r="J180" s="152">
        <v>283</v>
      </c>
      <c r="K180" s="126" t="s">
        <v>20</v>
      </c>
      <c r="L180" s="126" t="s">
        <v>20</v>
      </c>
      <c r="M180" s="126" t="s">
        <v>20</v>
      </c>
      <c r="N180" s="126" t="s">
        <v>20</v>
      </c>
      <c r="O180" s="126" t="s">
        <v>20</v>
      </c>
      <c r="P180" s="126" t="s">
        <v>20</v>
      </c>
      <c r="Q180" s="126" t="s">
        <v>20</v>
      </c>
      <c r="R180" s="127" t="s">
        <v>20</v>
      </c>
      <c r="T180" s="116" t="s">
        <v>370</v>
      </c>
    </row>
    <row r="181" spans="1:34" s="135" customFormat="1" ht="28" x14ac:dyDescent="0.2">
      <c r="A181" s="226" t="s">
        <v>90</v>
      </c>
      <c r="B181" s="226">
        <v>1989</v>
      </c>
      <c r="C181" s="226" t="s">
        <v>90</v>
      </c>
      <c r="D181" s="226">
        <v>1989</v>
      </c>
      <c r="E181" s="226" t="s">
        <v>66</v>
      </c>
      <c r="F181" s="153" t="s">
        <v>347</v>
      </c>
      <c r="G181" s="124">
        <v>4480</v>
      </c>
      <c r="H181" s="136">
        <v>729</v>
      </c>
      <c r="I181" s="133">
        <v>1403</v>
      </c>
      <c r="J181" s="125">
        <v>1902</v>
      </c>
      <c r="K181" s="125">
        <v>269</v>
      </c>
      <c r="L181" s="125">
        <v>68</v>
      </c>
      <c r="M181" s="125">
        <v>109</v>
      </c>
      <c r="N181" s="144" t="s">
        <v>20</v>
      </c>
      <c r="O181" s="144" t="s">
        <v>20</v>
      </c>
      <c r="P181" s="144" t="s">
        <v>20</v>
      </c>
      <c r="Q181" s="144" t="s">
        <v>20</v>
      </c>
      <c r="R181" s="150" t="s">
        <v>20</v>
      </c>
      <c r="S181" s="116"/>
      <c r="T181" s="123" t="s">
        <v>370</v>
      </c>
      <c r="U181" s="116"/>
      <c r="V181" s="123"/>
      <c r="W181" s="123"/>
      <c r="X181" s="123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</row>
    <row r="182" spans="1:34" s="135" customFormat="1" ht="28" x14ac:dyDescent="0.2">
      <c r="A182" s="227"/>
      <c r="B182" s="227"/>
      <c r="C182" s="226" t="s">
        <v>90</v>
      </c>
      <c r="D182" s="226">
        <v>1989</v>
      </c>
      <c r="E182" s="226" t="s">
        <v>66</v>
      </c>
      <c r="F182" s="153" t="s">
        <v>349</v>
      </c>
      <c r="G182" s="124">
        <v>20642</v>
      </c>
      <c r="H182" s="136">
        <v>392</v>
      </c>
      <c r="I182" s="133">
        <v>1791</v>
      </c>
      <c r="J182" s="125">
        <v>5189</v>
      </c>
      <c r="K182" s="125">
        <v>1751</v>
      </c>
      <c r="L182" s="125">
        <v>911</v>
      </c>
      <c r="M182" s="125">
        <v>10608</v>
      </c>
      <c r="N182" s="144" t="s">
        <v>20</v>
      </c>
      <c r="O182" s="144" t="s">
        <v>20</v>
      </c>
      <c r="P182" s="144" t="s">
        <v>20</v>
      </c>
      <c r="Q182" s="144" t="s">
        <v>20</v>
      </c>
      <c r="R182" s="150" t="s">
        <v>20</v>
      </c>
      <c r="S182" s="116"/>
      <c r="T182" s="123" t="s">
        <v>370</v>
      </c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</row>
    <row r="183" spans="1:34" s="116" customFormat="1" ht="28" x14ac:dyDescent="0.2">
      <c r="A183" s="226" t="s">
        <v>371</v>
      </c>
      <c r="B183" s="226">
        <v>1989</v>
      </c>
      <c r="C183" s="226" t="s">
        <v>371</v>
      </c>
      <c r="D183" s="226">
        <v>1989</v>
      </c>
      <c r="E183" s="226" t="s">
        <v>66</v>
      </c>
      <c r="F183" s="132" t="s">
        <v>347</v>
      </c>
      <c r="G183" s="151">
        <v>16272</v>
      </c>
      <c r="H183" s="151">
        <v>5043</v>
      </c>
      <c r="I183" s="152">
        <v>4441</v>
      </c>
      <c r="J183" s="152">
        <v>5204</v>
      </c>
      <c r="K183" s="152">
        <v>1163</v>
      </c>
      <c r="L183" s="152">
        <v>272</v>
      </c>
      <c r="M183" s="152">
        <v>149</v>
      </c>
      <c r="N183" s="126" t="s">
        <v>20</v>
      </c>
      <c r="O183" s="126" t="s">
        <v>20</v>
      </c>
      <c r="P183" s="126" t="s">
        <v>20</v>
      </c>
      <c r="Q183" s="126" t="s">
        <v>20</v>
      </c>
      <c r="R183" s="127" t="s">
        <v>20</v>
      </c>
      <c r="T183" s="116" t="s">
        <v>370</v>
      </c>
    </row>
    <row r="184" spans="1:34" s="116" customFormat="1" ht="28" x14ac:dyDescent="0.2">
      <c r="A184" s="227"/>
      <c r="B184" s="227"/>
      <c r="C184" s="226" t="s">
        <v>371</v>
      </c>
      <c r="D184" s="226">
        <v>1989</v>
      </c>
      <c r="E184" s="226" t="s">
        <v>66</v>
      </c>
      <c r="F184" s="132" t="s">
        <v>349</v>
      </c>
      <c r="G184" s="151">
        <v>46740</v>
      </c>
      <c r="H184" s="151">
        <v>2409</v>
      </c>
      <c r="I184" s="152">
        <v>5926</v>
      </c>
      <c r="J184" s="152">
        <v>15393</v>
      </c>
      <c r="K184" s="152">
        <v>7539</v>
      </c>
      <c r="L184" s="152">
        <v>3489</v>
      </c>
      <c r="M184" s="152">
        <v>11984</v>
      </c>
      <c r="N184" s="126" t="s">
        <v>20</v>
      </c>
      <c r="O184" s="126" t="s">
        <v>20</v>
      </c>
      <c r="P184" s="126" t="s">
        <v>20</v>
      </c>
      <c r="Q184" s="126" t="s">
        <v>20</v>
      </c>
      <c r="R184" s="127" t="s">
        <v>20</v>
      </c>
      <c r="T184" s="116" t="s">
        <v>370</v>
      </c>
    </row>
    <row r="185" spans="1:34" s="116" customFormat="1" ht="28" x14ac:dyDescent="0.2">
      <c r="A185" s="226" t="s">
        <v>144</v>
      </c>
      <c r="B185" s="226">
        <v>1989</v>
      </c>
      <c r="C185" s="226" t="s">
        <v>144</v>
      </c>
      <c r="D185" s="226">
        <v>1989</v>
      </c>
      <c r="E185" s="226" t="s">
        <v>66</v>
      </c>
      <c r="F185" s="132" t="s">
        <v>347</v>
      </c>
      <c r="G185" s="151">
        <v>15460</v>
      </c>
      <c r="H185" s="151">
        <v>9830</v>
      </c>
      <c r="I185" s="152">
        <v>2086</v>
      </c>
      <c r="J185" s="152">
        <v>2427</v>
      </c>
      <c r="K185" s="152">
        <v>634</v>
      </c>
      <c r="L185" s="152">
        <v>252</v>
      </c>
      <c r="M185" s="152">
        <v>231</v>
      </c>
      <c r="N185" s="126" t="s">
        <v>20</v>
      </c>
      <c r="O185" s="126" t="s">
        <v>20</v>
      </c>
      <c r="P185" s="126" t="s">
        <v>20</v>
      </c>
      <c r="Q185" s="126" t="s">
        <v>20</v>
      </c>
      <c r="R185" s="127" t="s">
        <v>20</v>
      </c>
      <c r="T185" s="116" t="s">
        <v>370</v>
      </c>
    </row>
    <row r="186" spans="1:34" s="116" customFormat="1" ht="28" x14ac:dyDescent="0.2">
      <c r="A186" s="227"/>
      <c r="B186" s="227"/>
      <c r="C186" s="226" t="s">
        <v>144</v>
      </c>
      <c r="D186" s="226">
        <v>1989</v>
      </c>
      <c r="E186" s="226" t="s">
        <v>66</v>
      </c>
      <c r="F186" s="132" t="s">
        <v>349</v>
      </c>
      <c r="G186" s="151">
        <v>37173</v>
      </c>
      <c r="H186" s="151">
        <v>3181</v>
      </c>
      <c r="I186" s="152">
        <v>2931</v>
      </c>
      <c r="J186" s="152">
        <v>7286</v>
      </c>
      <c r="K186" s="152">
        <v>4212</v>
      </c>
      <c r="L186" s="152">
        <v>3346</v>
      </c>
      <c r="M186" s="152">
        <v>16217</v>
      </c>
      <c r="N186" s="126" t="s">
        <v>20</v>
      </c>
      <c r="O186" s="126" t="s">
        <v>20</v>
      </c>
      <c r="P186" s="126" t="s">
        <v>20</v>
      </c>
      <c r="Q186" s="126" t="s">
        <v>20</v>
      </c>
      <c r="R186" s="127" t="s">
        <v>20</v>
      </c>
      <c r="T186" s="116" t="s">
        <v>370</v>
      </c>
    </row>
    <row r="187" spans="1:34" s="116" customFormat="1" ht="28" x14ac:dyDescent="0.2">
      <c r="A187" s="226" t="s">
        <v>183</v>
      </c>
      <c r="B187" s="232">
        <v>2000</v>
      </c>
      <c r="C187" s="226" t="s">
        <v>183</v>
      </c>
      <c r="D187" s="226">
        <v>2000</v>
      </c>
      <c r="E187" s="226" t="s">
        <v>66</v>
      </c>
      <c r="F187" s="132" t="s">
        <v>347</v>
      </c>
      <c r="G187" s="124">
        <v>9387</v>
      </c>
      <c r="H187" s="124">
        <v>2246</v>
      </c>
      <c r="I187" s="125">
        <v>1679</v>
      </c>
      <c r="J187" s="125">
        <v>2769</v>
      </c>
      <c r="K187" s="125">
        <v>1988</v>
      </c>
      <c r="L187" s="125">
        <v>485</v>
      </c>
      <c r="M187" s="125">
        <v>220</v>
      </c>
      <c r="N187" s="126" t="s">
        <v>20</v>
      </c>
      <c r="O187" s="126" t="s">
        <v>20</v>
      </c>
      <c r="P187" s="126" t="s">
        <v>20</v>
      </c>
      <c r="Q187" s="126" t="s">
        <v>20</v>
      </c>
      <c r="R187" s="127" t="s">
        <v>20</v>
      </c>
      <c r="T187" s="116" t="s">
        <v>370</v>
      </c>
    </row>
    <row r="188" spans="1:34" s="116" customFormat="1" ht="15" customHeight="1" x14ac:dyDescent="0.2">
      <c r="A188" s="227"/>
      <c r="B188" s="233"/>
      <c r="C188" s="226" t="s">
        <v>183</v>
      </c>
      <c r="D188" s="226">
        <v>2000</v>
      </c>
      <c r="E188" s="226" t="s">
        <v>66</v>
      </c>
      <c r="F188" s="132" t="s">
        <v>349</v>
      </c>
      <c r="G188" s="124">
        <v>43691</v>
      </c>
      <c r="H188" s="124">
        <v>820</v>
      </c>
      <c r="I188" s="125">
        <v>2172</v>
      </c>
      <c r="J188" s="125">
        <v>8536</v>
      </c>
      <c r="K188" s="125">
        <v>12927</v>
      </c>
      <c r="L188" s="125">
        <v>6359</v>
      </c>
      <c r="M188" s="125">
        <v>12877</v>
      </c>
      <c r="N188" s="126" t="s">
        <v>20</v>
      </c>
      <c r="O188" s="126" t="s">
        <v>20</v>
      </c>
      <c r="P188" s="126" t="s">
        <v>20</v>
      </c>
      <c r="Q188" s="126" t="s">
        <v>20</v>
      </c>
      <c r="R188" s="127" t="s">
        <v>20</v>
      </c>
      <c r="T188" s="116" t="s">
        <v>370</v>
      </c>
    </row>
    <row r="189" spans="1:34" s="123" customFormat="1" ht="28" x14ac:dyDescent="0.2">
      <c r="A189" s="226" t="s">
        <v>55</v>
      </c>
      <c r="B189" s="226">
        <v>1991</v>
      </c>
      <c r="C189" s="226" t="s">
        <v>55</v>
      </c>
      <c r="D189" s="226">
        <v>1991</v>
      </c>
      <c r="E189" s="226" t="s">
        <v>21</v>
      </c>
      <c r="F189" s="153" t="s">
        <v>347</v>
      </c>
      <c r="G189" s="154">
        <v>280043</v>
      </c>
      <c r="H189" s="126" t="s">
        <v>20</v>
      </c>
      <c r="I189" s="155">
        <v>6911</v>
      </c>
      <c r="J189" s="155">
        <v>9250</v>
      </c>
      <c r="K189" s="155">
        <v>10039</v>
      </c>
      <c r="L189" s="155">
        <v>14030</v>
      </c>
      <c r="M189" s="155">
        <v>38329</v>
      </c>
      <c r="N189" s="155">
        <v>55843</v>
      </c>
      <c r="O189" s="155">
        <v>51621</v>
      </c>
      <c r="P189" s="155">
        <v>58577</v>
      </c>
      <c r="Q189" s="155">
        <v>35443</v>
      </c>
      <c r="R189" s="127" t="s">
        <v>20</v>
      </c>
      <c r="S189" s="156"/>
      <c r="T189" s="123" t="s">
        <v>352</v>
      </c>
      <c r="U189" s="156"/>
      <c r="V189" s="156"/>
      <c r="W189" s="156"/>
      <c r="X189" s="156"/>
      <c r="Y189" s="156"/>
      <c r="Z189" s="157"/>
      <c r="AA189" s="157"/>
      <c r="AB189" s="157"/>
      <c r="AC189" s="157"/>
      <c r="AD189" s="157"/>
      <c r="AE189" s="157"/>
      <c r="AF189" s="157"/>
      <c r="AG189" s="157"/>
      <c r="AH189" s="157"/>
    </row>
    <row r="190" spans="1:34" s="160" customFormat="1" ht="28" x14ac:dyDescent="0.2">
      <c r="A190" s="226"/>
      <c r="B190" s="226"/>
      <c r="C190" s="226" t="s">
        <v>55</v>
      </c>
      <c r="D190" s="226">
        <v>1991</v>
      </c>
      <c r="E190" s="226" t="s">
        <v>21</v>
      </c>
      <c r="F190" s="235" t="s">
        <v>349</v>
      </c>
      <c r="G190" s="158">
        <v>67753700</v>
      </c>
      <c r="H190" s="126" t="s">
        <v>20</v>
      </c>
      <c r="I190" s="139" t="s">
        <v>20</v>
      </c>
      <c r="J190" s="139" t="s">
        <v>20</v>
      </c>
      <c r="K190" s="139" t="s">
        <v>20</v>
      </c>
      <c r="L190" s="139" t="s">
        <v>20</v>
      </c>
      <c r="M190" s="139" t="s">
        <v>20</v>
      </c>
      <c r="N190" s="139" t="s">
        <v>20</v>
      </c>
      <c r="O190" s="139" t="s">
        <v>20</v>
      </c>
      <c r="P190" s="139" t="s">
        <v>20</v>
      </c>
      <c r="Q190" s="139" t="s">
        <v>20</v>
      </c>
      <c r="R190" s="127" t="s">
        <v>20</v>
      </c>
      <c r="S190" s="159"/>
      <c r="T190" s="123" t="s">
        <v>352</v>
      </c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</row>
    <row r="191" spans="1:34" s="123" customFormat="1" ht="42" x14ac:dyDescent="0.2">
      <c r="A191" s="226" t="s">
        <v>61</v>
      </c>
      <c r="B191" s="226">
        <v>1997</v>
      </c>
      <c r="C191" s="226" t="s">
        <v>61</v>
      </c>
      <c r="D191" s="226">
        <v>1997</v>
      </c>
      <c r="E191" s="226" t="s">
        <v>18</v>
      </c>
      <c r="F191" s="153" t="s">
        <v>347</v>
      </c>
      <c r="G191" s="161">
        <v>193446000</v>
      </c>
      <c r="H191" s="162">
        <v>179897000</v>
      </c>
      <c r="I191" s="162">
        <v>9497000</v>
      </c>
      <c r="J191" s="162">
        <v>3353000</v>
      </c>
      <c r="K191" s="162">
        <v>313000</v>
      </c>
      <c r="L191" s="162">
        <v>386000</v>
      </c>
      <c r="M191" s="126" t="s">
        <v>20</v>
      </c>
      <c r="N191" s="126" t="s">
        <v>20</v>
      </c>
      <c r="O191" s="126" t="s">
        <v>20</v>
      </c>
      <c r="P191" s="126" t="s">
        <v>20</v>
      </c>
      <c r="Q191" s="126" t="s">
        <v>20</v>
      </c>
      <c r="R191" s="127" t="s">
        <v>20</v>
      </c>
      <c r="T191" s="123" t="s">
        <v>348</v>
      </c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</row>
    <row r="192" spans="1:34" s="160" customFormat="1" ht="42" x14ac:dyDescent="0.2">
      <c r="A192" s="226"/>
      <c r="B192" s="226"/>
      <c r="C192" s="226" t="s">
        <v>61</v>
      </c>
      <c r="D192" s="226">
        <v>1997</v>
      </c>
      <c r="E192" s="226" t="s">
        <v>18</v>
      </c>
      <c r="F192" s="235" t="s">
        <v>349</v>
      </c>
      <c r="G192" s="158">
        <v>130039200</v>
      </c>
      <c r="H192" s="139" t="s">
        <v>20</v>
      </c>
      <c r="I192" s="139" t="s">
        <v>20</v>
      </c>
      <c r="J192" s="139" t="s">
        <v>20</v>
      </c>
      <c r="K192" s="139" t="s">
        <v>20</v>
      </c>
      <c r="L192" s="139" t="s">
        <v>20</v>
      </c>
      <c r="M192" s="126" t="s">
        <v>20</v>
      </c>
      <c r="N192" s="126" t="s">
        <v>20</v>
      </c>
      <c r="O192" s="126" t="s">
        <v>20</v>
      </c>
      <c r="P192" s="126" t="s">
        <v>20</v>
      </c>
      <c r="Q192" s="126" t="s">
        <v>20</v>
      </c>
      <c r="R192" s="127" t="s">
        <v>20</v>
      </c>
      <c r="S192" s="159"/>
      <c r="T192" s="123" t="s">
        <v>348</v>
      </c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</row>
    <row r="193" spans="1:34" s="116" customFormat="1" ht="42" x14ac:dyDescent="0.2">
      <c r="A193" s="226" t="s">
        <v>372</v>
      </c>
      <c r="B193" s="226">
        <v>1988</v>
      </c>
      <c r="C193" s="226" t="s">
        <v>372</v>
      </c>
      <c r="D193" s="226">
        <v>1988</v>
      </c>
      <c r="E193" s="226" t="s">
        <v>23</v>
      </c>
      <c r="F193" s="153" t="s">
        <v>347</v>
      </c>
      <c r="G193" s="154">
        <v>84221</v>
      </c>
      <c r="H193" s="155">
        <v>59120</v>
      </c>
      <c r="I193" s="155">
        <v>14809</v>
      </c>
      <c r="J193" s="155">
        <v>8531</v>
      </c>
      <c r="K193" s="155">
        <v>1590</v>
      </c>
      <c r="L193" s="155">
        <v>171</v>
      </c>
      <c r="M193" s="139" t="s">
        <v>20</v>
      </c>
      <c r="N193" s="139" t="s">
        <v>20</v>
      </c>
      <c r="O193" s="139" t="s">
        <v>20</v>
      </c>
      <c r="P193" s="139" t="s">
        <v>20</v>
      </c>
      <c r="Q193" s="139" t="s">
        <v>20</v>
      </c>
      <c r="R193" s="140" t="s">
        <v>20</v>
      </c>
      <c r="S193" s="156"/>
      <c r="T193" s="116" t="s">
        <v>373</v>
      </c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</row>
    <row r="194" spans="1:34" s="160" customFormat="1" ht="42" x14ac:dyDescent="0.2">
      <c r="A194" s="226"/>
      <c r="B194" s="226"/>
      <c r="C194" s="226" t="s">
        <v>372</v>
      </c>
      <c r="D194" s="226">
        <v>1988</v>
      </c>
      <c r="E194" s="226" t="s">
        <v>23</v>
      </c>
      <c r="F194" s="235" t="s">
        <v>349</v>
      </c>
      <c r="G194" s="158">
        <v>96375</v>
      </c>
      <c r="H194" s="139" t="s">
        <v>20</v>
      </c>
      <c r="I194" s="139" t="s">
        <v>20</v>
      </c>
      <c r="J194" s="139" t="s">
        <v>20</v>
      </c>
      <c r="K194" s="139" t="s">
        <v>20</v>
      </c>
      <c r="L194" s="139" t="s">
        <v>20</v>
      </c>
      <c r="M194" s="139" t="s">
        <v>20</v>
      </c>
      <c r="N194" s="139" t="s">
        <v>20</v>
      </c>
      <c r="O194" s="139" t="s">
        <v>20</v>
      </c>
      <c r="P194" s="139" t="s">
        <v>20</v>
      </c>
      <c r="Q194" s="139" t="s">
        <v>20</v>
      </c>
      <c r="R194" s="140" t="s">
        <v>20</v>
      </c>
      <c r="S194" s="159"/>
      <c r="T194" s="116" t="s">
        <v>373</v>
      </c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</row>
    <row r="195" spans="1:34" s="142" customFormat="1" ht="28" x14ac:dyDescent="0.2">
      <c r="A195" s="226" t="s">
        <v>109</v>
      </c>
      <c r="B195" s="226">
        <v>2000</v>
      </c>
      <c r="C195" s="226" t="s">
        <v>109</v>
      </c>
      <c r="D195" s="226">
        <v>2000</v>
      </c>
      <c r="E195" s="226" t="s">
        <v>21</v>
      </c>
      <c r="F195" s="153" t="s">
        <v>347</v>
      </c>
      <c r="G195" s="161">
        <v>966916</v>
      </c>
      <c r="H195" s="162">
        <v>260987</v>
      </c>
      <c r="I195" s="162">
        <v>128417</v>
      </c>
      <c r="J195" s="162">
        <v>185208</v>
      </c>
      <c r="K195" s="162">
        <v>108278</v>
      </c>
      <c r="L195" s="162">
        <v>131302</v>
      </c>
      <c r="M195" s="162">
        <v>98958</v>
      </c>
      <c r="N195" s="162">
        <v>45738</v>
      </c>
      <c r="O195" s="162">
        <v>8028</v>
      </c>
      <c r="P195" s="126" t="s">
        <v>20</v>
      </c>
      <c r="Q195" s="126" t="s">
        <v>20</v>
      </c>
      <c r="R195" s="127" t="s">
        <v>20</v>
      </c>
      <c r="T195" s="123" t="s">
        <v>352</v>
      </c>
      <c r="V195" s="163"/>
      <c r="W195" s="163"/>
      <c r="X195" s="163"/>
    </row>
    <row r="196" spans="1:34" s="165" customFormat="1" ht="28" x14ac:dyDescent="0.2">
      <c r="A196" s="226"/>
      <c r="B196" s="226"/>
      <c r="C196" s="226" t="s">
        <v>109</v>
      </c>
      <c r="D196" s="226">
        <v>2000</v>
      </c>
      <c r="E196" s="226" t="s">
        <v>21</v>
      </c>
      <c r="F196" s="235" t="s">
        <v>349</v>
      </c>
      <c r="G196" s="164">
        <v>6448000</v>
      </c>
      <c r="H196" s="126" t="s">
        <v>20</v>
      </c>
      <c r="I196" s="126" t="s">
        <v>20</v>
      </c>
      <c r="J196" s="126" t="s">
        <v>20</v>
      </c>
      <c r="K196" s="126" t="s">
        <v>20</v>
      </c>
      <c r="L196" s="126" t="s">
        <v>20</v>
      </c>
      <c r="M196" s="126" t="s">
        <v>20</v>
      </c>
      <c r="N196" s="126" t="s">
        <v>20</v>
      </c>
      <c r="O196" s="126" t="s">
        <v>20</v>
      </c>
      <c r="P196" s="126" t="s">
        <v>20</v>
      </c>
      <c r="Q196" s="126" t="s">
        <v>20</v>
      </c>
      <c r="R196" s="127" t="s">
        <v>20</v>
      </c>
      <c r="T196" s="123" t="s">
        <v>352</v>
      </c>
    </row>
    <row r="197" spans="1:34" s="116" customFormat="1" ht="42" x14ac:dyDescent="0.2">
      <c r="A197" s="226" t="s">
        <v>130</v>
      </c>
      <c r="B197" s="232" t="s">
        <v>374</v>
      </c>
      <c r="C197" s="226" t="s">
        <v>130</v>
      </c>
      <c r="D197" s="226" t="s">
        <v>374</v>
      </c>
      <c r="E197" s="226" t="s">
        <v>23</v>
      </c>
      <c r="F197" s="153" t="s">
        <v>347</v>
      </c>
      <c r="G197" s="166">
        <v>229300</v>
      </c>
      <c r="H197" s="125">
        <v>107400</v>
      </c>
      <c r="I197" s="125">
        <v>67000</v>
      </c>
      <c r="J197" s="125">
        <v>46800</v>
      </c>
      <c r="K197" s="125">
        <v>8100</v>
      </c>
      <c r="L197" s="139" t="s">
        <v>20</v>
      </c>
      <c r="M197" s="139" t="s">
        <v>20</v>
      </c>
      <c r="N197" s="139" t="s">
        <v>20</v>
      </c>
      <c r="O197" s="139" t="s">
        <v>20</v>
      </c>
      <c r="P197" s="139" t="s">
        <v>20</v>
      </c>
      <c r="Q197" s="139" t="s">
        <v>20</v>
      </c>
      <c r="R197" s="140" t="s">
        <v>20</v>
      </c>
      <c r="T197" s="116" t="s">
        <v>357</v>
      </c>
    </row>
    <row r="198" spans="1:34" s="116" customFormat="1" ht="42" x14ac:dyDescent="0.2">
      <c r="A198" s="226"/>
      <c r="B198" s="238"/>
      <c r="C198" s="226" t="s">
        <v>130</v>
      </c>
      <c r="D198" s="226" t="s">
        <v>374</v>
      </c>
      <c r="E198" s="226" t="s">
        <v>23</v>
      </c>
      <c r="F198" s="235" t="s">
        <v>349</v>
      </c>
      <c r="G198" s="167">
        <v>331000</v>
      </c>
      <c r="H198" s="126" t="s">
        <v>20</v>
      </c>
      <c r="I198" s="126" t="s">
        <v>20</v>
      </c>
      <c r="J198" s="126" t="s">
        <v>20</v>
      </c>
      <c r="K198" s="126" t="s">
        <v>20</v>
      </c>
      <c r="L198" s="126" t="s">
        <v>20</v>
      </c>
      <c r="M198" s="126" t="s">
        <v>20</v>
      </c>
      <c r="N198" s="126" t="s">
        <v>20</v>
      </c>
      <c r="O198" s="126" t="s">
        <v>20</v>
      </c>
      <c r="P198" s="126" t="s">
        <v>20</v>
      </c>
      <c r="Q198" s="126" t="s">
        <v>20</v>
      </c>
      <c r="R198" s="127" t="s">
        <v>20</v>
      </c>
      <c r="T198" s="116" t="s">
        <v>357</v>
      </c>
    </row>
    <row r="199" spans="1:34" s="116" customFormat="1" ht="56" x14ac:dyDescent="0.2">
      <c r="A199" s="226" t="s">
        <v>132</v>
      </c>
      <c r="B199" s="226">
        <v>1987</v>
      </c>
      <c r="C199" s="226" t="s">
        <v>132</v>
      </c>
      <c r="D199" s="226">
        <v>1987</v>
      </c>
      <c r="E199" s="226" t="s">
        <v>16</v>
      </c>
      <c r="F199" s="153" t="s">
        <v>347</v>
      </c>
      <c r="G199" s="154">
        <v>175528</v>
      </c>
      <c r="H199" s="155">
        <v>25213</v>
      </c>
      <c r="I199" s="155">
        <v>17654</v>
      </c>
      <c r="J199" s="155">
        <v>43904</v>
      </c>
      <c r="K199" s="155">
        <v>40406</v>
      </c>
      <c r="L199" s="155">
        <v>28285</v>
      </c>
      <c r="M199" s="155">
        <v>15987</v>
      </c>
      <c r="N199" s="155">
        <v>393</v>
      </c>
      <c r="O199" s="155">
        <v>686</v>
      </c>
      <c r="P199" s="126" t="s">
        <v>20</v>
      </c>
      <c r="Q199" s="126" t="s">
        <v>20</v>
      </c>
      <c r="R199" s="127" t="s">
        <v>20</v>
      </c>
      <c r="S199" s="156"/>
      <c r="T199" s="123" t="s">
        <v>348</v>
      </c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</row>
    <row r="200" spans="1:34" s="160" customFormat="1" ht="56" x14ac:dyDescent="0.2">
      <c r="A200" s="226"/>
      <c r="B200" s="226"/>
      <c r="C200" s="226" t="s">
        <v>132</v>
      </c>
      <c r="D200" s="226">
        <v>1987</v>
      </c>
      <c r="E200" s="226" t="s">
        <v>16</v>
      </c>
      <c r="F200" s="235" t="s">
        <v>349</v>
      </c>
      <c r="G200" s="158">
        <v>2495906</v>
      </c>
      <c r="H200" s="126" t="s">
        <v>20</v>
      </c>
      <c r="I200" s="126" t="s">
        <v>20</v>
      </c>
      <c r="J200" s="126" t="s">
        <v>20</v>
      </c>
      <c r="K200" s="126" t="s">
        <v>20</v>
      </c>
      <c r="L200" s="126" t="s">
        <v>20</v>
      </c>
      <c r="M200" s="126" t="s">
        <v>20</v>
      </c>
      <c r="N200" s="126" t="s">
        <v>20</v>
      </c>
      <c r="O200" s="126" t="s">
        <v>20</v>
      </c>
      <c r="P200" s="126" t="s">
        <v>20</v>
      </c>
      <c r="Q200" s="126" t="s">
        <v>20</v>
      </c>
      <c r="R200" s="127" t="s">
        <v>20</v>
      </c>
      <c r="S200" s="159"/>
      <c r="T200" s="123" t="s">
        <v>348</v>
      </c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</row>
    <row r="201" spans="1:34" s="116" customFormat="1" ht="42" x14ac:dyDescent="0.2">
      <c r="A201" s="226" t="s">
        <v>137</v>
      </c>
      <c r="B201" s="226">
        <v>1993</v>
      </c>
      <c r="C201" s="226" t="s">
        <v>137</v>
      </c>
      <c r="D201" s="226">
        <v>1993</v>
      </c>
      <c r="E201" s="226" t="s">
        <v>23</v>
      </c>
      <c r="F201" s="153" t="s">
        <v>347</v>
      </c>
      <c r="G201" s="168">
        <v>1561416</v>
      </c>
      <c r="H201" s="155">
        <v>1212967</v>
      </c>
      <c r="I201" s="155">
        <v>270326</v>
      </c>
      <c r="J201" s="155">
        <v>78123</v>
      </c>
      <c r="K201" s="139" t="s">
        <v>20</v>
      </c>
      <c r="L201" s="139" t="s">
        <v>20</v>
      </c>
      <c r="M201" s="139" t="s">
        <v>20</v>
      </c>
      <c r="N201" s="139" t="s">
        <v>20</v>
      </c>
      <c r="O201" s="139" t="s">
        <v>20</v>
      </c>
      <c r="P201" s="139" t="s">
        <v>20</v>
      </c>
      <c r="Q201" s="139" t="s">
        <v>20</v>
      </c>
      <c r="R201" s="140" t="s">
        <v>20</v>
      </c>
      <c r="S201" s="156"/>
      <c r="T201" s="116" t="s">
        <v>373</v>
      </c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</row>
    <row r="202" spans="1:34" s="116" customFormat="1" ht="42" x14ac:dyDescent="0.2">
      <c r="A202" s="226"/>
      <c r="B202" s="226"/>
      <c r="C202" s="226" t="s">
        <v>137</v>
      </c>
      <c r="D202" s="226">
        <v>1993</v>
      </c>
      <c r="E202" s="226" t="s">
        <v>23</v>
      </c>
      <c r="F202" s="235" t="s">
        <v>349</v>
      </c>
      <c r="G202" s="158">
        <v>1167240</v>
      </c>
      <c r="H202" s="139" t="s">
        <v>20</v>
      </c>
      <c r="I202" s="139" t="s">
        <v>20</v>
      </c>
      <c r="J202" s="139" t="s">
        <v>20</v>
      </c>
      <c r="K202" s="139" t="s">
        <v>20</v>
      </c>
      <c r="L202" s="139" t="s">
        <v>20</v>
      </c>
      <c r="M202" s="139" t="s">
        <v>20</v>
      </c>
      <c r="N202" s="139" t="s">
        <v>20</v>
      </c>
      <c r="O202" s="139" t="s">
        <v>20</v>
      </c>
      <c r="P202" s="139" t="s">
        <v>20</v>
      </c>
      <c r="Q202" s="139" t="s">
        <v>20</v>
      </c>
      <c r="R202" s="140" t="s">
        <v>20</v>
      </c>
      <c r="S202" s="156"/>
      <c r="T202" s="116" t="s">
        <v>373</v>
      </c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</row>
    <row r="203" spans="1:34" s="116" customFormat="1" ht="42" x14ac:dyDescent="0.2">
      <c r="A203" s="226" t="s">
        <v>153</v>
      </c>
      <c r="B203" s="226" t="s">
        <v>32</v>
      </c>
      <c r="C203" s="226" t="s">
        <v>153</v>
      </c>
      <c r="D203" s="226" t="s">
        <v>32</v>
      </c>
      <c r="E203" s="226" t="s">
        <v>23</v>
      </c>
      <c r="F203" s="153" t="s">
        <v>347</v>
      </c>
      <c r="G203" s="168">
        <v>3037782</v>
      </c>
      <c r="H203" s="169">
        <v>1633986</v>
      </c>
      <c r="I203" s="169">
        <v>922603</v>
      </c>
      <c r="J203" s="169">
        <v>426665</v>
      </c>
      <c r="K203" s="169">
        <v>49941</v>
      </c>
      <c r="L203" s="169">
        <v>3939</v>
      </c>
      <c r="M203" s="169">
        <v>488</v>
      </c>
      <c r="N203" s="169">
        <v>69</v>
      </c>
      <c r="O203" s="169">
        <v>37</v>
      </c>
      <c r="P203" s="169">
        <v>21</v>
      </c>
      <c r="Q203" s="169">
        <v>11</v>
      </c>
      <c r="R203" s="170">
        <v>22</v>
      </c>
      <c r="S203" s="156"/>
      <c r="T203" s="116" t="s">
        <v>373</v>
      </c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</row>
    <row r="204" spans="1:34" s="116" customFormat="1" ht="42" x14ac:dyDescent="0.2">
      <c r="A204" s="226"/>
      <c r="B204" s="226"/>
      <c r="C204" s="226" t="s">
        <v>153</v>
      </c>
      <c r="D204" s="226" t="s">
        <v>32</v>
      </c>
      <c r="E204" s="226" t="s">
        <v>23</v>
      </c>
      <c r="F204" s="235" t="s">
        <v>349</v>
      </c>
      <c r="G204" s="158">
        <v>3925324</v>
      </c>
      <c r="H204" s="126" t="s">
        <v>20</v>
      </c>
      <c r="I204" s="126" t="s">
        <v>20</v>
      </c>
      <c r="J204" s="126" t="s">
        <v>20</v>
      </c>
      <c r="K204" s="126" t="s">
        <v>20</v>
      </c>
      <c r="L204" s="126" t="s">
        <v>20</v>
      </c>
      <c r="M204" s="126" t="s">
        <v>20</v>
      </c>
      <c r="N204" s="126" t="s">
        <v>20</v>
      </c>
      <c r="O204" s="126" t="s">
        <v>20</v>
      </c>
      <c r="P204" s="126" t="s">
        <v>20</v>
      </c>
      <c r="Q204" s="126" t="s">
        <v>20</v>
      </c>
      <c r="R204" s="127" t="s">
        <v>20</v>
      </c>
      <c r="S204" s="156"/>
      <c r="T204" s="116" t="s">
        <v>373</v>
      </c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</row>
    <row r="205" spans="1:34" s="132" customFormat="1" ht="28" x14ac:dyDescent="0.2">
      <c r="A205" s="226" t="s">
        <v>161</v>
      </c>
      <c r="B205" s="226">
        <v>2002</v>
      </c>
      <c r="C205" s="226" t="s">
        <v>161</v>
      </c>
      <c r="D205" s="226">
        <v>2002</v>
      </c>
      <c r="E205" s="226" t="s">
        <v>21</v>
      </c>
      <c r="F205" s="153" t="s">
        <v>347</v>
      </c>
      <c r="G205" s="168">
        <v>70000</v>
      </c>
      <c r="H205" s="126" t="s">
        <v>20</v>
      </c>
      <c r="I205" s="126" t="s">
        <v>20</v>
      </c>
      <c r="J205" s="169">
        <v>11750</v>
      </c>
      <c r="K205" s="169">
        <v>7300</v>
      </c>
      <c r="L205" s="169">
        <v>7300</v>
      </c>
      <c r="M205" s="171">
        <v>9946</v>
      </c>
      <c r="N205" s="171">
        <v>9254</v>
      </c>
      <c r="O205" s="171">
        <v>9700</v>
      </c>
      <c r="P205" s="171">
        <v>9578</v>
      </c>
      <c r="Q205" s="171">
        <v>3022</v>
      </c>
      <c r="R205" s="172">
        <v>2150</v>
      </c>
      <c r="S205" s="156"/>
      <c r="T205" s="123" t="s">
        <v>352</v>
      </c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</row>
    <row r="206" spans="1:34" s="160" customFormat="1" ht="28" x14ac:dyDescent="0.2">
      <c r="A206" s="226"/>
      <c r="B206" s="226"/>
      <c r="C206" s="226" t="s">
        <v>161</v>
      </c>
      <c r="D206" s="226">
        <v>2002</v>
      </c>
      <c r="E206" s="226" t="s">
        <v>21</v>
      </c>
      <c r="F206" s="235" t="s">
        <v>349</v>
      </c>
      <c r="G206" s="158">
        <v>15640348</v>
      </c>
      <c r="H206" s="126" t="s">
        <v>20</v>
      </c>
      <c r="I206" s="126" t="s">
        <v>20</v>
      </c>
      <c r="J206" s="126" t="s">
        <v>20</v>
      </c>
      <c r="K206" s="126" t="s">
        <v>20</v>
      </c>
      <c r="L206" s="126" t="s">
        <v>20</v>
      </c>
      <c r="M206" s="126" t="s">
        <v>20</v>
      </c>
      <c r="N206" s="126" t="s">
        <v>20</v>
      </c>
      <c r="O206" s="126" t="s">
        <v>20</v>
      </c>
      <c r="P206" s="126" t="s">
        <v>20</v>
      </c>
      <c r="Q206" s="126" t="s">
        <v>20</v>
      </c>
      <c r="R206" s="127" t="s">
        <v>20</v>
      </c>
      <c r="S206" s="159"/>
      <c r="T206" s="123" t="s">
        <v>352</v>
      </c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</row>
    <row r="207" spans="1:34" s="116" customFormat="1" ht="28" x14ac:dyDescent="0.2">
      <c r="A207" s="226" t="s">
        <v>201</v>
      </c>
      <c r="B207" s="226">
        <v>2001</v>
      </c>
      <c r="C207" s="226" t="s">
        <v>201</v>
      </c>
      <c r="D207" s="226">
        <v>2001</v>
      </c>
      <c r="E207" s="226" t="s">
        <v>21</v>
      </c>
      <c r="F207" s="153" t="s">
        <v>347</v>
      </c>
      <c r="G207" s="168">
        <v>71038</v>
      </c>
      <c r="H207" s="169">
        <v>49809</v>
      </c>
      <c r="I207" s="171">
        <v>8188</v>
      </c>
      <c r="J207" s="171">
        <v>7265</v>
      </c>
      <c r="K207" s="169">
        <v>1682</v>
      </c>
      <c r="L207" s="171">
        <v>895</v>
      </c>
      <c r="M207" s="171">
        <v>934</v>
      </c>
      <c r="N207" s="169">
        <v>486</v>
      </c>
      <c r="O207" s="171">
        <v>340</v>
      </c>
      <c r="P207" s="171">
        <v>364</v>
      </c>
      <c r="Q207" s="169">
        <v>353</v>
      </c>
      <c r="R207" s="170">
        <v>722</v>
      </c>
      <c r="S207" s="156"/>
      <c r="T207" s="123" t="s">
        <v>352</v>
      </c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</row>
    <row r="208" spans="1:34" s="160" customFormat="1" ht="28" x14ac:dyDescent="0.2">
      <c r="A208" s="226"/>
      <c r="B208" s="226"/>
      <c r="C208" s="226" t="s">
        <v>201</v>
      </c>
      <c r="D208" s="226">
        <v>2001</v>
      </c>
      <c r="E208" s="226" t="s">
        <v>21</v>
      </c>
      <c r="F208" s="235" t="s">
        <v>349</v>
      </c>
      <c r="G208" s="158">
        <v>3462487</v>
      </c>
      <c r="H208" s="126" t="s">
        <v>20</v>
      </c>
      <c r="I208" s="126" t="s">
        <v>20</v>
      </c>
      <c r="J208" s="126" t="s">
        <v>20</v>
      </c>
      <c r="K208" s="126" t="s">
        <v>20</v>
      </c>
      <c r="L208" s="126" t="s">
        <v>20</v>
      </c>
      <c r="M208" s="126" t="s">
        <v>20</v>
      </c>
      <c r="N208" s="126" t="s">
        <v>20</v>
      </c>
      <c r="O208" s="126" t="s">
        <v>20</v>
      </c>
      <c r="P208" s="126" t="s">
        <v>20</v>
      </c>
      <c r="Q208" s="126" t="s">
        <v>20</v>
      </c>
      <c r="R208" s="173" t="s">
        <v>20</v>
      </c>
      <c r="S208" s="159"/>
      <c r="T208" s="123" t="s">
        <v>352</v>
      </c>
      <c r="U208" s="159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59"/>
      <c r="AF208" s="159"/>
      <c r="AG208" s="159"/>
      <c r="AH208" s="159"/>
    </row>
    <row r="209" spans="1:34" s="132" customFormat="1" ht="28" x14ac:dyDescent="0.2">
      <c r="A209" s="226" t="s">
        <v>202</v>
      </c>
      <c r="B209" s="226">
        <v>1991</v>
      </c>
      <c r="C209" s="226" t="s">
        <v>202</v>
      </c>
      <c r="D209" s="226">
        <v>1991</v>
      </c>
      <c r="E209" s="226" t="s">
        <v>21</v>
      </c>
      <c r="F209" s="153" t="s">
        <v>347</v>
      </c>
      <c r="G209" s="168">
        <v>156549</v>
      </c>
      <c r="H209" s="169">
        <v>44428</v>
      </c>
      <c r="I209" s="169">
        <v>19992</v>
      </c>
      <c r="J209" s="169">
        <v>36335</v>
      </c>
      <c r="K209" s="169">
        <v>28112</v>
      </c>
      <c r="L209" s="169">
        <v>19637</v>
      </c>
      <c r="M209" s="169">
        <v>8045</v>
      </c>
      <c r="N209" s="126" t="s">
        <v>20</v>
      </c>
      <c r="O209" s="126" t="s">
        <v>20</v>
      </c>
      <c r="P209" s="126" t="s">
        <v>20</v>
      </c>
      <c r="Q209" s="126" t="s">
        <v>20</v>
      </c>
      <c r="R209" s="127" t="s">
        <v>20</v>
      </c>
      <c r="S209" s="156"/>
      <c r="T209" s="123" t="s">
        <v>352</v>
      </c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</row>
    <row r="210" spans="1:34" s="160" customFormat="1" ht="28" x14ac:dyDescent="0.2">
      <c r="A210" s="226"/>
      <c r="B210" s="226"/>
      <c r="C210" s="226" t="s">
        <v>202</v>
      </c>
      <c r="D210" s="226">
        <v>1991</v>
      </c>
      <c r="E210" s="226" t="s">
        <v>21</v>
      </c>
      <c r="F210" s="235" t="s">
        <v>349</v>
      </c>
      <c r="G210" s="158">
        <v>912013</v>
      </c>
      <c r="H210" s="126" t="s">
        <v>20</v>
      </c>
      <c r="I210" s="126" t="s">
        <v>20</v>
      </c>
      <c r="J210" s="126" t="s">
        <v>20</v>
      </c>
      <c r="K210" s="126" t="s">
        <v>20</v>
      </c>
      <c r="L210" s="126" t="s">
        <v>20</v>
      </c>
      <c r="M210" s="126" t="s">
        <v>20</v>
      </c>
      <c r="N210" s="126" t="s">
        <v>20</v>
      </c>
      <c r="O210" s="126" t="s">
        <v>20</v>
      </c>
      <c r="P210" s="126" t="s">
        <v>20</v>
      </c>
      <c r="Q210" s="126" t="s">
        <v>20</v>
      </c>
      <c r="R210" s="127" t="s">
        <v>20</v>
      </c>
      <c r="S210" s="159"/>
      <c r="T210" s="123" t="s">
        <v>352</v>
      </c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</row>
    <row r="211" spans="1:34" s="116" customFormat="1" ht="28" x14ac:dyDescent="0.2">
      <c r="A211" s="226" t="s">
        <v>206</v>
      </c>
      <c r="B211" s="226">
        <v>1999</v>
      </c>
      <c r="C211" s="226" t="s">
        <v>206</v>
      </c>
      <c r="D211" s="226">
        <v>1999</v>
      </c>
      <c r="E211" s="226" t="s">
        <v>21</v>
      </c>
      <c r="F211" s="153" t="s">
        <v>347</v>
      </c>
      <c r="G211" s="168">
        <v>1764456</v>
      </c>
      <c r="H211" s="169">
        <v>455424</v>
      </c>
      <c r="I211" s="171">
        <v>262835</v>
      </c>
      <c r="J211" s="171">
        <v>380293</v>
      </c>
      <c r="K211" s="171">
        <v>226005</v>
      </c>
      <c r="L211" s="171">
        <v>177104</v>
      </c>
      <c r="M211" s="169">
        <v>137010</v>
      </c>
      <c r="N211" s="169">
        <v>58994</v>
      </c>
      <c r="O211" s="171">
        <v>33278</v>
      </c>
      <c r="P211" s="171">
        <v>21594</v>
      </c>
      <c r="Q211" s="169">
        <v>11919</v>
      </c>
      <c r="R211" s="127" t="s">
        <v>20</v>
      </c>
      <c r="S211" s="156"/>
      <c r="T211" s="123" t="s">
        <v>352</v>
      </c>
      <c r="U211" s="156"/>
      <c r="V211" s="156"/>
      <c r="W211" s="156"/>
      <c r="X211" s="156"/>
      <c r="Y211" s="174"/>
      <c r="Z211" s="156"/>
      <c r="AA211" s="156"/>
      <c r="AB211" s="156"/>
      <c r="AC211" s="156"/>
      <c r="AD211" s="156"/>
      <c r="AE211" s="156"/>
      <c r="AF211" s="156"/>
      <c r="AG211" s="156"/>
      <c r="AH211" s="156"/>
    </row>
    <row r="212" spans="1:34" s="160" customFormat="1" ht="28" x14ac:dyDescent="0.2">
      <c r="A212" s="226"/>
      <c r="B212" s="226"/>
      <c r="C212" s="226" t="s">
        <v>206</v>
      </c>
      <c r="D212" s="226">
        <v>1999</v>
      </c>
      <c r="E212" s="226" t="s">
        <v>21</v>
      </c>
      <c r="F212" s="235" t="s">
        <v>349</v>
      </c>
      <c r="G212" s="158">
        <v>42180951</v>
      </c>
      <c r="H212" s="126" t="s">
        <v>20</v>
      </c>
      <c r="I212" s="126" t="s">
        <v>20</v>
      </c>
      <c r="J212" s="126" t="s">
        <v>20</v>
      </c>
      <c r="K212" s="126" t="s">
        <v>20</v>
      </c>
      <c r="L212" s="126" t="s">
        <v>20</v>
      </c>
      <c r="M212" s="126" t="s">
        <v>20</v>
      </c>
      <c r="N212" s="126" t="s">
        <v>20</v>
      </c>
      <c r="O212" s="126" t="s">
        <v>20</v>
      </c>
      <c r="P212" s="126" t="s">
        <v>20</v>
      </c>
      <c r="Q212" s="126" t="s">
        <v>20</v>
      </c>
      <c r="R212" s="127" t="s">
        <v>20</v>
      </c>
      <c r="S212" s="159"/>
      <c r="T212" s="123" t="s">
        <v>352</v>
      </c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</row>
    <row r="213" spans="1:34" s="157" customFormat="1" ht="28" x14ac:dyDescent="0.2">
      <c r="A213" s="226" t="s">
        <v>375</v>
      </c>
      <c r="B213" s="226">
        <v>1987</v>
      </c>
      <c r="C213" s="226" t="s">
        <v>375</v>
      </c>
      <c r="D213" s="226">
        <v>1987</v>
      </c>
      <c r="E213" s="226" t="s">
        <v>10</v>
      </c>
      <c r="F213" s="153" t="s">
        <v>347</v>
      </c>
      <c r="G213" s="154">
        <v>3269</v>
      </c>
      <c r="H213" s="126" t="s">
        <v>20</v>
      </c>
      <c r="I213" s="155">
        <v>3148</v>
      </c>
      <c r="J213" s="155">
        <v>87</v>
      </c>
      <c r="K213" s="155">
        <v>11</v>
      </c>
      <c r="L213" s="155">
        <v>23</v>
      </c>
      <c r="M213" s="126" t="s">
        <v>20</v>
      </c>
      <c r="N213" s="126" t="s">
        <v>20</v>
      </c>
      <c r="O213" s="126" t="s">
        <v>20</v>
      </c>
      <c r="P213" s="126" t="s">
        <v>20</v>
      </c>
      <c r="Q213" s="126" t="s">
        <v>20</v>
      </c>
      <c r="R213" s="127" t="s">
        <v>20</v>
      </c>
      <c r="S213" s="156"/>
      <c r="T213" s="123" t="s">
        <v>352</v>
      </c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</row>
    <row r="214" spans="1:34" s="160" customFormat="1" ht="28" x14ac:dyDescent="0.2">
      <c r="A214" s="226"/>
      <c r="B214" s="226"/>
      <c r="C214" s="226" t="s">
        <v>375</v>
      </c>
      <c r="D214" s="226">
        <v>1987</v>
      </c>
      <c r="E214" s="226" t="s">
        <v>10</v>
      </c>
      <c r="F214" s="235" t="s">
        <v>349</v>
      </c>
      <c r="G214" s="158">
        <v>8870</v>
      </c>
      <c r="H214" s="126" t="s">
        <v>20</v>
      </c>
      <c r="I214" s="126" t="s">
        <v>20</v>
      </c>
      <c r="J214" s="126" t="s">
        <v>20</v>
      </c>
      <c r="K214" s="126" t="s">
        <v>20</v>
      </c>
      <c r="L214" s="126" t="s">
        <v>20</v>
      </c>
      <c r="M214" s="126" t="s">
        <v>20</v>
      </c>
      <c r="N214" s="126" t="s">
        <v>20</v>
      </c>
      <c r="O214" s="126" t="s">
        <v>20</v>
      </c>
      <c r="P214" s="126" t="s">
        <v>20</v>
      </c>
      <c r="Q214" s="126" t="s">
        <v>20</v>
      </c>
      <c r="R214" s="127" t="s">
        <v>20</v>
      </c>
      <c r="S214" s="159"/>
      <c r="T214" s="123" t="s">
        <v>352</v>
      </c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</row>
    <row r="215" spans="1:34" s="116" customFormat="1" ht="42" x14ac:dyDescent="0.2">
      <c r="A215" s="226" t="s">
        <v>238</v>
      </c>
      <c r="B215" s="226">
        <v>2001</v>
      </c>
      <c r="C215" s="226" t="s">
        <v>238</v>
      </c>
      <c r="D215" s="226">
        <v>2001</v>
      </c>
      <c r="E215" s="226" t="s">
        <v>18</v>
      </c>
      <c r="F215" s="153" t="s">
        <v>347</v>
      </c>
      <c r="G215" s="168">
        <v>10689753</v>
      </c>
      <c r="H215" s="169">
        <v>9077029</v>
      </c>
      <c r="I215" s="169">
        <v>1058138</v>
      </c>
      <c r="J215" s="169">
        <v>506151</v>
      </c>
      <c r="K215" s="169">
        <v>42796</v>
      </c>
      <c r="L215" s="169">
        <v>5639</v>
      </c>
      <c r="M215" s="126" t="s">
        <v>20</v>
      </c>
      <c r="N215" s="126" t="s">
        <v>20</v>
      </c>
      <c r="O215" s="126" t="s">
        <v>20</v>
      </c>
      <c r="P215" s="126" t="s">
        <v>20</v>
      </c>
      <c r="Q215" s="126" t="s">
        <v>20</v>
      </c>
      <c r="R215" s="127" t="s">
        <v>20</v>
      </c>
      <c r="S215" s="156"/>
      <c r="T215" s="116" t="s">
        <v>357</v>
      </c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</row>
    <row r="216" spans="1:34" s="116" customFormat="1" ht="42" x14ac:dyDescent="0.2">
      <c r="A216" s="226"/>
      <c r="B216" s="226"/>
      <c r="C216" s="226" t="s">
        <v>238</v>
      </c>
      <c r="D216" s="226">
        <v>2001</v>
      </c>
      <c r="E216" s="226" t="s">
        <v>18</v>
      </c>
      <c r="F216" s="235" t="s">
        <v>349</v>
      </c>
      <c r="G216" s="158">
        <v>7633882</v>
      </c>
      <c r="H216" s="126" t="s">
        <v>20</v>
      </c>
      <c r="I216" s="126" t="s">
        <v>20</v>
      </c>
      <c r="J216" s="126" t="s">
        <v>20</v>
      </c>
      <c r="K216" s="126" t="s">
        <v>20</v>
      </c>
      <c r="L216" s="126" t="s">
        <v>20</v>
      </c>
      <c r="M216" s="126" t="s">
        <v>20</v>
      </c>
      <c r="N216" s="126" t="s">
        <v>20</v>
      </c>
      <c r="O216" s="126" t="s">
        <v>20</v>
      </c>
      <c r="P216" s="126" t="s">
        <v>20</v>
      </c>
      <c r="Q216" s="126" t="s">
        <v>20</v>
      </c>
      <c r="R216" s="127" t="s">
        <v>20</v>
      </c>
      <c r="S216" s="156"/>
      <c r="T216" s="116" t="s">
        <v>357</v>
      </c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</row>
    <row r="217" spans="1:34" s="116" customFormat="1" ht="28" x14ac:dyDescent="0.2">
      <c r="A217" s="239" t="s">
        <v>30</v>
      </c>
      <c r="B217" s="239">
        <v>1990</v>
      </c>
      <c r="C217" s="226" t="s">
        <v>30</v>
      </c>
      <c r="D217" s="226">
        <v>1990</v>
      </c>
      <c r="E217" s="226" t="s">
        <v>21</v>
      </c>
      <c r="F217" s="236" t="s">
        <v>347</v>
      </c>
      <c r="G217" s="175">
        <v>129540</v>
      </c>
      <c r="H217" s="176" t="s">
        <v>20</v>
      </c>
      <c r="I217" s="176" t="s">
        <v>20</v>
      </c>
      <c r="J217" s="177">
        <v>3368</v>
      </c>
      <c r="K217" s="177">
        <v>3052</v>
      </c>
      <c r="L217" s="177">
        <v>4808</v>
      </c>
      <c r="M217" s="177">
        <v>9144</v>
      </c>
      <c r="N217" s="177">
        <v>12607</v>
      </c>
      <c r="O217" s="177">
        <v>17415</v>
      </c>
      <c r="P217" s="177">
        <v>27615</v>
      </c>
      <c r="Q217" s="177">
        <v>19924</v>
      </c>
      <c r="R217" s="178">
        <v>31607</v>
      </c>
      <c r="S217" s="179"/>
      <c r="T217" s="116" t="s">
        <v>352</v>
      </c>
      <c r="U217" s="179"/>
      <c r="V217" s="179"/>
      <c r="W217" s="53"/>
      <c r="X217" s="53"/>
      <c r="Y217" s="53"/>
    </row>
    <row r="218" spans="1:34" s="116" customFormat="1" ht="28" x14ac:dyDescent="0.2">
      <c r="A218" s="240"/>
      <c r="B218" s="240"/>
      <c r="C218" s="226" t="s">
        <v>30</v>
      </c>
      <c r="D218" s="226">
        <v>1990</v>
      </c>
      <c r="E218" s="226" t="s">
        <v>21</v>
      </c>
      <c r="F218" s="153" t="s">
        <v>349</v>
      </c>
      <c r="G218" s="180" t="s">
        <v>20</v>
      </c>
      <c r="H218" s="176" t="s">
        <v>20</v>
      </c>
      <c r="I218" s="176" t="s">
        <v>20</v>
      </c>
      <c r="J218" s="176" t="s">
        <v>20</v>
      </c>
      <c r="K218" s="176" t="s">
        <v>20</v>
      </c>
      <c r="L218" s="176" t="s">
        <v>20</v>
      </c>
      <c r="M218" s="176" t="s">
        <v>20</v>
      </c>
      <c r="N218" s="176" t="s">
        <v>20</v>
      </c>
      <c r="O218" s="176" t="s">
        <v>20</v>
      </c>
      <c r="P218" s="176" t="s">
        <v>20</v>
      </c>
      <c r="Q218" s="176" t="s">
        <v>20</v>
      </c>
      <c r="R218" s="181" t="s">
        <v>20</v>
      </c>
      <c r="S218" s="182"/>
      <c r="U218" s="182"/>
      <c r="V218" s="182"/>
      <c r="W218" s="183"/>
      <c r="X218" s="183"/>
      <c r="Y218" s="183"/>
    </row>
    <row r="219" spans="1:34" s="116" customFormat="1" ht="56" x14ac:dyDescent="0.2">
      <c r="A219" s="239" t="s">
        <v>76</v>
      </c>
      <c r="B219" s="241">
        <v>1995</v>
      </c>
      <c r="C219" s="226" t="s">
        <v>76</v>
      </c>
      <c r="D219" s="226">
        <v>1995</v>
      </c>
      <c r="E219" s="226" t="s">
        <v>16</v>
      </c>
      <c r="F219" s="236" t="s">
        <v>347</v>
      </c>
      <c r="G219" s="175">
        <v>1135</v>
      </c>
      <c r="H219" s="184">
        <v>944</v>
      </c>
      <c r="I219" s="184">
        <v>191</v>
      </c>
      <c r="J219" s="176" t="s">
        <v>20</v>
      </c>
      <c r="K219" s="176" t="s">
        <v>20</v>
      </c>
      <c r="L219" s="176" t="s">
        <v>20</v>
      </c>
      <c r="M219" s="176" t="s">
        <v>20</v>
      </c>
      <c r="N219" s="176" t="s">
        <v>20</v>
      </c>
      <c r="O219" s="176" t="s">
        <v>20</v>
      </c>
      <c r="P219" s="176" t="s">
        <v>20</v>
      </c>
      <c r="Q219" s="176" t="s">
        <v>20</v>
      </c>
      <c r="R219" s="181" t="s">
        <v>20</v>
      </c>
      <c r="S219" s="179"/>
      <c r="T219" s="116" t="s">
        <v>357</v>
      </c>
      <c r="U219" s="179"/>
      <c r="V219" s="179"/>
      <c r="W219" s="53"/>
      <c r="X219" s="53"/>
      <c r="Y219" s="53"/>
    </row>
    <row r="220" spans="1:34" s="116" customFormat="1" ht="56" x14ac:dyDescent="0.2">
      <c r="A220" s="240"/>
      <c r="B220" s="227"/>
      <c r="C220" s="226" t="s">
        <v>76</v>
      </c>
      <c r="D220" s="226">
        <v>1995</v>
      </c>
      <c r="E220" s="226" t="s">
        <v>16</v>
      </c>
      <c r="F220" s="153" t="s">
        <v>349</v>
      </c>
      <c r="G220" s="180" t="s">
        <v>20</v>
      </c>
      <c r="H220" s="176" t="s">
        <v>20</v>
      </c>
      <c r="I220" s="176" t="s">
        <v>20</v>
      </c>
      <c r="J220" s="176" t="s">
        <v>20</v>
      </c>
      <c r="K220" s="176" t="s">
        <v>20</v>
      </c>
      <c r="L220" s="176" t="s">
        <v>20</v>
      </c>
      <c r="M220" s="176" t="s">
        <v>20</v>
      </c>
      <c r="N220" s="176" t="s">
        <v>20</v>
      </c>
      <c r="O220" s="176" t="s">
        <v>20</v>
      </c>
      <c r="P220" s="176" t="s">
        <v>20</v>
      </c>
      <c r="Q220" s="176" t="s">
        <v>20</v>
      </c>
      <c r="R220" s="181" t="s">
        <v>20</v>
      </c>
      <c r="S220" s="179"/>
      <c r="U220" s="179"/>
      <c r="V220" s="179"/>
      <c r="W220" s="53"/>
      <c r="X220" s="53"/>
      <c r="Y220" s="53"/>
    </row>
    <row r="221" spans="1:34" s="116" customFormat="1" ht="42" x14ac:dyDescent="0.2">
      <c r="A221" s="239" t="s">
        <v>141</v>
      </c>
      <c r="B221" s="241" t="s">
        <v>34</v>
      </c>
      <c r="C221" s="226" t="s">
        <v>141</v>
      </c>
      <c r="D221" s="226" t="s">
        <v>34</v>
      </c>
      <c r="E221" s="226" t="s">
        <v>23</v>
      </c>
      <c r="F221" s="236" t="s">
        <v>347</v>
      </c>
      <c r="G221" s="175">
        <v>805194</v>
      </c>
      <c r="H221" s="38">
        <v>255596</v>
      </c>
      <c r="I221" s="38">
        <v>108998</v>
      </c>
      <c r="J221" s="38">
        <v>189636</v>
      </c>
      <c r="K221" s="38">
        <v>142932</v>
      </c>
      <c r="L221" s="38">
        <v>79065</v>
      </c>
      <c r="M221" s="184">
        <v>28967</v>
      </c>
      <c r="N221" s="176" t="s">
        <v>20</v>
      </c>
      <c r="O221" s="176" t="s">
        <v>20</v>
      </c>
      <c r="P221" s="176" t="s">
        <v>20</v>
      </c>
      <c r="Q221" s="176" t="s">
        <v>20</v>
      </c>
      <c r="R221" s="181" t="s">
        <v>20</v>
      </c>
      <c r="S221" s="53"/>
      <c r="T221" s="116" t="s">
        <v>355</v>
      </c>
      <c r="U221" s="53"/>
      <c r="V221" s="53"/>
      <c r="W221" s="179"/>
      <c r="X221" s="179"/>
      <c r="Y221" s="179"/>
    </row>
    <row r="222" spans="1:34" s="116" customFormat="1" ht="42" x14ac:dyDescent="0.2">
      <c r="A222" s="240"/>
      <c r="B222" s="227"/>
      <c r="C222" s="226" t="s">
        <v>141</v>
      </c>
      <c r="D222" s="226" t="s">
        <v>34</v>
      </c>
      <c r="E222" s="226" t="s">
        <v>23</v>
      </c>
      <c r="F222" s="153" t="s">
        <v>349</v>
      </c>
      <c r="G222" s="180" t="s">
        <v>20</v>
      </c>
      <c r="H222" s="176" t="s">
        <v>20</v>
      </c>
      <c r="I222" s="176" t="s">
        <v>20</v>
      </c>
      <c r="J222" s="176" t="s">
        <v>20</v>
      </c>
      <c r="K222" s="176" t="s">
        <v>20</v>
      </c>
      <c r="L222" s="176" t="s">
        <v>20</v>
      </c>
      <c r="M222" s="176" t="s">
        <v>20</v>
      </c>
      <c r="N222" s="176" t="s">
        <v>20</v>
      </c>
      <c r="O222" s="176" t="s">
        <v>20</v>
      </c>
      <c r="P222" s="176" t="s">
        <v>20</v>
      </c>
      <c r="Q222" s="176" t="s">
        <v>20</v>
      </c>
      <c r="R222" s="181" t="s">
        <v>20</v>
      </c>
      <c r="S222" s="53"/>
      <c r="U222" s="53"/>
      <c r="V222" s="53"/>
      <c r="W222" s="179"/>
      <c r="X222" s="179"/>
      <c r="Y222" s="179"/>
    </row>
    <row r="223" spans="1:34" s="116" customFormat="1" ht="42" x14ac:dyDescent="0.2">
      <c r="A223" s="239" t="s">
        <v>218</v>
      </c>
      <c r="B223" s="241">
        <v>1996</v>
      </c>
      <c r="C223" s="226" t="s">
        <v>218</v>
      </c>
      <c r="D223" s="226">
        <v>1996</v>
      </c>
      <c r="E223" s="226" t="s">
        <v>23</v>
      </c>
      <c r="F223" s="236" t="s">
        <v>347</v>
      </c>
      <c r="G223" s="175">
        <v>842124</v>
      </c>
      <c r="H223" s="38">
        <v>81620</v>
      </c>
      <c r="I223" s="38">
        <v>165413</v>
      </c>
      <c r="J223" s="38">
        <v>365412</v>
      </c>
      <c r="K223" s="38">
        <v>179777</v>
      </c>
      <c r="L223" s="38">
        <v>45800</v>
      </c>
      <c r="M223" s="184">
        <v>4102</v>
      </c>
      <c r="N223" s="176" t="s">
        <v>20</v>
      </c>
      <c r="O223" s="176" t="s">
        <v>20</v>
      </c>
      <c r="P223" s="176" t="s">
        <v>20</v>
      </c>
      <c r="Q223" s="176" t="s">
        <v>20</v>
      </c>
      <c r="R223" s="181" t="s">
        <v>20</v>
      </c>
      <c r="S223" s="53"/>
      <c r="T223" s="116" t="s">
        <v>355</v>
      </c>
      <c r="U223" s="53"/>
      <c r="V223" s="53"/>
      <c r="W223" s="53"/>
      <c r="X223" s="53"/>
      <c r="Y223" s="53"/>
    </row>
    <row r="224" spans="1:34" s="116" customFormat="1" ht="42" x14ac:dyDescent="0.2">
      <c r="A224" s="240"/>
      <c r="B224" s="227"/>
      <c r="C224" s="226" t="s">
        <v>218</v>
      </c>
      <c r="D224" s="226">
        <v>1996</v>
      </c>
      <c r="E224" s="226" t="s">
        <v>23</v>
      </c>
      <c r="F224" s="153" t="s">
        <v>349</v>
      </c>
      <c r="G224" s="180" t="s">
        <v>20</v>
      </c>
      <c r="H224" s="176" t="s">
        <v>20</v>
      </c>
      <c r="I224" s="176" t="s">
        <v>20</v>
      </c>
      <c r="J224" s="176" t="s">
        <v>20</v>
      </c>
      <c r="K224" s="176" t="s">
        <v>20</v>
      </c>
      <c r="L224" s="176" t="s">
        <v>20</v>
      </c>
      <c r="M224" s="176" t="s">
        <v>20</v>
      </c>
      <c r="N224" s="176" t="s">
        <v>20</v>
      </c>
      <c r="O224" s="176" t="s">
        <v>20</v>
      </c>
      <c r="P224" s="176" t="s">
        <v>20</v>
      </c>
      <c r="Q224" s="176" t="s">
        <v>20</v>
      </c>
      <c r="R224" s="181" t="s">
        <v>20</v>
      </c>
      <c r="S224" s="53"/>
      <c r="U224" s="53"/>
      <c r="V224" s="53"/>
      <c r="W224" s="53"/>
      <c r="X224" s="53"/>
      <c r="Y224" s="53"/>
    </row>
    <row r="225" spans="1:25" s="116" customFormat="1" ht="42" x14ac:dyDescent="0.2">
      <c r="A225" s="239" t="s">
        <v>240</v>
      </c>
      <c r="B225" s="241">
        <v>1990</v>
      </c>
      <c r="C225" s="226" t="s">
        <v>240</v>
      </c>
      <c r="D225" s="226">
        <v>1990</v>
      </c>
      <c r="E225" s="226" t="s">
        <v>23</v>
      </c>
      <c r="F225" s="236" t="s">
        <v>347</v>
      </c>
      <c r="G225" s="175">
        <v>520520</v>
      </c>
      <c r="H225" s="177"/>
      <c r="I225" s="177"/>
      <c r="J225" s="184">
        <v>479717</v>
      </c>
      <c r="K225" s="184">
        <v>29950</v>
      </c>
      <c r="L225" s="184">
        <v>8801</v>
      </c>
      <c r="M225" s="184">
        <v>2052</v>
      </c>
      <c r="N225" s="176" t="s">
        <v>20</v>
      </c>
      <c r="O225" s="176" t="s">
        <v>20</v>
      </c>
      <c r="P225" s="176" t="s">
        <v>20</v>
      </c>
      <c r="Q225" s="176" t="s">
        <v>20</v>
      </c>
      <c r="R225" s="181" t="s">
        <v>20</v>
      </c>
      <c r="S225" s="179"/>
      <c r="T225" s="116" t="s">
        <v>357</v>
      </c>
      <c r="U225" s="179"/>
      <c r="V225" s="179"/>
      <c r="W225" s="179"/>
      <c r="X225" s="179"/>
      <c r="Y225" s="179"/>
    </row>
    <row r="226" spans="1:25" ht="43" thickBot="1" x14ac:dyDescent="0.25">
      <c r="A226" s="240"/>
      <c r="B226" s="227"/>
      <c r="C226" s="226" t="s">
        <v>240</v>
      </c>
      <c r="D226" s="226">
        <v>1990</v>
      </c>
      <c r="E226" s="226" t="s">
        <v>23</v>
      </c>
      <c r="F226" s="237" t="s">
        <v>349</v>
      </c>
      <c r="G226" s="185" t="s">
        <v>20</v>
      </c>
      <c r="H226" s="186" t="s">
        <v>20</v>
      </c>
      <c r="I226" s="186" t="s">
        <v>20</v>
      </c>
      <c r="J226" s="186" t="s">
        <v>20</v>
      </c>
      <c r="K226" s="186" t="s">
        <v>20</v>
      </c>
      <c r="L226" s="186" t="s">
        <v>20</v>
      </c>
      <c r="M226" s="186" t="s">
        <v>20</v>
      </c>
      <c r="N226" s="176" t="s">
        <v>20</v>
      </c>
      <c r="O226" s="176" t="s">
        <v>20</v>
      </c>
      <c r="P226" s="176" t="s">
        <v>20</v>
      </c>
      <c r="Q226" s="176" t="s">
        <v>20</v>
      </c>
      <c r="R226" s="181" t="s">
        <v>20</v>
      </c>
    </row>
  </sheetData>
  <autoFilter ref="A3:R226"/>
  <mergeCells count="1">
    <mergeCell ref="A1:R1"/>
  </mergeCells>
  <printOptions gridLines="1"/>
  <pageMargins left="0.27559055118110237" right="0.19685039370078741" top="0.31496062992125984" bottom="0.19685039370078741" header="0.31496062992125984" footer="0.19685039370078741"/>
  <pageSetup paperSize="9" scale="8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IJ2903"/>
  <sheetViews>
    <sheetView topLeftCell="A2" workbookViewId="0">
      <selection activeCell="L14" sqref="L14"/>
    </sheetView>
  </sheetViews>
  <sheetFormatPr baseColWidth="10" defaultColWidth="8.83203125" defaultRowHeight="15" customHeight="1" x14ac:dyDescent="0.2"/>
  <cols>
    <col min="1" max="1" width="27.1640625" style="222" customWidth="1"/>
    <col min="2" max="2" width="11.5" style="222" customWidth="1"/>
    <col min="3" max="4" width="13.83203125" style="223" customWidth="1"/>
    <col min="5" max="5" width="15.1640625" style="224" customWidth="1"/>
    <col min="6" max="6" width="15.1640625" style="225" customWidth="1"/>
    <col min="7" max="7" width="15.1640625" style="193" customWidth="1"/>
    <col min="8" max="16384" width="8.83203125" style="189"/>
  </cols>
  <sheetData>
    <row r="1" spans="1:244" ht="15" customHeight="1" thickBot="1" x14ac:dyDescent="0.25">
      <c r="A1" s="289" t="s">
        <v>376</v>
      </c>
      <c r="B1" s="283"/>
      <c r="C1" s="283"/>
      <c r="D1" s="283"/>
      <c r="E1" s="283"/>
      <c r="F1" s="283"/>
      <c r="G1" s="283"/>
    </row>
    <row r="2" spans="1:244" s="190" customFormat="1" ht="15" customHeight="1" thickBot="1" x14ac:dyDescent="0.25">
      <c r="A2" s="290" t="s">
        <v>2</v>
      </c>
      <c r="B2" s="290" t="s">
        <v>377</v>
      </c>
      <c r="C2" s="293" t="s">
        <v>378</v>
      </c>
      <c r="D2" s="294"/>
      <c r="E2" s="293" t="s">
        <v>379</v>
      </c>
      <c r="F2" s="295"/>
      <c r="G2" s="296"/>
    </row>
    <row r="3" spans="1:244" s="192" customFormat="1" ht="71" customHeight="1" thickBot="1" x14ac:dyDescent="0.25">
      <c r="A3" s="291"/>
      <c r="B3" s="291"/>
      <c r="C3" s="191" t="s">
        <v>380</v>
      </c>
      <c r="D3" s="191" t="s">
        <v>381</v>
      </c>
      <c r="E3" s="290" t="s">
        <v>382</v>
      </c>
      <c r="F3" s="290" t="s">
        <v>383</v>
      </c>
      <c r="G3" s="290" t="s">
        <v>384</v>
      </c>
    </row>
    <row r="4" spans="1:244" s="192" customFormat="1" ht="14" customHeight="1" thickBot="1" x14ac:dyDescent="0.25">
      <c r="A4" s="292"/>
      <c r="B4" s="292"/>
      <c r="C4" s="298" t="s">
        <v>385</v>
      </c>
      <c r="D4" s="299"/>
      <c r="E4" s="297"/>
      <c r="F4" s="297"/>
      <c r="G4" s="297"/>
      <c r="H4" s="193"/>
      <c r="I4" s="193"/>
      <c r="J4" s="248" t="s">
        <v>402</v>
      </c>
      <c r="K4" s="191" t="s">
        <v>380</v>
      </c>
      <c r="L4" s="191" t="s">
        <v>381</v>
      </c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3"/>
      <c r="DU4" s="193"/>
      <c r="DV4" s="193"/>
      <c r="DW4" s="193"/>
      <c r="DX4" s="193"/>
      <c r="DY4" s="193"/>
      <c r="DZ4" s="193"/>
      <c r="EA4" s="193"/>
      <c r="EB4" s="193"/>
      <c r="EC4" s="193"/>
      <c r="ED4" s="193"/>
      <c r="EE4" s="193"/>
      <c r="EF4" s="193"/>
      <c r="EG4" s="193"/>
      <c r="EH4" s="193"/>
      <c r="EI4" s="193"/>
      <c r="EJ4" s="193"/>
      <c r="EK4" s="193"/>
      <c r="EL4" s="193"/>
      <c r="EM4" s="193"/>
      <c r="EN4" s="193"/>
      <c r="EO4" s="193"/>
      <c r="EP4" s="193"/>
      <c r="EQ4" s="193"/>
      <c r="ER4" s="193"/>
      <c r="ES4" s="193"/>
      <c r="ET4" s="193"/>
      <c r="EU4" s="193"/>
      <c r="EV4" s="193"/>
      <c r="EW4" s="193"/>
      <c r="EX4" s="193"/>
      <c r="EY4" s="193"/>
      <c r="EZ4" s="193"/>
      <c r="FA4" s="193"/>
      <c r="FB4" s="193"/>
      <c r="FC4" s="193"/>
      <c r="FD4" s="193"/>
      <c r="FE4" s="193"/>
      <c r="FF4" s="193"/>
      <c r="FG4" s="193"/>
      <c r="FH4" s="193"/>
      <c r="FI4" s="193"/>
      <c r="FJ4" s="193"/>
      <c r="FK4" s="193"/>
      <c r="FL4" s="193"/>
      <c r="FM4" s="193"/>
      <c r="FN4" s="193"/>
      <c r="FO4" s="193"/>
      <c r="FP4" s="193"/>
      <c r="FQ4" s="193"/>
      <c r="FR4" s="193"/>
      <c r="FS4" s="193"/>
      <c r="FT4" s="193"/>
      <c r="FU4" s="193"/>
      <c r="FV4" s="193"/>
      <c r="FW4" s="193"/>
      <c r="FX4" s="193"/>
      <c r="FY4" s="193"/>
      <c r="FZ4" s="193"/>
      <c r="GA4" s="193"/>
      <c r="GB4" s="193"/>
      <c r="GC4" s="193"/>
      <c r="GD4" s="193"/>
      <c r="GE4" s="193"/>
      <c r="GF4" s="193"/>
      <c r="GG4" s="193"/>
      <c r="GH4" s="193"/>
      <c r="GI4" s="193"/>
      <c r="GJ4" s="193"/>
      <c r="GK4" s="193"/>
      <c r="GL4" s="193"/>
      <c r="GM4" s="193"/>
      <c r="GN4" s="193"/>
      <c r="GO4" s="193"/>
      <c r="GP4" s="193"/>
      <c r="GQ4" s="193"/>
      <c r="GR4" s="193"/>
      <c r="GS4" s="193"/>
      <c r="GT4" s="193"/>
      <c r="GU4" s="193"/>
      <c r="GV4" s="193"/>
      <c r="GW4" s="193"/>
      <c r="GX4" s="193"/>
      <c r="GY4" s="193"/>
      <c r="GZ4" s="193"/>
      <c r="HA4" s="193"/>
      <c r="HB4" s="193"/>
      <c r="HC4" s="193"/>
      <c r="HD4" s="193"/>
      <c r="HE4" s="193"/>
      <c r="HF4" s="193"/>
      <c r="HG4" s="193"/>
      <c r="HH4" s="193"/>
      <c r="HI4" s="193"/>
      <c r="HJ4" s="193"/>
      <c r="HK4" s="193"/>
      <c r="HL4" s="193"/>
      <c r="HM4" s="193"/>
      <c r="HN4" s="193"/>
      <c r="HO4" s="193"/>
      <c r="HP4" s="193"/>
      <c r="HQ4" s="193"/>
      <c r="HR4" s="193"/>
      <c r="HS4" s="193"/>
      <c r="HT4" s="193"/>
      <c r="HU4" s="193"/>
      <c r="HV4" s="193"/>
      <c r="HW4" s="193"/>
      <c r="HX4" s="193"/>
      <c r="HY4" s="193"/>
      <c r="HZ4" s="193"/>
      <c r="IA4" s="193"/>
      <c r="IB4" s="193"/>
      <c r="IC4" s="193"/>
      <c r="ID4" s="193"/>
    </row>
    <row r="5" spans="1:244" s="193" customFormat="1" ht="14" customHeight="1" x14ac:dyDescent="0.2">
      <c r="A5" s="194" t="s">
        <v>12</v>
      </c>
      <c r="B5" s="195">
        <v>1998</v>
      </c>
      <c r="C5" s="196">
        <v>99.980077504932424</v>
      </c>
      <c r="D5" s="197">
        <v>23.92085093501025</v>
      </c>
      <c r="E5" s="198" t="s">
        <v>20</v>
      </c>
      <c r="F5" s="199" t="s">
        <v>20</v>
      </c>
      <c r="G5" s="200" t="s">
        <v>20</v>
      </c>
      <c r="J5" s="192" t="s">
        <v>399</v>
      </c>
      <c r="K5" s="192">
        <f>MEDIAN($C$5:$C$81)</f>
        <v>98.737415893939868</v>
      </c>
      <c r="L5" s="192">
        <f>MEDIAN($D$5:$D$81)</f>
        <v>79.557638336364306</v>
      </c>
    </row>
    <row r="6" spans="1:244" s="193" customFormat="1" ht="14" customHeight="1" x14ac:dyDescent="0.2">
      <c r="A6" s="201" t="s">
        <v>15</v>
      </c>
      <c r="B6" s="202">
        <v>2001</v>
      </c>
      <c r="C6" s="203" t="s">
        <v>20</v>
      </c>
      <c r="D6" s="204" t="s">
        <v>20</v>
      </c>
      <c r="E6" s="203">
        <v>3.2715865125869432</v>
      </c>
      <c r="F6" s="205">
        <v>0.10604229931851858</v>
      </c>
      <c r="G6" s="206">
        <v>30.851712322458226</v>
      </c>
      <c r="J6" s="192" t="s">
        <v>400</v>
      </c>
      <c r="K6" s="192">
        <f>MAX($C$5:$C$81)</f>
        <v>99.980077504932424</v>
      </c>
      <c r="L6" s="192">
        <f>MAX($D$5:$D$81)</f>
        <v>99.733992731632384</v>
      </c>
    </row>
    <row r="7" spans="1:244" s="193" customFormat="1" ht="14" customHeight="1" x14ac:dyDescent="0.2">
      <c r="A7" s="201" t="s">
        <v>31</v>
      </c>
      <c r="B7" s="202" t="s">
        <v>32</v>
      </c>
      <c r="C7" s="203" t="s">
        <v>20</v>
      </c>
      <c r="D7" s="204" t="s">
        <v>20</v>
      </c>
      <c r="E7" s="203">
        <v>2.5437409134205646</v>
      </c>
      <c r="F7" s="205">
        <v>9.730786584448789E-2</v>
      </c>
      <c r="G7" s="206">
        <v>26.141164348274089</v>
      </c>
      <c r="J7" s="193" t="s">
        <v>401</v>
      </c>
      <c r="K7" s="192">
        <f>MIN($C$5:$C$81)</f>
        <v>81.047287627483769</v>
      </c>
      <c r="L7" s="192">
        <f>MIN($D$5:$D$81)</f>
        <v>17.160059808111185</v>
      </c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  <c r="EF7" s="192"/>
      <c r="EG7" s="192"/>
      <c r="EH7" s="192"/>
      <c r="EI7" s="192"/>
      <c r="EJ7" s="192"/>
      <c r="EK7" s="192"/>
      <c r="EL7" s="192"/>
      <c r="EM7" s="192"/>
      <c r="EN7" s="192"/>
      <c r="EO7" s="192"/>
      <c r="EP7" s="192"/>
      <c r="EQ7" s="192"/>
      <c r="ER7" s="192"/>
      <c r="ES7" s="192"/>
      <c r="ET7" s="192"/>
      <c r="EU7" s="192"/>
      <c r="EV7" s="192"/>
      <c r="EW7" s="192"/>
      <c r="EX7" s="192"/>
      <c r="EY7" s="192"/>
      <c r="EZ7" s="192"/>
      <c r="FA7" s="192"/>
      <c r="FB7" s="192"/>
      <c r="FC7" s="192"/>
      <c r="FD7" s="192"/>
      <c r="FE7" s="192"/>
      <c r="FF7" s="192"/>
      <c r="FG7" s="192"/>
      <c r="FH7" s="192"/>
      <c r="FI7" s="192"/>
      <c r="FJ7" s="192"/>
      <c r="FK7" s="192"/>
      <c r="FL7" s="192"/>
      <c r="FM7" s="192"/>
      <c r="FN7" s="192"/>
      <c r="FO7" s="192"/>
      <c r="FP7" s="192"/>
      <c r="FQ7" s="192"/>
      <c r="FR7" s="192"/>
      <c r="FS7" s="192"/>
      <c r="FT7" s="192"/>
      <c r="FU7" s="192"/>
      <c r="FV7" s="192"/>
      <c r="FW7" s="192"/>
      <c r="FX7" s="192"/>
      <c r="FY7" s="192"/>
      <c r="FZ7" s="192"/>
      <c r="GA7" s="192"/>
      <c r="GB7" s="192"/>
      <c r="GC7" s="192"/>
      <c r="GD7" s="192"/>
      <c r="GE7" s="192"/>
      <c r="GF7" s="192"/>
      <c r="GG7" s="192"/>
      <c r="GH7" s="192"/>
      <c r="GI7" s="192"/>
      <c r="GJ7" s="192"/>
      <c r="GK7" s="192"/>
      <c r="GL7" s="192"/>
      <c r="GM7" s="192"/>
      <c r="GN7" s="192"/>
      <c r="GO7" s="192"/>
      <c r="GP7" s="192"/>
      <c r="GQ7" s="192"/>
      <c r="GR7" s="192"/>
      <c r="GS7" s="192"/>
      <c r="GT7" s="192"/>
      <c r="GU7" s="192"/>
      <c r="GV7" s="192"/>
      <c r="GW7" s="192"/>
      <c r="GX7" s="192"/>
      <c r="GY7" s="192"/>
      <c r="GZ7" s="192"/>
      <c r="HA7" s="192"/>
      <c r="HB7" s="192"/>
      <c r="HC7" s="192"/>
      <c r="HD7" s="192"/>
      <c r="HE7" s="192"/>
      <c r="HF7" s="192"/>
      <c r="HG7" s="192"/>
      <c r="HH7" s="192"/>
      <c r="HI7" s="192"/>
      <c r="HJ7" s="192"/>
      <c r="HK7" s="192"/>
      <c r="HL7" s="192"/>
      <c r="HM7" s="192"/>
      <c r="HN7" s="192"/>
      <c r="HO7" s="192"/>
      <c r="HP7" s="192"/>
      <c r="HQ7" s="192"/>
      <c r="HR7" s="192"/>
      <c r="HS7" s="192"/>
      <c r="HT7" s="192"/>
      <c r="HU7" s="192"/>
      <c r="HV7" s="192"/>
      <c r="HW7" s="192"/>
      <c r="HX7" s="192"/>
      <c r="HY7" s="192"/>
      <c r="HZ7" s="192"/>
      <c r="IA7" s="192"/>
      <c r="IB7" s="192"/>
      <c r="IC7" s="192"/>
      <c r="ID7" s="192"/>
    </row>
    <row r="8" spans="1:244" s="193" customFormat="1" ht="14" customHeight="1" x14ac:dyDescent="0.2">
      <c r="A8" s="201" t="s">
        <v>33</v>
      </c>
      <c r="B8" s="202" t="s">
        <v>34</v>
      </c>
      <c r="C8" s="203" t="s">
        <v>20</v>
      </c>
      <c r="D8" s="204" t="s">
        <v>20</v>
      </c>
      <c r="E8" s="203">
        <v>2.0127623049825809</v>
      </c>
      <c r="F8" s="205" t="s">
        <v>20</v>
      </c>
      <c r="G8" s="206" t="s">
        <v>20</v>
      </c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  <c r="EF8" s="192"/>
      <c r="EG8" s="192"/>
      <c r="EH8" s="192"/>
      <c r="EI8" s="192"/>
      <c r="EJ8" s="192"/>
      <c r="EK8" s="192"/>
      <c r="EL8" s="192"/>
      <c r="EM8" s="192"/>
      <c r="EN8" s="192"/>
      <c r="EO8" s="192"/>
      <c r="EP8" s="192"/>
      <c r="EQ8" s="192"/>
      <c r="ER8" s="192"/>
      <c r="ES8" s="192"/>
      <c r="ET8" s="192"/>
      <c r="EU8" s="192"/>
      <c r="EV8" s="192"/>
      <c r="EW8" s="192"/>
      <c r="EX8" s="192"/>
      <c r="EY8" s="192"/>
      <c r="EZ8" s="192"/>
      <c r="FA8" s="192"/>
      <c r="FB8" s="192"/>
      <c r="FC8" s="192"/>
      <c r="FD8" s="192"/>
      <c r="FE8" s="192"/>
      <c r="FF8" s="192"/>
      <c r="FG8" s="192"/>
      <c r="FH8" s="192"/>
      <c r="FI8" s="192"/>
      <c r="FJ8" s="192"/>
      <c r="FK8" s="192"/>
      <c r="FL8" s="192"/>
      <c r="FM8" s="192"/>
      <c r="FN8" s="192"/>
      <c r="FO8" s="192"/>
      <c r="FP8" s="192"/>
      <c r="FQ8" s="192"/>
      <c r="FR8" s="192"/>
      <c r="FS8" s="192"/>
      <c r="FT8" s="192"/>
      <c r="FU8" s="192"/>
      <c r="FV8" s="192"/>
      <c r="FW8" s="192"/>
      <c r="FX8" s="192"/>
      <c r="FY8" s="192"/>
      <c r="FZ8" s="192"/>
      <c r="GA8" s="192"/>
      <c r="GB8" s="192"/>
      <c r="GC8" s="192"/>
      <c r="GD8" s="192"/>
      <c r="GE8" s="192"/>
      <c r="GF8" s="192"/>
      <c r="GG8" s="192"/>
      <c r="GH8" s="192"/>
      <c r="GI8" s="192"/>
      <c r="GJ8" s="192"/>
      <c r="GK8" s="192"/>
      <c r="GL8" s="192"/>
      <c r="GM8" s="192"/>
      <c r="GN8" s="192"/>
      <c r="GO8" s="192"/>
      <c r="GP8" s="192"/>
      <c r="GQ8" s="192"/>
      <c r="GR8" s="192"/>
      <c r="GS8" s="192"/>
      <c r="GT8" s="192"/>
      <c r="GU8" s="192"/>
      <c r="GV8" s="192"/>
      <c r="GW8" s="192"/>
      <c r="GX8" s="192"/>
      <c r="GY8" s="192"/>
      <c r="GZ8" s="192"/>
      <c r="HA8" s="192"/>
      <c r="HB8" s="192"/>
      <c r="HC8" s="192"/>
      <c r="HD8" s="192"/>
      <c r="HE8" s="192"/>
      <c r="HF8" s="192"/>
      <c r="HG8" s="192"/>
      <c r="HH8" s="192"/>
      <c r="HI8" s="192"/>
      <c r="HJ8" s="192"/>
      <c r="HK8" s="192"/>
      <c r="HL8" s="192"/>
      <c r="HM8" s="192"/>
      <c r="HN8" s="192"/>
      <c r="HO8" s="192"/>
      <c r="HP8" s="192"/>
      <c r="HQ8" s="192"/>
      <c r="HR8" s="192"/>
      <c r="HS8" s="192"/>
      <c r="HT8" s="192"/>
      <c r="HU8" s="192"/>
      <c r="HV8" s="192"/>
      <c r="HW8" s="192"/>
      <c r="HX8" s="192"/>
      <c r="HY8" s="192"/>
      <c r="HZ8" s="192"/>
      <c r="IA8" s="192"/>
      <c r="IB8" s="192"/>
      <c r="IC8" s="192"/>
      <c r="ID8" s="192"/>
    </row>
    <row r="9" spans="1:244" s="192" customFormat="1" ht="14" customHeight="1" x14ac:dyDescent="0.2">
      <c r="A9" s="207" t="s">
        <v>40</v>
      </c>
      <c r="B9" s="208" t="s">
        <v>32</v>
      </c>
      <c r="C9" s="209">
        <v>96.062226543509965</v>
      </c>
      <c r="D9" s="204" t="s">
        <v>20</v>
      </c>
      <c r="E9" s="203">
        <v>1.5396208070004862</v>
      </c>
      <c r="F9" s="205">
        <v>0.19672662453411116</v>
      </c>
      <c r="G9" s="206">
        <v>7.826194398682043</v>
      </c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3"/>
      <c r="BW9" s="193"/>
      <c r="BX9" s="193"/>
      <c r="BY9" s="193"/>
      <c r="BZ9" s="193"/>
      <c r="CA9" s="193"/>
      <c r="CB9" s="193"/>
      <c r="CC9" s="193"/>
      <c r="CD9" s="193"/>
      <c r="CE9" s="193"/>
      <c r="CF9" s="193"/>
      <c r="CG9" s="193"/>
      <c r="CH9" s="193"/>
      <c r="CI9" s="193"/>
      <c r="CJ9" s="193"/>
      <c r="CK9" s="193"/>
      <c r="CL9" s="193"/>
      <c r="CM9" s="193"/>
      <c r="CN9" s="193"/>
      <c r="CO9" s="193"/>
      <c r="CP9" s="193"/>
      <c r="CQ9" s="193"/>
      <c r="CR9" s="193"/>
      <c r="CS9" s="193"/>
      <c r="CT9" s="193"/>
      <c r="CU9" s="193"/>
      <c r="CV9" s="193"/>
      <c r="CW9" s="193"/>
      <c r="CX9" s="193"/>
      <c r="CY9" s="193"/>
      <c r="CZ9" s="193"/>
      <c r="DA9" s="193"/>
      <c r="DB9" s="193"/>
      <c r="DC9" s="193"/>
      <c r="DD9" s="193"/>
      <c r="DE9" s="193"/>
      <c r="DF9" s="193"/>
      <c r="DG9" s="193"/>
      <c r="DH9" s="193"/>
      <c r="DI9" s="193"/>
      <c r="DJ9" s="193"/>
      <c r="DK9" s="193"/>
      <c r="DL9" s="193"/>
      <c r="DM9" s="193"/>
      <c r="DN9" s="193"/>
      <c r="DO9" s="193"/>
      <c r="DP9" s="193"/>
      <c r="DQ9" s="193"/>
      <c r="DR9" s="193"/>
      <c r="DS9" s="193"/>
      <c r="DT9" s="193"/>
      <c r="DU9" s="193"/>
      <c r="DV9" s="193"/>
      <c r="DW9" s="193"/>
      <c r="DX9" s="193"/>
      <c r="DY9" s="193"/>
      <c r="DZ9" s="193"/>
      <c r="EA9" s="193"/>
      <c r="EB9" s="193"/>
      <c r="EC9" s="193"/>
      <c r="ED9" s="193"/>
      <c r="EE9" s="193"/>
      <c r="EF9" s="193"/>
      <c r="EG9" s="193"/>
      <c r="EH9" s="193"/>
      <c r="EI9" s="193"/>
      <c r="EJ9" s="193"/>
      <c r="EK9" s="193"/>
      <c r="EL9" s="193"/>
      <c r="EM9" s="193"/>
      <c r="EN9" s="193"/>
      <c r="EO9" s="193"/>
      <c r="EP9" s="193"/>
      <c r="EQ9" s="193"/>
      <c r="ER9" s="193"/>
      <c r="ES9" s="193"/>
      <c r="ET9" s="193"/>
      <c r="EU9" s="193"/>
      <c r="EV9" s="193"/>
      <c r="EW9" s="193"/>
      <c r="EX9" s="193"/>
      <c r="EY9" s="193"/>
      <c r="EZ9" s="193"/>
      <c r="FA9" s="193"/>
      <c r="FB9" s="193"/>
      <c r="FC9" s="193"/>
      <c r="FD9" s="193"/>
      <c r="FE9" s="193"/>
      <c r="FF9" s="193"/>
      <c r="FG9" s="193"/>
      <c r="FH9" s="193"/>
      <c r="FI9" s="193"/>
      <c r="FJ9" s="193"/>
      <c r="FK9" s="193"/>
      <c r="FL9" s="193"/>
      <c r="FM9" s="193"/>
      <c r="FN9" s="193"/>
      <c r="FO9" s="193"/>
      <c r="FP9" s="193"/>
      <c r="FQ9" s="193"/>
      <c r="FR9" s="193"/>
      <c r="FS9" s="193"/>
      <c r="FT9" s="193"/>
      <c r="FU9" s="193"/>
      <c r="FV9" s="193"/>
      <c r="FW9" s="193"/>
      <c r="FX9" s="193"/>
      <c r="FY9" s="193"/>
      <c r="FZ9" s="193"/>
      <c r="GA9" s="193"/>
      <c r="GB9" s="193"/>
      <c r="GC9" s="193"/>
      <c r="GD9" s="193"/>
      <c r="GE9" s="193"/>
      <c r="GF9" s="193"/>
      <c r="GG9" s="193"/>
      <c r="GH9" s="193"/>
      <c r="GI9" s="193"/>
      <c r="GJ9" s="193"/>
      <c r="GK9" s="193"/>
      <c r="GL9" s="193"/>
      <c r="GM9" s="193"/>
      <c r="GN9" s="193"/>
      <c r="GO9" s="193"/>
      <c r="GP9" s="193"/>
      <c r="GQ9" s="193"/>
      <c r="GR9" s="193"/>
      <c r="GS9" s="193"/>
      <c r="GT9" s="193"/>
      <c r="GU9" s="193"/>
      <c r="GV9" s="193"/>
      <c r="GW9" s="193"/>
      <c r="GX9" s="193"/>
      <c r="GY9" s="193"/>
      <c r="GZ9" s="193"/>
      <c r="HA9" s="193"/>
      <c r="HB9" s="193"/>
      <c r="HC9" s="193"/>
      <c r="HD9" s="193"/>
      <c r="HE9" s="193"/>
      <c r="HF9" s="193"/>
      <c r="HG9" s="193"/>
      <c r="HH9" s="193"/>
      <c r="HI9" s="193"/>
      <c r="HJ9" s="193"/>
      <c r="HK9" s="193"/>
      <c r="HL9" s="193"/>
      <c r="HM9" s="193"/>
      <c r="HN9" s="193"/>
      <c r="HO9" s="193"/>
      <c r="HP9" s="193"/>
      <c r="HQ9" s="193"/>
      <c r="HR9" s="193"/>
      <c r="HS9" s="193"/>
      <c r="HT9" s="193"/>
      <c r="HU9" s="193"/>
      <c r="HV9" s="193"/>
      <c r="HW9" s="193"/>
      <c r="HX9" s="193"/>
      <c r="HY9" s="193"/>
      <c r="HZ9" s="193"/>
      <c r="IA9" s="193"/>
      <c r="IB9" s="193"/>
      <c r="IC9" s="193"/>
      <c r="ID9" s="193"/>
    </row>
    <row r="10" spans="1:244" s="193" customFormat="1" ht="14" customHeight="1" x14ac:dyDescent="0.2">
      <c r="A10" s="201" t="s">
        <v>47</v>
      </c>
      <c r="B10" s="202">
        <v>2004</v>
      </c>
      <c r="C10" s="203" t="s">
        <v>20</v>
      </c>
      <c r="D10" s="204" t="s">
        <v>20</v>
      </c>
      <c r="E10" s="203" t="s">
        <v>20</v>
      </c>
      <c r="F10" s="205">
        <v>0.25134597378277151</v>
      </c>
      <c r="G10" s="206" t="s">
        <v>20</v>
      </c>
    </row>
    <row r="11" spans="1:244" s="193" customFormat="1" ht="14" customHeight="1" x14ac:dyDescent="0.2">
      <c r="A11" s="207" t="s">
        <v>48</v>
      </c>
      <c r="B11" s="208">
        <v>1996</v>
      </c>
      <c r="C11" s="210">
        <v>96.988105636679208</v>
      </c>
      <c r="D11" s="211">
        <v>83.287014293657393</v>
      </c>
      <c r="E11" s="203">
        <v>2.800052882127384</v>
      </c>
      <c r="F11" s="205">
        <v>0.88953314546803253</v>
      </c>
      <c r="G11" s="206">
        <v>3.1477780186078639</v>
      </c>
      <c r="IE11" s="192"/>
      <c r="IF11" s="192"/>
      <c r="IG11" s="192"/>
      <c r="IH11" s="192"/>
      <c r="II11" s="192"/>
      <c r="IJ11" s="192"/>
    </row>
    <row r="12" spans="1:244" s="192" customFormat="1" ht="14" customHeight="1" x14ac:dyDescent="0.2">
      <c r="A12" s="201" t="s">
        <v>55</v>
      </c>
      <c r="B12" s="202">
        <v>2001</v>
      </c>
      <c r="C12" s="203" t="s">
        <v>20</v>
      </c>
      <c r="D12" s="204" t="s">
        <v>20</v>
      </c>
      <c r="E12" s="203" t="s">
        <v>20</v>
      </c>
      <c r="F12" s="205">
        <v>0.41826804307415671</v>
      </c>
      <c r="G12" s="206" t="s">
        <v>20</v>
      </c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193"/>
      <c r="BO12" s="193"/>
      <c r="BP12" s="193"/>
      <c r="BQ12" s="193"/>
      <c r="BR12" s="193"/>
      <c r="BS12" s="193"/>
      <c r="BT12" s="193"/>
      <c r="BU12" s="193"/>
      <c r="BV12" s="193"/>
      <c r="BW12" s="193"/>
      <c r="BX12" s="193"/>
      <c r="BY12" s="193"/>
      <c r="BZ12" s="193"/>
      <c r="CA12" s="193"/>
      <c r="CB12" s="193"/>
      <c r="CC12" s="193"/>
      <c r="CD12" s="193"/>
      <c r="CE12" s="193"/>
      <c r="CF12" s="193"/>
      <c r="CG12" s="193"/>
      <c r="CH12" s="193"/>
      <c r="CI12" s="193"/>
      <c r="CJ12" s="193"/>
      <c r="CK12" s="193"/>
      <c r="CL12" s="193"/>
      <c r="CM12" s="193"/>
      <c r="CN12" s="193"/>
      <c r="CO12" s="193"/>
      <c r="CP12" s="193"/>
      <c r="CQ12" s="193"/>
      <c r="CR12" s="193"/>
      <c r="CS12" s="193"/>
      <c r="CT12" s="193"/>
      <c r="CU12" s="193"/>
      <c r="CV12" s="193"/>
      <c r="CW12" s="193"/>
      <c r="CX12" s="193"/>
      <c r="CY12" s="193"/>
      <c r="CZ12" s="193"/>
      <c r="DA12" s="193"/>
      <c r="DB12" s="193"/>
      <c r="DC12" s="193"/>
      <c r="DD12" s="193"/>
      <c r="DE12" s="193"/>
      <c r="DF12" s="193"/>
      <c r="DG12" s="193"/>
      <c r="DH12" s="193"/>
      <c r="DI12" s="193"/>
      <c r="DJ12" s="193"/>
      <c r="DK12" s="193"/>
      <c r="DL12" s="193"/>
      <c r="DM12" s="193"/>
      <c r="DN12" s="193"/>
      <c r="DO12" s="193"/>
      <c r="DP12" s="193"/>
      <c r="DQ12" s="193"/>
      <c r="DR12" s="193"/>
      <c r="DS12" s="193"/>
      <c r="DT12" s="193"/>
      <c r="DU12" s="193"/>
      <c r="DV12" s="193"/>
      <c r="DW12" s="193"/>
      <c r="DX12" s="193"/>
      <c r="DY12" s="193"/>
      <c r="DZ12" s="193"/>
      <c r="EA12" s="193"/>
      <c r="EB12" s="193"/>
      <c r="EC12" s="193"/>
      <c r="ED12" s="193"/>
      <c r="EE12" s="193"/>
      <c r="EF12" s="193"/>
      <c r="EG12" s="193"/>
      <c r="EH12" s="193"/>
      <c r="EI12" s="193"/>
      <c r="EJ12" s="193"/>
      <c r="EK12" s="193"/>
      <c r="EL12" s="193"/>
      <c r="EM12" s="193"/>
      <c r="EN12" s="193"/>
      <c r="EO12" s="193"/>
      <c r="EP12" s="193"/>
      <c r="EQ12" s="193"/>
      <c r="ER12" s="193"/>
      <c r="ES12" s="193"/>
      <c r="ET12" s="193"/>
      <c r="EU12" s="193"/>
      <c r="EV12" s="193"/>
      <c r="EW12" s="193"/>
      <c r="EX12" s="193"/>
      <c r="EY12" s="193"/>
      <c r="EZ12" s="193"/>
      <c r="FA12" s="193"/>
      <c r="FB12" s="193"/>
      <c r="FC12" s="193"/>
      <c r="FD12" s="193"/>
      <c r="FE12" s="193"/>
      <c r="FF12" s="193"/>
      <c r="FG12" s="193"/>
      <c r="FH12" s="193"/>
      <c r="FI12" s="193"/>
      <c r="FJ12" s="193"/>
      <c r="FK12" s="193"/>
      <c r="FL12" s="193"/>
      <c r="FM12" s="193"/>
      <c r="FN12" s="193"/>
      <c r="FO12" s="193"/>
      <c r="FP12" s="193"/>
      <c r="FQ12" s="193"/>
      <c r="FR12" s="193"/>
      <c r="FS12" s="193"/>
      <c r="FT12" s="193"/>
      <c r="FU12" s="193"/>
      <c r="FV12" s="193"/>
      <c r="FW12" s="193"/>
      <c r="FX12" s="193"/>
      <c r="FY12" s="193"/>
      <c r="FZ12" s="193"/>
      <c r="GA12" s="193"/>
      <c r="GB12" s="193"/>
      <c r="GC12" s="193"/>
      <c r="GD12" s="193"/>
      <c r="GE12" s="193"/>
      <c r="GF12" s="193"/>
      <c r="GG12" s="193"/>
      <c r="GH12" s="193"/>
      <c r="GI12" s="193"/>
      <c r="GJ12" s="193"/>
      <c r="GK12" s="193"/>
      <c r="GL12" s="193"/>
      <c r="GM12" s="193"/>
      <c r="GN12" s="193"/>
      <c r="GO12" s="193"/>
      <c r="GP12" s="193"/>
      <c r="GQ12" s="193"/>
      <c r="GR12" s="193"/>
      <c r="GS12" s="193"/>
      <c r="GT12" s="193"/>
      <c r="GU12" s="193"/>
      <c r="GV12" s="193"/>
      <c r="GW12" s="193"/>
      <c r="GX12" s="193"/>
      <c r="GY12" s="193"/>
      <c r="GZ12" s="193"/>
      <c r="HA12" s="193"/>
      <c r="HB12" s="193"/>
      <c r="HC12" s="193"/>
      <c r="HD12" s="193"/>
      <c r="HE12" s="193"/>
      <c r="HF12" s="193"/>
      <c r="HG12" s="193"/>
      <c r="HH12" s="193"/>
      <c r="HI12" s="193"/>
      <c r="HJ12" s="193"/>
      <c r="HK12" s="193"/>
      <c r="HL12" s="193"/>
      <c r="HM12" s="193"/>
      <c r="HN12" s="193"/>
      <c r="HO12" s="193"/>
      <c r="HP12" s="193"/>
      <c r="HQ12" s="193"/>
      <c r="HR12" s="193"/>
      <c r="HS12" s="193"/>
      <c r="HT12" s="193"/>
      <c r="HU12" s="193"/>
      <c r="HV12" s="193"/>
      <c r="HW12" s="193"/>
      <c r="HX12" s="193"/>
      <c r="HY12" s="193"/>
      <c r="HZ12" s="193"/>
      <c r="IA12" s="193"/>
      <c r="IB12" s="193"/>
      <c r="IC12" s="193"/>
      <c r="ID12" s="193"/>
      <c r="IE12" s="193"/>
      <c r="IF12" s="193"/>
      <c r="IG12" s="193"/>
      <c r="IH12" s="193"/>
      <c r="II12" s="193"/>
      <c r="IJ12" s="193"/>
    </row>
    <row r="13" spans="1:244" s="193" customFormat="1" ht="14" customHeight="1" x14ac:dyDescent="0.2">
      <c r="A13" s="207" t="s">
        <v>56</v>
      </c>
      <c r="B13" s="208">
        <v>2004</v>
      </c>
      <c r="C13" s="210">
        <v>99.874174268637944</v>
      </c>
      <c r="D13" s="204" t="s">
        <v>20</v>
      </c>
      <c r="E13" s="203" t="s">
        <v>20</v>
      </c>
      <c r="F13" s="205">
        <v>0</v>
      </c>
      <c r="G13" s="206" t="s">
        <v>20</v>
      </c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  <c r="EF13" s="192"/>
      <c r="EG13" s="192"/>
      <c r="EH13" s="192"/>
      <c r="EI13" s="192"/>
      <c r="EJ13" s="192"/>
      <c r="EK13" s="192"/>
      <c r="EL13" s="192"/>
      <c r="EM13" s="192"/>
      <c r="EN13" s="192"/>
      <c r="EO13" s="192"/>
      <c r="EP13" s="192"/>
      <c r="EQ13" s="192"/>
      <c r="ER13" s="192"/>
      <c r="ES13" s="192"/>
      <c r="ET13" s="192"/>
      <c r="EU13" s="192"/>
      <c r="EV13" s="192"/>
      <c r="EW13" s="192"/>
      <c r="EX13" s="192"/>
      <c r="EY13" s="192"/>
      <c r="EZ13" s="192"/>
      <c r="FA13" s="192"/>
      <c r="FB13" s="192"/>
      <c r="FC13" s="192"/>
      <c r="FD13" s="192"/>
      <c r="FE13" s="192"/>
      <c r="FF13" s="192"/>
      <c r="FG13" s="192"/>
      <c r="FH13" s="192"/>
      <c r="FI13" s="192"/>
      <c r="FJ13" s="192"/>
      <c r="FK13" s="192"/>
      <c r="FL13" s="192"/>
      <c r="FM13" s="192"/>
      <c r="FN13" s="192"/>
      <c r="FO13" s="192"/>
      <c r="FP13" s="192"/>
      <c r="FQ13" s="192"/>
      <c r="FR13" s="192"/>
      <c r="FS13" s="192"/>
      <c r="FT13" s="192"/>
      <c r="FU13" s="192"/>
      <c r="FV13" s="192"/>
      <c r="FW13" s="192"/>
      <c r="FX13" s="192"/>
      <c r="FY13" s="192"/>
      <c r="FZ13" s="192"/>
      <c r="GA13" s="192"/>
      <c r="GB13" s="192"/>
      <c r="GC13" s="192"/>
      <c r="GD13" s="192"/>
      <c r="GE13" s="192"/>
      <c r="GF13" s="192"/>
      <c r="GG13" s="192"/>
      <c r="GH13" s="192"/>
      <c r="GI13" s="192"/>
      <c r="GJ13" s="192"/>
      <c r="GK13" s="192"/>
      <c r="GL13" s="192"/>
      <c r="GM13" s="192"/>
      <c r="GN13" s="192"/>
      <c r="GO13" s="192"/>
      <c r="GP13" s="192"/>
      <c r="GQ13" s="192"/>
      <c r="GR13" s="192"/>
      <c r="GS13" s="192"/>
      <c r="GT13" s="192"/>
      <c r="GU13" s="192"/>
      <c r="GV13" s="192"/>
      <c r="GW13" s="192"/>
      <c r="GX13" s="192"/>
      <c r="GY13" s="192"/>
      <c r="GZ13" s="192"/>
      <c r="HA13" s="192"/>
      <c r="HB13" s="192"/>
      <c r="HC13" s="192"/>
      <c r="HD13" s="192"/>
      <c r="HE13" s="192"/>
      <c r="HF13" s="192"/>
      <c r="HG13" s="192"/>
      <c r="HH13" s="192"/>
      <c r="HI13" s="192"/>
      <c r="HJ13" s="192"/>
      <c r="HK13" s="192"/>
      <c r="HL13" s="192"/>
      <c r="HM13" s="192"/>
      <c r="HN13" s="192"/>
      <c r="HO13" s="192"/>
      <c r="HP13" s="192"/>
      <c r="HQ13" s="192"/>
      <c r="HR13" s="192"/>
      <c r="HS13" s="192"/>
      <c r="HT13" s="192"/>
      <c r="HU13" s="192"/>
      <c r="HV13" s="192"/>
      <c r="HW13" s="192"/>
      <c r="HX13" s="192"/>
      <c r="HY13" s="192"/>
      <c r="HZ13" s="192"/>
      <c r="IA13" s="192"/>
      <c r="IB13" s="192"/>
      <c r="IC13" s="192"/>
      <c r="ID13" s="192"/>
      <c r="IE13" s="192"/>
      <c r="IF13" s="192"/>
      <c r="IG13" s="192"/>
      <c r="IH13" s="192"/>
      <c r="II13" s="192"/>
      <c r="IJ13" s="192"/>
    </row>
    <row r="14" spans="1:244" s="193" customFormat="1" ht="14" customHeight="1" x14ac:dyDescent="0.2">
      <c r="A14" s="207" t="s">
        <v>60</v>
      </c>
      <c r="B14" s="208">
        <v>1997</v>
      </c>
      <c r="C14" s="210">
        <v>97.318731595111402</v>
      </c>
      <c r="D14" s="211">
        <v>62.413634587979949</v>
      </c>
      <c r="E14" s="203" t="s">
        <v>20</v>
      </c>
      <c r="F14" s="205">
        <v>1.6456118954033594</v>
      </c>
      <c r="G14" s="206" t="s">
        <v>20</v>
      </c>
    </row>
    <row r="15" spans="1:244" s="193" customFormat="1" ht="14" customHeight="1" x14ac:dyDescent="0.2">
      <c r="A15" s="207" t="s">
        <v>61</v>
      </c>
      <c r="B15" s="208">
        <v>1997</v>
      </c>
      <c r="C15" s="209">
        <v>99.814990128454212</v>
      </c>
      <c r="D15" s="204" t="s">
        <v>20</v>
      </c>
      <c r="E15" s="203">
        <v>2.6827209369458109</v>
      </c>
      <c r="F15" s="205">
        <v>0</v>
      </c>
      <c r="G15" s="206" t="s">
        <v>20</v>
      </c>
    </row>
    <row r="16" spans="1:244" s="193" customFormat="1" ht="14" customHeight="1" x14ac:dyDescent="0.2">
      <c r="A16" s="207" t="s">
        <v>63</v>
      </c>
      <c r="B16" s="208">
        <v>2004</v>
      </c>
      <c r="C16" s="210">
        <v>94.552455016773408</v>
      </c>
      <c r="D16" s="204" t="s">
        <v>20</v>
      </c>
      <c r="E16" s="203">
        <v>1.5056991460811222</v>
      </c>
      <c r="F16" s="205">
        <v>6.7493900579444946E-2</v>
      </c>
      <c r="G16" s="206">
        <v>22.308669867269135</v>
      </c>
    </row>
    <row r="17" spans="1:244" s="192" customFormat="1" ht="14" customHeight="1" x14ac:dyDescent="0.2">
      <c r="A17" s="207" t="s">
        <v>71</v>
      </c>
      <c r="B17" s="208">
        <v>2003</v>
      </c>
      <c r="C17" s="209">
        <v>99.011040067258122</v>
      </c>
      <c r="D17" s="212">
        <v>73.730266628789423</v>
      </c>
      <c r="E17" s="203" t="s">
        <v>20</v>
      </c>
      <c r="F17" s="205" t="s">
        <v>20</v>
      </c>
      <c r="G17" s="206" t="s">
        <v>20</v>
      </c>
      <c r="IE17" s="193"/>
      <c r="IF17" s="193"/>
      <c r="IG17" s="193"/>
      <c r="IH17" s="193"/>
      <c r="II17" s="193"/>
      <c r="IJ17" s="193"/>
    </row>
    <row r="18" spans="1:244" s="192" customFormat="1" ht="14" customHeight="1" x14ac:dyDescent="0.2">
      <c r="A18" s="207" t="s">
        <v>72</v>
      </c>
      <c r="B18" s="208">
        <v>2000</v>
      </c>
      <c r="C18" s="209">
        <v>94.641244888204369</v>
      </c>
      <c r="D18" s="212">
        <v>17.160059808111185</v>
      </c>
      <c r="E18" s="203" t="s">
        <v>20</v>
      </c>
      <c r="F18" s="205" t="s">
        <v>20</v>
      </c>
      <c r="G18" s="206" t="s">
        <v>20</v>
      </c>
      <c r="IE18" s="193"/>
      <c r="IF18" s="193"/>
      <c r="IG18" s="193"/>
      <c r="IH18" s="193"/>
      <c r="II18" s="193"/>
      <c r="IJ18" s="193"/>
    </row>
    <row r="19" spans="1:244" s="192" customFormat="1" ht="14" customHeight="1" x14ac:dyDescent="0.2">
      <c r="A19" s="207" t="s">
        <v>75</v>
      </c>
      <c r="B19" s="208" t="s">
        <v>32</v>
      </c>
      <c r="C19" s="209">
        <v>99.100812726958338</v>
      </c>
      <c r="D19" s="204" t="s">
        <v>20</v>
      </c>
      <c r="E19" s="203" t="s">
        <v>20</v>
      </c>
      <c r="F19" s="205">
        <v>0.32474494207158916</v>
      </c>
      <c r="G19" s="206" t="s">
        <v>20</v>
      </c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3"/>
      <c r="BO19" s="193"/>
      <c r="BP19" s="193"/>
      <c r="BQ19" s="193"/>
      <c r="BR19" s="193"/>
      <c r="BS19" s="193"/>
      <c r="BT19" s="193"/>
      <c r="BU19" s="193"/>
      <c r="BV19" s="193"/>
      <c r="BW19" s="193"/>
      <c r="BX19" s="193"/>
      <c r="BY19" s="193"/>
      <c r="BZ19" s="193"/>
      <c r="CA19" s="193"/>
      <c r="CB19" s="193"/>
      <c r="CC19" s="193"/>
      <c r="CD19" s="193"/>
      <c r="CE19" s="193"/>
      <c r="CF19" s="193"/>
      <c r="CG19" s="193"/>
      <c r="CH19" s="193"/>
      <c r="CI19" s="193"/>
      <c r="CJ19" s="193"/>
      <c r="CK19" s="193"/>
      <c r="CL19" s="193"/>
      <c r="CM19" s="193"/>
      <c r="CN19" s="193"/>
      <c r="CO19" s="193"/>
      <c r="CP19" s="193"/>
      <c r="CQ19" s="193"/>
      <c r="CR19" s="193"/>
      <c r="CS19" s="193"/>
      <c r="CT19" s="193"/>
      <c r="CU19" s="193"/>
      <c r="CV19" s="193"/>
      <c r="CW19" s="193"/>
      <c r="CX19" s="193"/>
      <c r="CY19" s="193"/>
      <c r="CZ19" s="193"/>
      <c r="DA19" s="193"/>
      <c r="DB19" s="193"/>
      <c r="DC19" s="193"/>
      <c r="DD19" s="193"/>
      <c r="DE19" s="193"/>
      <c r="DF19" s="193"/>
      <c r="DG19" s="193"/>
      <c r="DH19" s="193"/>
      <c r="DI19" s="193"/>
      <c r="DJ19" s="193"/>
      <c r="DK19" s="193"/>
      <c r="DL19" s="193"/>
      <c r="DM19" s="193"/>
      <c r="DN19" s="193"/>
      <c r="DO19" s="193"/>
      <c r="DP19" s="193"/>
      <c r="DQ19" s="193"/>
      <c r="DR19" s="193"/>
      <c r="DS19" s="193"/>
      <c r="DT19" s="193"/>
      <c r="DU19" s="193"/>
      <c r="DV19" s="193"/>
      <c r="DW19" s="193"/>
      <c r="DX19" s="193"/>
      <c r="DY19" s="193"/>
      <c r="DZ19" s="193"/>
      <c r="EA19" s="193"/>
      <c r="EB19" s="193"/>
      <c r="EC19" s="193"/>
      <c r="ED19" s="193"/>
      <c r="EE19" s="193"/>
      <c r="EF19" s="193"/>
      <c r="EG19" s="193"/>
      <c r="EH19" s="193"/>
      <c r="EI19" s="193"/>
      <c r="EJ19" s="193"/>
      <c r="EK19" s="193"/>
      <c r="EL19" s="193"/>
      <c r="EM19" s="193"/>
      <c r="EN19" s="193"/>
      <c r="EO19" s="193"/>
      <c r="EP19" s="193"/>
      <c r="EQ19" s="193"/>
      <c r="ER19" s="193"/>
      <c r="ES19" s="193"/>
      <c r="ET19" s="193"/>
      <c r="EU19" s="193"/>
      <c r="EV19" s="193"/>
      <c r="EW19" s="193"/>
      <c r="EX19" s="193"/>
      <c r="EY19" s="193"/>
      <c r="EZ19" s="193"/>
      <c r="FA19" s="193"/>
      <c r="FB19" s="193"/>
      <c r="FC19" s="193"/>
      <c r="FD19" s="193"/>
      <c r="FE19" s="193"/>
      <c r="FF19" s="193"/>
      <c r="FG19" s="193"/>
      <c r="FH19" s="193"/>
      <c r="FI19" s="193"/>
      <c r="FJ19" s="193"/>
      <c r="FK19" s="193"/>
      <c r="FL19" s="193"/>
      <c r="FM19" s="193"/>
      <c r="FN19" s="193"/>
      <c r="FO19" s="193"/>
      <c r="FP19" s="193"/>
      <c r="FQ19" s="193"/>
      <c r="FR19" s="193"/>
      <c r="FS19" s="193"/>
      <c r="FT19" s="193"/>
      <c r="FU19" s="193"/>
      <c r="FV19" s="193"/>
      <c r="FW19" s="193"/>
      <c r="FX19" s="193"/>
      <c r="FY19" s="193"/>
      <c r="FZ19" s="193"/>
      <c r="GA19" s="193"/>
      <c r="GB19" s="193"/>
      <c r="GC19" s="193"/>
      <c r="GD19" s="193"/>
      <c r="GE19" s="193"/>
      <c r="GF19" s="193"/>
      <c r="GG19" s="193"/>
      <c r="GH19" s="193"/>
      <c r="GI19" s="193"/>
      <c r="GJ19" s="193"/>
      <c r="GK19" s="193"/>
      <c r="GL19" s="193"/>
      <c r="GM19" s="193"/>
      <c r="GN19" s="193"/>
      <c r="GO19" s="193"/>
      <c r="GP19" s="193"/>
      <c r="GQ19" s="193"/>
      <c r="GR19" s="193"/>
      <c r="GS19" s="193"/>
      <c r="GT19" s="193"/>
      <c r="GU19" s="193"/>
      <c r="GV19" s="193"/>
      <c r="GW19" s="193"/>
      <c r="GX19" s="193"/>
      <c r="GY19" s="193"/>
      <c r="GZ19" s="193"/>
      <c r="HA19" s="193"/>
      <c r="HB19" s="193"/>
      <c r="HC19" s="193"/>
      <c r="HD19" s="193"/>
      <c r="HE19" s="193"/>
      <c r="HF19" s="193"/>
      <c r="HG19" s="193"/>
      <c r="HH19" s="193"/>
      <c r="HI19" s="193"/>
      <c r="HJ19" s="193"/>
      <c r="HK19" s="193"/>
      <c r="HL19" s="193"/>
      <c r="HM19" s="193"/>
      <c r="HN19" s="193"/>
      <c r="HO19" s="193"/>
      <c r="HP19" s="193"/>
      <c r="HQ19" s="193"/>
      <c r="HR19" s="193"/>
      <c r="HS19" s="193"/>
      <c r="HT19" s="193"/>
      <c r="HU19" s="193"/>
      <c r="HV19" s="193"/>
      <c r="HW19" s="193"/>
      <c r="HX19" s="193"/>
      <c r="HY19" s="193"/>
      <c r="HZ19" s="193"/>
      <c r="IA19" s="193"/>
      <c r="IB19" s="193"/>
      <c r="IC19" s="193"/>
      <c r="ID19" s="193"/>
      <c r="IE19" s="193"/>
      <c r="IF19" s="193"/>
      <c r="IG19" s="193"/>
      <c r="IH19" s="193"/>
      <c r="II19" s="193"/>
      <c r="IJ19" s="193"/>
    </row>
    <row r="20" spans="1:244" s="193" customFormat="1" ht="14" customHeight="1" x14ac:dyDescent="0.2">
      <c r="A20" s="207" t="s">
        <v>79</v>
      </c>
      <c r="B20" s="208" t="s">
        <v>32</v>
      </c>
      <c r="C20" s="210">
        <v>98.797815115283043</v>
      </c>
      <c r="D20" s="211">
        <v>86.396600924697012</v>
      </c>
      <c r="E20" s="203" t="s">
        <v>20</v>
      </c>
      <c r="F20" s="205">
        <v>0.29696327599830108</v>
      </c>
      <c r="G20" s="206" t="s">
        <v>20</v>
      </c>
    </row>
    <row r="21" spans="1:244" s="193" customFormat="1" ht="14" customHeight="1" x14ac:dyDescent="0.2">
      <c r="A21" s="207" t="s">
        <v>80</v>
      </c>
      <c r="B21" s="208" t="s">
        <v>32</v>
      </c>
      <c r="C21" s="210">
        <v>99.899491048208191</v>
      </c>
      <c r="D21" s="211">
        <v>94.189909667504651</v>
      </c>
      <c r="E21" s="203" t="s">
        <v>20</v>
      </c>
      <c r="F21" s="205">
        <v>0</v>
      </c>
      <c r="G21" s="206" t="s">
        <v>20</v>
      </c>
    </row>
    <row r="22" spans="1:244" s="193" customFormat="1" ht="14" customHeight="1" x14ac:dyDescent="0.2">
      <c r="A22" s="207" t="s">
        <v>84</v>
      </c>
      <c r="B22" s="208">
        <v>2001</v>
      </c>
      <c r="C22" s="209">
        <v>98.032407407407405</v>
      </c>
      <c r="D22" s="212">
        <v>75.828262379071234</v>
      </c>
      <c r="E22" s="203" t="s">
        <v>20</v>
      </c>
      <c r="F22" s="205">
        <v>0.21168623520427643</v>
      </c>
      <c r="G22" s="206" t="s">
        <v>20</v>
      </c>
      <c r="IE22" s="192"/>
      <c r="IF22" s="192"/>
      <c r="IG22" s="192"/>
      <c r="IH22" s="192"/>
      <c r="II22" s="192"/>
      <c r="IJ22" s="192"/>
    </row>
    <row r="23" spans="1:244" s="193" customFormat="1" ht="14" customHeight="1" x14ac:dyDescent="0.2">
      <c r="A23" s="201" t="s">
        <v>88</v>
      </c>
      <c r="B23" s="202" t="s">
        <v>32</v>
      </c>
      <c r="C23" s="203" t="s">
        <v>20</v>
      </c>
      <c r="D23" s="204" t="s">
        <v>20</v>
      </c>
      <c r="E23" s="203">
        <v>2.0274664367532949</v>
      </c>
      <c r="F23" s="205">
        <v>0.237221332676438</v>
      </c>
      <c r="G23" s="206">
        <v>8.5467289719626169</v>
      </c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  <c r="EF23" s="192"/>
      <c r="EG23" s="192"/>
      <c r="EH23" s="192"/>
      <c r="EI23" s="192"/>
      <c r="EJ23" s="192"/>
      <c r="EK23" s="192"/>
      <c r="EL23" s="192"/>
      <c r="EM23" s="192"/>
      <c r="EN23" s="192"/>
      <c r="EO23" s="192"/>
      <c r="EP23" s="192"/>
      <c r="EQ23" s="192"/>
      <c r="ER23" s="192"/>
      <c r="ES23" s="192"/>
      <c r="ET23" s="192"/>
      <c r="EU23" s="192"/>
      <c r="EV23" s="192"/>
      <c r="EW23" s="192"/>
      <c r="EX23" s="192"/>
      <c r="EY23" s="192"/>
      <c r="EZ23" s="192"/>
      <c r="FA23" s="192"/>
      <c r="FB23" s="192"/>
      <c r="FC23" s="192"/>
      <c r="FD23" s="192"/>
      <c r="FE23" s="192"/>
      <c r="FF23" s="192"/>
      <c r="FG23" s="192"/>
      <c r="FH23" s="192"/>
      <c r="FI23" s="192"/>
      <c r="FJ23" s="192"/>
      <c r="FK23" s="192"/>
      <c r="FL23" s="192"/>
      <c r="FM23" s="192"/>
      <c r="FN23" s="192"/>
      <c r="FO23" s="192"/>
      <c r="FP23" s="192"/>
      <c r="FQ23" s="192"/>
      <c r="FR23" s="192"/>
      <c r="FS23" s="192"/>
      <c r="FT23" s="192"/>
      <c r="FU23" s="192"/>
      <c r="FV23" s="192"/>
      <c r="FW23" s="192"/>
      <c r="FX23" s="192"/>
      <c r="FY23" s="192"/>
      <c r="FZ23" s="192"/>
      <c r="GA23" s="192"/>
      <c r="GB23" s="192"/>
      <c r="GC23" s="192"/>
      <c r="GD23" s="192"/>
      <c r="GE23" s="192"/>
      <c r="GF23" s="192"/>
      <c r="GG23" s="192"/>
      <c r="GH23" s="192"/>
      <c r="GI23" s="192"/>
      <c r="GJ23" s="192"/>
      <c r="GK23" s="192"/>
      <c r="GL23" s="192"/>
      <c r="GM23" s="192"/>
      <c r="GN23" s="192"/>
      <c r="GO23" s="192"/>
      <c r="GP23" s="192"/>
      <c r="GQ23" s="192"/>
      <c r="GR23" s="192"/>
      <c r="GS23" s="192"/>
      <c r="GT23" s="192"/>
      <c r="GU23" s="192"/>
      <c r="GV23" s="192"/>
      <c r="GW23" s="192"/>
      <c r="GX23" s="192"/>
      <c r="GY23" s="192"/>
      <c r="GZ23" s="192"/>
      <c r="HA23" s="192"/>
      <c r="HB23" s="192"/>
      <c r="HC23" s="192"/>
      <c r="HD23" s="192"/>
      <c r="HE23" s="192"/>
      <c r="HF23" s="192"/>
      <c r="HG23" s="192"/>
      <c r="HH23" s="192"/>
      <c r="HI23" s="192"/>
      <c r="HJ23" s="192"/>
      <c r="HK23" s="192"/>
      <c r="HL23" s="192"/>
      <c r="HM23" s="192"/>
      <c r="HN23" s="192"/>
      <c r="HO23" s="192"/>
      <c r="HP23" s="192"/>
      <c r="HQ23" s="192"/>
      <c r="HR23" s="192"/>
      <c r="HS23" s="192"/>
      <c r="HT23" s="192"/>
      <c r="HU23" s="192"/>
      <c r="HV23" s="192"/>
      <c r="HW23" s="192"/>
      <c r="HX23" s="192"/>
      <c r="HY23" s="192"/>
      <c r="HZ23" s="192"/>
      <c r="IA23" s="192"/>
      <c r="IB23" s="192"/>
      <c r="IC23" s="192"/>
      <c r="ID23" s="192"/>
      <c r="IE23" s="192"/>
      <c r="IF23" s="192"/>
      <c r="IG23" s="192"/>
      <c r="IH23" s="192"/>
      <c r="II23" s="192"/>
      <c r="IJ23" s="192"/>
    </row>
    <row r="24" spans="1:244" s="193" customFormat="1" ht="14" customHeight="1" x14ac:dyDescent="0.2">
      <c r="A24" s="207" t="s">
        <v>89</v>
      </c>
      <c r="B24" s="208" t="s">
        <v>32</v>
      </c>
      <c r="C24" s="209">
        <v>81.047287627483769</v>
      </c>
      <c r="D24" s="204" t="s">
        <v>20</v>
      </c>
      <c r="E24" s="203">
        <v>1.2919660746297887</v>
      </c>
      <c r="F24" s="205">
        <v>0.69593709043250329</v>
      </c>
      <c r="G24" s="206">
        <v>1.8564408944303743</v>
      </c>
    </row>
    <row r="25" spans="1:244" s="193" customFormat="1" ht="14" customHeight="1" x14ac:dyDescent="0.2">
      <c r="A25" s="201" t="s">
        <v>386</v>
      </c>
      <c r="B25" s="202">
        <v>2000</v>
      </c>
      <c r="C25" s="203" t="s">
        <v>20</v>
      </c>
      <c r="D25" s="204" t="s">
        <v>20</v>
      </c>
      <c r="E25" s="203">
        <v>1.7600601729973675</v>
      </c>
      <c r="F25" s="205">
        <v>8.3113952613764572E-2</v>
      </c>
      <c r="G25" s="206">
        <v>21.176470588235297</v>
      </c>
    </row>
    <row r="26" spans="1:244" s="193" customFormat="1" ht="14" customHeight="1" x14ac:dyDescent="0.2">
      <c r="A26" s="207" t="s">
        <v>93</v>
      </c>
      <c r="B26" s="208" t="s">
        <v>94</v>
      </c>
      <c r="C26" s="209">
        <v>99.82249137129871</v>
      </c>
      <c r="D26" s="212">
        <v>85.46867440939954</v>
      </c>
      <c r="E26" s="203" t="s">
        <v>20</v>
      </c>
      <c r="F26" s="205" t="s">
        <v>20</v>
      </c>
      <c r="G26" s="206" t="s">
        <v>20</v>
      </c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  <c r="EF26" s="192"/>
      <c r="EG26" s="192"/>
      <c r="EH26" s="192"/>
      <c r="EI26" s="192"/>
      <c r="EJ26" s="192"/>
      <c r="EK26" s="192"/>
      <c r="EL26" s="192"/>
      <c r="EM26" s="192"/>
      <c r="EN26" s="192"/>
      <c r="EO26" s="192"/>
      <c r="EP26" s="192"/>
      <c r="EQ26" s="192"/>
      <c r="ER26" s="192"/>
      <c r="ES26" s="192"/>
      <c r="ET26" s="192"/>
      <c r="EU26" s="192"/>
      <c r="EV26" s="192"/>
      <c r="EW26" s="192"/>
      <c r="EX26" s="192"/>
      <c r="EY26" s="192"/>
      <c r="EZ26" s="192"/>
      <c r="FA26" s="192"/>
      <c r="FB26" s="192"/>
      <c r="FC26" s="192"/>
      <c r="FD26" s="192"/>
      <c r="FE26" s="192"/>
      <c r="FF26" s="192"/>
      <c r="FG26" s="192"/>
      <c r="FH26" s="192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192"/>
      <c r="FU26" s="192"/>
      <c r="FV26" s="192"/>
      <c r="FW26" s="192"/>
      <c r="FX26" s="192"/>
      <c r="FY26" s="192"/>
      <c r="FZ26" s="192"/>
      <c r="GA26" s="192"/>
      <c r="GB26" s="192"/>
      <c r="GC26" s="192"/>
      <c r="GD26" s="192"/>
      <c r="GE26" s="192"/>
      <c r="GF26" s="192"/>
      <c r="GG26" s="192"/>
      <c r="GH26" s="192"/>
      <c r="GI26" s="192"/>
      <c r="GJ26" s="192"/>
      <c r="GK26" s="192"/>
      <c r="GL26" s="192"/>
      <c r="GM26" s="192"/>
      <c r="GN26" s="192"/>
      <c r="GO26" s="192"/>
      <c r="GP26" s="192"/>
      <c r="GQ26" s="192"/>
      <c r="GR26" s="192"/>
      <c r="GS26" s="192"/>
      <c r="GT26" s="192"/>
      <c r="GU26" s="192"/>
      <c r="GV26" s="192"/>
      <c r="GW26" s="192"/>
      <c r="GX26" s="192"/>
      <c r="GY26" s="192"/>
      <c r="GZ26" s="192"/>
      <c r="HA26" s="192"/>
      <c r="HB26" s="192"/>
      <c r="HC26" s="192"/>
      <c r="HD26" s="192"/>
      <c r="HE26" s="192"/>
      <c r="HF26" s="192"/>
      <c r="HG26" s="192"/>
      <c r="HH26" s="192"/>
      <c r="HI26" s="192"/>
      <c r="HJ26" s="192"/>
      <c r="HK26" s="192"/>
      <c r="HL26" s="192"/>
      <c r="HM26" s="192"/>
      <c r="HN26" s="192"/>
      <c r="HO26" s="192"/>
      <c r="HP26" s="192"/>
      <c r="HQ26" s="192"/>
      <c r="HR26" s="192"/>
      <c r="HS26" s="192"/>
      <c r="HT26" s="192"/>
      <c r="HU26" s="192"/>
      <c r="HV26" s="192"/>
      <c r="HW26" s="192"/>
      <c r="HX26" s="192"/>
      <c r="HY26" s="192"/>
      <c r="HZ26" s="192"/>
      <c r="IA26" s="192"/>
      <c r="IB26" s="192"/>
      <c r="IC26" s="192"/>
      <c r="ID26" s="192"/>
    </row>
    <row r="27" spans="1:244" s="193" customFormat="1" ht="14" customHeight="1" x14ac:dyDescent="0.2">
      <c r="A27" s="207" t="s">
        <v>95</v>
      </c>
      <c r="B27" s="208" t="s">
        <v>32</v>
      </c>
      <c r="C27" s="209">
        <v>93.240952623103652</v>
      </c>
      <c r="D27" s="204" t="s">
        <v>20</v>
      </c>
      <c r="E27" s="203">
        <v>1.9934104585134333</v>
      </c>
      <c r="F27" s="205">
        <v>0.41471734892787526</v>
      </c>
      <c r="G27" s="206">
        <v>4.8066724569560106</v>
      </c>
    </row>
    <row r="28" spans="1:244" s="193" customFormat="1" ht="14" customHeight="1" x14ac:dyDescent="0.2">
      <c r="A28" s="207" t="s">
        <v>97</v>
      </c>
      <c r="B28" s="208" t="s">
        <v>32</v>
      </c>
      <c r="C28" s="209">
        <v>99.935133282745454</v>
      </c>
      <c r="D28" s="204" t="s">
        <v>20</v>
      </c>
      <c r="E28" s="203">
        <v>1.7389053435488213</v>
      </c>
      <c r="F28" s="205">
        <v>0</v>
      </c>
      <c r="G28" s="206" t="s">
        <v>20</v>
      </c>
    </row>
    <row r="29" spans="1:244" s="193" customFormat="1" ht="14" customHeight="1" x14ac:dyDescent="0.2">
      <c r="A29" s="201" t="s">
        <v>371</v>
      </c>
      <c r="B29" s="202">
        <v>2000</v>
      </c>
      <c r="C29" s="203" t="s">
        <v>20</v>
      </c>
      <c r="D29" s="204" t="s">
        <v>20</v>
      </c>
      <c r="E29" s="203" t="s">
        <v>20</v>
      </c>
      <c r="F29" s="205">
        <v>0.421875</v>
      </c>
      <c r="G29" s="206" t="s">
        <v>20</v>
      </c>
    </row>
    <row r="30" spans="1:244" s="193" customFormat="1" ht="14" customHeight="1" x14ac:dyDescent="0.2">
      <c r="A30" s="201" t="s">
        <v>101</v>
      </c>
      <c r="B30" s="202">
        <v>2002</v>
      </c>
      <c r="C30" s="203" t="s">
        <v>20</v>
      </c>
      <c r="D30" s="204" t="s">
        <v>20</v>
      </c>
      <c r="E30" s="203">
        <v>0.87581699346405228</v>
      </c>
      <c r="F30" s="205">
        <v>0.6143790849673203</v>
      </c>
      <c r="G30" s="206">
        <v>1.425531914893617</v>
      </c>
    </row>
    <row r="31" spans="1:244" s="193" customFormat="1" ht="14" customHeight="1" x14ac:dyDescent="0.2">
      <c r="A31" s="207" t="s">
        <v>102</v>
      </c>
      <c r="B31" s="208">
        <v>2003</v>
      </c>
      <c r="C31" s="210">
        <v>98.166811928483028</v>
      </c>
      <c r="D31" s="211">
        <v>85.879779410294461</v>
      </c>
      <c r="E31" s="203" t="s">
        <v>20</v>
      </c>
      <c r="F31" s="205" t="s">
        <v>20</v>
      </c>
      <c r="G31" s="206" t="s">
        <v>20</v>
      </c>
    </row>
    <row r="32" spans="1:244" s="193" customFormat="1" ht="14" customHeight="1" x14ac:dyDescent="0.2">
      <c r="A32" s="201" t="s">
        <v>103</v>
      </c>
      <c r="B32" s="202" t="s">
        <v>104</v>
      </c>
      <c r="C32" s="203" t="s">
        <v>20</v>
      </c>
      <c r="D32" s="204" t="s">
        <v>20</v>
      </c>
      <c r="E32" s="203" t="s">
        <v>20</v>
      </c>
      <c r="F32" s="205">
        <v>8.7390862557617674E-2</v>
      </c>
      <c r="G32" s="206" t="s">
        <v>20</v>
      </c>
    </row>
    <row r="33" spans="1:244" s="193" customFormat="1" ht="14" customHeight="1" x14ac:dyDescent="0.2">
      <c r="A33" s="201" t="s">
        <v>109</v>
      </c>
      <c r="B33" s="202">
        <v>2000</v>
      </c>
      <c r="C33" s="203" t="s">
        <v>20</v>
      </c>
      <c r="D33" s="204" t="s">
        <v>20</v>
      </c>
      <c r="E33" s="203">
        <v>2.0505183490603112</v>
      </c>
      <c r="F33" s="205" t="s">
        <v>20</v>
      </c>
      <c r="G33" s="206" t="s">
        <v>20</v>
      </c>
    </row>
    <row r="34" spans="1:244" s="193" customFormat="1" ht="14" customHeight="1" x14ac:dyDescent="0.2">
      <c r="A34" s="207" t="s">
        <v>111</v>
      </c>
      <c r="B34" s="208" t="s">
        <v>104</v>
      </c>
      <c r="C34" s="209">
        <v>99.773132934091777</v>
      </c>
      <c r="D34" s="212">
        <v>98.867585981906473</v>
      </c>
      <c r="E34" s="203" t="s">
        <v>20</v>
      </c>
      <c r="F34" s="205" t="s">
        <v>20</v>
      </c>
      <c r="G34" s="206" t="s">
        <v>20</v>
      </c>
    </row>
    <row r="35" spans="1:244" s="193" customFormat="1" ht="14" customHeight="1" x14ac:dyDescent="0.2">
      <c r="A35" s="207" t="s">
        <v>387</v>
      </c>
      <c r="B35" s="208">
        <v>2003</v>
      </c>
      <c r="C35" s="209">
        <v>99.093740384999336</v>
      </c>
      <c r="D35" s="204" t="s">
        <v>20</v>
      </c>
      <c r="E35" s="203" t="s">
        <v>20</v>
      </c>
      <c r="F35" s="205" t="s">
        <v>20</v>
      </c>
      <c r="G35" s="206" t="s">
        <v>20</v>
      </c>
    </row>
    <row r="36" spans="1:244" s="193" customFormat="1" ht="14" customHeight="1" x14ac:dyDescent="0.2">
      <c r="A36" s="207" t="s">
        <v>115</v>
      </c>
      <c r="B36" s="208">
        <v>2000</v>
      </c>
      <c r="C36" s="209">
        <v>99.865752843920021</v>
      </c>
      <c r="D36" s="204" t="s">
        <v>20</v>
      </c>
      <c r="E36" s="203">
        <v>1.7211898537412562</v>
      </c>
      <c r="F36" s="205">
        <v>0.10139193103935562</v>
      </c>
      <c r="G36" s="206">
        <v>16.975609756097558</v>
      </c>
    </row>
    <row r="37" spans="1:244" s="193" customFormat="1" ht="14" customHeight="1" x14ac:dyDescent="0.2">
      <c r="A37" s="207" t="s">
        <v>117</v>
      </c>
      <c r="B37" s="208">
        <v>2000</v>
      </c>
      <c r="C37" s="209">
        <v>97.97473553214337</v>
      </c>
      <c r="D37" s="212">
        <v>69.426045491494051</v>
      </c>
      <c r="E37" s="203" t="s">
        <v>20</v>
      </c>
      <c r="F37" s="205" t="s">
        <v>20</v>
      </c>
      <c r="G37" s="206" t="s">
        <v>20</v>
      </c>
    </row>
    <row r="38" spans="1:244" s="192" customFormat="1" ht="14" customHeight="1" x14ac:dyDescent="0.2">
      <c r="A38" s="201" t="s">
        <v>388</v>
      </c>
      <c r="B38" s="202">
        <v>2000</v>
      </c>
      <c r="C38" s="203" t="s">
        <v>20</v>
      </c>
      <c r="D38" s="204" t="s">
        <v>20</v>
      </c>
      <c r="E38" s="203">
        <v>1.247101561911599</v>
      </c>
      <c r="F38" s="205">
        <v>0</v>
      </c>
      <c r="G38" s="206" t="s">
        <v>20</v>
      </c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193"/>
      <c r="BM38" s="193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/>
      <c r="CS38" s="193"/>
      <c r="CT38" s="193"/>
      <c r="CU38" s="193"/>
      <c r="CV38" s="193"/>
      <c r="CW38" s="193"/>
      <c r="CX38" s="193"/>
      <c r="CY38" s="193"/>
      <c r="CZ38" s="193"/>
      <c r="DA38" s="193"/>
      <c r="DB38" s="193"/>
      <c r="DC38" s="193"/>
      <c r="DD38" s="193"/>
      <c r="DE38" s="193"/>
      <c r="DF38" s="193"/>
      <c r="DG38" s="193"/>
      <c r="DH38" s="193"/>
      <c r="DI38" s="193"/>
      <c r="DJ38" s="193"/>
      <c r="DK38" s="193"/>
      <c r="DL38" s="193"/>
      <c r="DM38" s="193"/>
      <c r="DN38" s="193"/>
      <c r="DO38" s="193"/>
      <c r="DP38" s="193"/>
      <c r="DQ38" s="193"/>
      <c r="DR38" s="193"/>
      <c r="DS38" s="193"/>
      <c r="DT38" s="193"/>
      <c r="DU38" s="193"/>
      <c r="DV38" s="193"/>
      <c r="DW38" s="193"/>
      <c r="DX38" s="193"/>
      <c r="DY38" s="193"/>
      <c r="DZ38" s="193"/>
      <c r="EA38" s="193"/>
      <c r="EB38" s="193"/>
      <c r="EC38" s="193"/>
      <c r="ED38" s="193"/>
      <c r="EE38" s="193"/>
      <c r="EF38" s="193"/>
      <c r="EG38" s="193"/>
      <c r="EH38" s="193"/>
      <c r="EI38" s="193"/>
      <c r="EJ38" s="193"/>
      <c r="EK38" s="193"/>
      <c r="EL38" s="193"/>
      <c r="EM38" s="193"/>
      <c r="EN38" s="193"/>
      <c r="EO38" s="193"/>
      <c r="EP38" s="193"/>
      <c r="EQ38" s="193"/>
      <c r="ER38" s="193"/>
      <c r="ES38" s="193"/>
      <c r="ET38" s="193"/>
      <c r="EU38" s="193"/>
      <c r="EV38" s="193"/>
      <c r="EW38" s="193"/>
      <c r="EX38" s="193"/>
      <c r="EY38" s="193"/>
      <c r="EZ38" s="193"/>
      <c r="FA38" s="193"/>
      <c r="FB38" s="193"/>
      <c r="FC38" s="193"/>
      <c r="FD38" s="193"/>
      <c r="FE38" s="193"/>
      <c r="FF38" s="193"/>
      <c r="FG38" s="193"/>
      <c r="FH38" s="193"/>
      <c r="FI38" s="193"/>
      <c r="FJ38" s="193"/>
      <c r="FK38" s="193"/>
      <c r="FL38" s="193"/>
      <c r="FM38" s="193"/>
      <c r="FN38" s="193"/>
      <c r="FO38" s="193"/>
      <c r="FP38" s="193"/>
      <c r="FQ38" s="193"/>
      <c r="FR38" s="193"/>
      <c r="FS38" s="193"/>
      <c r="FT38" s="193"/>
      <c r="FU38" s="193"/>
      <c r="FV38" s="193"/>
      <c r="FW38" s="193"/>
      <c r="FX38" s="193"/>
      <c r="FY38" s="193"/>
      <c r="FZ38" s="193"/>
      <c r="GA38" s="193"/>
      <c r="GB38" s="193"/>
      <c r="GC38" s="193"/>
      <c r="GD38" s="193"/>
      <c r="GE38" s="193"/>
      <c r="GF38" s="193"/>
      <c r="GG38" s="193"/>
      <c r="GH38" s="193"/>
      <c r="GI38" s="193"/>
      <c r="GJ38" s="193"/>
      <c r="GK38" s="193"/>
      <c r="GL38" s="193"/>
      <c r="GM38" s="193"/>
      <c r="GN38" s="193"/>
      <c r="GO38" s="193"/>
      <c r="GP38" s="193"/>
      <c r="GQ38" s="193"/>
      <c r="GR38" s="193"/>
      <c r="GS38" s="193"/>
      <c r="GT38" s="193"/>
      <c r="GU38" s="193"/>
      <c r="GV38" s="193"/>
      <c r="GW38" s="193"/>
      <c r="GX38" s="193"/>
      <c r="GY38" s="193"/>
      <c r="GZ38" s="193"/>
      <c r="HA38" s="193"/>
      <c r="HB38" s="193"/>
      <c r="HC38" s="193"/>
      <c r="HD38" s="193"/>
      <c r="HE38" s="193"/>
      <c r="HF38" s="193"/>
      <c r="HG38" s="193"/>
      <c r="HH38" s="193"/>
      <c r="HI38" s="193"/>
      <c r="HJ38" s="193"/>
      <c r="HK38" s="193"/>
      <c r="HL38" s="193"/>
      <c r="HM38" s="193"/>
      <c r="HN38" s="193"/>
      <c r="HO38" s="193"/>
      <c r="HP38" s="193"/>
      <c r="HQ38" s="193"/>
      <c r="HR38" s="193"/>
      <c r="HS38" s="193"/>
      <c r="HT38" s="193"/>
      <c r="HU38" s="193"/>
      <c r="HV38" s="193"/>
      <c r="HW38" s="193"/>
      <c r="HX38" s="193"/>
      <c r="HY38" s="193"/>
      <c r="HZ38" s="193"/>
      <c r="IA38" s="193"/>
      <c r="IB38" s="193"/>
      <c r="IC38" s="193"/>
      <c r="ID38" s="193"/>
      <c r="IE38" s="193"/>
      <c r="IF38" s="193"/>
      <c r="IG38" s="193"/>
      <c r="IH38" s="193"/>
      <c r="II38" s="193"/>
      <c r="IJ38" s="193"/>
    </row>
    <row r="39" spans="1:244" s="193" customFormat="1" ht="14" customHeight="1" x14ac:dyDescent="0.2">
      <c r="A39" s="207" t="s">
        <v>120</v>
      </c>
      <c r="B39" s="208">
        <v>1997</v>
      </c>
      <c r="C39" s="209">
        <v>99.929545405276514</v>
      </c>
      <c r="D39" s="212">
        <v>87.130434214267268</v>
      </c>
      <c r="E39" s="203" t="s">
        <v>20</v>
      </c>
      <c r="F39" s="205">
        <v>0.23026729389321252</v>
      </c>
      <c r="G39" s="206" t="s">
        <v>20</v>
      </c>
    </row>
    <row r="40" spans="1:244" s="193" customFormat="1" ht="14" customHeight="1" x14ac:dyDescent="0.2">
      <c r="A40" s="207" t="s">
        <v>125</v>
      </c>
      <c r="B40" s="208">
        <v>2002</v>
      </c>
      <c r="C40" s="209">
        <v>99.37622418435609</v>
      </c>
      <c r="D40" s="204" t="s">
        <v>20</v>
      </c>
      <c r="E40" s="203" t="s">
        <v>20</v>
      </c>
      <c r="F40" s="205" t="s">
        <v>20</v>
      </c>
      <c r="G40" s="206" t="s">
        <v>20</v>
      </c>
    </row>
    <row r="41" spans="1:244" s="193" customFormat="1" ht="14" customHeight="1" x14ac:dyDescent="0.2">
      <c r="A41" s="201" t="s">
        <v>126</v>
      </c>
      <c r="B41" s="202" t="s">
        <v>196</v>
      </c>
      <c r="C41" s="203" t="s">
        <v>20</v>
      </c>
      <c r="D41" s="204" t="s">
        <v>20</v>
      </c>
      <c r="E41" s="203">
        <v>3.1489520958083834</v>
      </c>
      <c r="F41" s="205">
        <v>0.29790419161676646</v>
      </c>
      <c r="G41" s="206">
        <v>10.57035175879397</v>
      </c>
    </row>
    <row r="42" spans="1:244" s="193" customFormat="1" ht="14" customHeight="1" x14ac:dyDescent="0.2">
      <c r="A42" s="207" t="s">
        <v>128</v>
      </c>
      <c r="B42" s="208">
        <v>2001</v>
      </c>
      <c r="C42" s="209">
        <v>94.694973455451205</v>
      </c>
      <c r="D42" s="213" t="s">
        <v>20</v>
      </c>
      <c r="E42" s="203" t="s">
        <v>20</v>
      </c>
      <c r="F42" s="205" t="s">
        <v>20</v>
      </c>
      <c r="G42" s="206" t="s">
        <v>20</v>
      </c>
      <c r="IE42" s="189"/>
      <c r="IF42" s="189"/>
      <c r="IG42" s="189"/>
      <c r="IH42" s="189"/>
      <c r="II42" s="189"/>
      <c r="IJ42" s="189"/>
    </row>
    <row r="43" spans="1:244" s="193" customFormat="1" ht="14" customHeight="1" x14ac:dyDescent="0.2">
      <c r="A43" s="214" t="s">
        <v>129</v>
      </c>
      <c r="B43" s="208">
        <v>1998</v>
      </c>
      <c r="C43" s="203" t="s">
        <v>20</v>
      </c>
      <c r="D43" s="212">
        <v>84.618456078083398</v>
      </c>
      <c r="E43" s="203">
        <v>0.9620949653285702</v>
      </c>
      <c r="F43" s="205">
        <v>0.11678446227204368</v>
      </c>
      <c r="G43" s="206">
        <v>8.2382103458884544</v>
      </c>
      <c r="IE43" s="192"/>
      <c r="IF43" s="192"/>
      <c r="IG43" s="192"/>
      <c r="IH43" s="192"/>
      <c r="II43" s="192"/>
      <c r="IJ43" s="192"/>
    </row>
    <row r="44" spans="1:244" s="192" customFormat="1" ht="14" customHeight="1" x14ac:dyDescent="0.2">
      <c r="A44" s="207" t="s">
        <v>130</v>
      </c>
      <c r="B44" s="208" t="s">
        <v>32</v>
      </c>
      <c r="C44" s="210">
        <v>86.053375568022034</v>
      </c>
      <c r="D44" s="204" t="s">
        <v>20</v>
      </c>
      <c r="E44" s="203" t="s">
        <v>20</v>
      </c>
      <c r="F44" s="205">
        <v>0</v>
      </c>
      <c r="G44" s="206" t="s">
        <v>20</v>
      </c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3"/>
      <c r="BO44" s="193"/>
      <c r="BP44" s="193"/>
      <c r="BQ44" s="193"/>
      <c r="BR44" s="193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3"/>
      <c r="DN44" s="193"/>
      <c r="DO44" s="193"/>
      <c r="DP44" s="193"/>
      <c r="DQ44" s="193"/>
      <c r="DR44" s="193"/>
      <c r="DS44" s="193"/>
      <c r="DT44" s="193"/>
      <c r="DU44" s="193"/>
      <c r="DV44" s="193"/>
      <c r="DW44" s="193"/>
      <c r="DX44" s="193"/>
      <c r="DY44" s="193"/>
      <c r="DZ44" s="193"/>
      <c r="EA44" s="193"/>
      <c r="EB44" s="193"/>
      <c r="EC44" s="193"/>
      <c r="ED44" s="193"/>
      <c r="EE44" s="193"/>
      <c r="EF44" s="193"/>
      <c r="EG44" s="193"/>
      <c r="EH44" s="193"/>
      <c r="EI44" s="193"/>
      <c r="EJ44" s="193"/>
      <c r="EK44" s="193"/>
      <c r="EL44" s="193"/>
      <c r="EM44" s="193"/>
      <c r="EN44" s="193"/>
      <c r="EO44" s="193"/>
      <c r="EP44" s="193"/>
      <c r="EQ44" s="193"/>
      <c r="ER44" s="193"/>
      <c r="ES44" s="193"/>
      <c r="ET44" s="193"/>
      <c r="EU44" s="193"/>
      <c r="EV44" s="193"/>
      <c r="EW44" s="193"/>
      <c r="EX44" s="193"/>
      <c r="EY44" s="193"/>
      <c r="EZ44" s="193"/>
      <c r="FA44" s="193"/>
      <c r="FB44" s="193"/>
      <c r="FC44" s="193"/>
      <c r="FD44" s="193"/>
      <c r="FE44" s="193"/>
      <c r="FF44" s="193"/>
      <c r="FG44" s="193"/>
      <c r="FH44" s="193"/>
      <c r="FI44" s="193"/>
      <c r="FJ44" s="193"/>
      <c r="FK44" s="193"/>
      <c r="FL44" s="193"/>
      <c r="FM44" s="193"/>
      <c r="FN44" s="193"/>
      <c r="FO44" s="193"/>
      <c r="FP44" s="193"/>
      <c r="FQ44" s="193"/>
      <c r="FR44" s="193"/>
      <c r="FS44" s="193"/>
      <c r="FT44" s="193"/>
      <c r="FU44" s="193"/>
      <c r="FV44" s="193"/>
      <c r="FW44" s="193"/>
      <c r="FX44" s="193"/>
      <c r="FY44" s="193"/>
      <c r="FZ44" s="193"/>
      <c r="GA44" s="193"/>
      <c r="GB44" s="193"/>
      <c r="GC44" s="193"/>
      <c r="GD44" s="193"/>
      <c r="GE44" s="193"/>
      <c r="GF44" s="193"/>
      <c r="GG44" s="193"/>
      <c r="GH44" s="193"/>
      <c r="GI44" s="193"/>
      <c r="GJ44" s="193"/>
      <c r="GK44" s="193"/>
      <c r="GL44" s="193"/>
      <c r="GM44" s="193"/>
      <c r="GN44" s="193"/>
      <c r="GO44" s="193"/>
      <c r="GP44" s="193"/>
      <c r="GQ44" s="193"/>
      <c r="GR44" s="193"/>
      <c r="GS44" s="193"/>
      <c r="GT44" s="193"/>
      <c r="GU44" s="193"/>
      <c r="GV44" s="193"/>
      <c r="GW44" s="193"/>
      <c r="GX44" s="193"/>
      <c r="GY44" s="193"/>
      <c r="GZ44" s="193"/>
      <c r="HA44" s="193"/>
      <c r="HB44" s="193"/>
      <c r="HC44" s="193"/>
      <c r="HD44" s="193"/>
      <c r="HE44" s="193"/>
      <c r="HF44" s="193"/>
      <c r="HG44" s="193"/>
      <c r="HH44" s="193"/>
      <c r="HI44" s="193"/>
      <c r="HJ44" s="193"/>
      <c r="HK44" s="193"/>
      <c r="HL44" s="193"/>
      <c r="HM44" s="193"/>
      <c r="HN44" s="193"/>
      <c r="HO44" s="193"/>
      <c r="HP44" s="193"/>
      <c r="HQ44" s="193"/>
      <c r="HR44" s="193"/>
      <c r="HS44" s="193"/>
      <c r="HT44" s="193"/>
      <c r="HU44" s="193"/>
      <c r="HV44" s="193"/>
      <c r="HW44" s="193"/>
      <c r="HX44" s="193"/>
      <c r="HY44" s="193"/>
      <c r="HZ44" s="193"/>
      <c r="IA44" s="193"/>
      <c r="IB44" s="193"/>
      <c r="IC44" s="193"/>
      <c r="ID44" s="193"/>
      <c r="IE44" s="193"/>
      <c r="IF44" s="193"/>
      <c r="IG44" s="193"/>
      <c r="IH44" s="193"/>
      <c r="II44" s="193"/>
      <c r="IJ44" s="193"/>
    </row>
    <row r="45" spans="1:244" s="193" customFormat="1" ht="14" customHeight="1" x14ac:dyDescent="0.2">
      <c r="A45" s="207" t="s">
        <v>135</v>
      </c>
      <c r="B45" s="208" t="s">
        <v>32</v>
      </c>
      <c r="C45" s="209">
        <v>97.864768683274022</v>
      </c>
      <c r="D45" s="204" t="s">
        <v>20</v>
      </c>
      <c r="E45" s="203">
        <v>2.0782918149466192</v>
      </c>
      <c r="F45" s="205">
        <v>0.23487544483985764</v>
      </c>
      <c r="G45" s="206">
        <v>8.8484848484848477</v>
      </c>
    </row>
    <row r="46" spans="1:244" s="193" customFormat="1" ht="14" customHeight="1" x14ac:dyDescent="0.2">
      <c r="A46" s="201" t="s">
        <v>136</v>
      </c>
      <c r="B46" s="202" t="s">
        <v>34</v>
      </c>
      <c r="C46" s="203" t="s">
        <v>20</v>
      </c>
      <c r="D46" s="204" t="s">
        <v>20</v>
      </c>
      <c r="E46" s="203">
        <v>1</v>
      </c>
      <c r="F46" s="205" t="s">
        <v>20</v>
      </c>
      <c r="G46" s="206" t="s">
        <v>20</v>
      </c>
      <c r="IE46" s="192"/>
      <c r="IF46" s="192"/>
      <c r="IG46" s="192"/>
      <c r="IH46" s="192"/>
      <c r="II46" s="192"/>
      <c r="IJ46" s="192"/>
    </row>
    <row r="47" spans="1:244" s="193" customFormat="1" ht="14" customHeight="1" x14ac:dyDescent="0.2">
      <c r="A47" s="201" t="s">
        <v>144</v>
      </c>
      <c r="B47" s="202">
        <v>2000</v>
      </c>
      <c r="C47" s="203" t="s">
        <v>20</v>
      </c>
      <c r="D47" s="204" t="s">
        <v>20</v>
      </c>
      <c r="E47" s="203">
        <v>1.4709540987685035</v>
      </c>
      <c r="F47" s="205">
        <v>0.84525438487374049</v>
      </c>
      <c r="G47" s="206">
        <v>1.7402501839587932</v>
      </c>
    </row>
    <row r="48" spans="1:244" s="193" customFormat="1" ht="14" customHeight="1" x14ac:dyDescent="0.2">
      <c r="A48" s="207" t="s">
        <v>152</v>
      </c>
      <c r="B48" s="208">
        <v>1996</v>
      </c>
      <c r="C48" s="203" t="s">
        <v>20</v>
      </c>
      <c r="D48" s="211">
        <v>75.789750215953035</v>
      </c>
      <c r="E48" s="203" t="s">
        <v>20</v>
      </c>
      <c r="F48" s="205">
        <v>9.1284185708013305E-2</v>
      </c>
      <c r="G48" s="206" t="s">
        <v>20</v>
      </c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215"/>
      <c r="CO48" s="215"/>
      <c r="CP48" s="215"/>
      <c r="CQ48" s="215"/>
      <c r="CR48" s="215"/>
      <c r="CS48" s="215"/>
      <c r="CT48" s="215"/>
      <c r="CU48" s="215"/>
      <c r="CV48" s="215"/>
      <c r="CW48" s="215"/>
      <c r="CX48" s="215"/>
      <c r="CY48" s="215"/>
      <c r="CZ48" s="215"/>
      <c r="DA48" s="215"/>
      <c r="DB48" s="215"/>
      <c r="DC48" s="215"/>
      <c r="DD48" s="215"/>
      <c r="DE48" s="215"/>
      <c r="DF48" s="215"/>
      <c r="DG48" s="215"/>
      <c r="DH48" s="215"/>
      <c r="DI48" s="215"/>
      <c r="DJ48" s="215"/>
      <c r="DK48" s="215"/>
      <c r="DL48" s="215"/>
      <c r="DM48" s="215"/>
      <c r="DN48" s="215"/>
      <c r="DO48" s="215"/>
      <c r="DP48" s="215"/>
      <c r="DQ48" s="215"/>
      <c r="DR48" s="215"/>
      <c r="DS48" s="215"/>
      <c r="DT48" s="215"/>
      <c r="DU48" s="215"/>
      <c r="DV48" s="215"/>
      <c r="DW48" s="215"/>
      <c r="DX48" s="215"/>
      <c r="DY48" s="215"/>
      <c r="DZ48" s="215"/>
      <c r="EA48" s="215"/>
      <c r="EB48" s="215"/>
      <c r="EC48" s="215"/>
      <c r="ED48" s="215"/>
      <c r="EE48" s="215"/>
      <c r="EF48" s="215"/>
      <c r="EG48" s="215"/>
      <c r="EH48" s="215"/>
      <c r="EI48" s="215"/>
      <c r="EJ48" s="215"/>
      <c r="EK48" s="215"/>
      <c r="EL48" s="215"/>
      <c r="EM48" s="215"/>
      <c r="EN48" s="215"/>
      <c r="EO48" s="215"/>
      <c r="EP48" s="215"/>
      <c r="EQ48" s="215"/>
      <c r="ER48" s="215"/>
      <c r="ES48" s="215"/>
      <c r="ET48" s="215"/>
      <c r="EU48" s="215"/>
      <c r="EV48" s="215"/>
      <c r="EW48" s="215"/>
      <c r="EX48" s="215"/>
      <c r="EY48" s="215"/>
      <c r="EZ48" s="215"/>
      <c r="FA48" s="215"/>
      <c r="FB48" s="215"/>
      <c r="FC48" s="215"/>
      <c r="FD48" s="215"/>
      <c r="FE48" s="215"/>
      <c r="FF48" s="215"/>
      <c r="FG48" s="215"/>
      <c r="FH48" s="215"/>
      <c r="FI48" s="215"/>
      <c r="FJ48" s="215"/>
      <c r="FK48" s="215"/>
      <c r="FL48" s="215"/>
      <c r="FM48" s="215"/>
      <c r="FN48" s="215"/>
      <c r="FO48" s="215"/>
      <c r="FP48" s="215"/>
      <c r="FQ48" s="215"/>
      <c r="FR48" s="215"/>
      <c r="FS48" s="215"/>
      <c r="FT48" s="215"/>
      <c r="FU48" s="215"/>
      <c r="FV48" s="215"/>
      <c r="FW48" s="215"/>
      <c r="FX48" s="215"/>
      <c r="FY48" s="215"/>
      <c r="FZ48" s="215"/>
      <c r="GA48" s="215"/>
      <c r="GB48" s="215"/>
      <c r="GC48" s="215"/>
      <c r="GD48" s="215"/>
      <c r="GE48" s="215"/>
      <c r="GF48" s="215"/>
      <c r="GG48" s="215"/>
      <c r="GH48" s="215"/>
      <c r="GI48" s="215"/>
      <c r="GJ48" s="215"/>
      <c r="GK48" s="215"/>
      <c r="GL48" s="215"/>
      <c r="GM48" s="215"/>
      <c r="GN48" s="215"/>
      <c r="GO48" s="215"/>
      <c r="GP48" s="215"/>
      <c r="GQ48" s="215"/>
      <c r="GR48" s="215"/>
      <c r="GS48" s="215"/>
      <c r="GT48" s="215"/>
      <c r="GU48" s="215"/>
      <c r="GV48" s="215"/>
      <c r="GW48" s="215"/>
      <c r="GX48" s="215"/>
      <c r="GY48" s="215"/>
      <c r="GZ48" s="215"/>
      <c r="HA48" s="215"/>
      <c r="HB48" s="215"/>
      <c r="HC48" s="215"/>
      <c r="HD48" s="215"/>
      <c r="HE48" s="215"/>
      <c r="HF48" s="215"/>
      <c r="HG48" s="215"/>
      <c r="HH48" s="215"/>
      <c r="HI48" s="215"/>
      <c r="HJ48" s="215"/>
      <c r="HK48" s="215"/>
      <c r="HL48" s="215"/>
      <c r="HM48" s="215"/>
      <c r="HN48" s="215"/>
      <c r="HO48" s="215"/>
      <c r="HP48" s="215"/>
      <c r="HQ48" s="215"/>
    </row>
    <row r="49" spans="1:244" s="192" customFormat="1" ht="14" customHeight="1" x14ac:dyDescent="0.2">
      <c r="A49" s="207" t="s">
        <v>154</v>
      </c>
      <c r="B49" s="208">
        <v>2003</v>
      </c>
      <c r="C49" s="209">
        <v>99.684856335299699</v>
      </c>
      <c r="D49" s="204" t="s">
        <v>20</v>
      </c>
      <c r="E49" s="203" t="s">
        <v>20</v>
      </c>
      <c r="F49" s="205" t="s">
        <v>20</v>
      </c>
      <c r="G49" s="206" t="s">
        <v>20</v>
      </c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193"/>
      <c r="BN49" s="193"/>
      <c r="BO49" s="193"/>
      <c r="BP49" s="193"/>
      <c r="BQ49" s="193"/>
      <c r="BR49" s="193"/>
      <c r="BS49" s="193"/>
      <c r="BT49" s="193"/>
      <c r="BU49" s="193"/>
      <c r="BV49" s="193"/>
      <c r="BW49" s="193"/>
      <c r="BX49" s="193"/>
      <c r="BY49" s="193"/>
      <c r="BZ49" s="193"/>
      <c r="CA49" s="193"/>
      <c r="CB49" s="193"/>
      <c r="CC49" s="193"/>
      <c r="CD49" s="193"/>
      <c r="CE49" s="193"/>
      <c r="CF49" s="193"/>
      <c r="CG49" s="193"/>
      <c r="CH49" s="193"/>
      <c r="CI49" s="193"/>
      <c r="CJ49" s="193"/>
      <c r="CK49" s="193"/>
      <c r="CL49" s="193"/>
      <c r="CM49" s="193"/>
      <c r="CN49" s="193"/>
      <c r="CO49" s="193"/>
      <c r="CP49" s="193"/>
      <c r="CQ49" s="193"/>
      <c r="CR49" s="193"/>
      <c r="CS49" s="193"/>
      <c r="CT49" s="193"/>
      <c r="CU49" s="193"/>
      <c r="CV49" s="193"/>
      <c r="CW49" s="193"/>
      <c r="CX49" s="193"/>
      <c r="CY49" s="193"/>
      <c r="CZ49" s="193"/>
      <c r="DA49" s="193"/>
      <c r="DB49" s="193"/>
      <c r="DC49" s="193"/>
      <c r="DD49" s="193"/>
      <c r="DE49" s="193"/>
      <c r="DF49" s="193"/>
      <c r="DG49" s="193"/>
      <c r="DH49" s="193"/>
      <c r="DI49" s="193"/>
      <c r="DJ49" s="193"/>
      <c r="DK49" s="193"/>
      <c r="DL49" s="193"/>
      <c r="DM49" s="193"/>
      <c r="DN49" s="193"/>
      <c r="DO49" s="193"/>
      <c r="DP49" s="193"/>
      <c r="DQ49" s="193"/>
      <c r="DR49" s="193"/>
      <c r="DS49" s="193"/>
      <c r="DT49" s="193"/>
      <c r="DU49" s="193"/>
      <c r="DV49" s="193"/>
      <c r="DW49" s="193"/>
      <c r="DX49" s="193"/>
      <c r="DY49" s="193"/>
      <c r="DZ49" s="193"/>
      <c r="EA49" s="193"/>
      <c r="EB49" s="193"/>
      <c r="EC49" s="193"/>
      <c r="ED49" s="193"/>
      <c r="EE49" s="193"/>
      <c r="EF49" s="193"/>
      <c r="EG49" s="193"/>
      <c r="EH49" s="193"/>
      <c r="EI49" s="193"/>
      <c r="EJ49" s="193"/>
      <c r="EK49" s="193"/>
      <c r="EL49" s="193"/>
      <c r="EM49" s="193"/>
      <c r="EN49" s="193"/>
      <c r="EO49" s="193"/>
      <c r="EP49" s="193"/>
      <c r="EQ49" s="193"/>
      <c r="ER49" s="193"/>
      <c r="ES49" s="193"/>
      <c r="ET49" s="193"/>
      <c r="EU49" s="193"/>
      <c r="EV49" s="193"/>
      <c r="EW49" s="193"/>
      <c r="EX49" s="193"/>
      <c r="EY49" s="193"/>
      <c r="EZ49" s="193"/>
      <c r="FA49" s="193"/>
      <c r="FB49" s="193"/>
      <c r="FC49" s="193"/>
      <c r="FD49" s="193"/>
      <c r="FE49" s="193"/>
      <c r="FF49" s="193"/>
      <c r="FG49" s="193"/>
      <c r="FH49" s="193"/>
      <c r="FI49" s="193"/>
      <c r="FJ49" s="193"/>
      <c r="FK49" s="193"/>
      <c r="FL49" s="193"/>
      <c r="FM49" s="193"/>
      <c r="FN49" s="193"/>
      <c r="FO49" s="193"/>
      <c r="FP49" s="193"/>
      <c r="FQ49" s="193"/>
      <c r="FR49" s="193"/>
      <c r="FS49" s="193"/>
      <c r="FT49" s="193"/>
      <c r="FU49" s="193"/>
      <c r="FV49" s="193"/>
      <c r="FW49" s="193"/>
      <c r="FX49" s="193"/>
      <c r="FY49" s="193"/>
      <c r="FZ49" s="193"/>
      <c r="GA49" s="193"/>
      <c r="GB49" s="193"/>
      <c r="GC49" s="193"/>
      <c r="GD49" s="193"/>
      <c r="GE49" s="193"/>
      <c r="GF49" s="193"/>
      <c r="GG49" s="193"/>
      <c r="GH49" s="193"/>
      <c r="GI49" s="193"/>
      <c r="GJ49" s="193"/>
      <c r="GK49" s="193"/>
      <c r="GL49" s="193"/>
      <c r="GM49" s="193"/>
      <c r="GN49" s="193"/>
      <c r="GO49" s="193"/>
      <c r="GP49" s="193"/>
      <c r="GQ49" s="193"/>
      <c r="GR49" s="193"/>
      <c r="GS49" s="193"/>
      <c r="GT49" s="193"/>
      <c r="GU49" s="193"/>
      <c r="GV49" s="193"/>
      <c r="GW49" s="193"/>
      <c r="GX49" s="193"/>
      <c r="GY49" s="193"/>
      <c r="GZ49" s="193"/>
      <c r="HA49" s="193"/>
      <c r="HB49" s="193"/>
      <c r="HC49" s="193"/>
      <c r="HD49" s="193"/>
      <c r="HE49" s="193"/>
      <c r="HF49" s="193"/>
      <c r="HG49" s="193"/>
      <c r="HH49" s="193"/>
      <c r="HI49" s="193"/>
      <c r="HJ49" s="193"/>
      <c r="HK49" s="193"/>
      <c r="HL49" s="193"/>
      <c r="HM49" s="193"/>
      <c r="HN49" s="193"/>
      <c r="HO49" s="193"/>
      <c r="HP49" s="193"/>
      <c r="HQ49" s="193"/>
      <c r="HR49" s="193"/>
      <c r="HS49" s="193"/>
      <c r="HT49" s="193"/>
      <c r="HU49" s="193"/>
      <c r="HV49" s="193"/>
      <c r="HW49" s="193"/>
      <c r="HX49" s="193"/>
      <c r="HY49" s="193"/>
      <c r="HZ49" s="193"/>
      <c r="IA49" s="193"/>
      <c r="IB49" s="193"/>
      <c r="IC49" s="193"/>
      <c r="ID49" s="193"/>
      <c r="IE49" s="193"/>
      <c r="IF49" s="193"/>
      <c r="IG49" s="193"/>
      <c r="IH49" s="193"/>
      <c r="II49" s="193"/>
      <c r="IJ49" s="193"/>
    </row>
    <row r="50" spans="1:244" s="193" customFormat="1" ht="14" customHeight="1" x14ac:dyDescent="0.2">
      <c r="A50" s="207" t="s">
        <v>158</v>
      </c>
      <c r="B50" s="208">
        <v>2002</v>
      </c>
      <c r="C50" s="209">
        <v>99.95832514649365</v>
      </c>
      <c r="D50" s="204" t="s">
        <v>20</v>
      </c>
      <c r="E50" s="203" t="s">
        <v>20</v>
      </c>
      <c r="F50" s="205">
        <v>5.3202617371042038E-2</v>
      </c>
      <c r="G50" s="206" t="s">
        <v>20</v>
      </c>
    </row>
    <row r="51" spans="1:244" s="193" customFormat="1" ht="14" customHeight="1" x14ac:dyDescent="0.2">
      <c r="A51" s="207" t="s">
        <v>159</v>
      </c>
      <c r="B51" s="208" t="s">
        <v>32</v>
      </c>
      <c r="C51" s="209">
        <v>93.648449039881825</v>
      </c>
      <c r="D51" s="204" t="s">
        <v>20</v>
      </c>
      <c r="E51" s="203">
        <v>1.9086164451009355</v>
      </c>
      <c r="F51" s="205">
        <v>0.8066962087641556</v>
      </c>
      <c r="G51" s="206">
        <v>2.365966796875</v>
      </c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192"/>
      <c r="BO51" s="192"/>
      <c r="BP51" s="192"/>
      <c r="BQ51" s="192"/>
      <c r="BR51" s="192"/>
      <c r="BS51" s="192"/>
      <c r="BT51" s="192"/>
      <c r="BU51" s="192"/>
      <c r="BV51" s="192"/>
      <c r="BW51" s="192"/>
      <c r="BX51" s="192"/>
      <c r="BY51" s="192"/>
      <c r="BZ51" s="192"/>
      <c r="CA51" s="192"/>
      <c r="CB51" s="192"/>
      <c r="CC51" s="192"/>
      <c r="CD51" s="192"/>
      <c r="CE51" s="192"/>
      <c r="CF51" s="192"/>
      <c r="CG51" s="192"/>
      <c r="CH51" s="192"/>
      <c r="CI51" s="192"/>
      <c r="CJ51" s="192"/>
      <c r="CK51" s="192"/>
      <c r="CL51" s="192"/>
      <c r="CM51" s="192"/>
      <c r="CN51" s="192"/>
      <c r="CO51" s="192"/>
      <c r="CP51" s="192"/>
      <c r="CQ51" s="192"/>
      <c r="CR51" s="192"/>
      <c r="CS51" s="192"/>
      <c r="CT51" s="192"/>
      <c r="CU51" s="192"/>
      <c r="CV51" s="192"/>
      <c r="CW51" s="192"/>
      <c r="CX51" s="192"/>
      <c r="CY51" s="192"/>
      <c r="CZ51" s="192"/>
      <c r="DA51" s="192"/>
      <c r="DB51" s="192"/>
      <c r="DC51" s="192"/>
      <c r="DD51" s="192"/>
      <c r="DE51" s="192"/>
      <c r="DF51" s="192"/>
      <c r="DG51" s="192"/>
      <c r="DH51" s="192"/>
      <c r="DI51" s="192"/>
      <c r="DJ51" s="192"/>
      <c r="DK51" s="192"/>
      <c r="DL51" s="192"/>
      <c r="DM51" s="192"/>
      <c r="DN51" s="192"/>
      <c r="DO51" s="192"/>
      <c r="DP51" s="192"/>
      <c r="DQ51" s="192"/>
      <c r="DR51" s="192"/>
      <c r="DS51" s="192"/>
      <c r="DT51" s="192"/>
      <c r="DU51" s="192"/>
      <c r="DV51" s="192"/>
      <c r="DW51" s="192"/>
      <c r="DX51" s="192"/>
      <c r="DY51" s="192"/>
      <c r="DZ51" s="192"/>
      <c r="EA51" s="192"/>
      <c r="EB51" s="192"/>
      <c r="EC51" s="192"/>
      <c r="ED51" s="192"/>
      <c r="EE51" s="192"/>
      <c r="EF51" s="192"/>
      <c r="EG51" s="192"/>
      <c r="EH51" s="192"/>
      <c r="EI51" s="192"/>
      <c r="EJ51" s="192"/>
      <c r="EK51" s="192"/>
      <c r="EL51" s="192"/>
      <c r="EM51" s="192"/>
      <c r="EN51" s="192"/>
      <c r="EO51" s="192"/>
      <c r="EP51" s="192"/>
      <c r="EQ51" s="192"/>
      <c r="ER51" s="192"/>
      <c r="ES51" s="192"/>
      <c r="ET51" s="192"/>
      <c r="EU51" s="192"/>
      <c r="EV51" s="192"/>
      <c r="EW51" s="192"/>
      <c r="EX51" s="192"/>
      <c r="EY51" s="192"/>
      <c r="EZ51" s="192"/>
      <c r="FA51" s="192"/>
      <c r="FB51" s="192"/>
      <c r="FC51" s="192"/>
      <c r="FD51" s="192"/>
      <c r="FE51" s="192"/>
      <c r="FF51" s="192"/>
      <c r="FG51" s="192"/>
      <c r="FH51" s="192"/>
      <c r="FI51" s="192"/>
      <c r="FJ51" s="192"/>
      <c r="FK51" s="192"/>
      <c r="FL51" s="192"/>
      <c r="FM51" s="192"/>
      <c r="FN51" s="192"/>
      <c r="FO51" s="192"/>
      <c r="FP51" s="192"/>
      <c r="FQ51" s="192"/>
      <c r="FR51" s="192"/>
      <c r="FS51" s="192"/>
      <c r="FT51" s="192"/>
      <c r="FU51" s="192"/>
      <c r="FV51" s="192"/>
      <c r="FW51" s="192"/>
      <c r="FX51" s="192"/>
      <c r="FY51" s="192"/>
      <c r="FZ51" s="192"/>
      <c r="GA51" s="192"/>
      <c r="GB51" s="192"/>
      <c r="GC51" s="192"/>
      <c r="GD51" s="192"/>
      <c r="GE51" s="192"/>
      <c r="GF51" s="192"/>
      <c r="GG51" s="192"/>
      <c r="GH51" s="192"/>
      <c r="GI51" s="192"/>
      <c r="GJ51" s="192"/>
      <c r="GK51" s="192"/>
      <c r="GL51" s="192"/>
      <c r="GM51" s="192"/>
      <c r="GN51" s="192"/>
      <c r="GO51" s="192"/>
      <c r="GP51" s="192"/>
      <c r="GQ51" s="192"/>
      <c r="GR51" s="192"/>
      <c r="GS51" s="192"/>
      <c r="GT51" s="192"/>
      <c r="GU51" s="192"/>
      <c r="GV51" s="192"/>
      <c r="GW51" s="192"/>
      <c r="GX51" s="192"/>
      <c r="GY51" s="192"/>
      <c r="GZ51" s="192"/>
      <c r="HA51" s="192"/>
      <c r="HB51" s="192"/>
      <c r="HC51" s="192"/>
      <c r="HD51" s="192"/>
      <c r="HE51" s="192"/>
      <c r="HF51" s="192"/>
      <c r="HG51" s="192"/>
      <c r="HH51" s="192"/>
      <c r="HI51" s="192"/>
      <c r="HJ51" s="192"/>
      <c r="HK51" s="192"/>
      <c r="HL51" s="192"/>
      <c r="HM51" s="192"/>
      <c r="HN51" s="192"/>
      <c r="HO51" s="192"/>
      <c r="HP51" s="192"/>
      <c r="HQ51" s="192"/>
      <c r="HR51" s="192"/>
      <c r="HS51" s="192"/>
      <c r="HT51" s="192"/>
      <c r="HU51" s="192"/>
      <c r="HV51" s="192"/>
      <c r="HW51" s="192"/>
      <c r="HX51" s="192"/>
      <c r="HY51" s="192"/>
      <c r="HZ51" s="192"/>
      <c r="IA51" s="192"/>
      <c r="IB51" s="192"/>
      <c r="IC51" s="192"/>
      <c r="ID51" s="192"/>
    </row>
    <row r="52" spans="1:244" s="193" customFormat="1" ht="14" customHeight="1" x14ac:dyDescent="0.2">
      <c r="A52" s="207" t="s">
        <v>160</v>
      </c>
      <c r="B52" s="208">
        <v>2002</v>
      </c>
      <c r="C52" s="203" t="s">
        <v>20</v>
      </c>
      <c r="D52" s="211">
        <v>65.698941442608231</v>
      </c>
      <c r="E52" s="203">
        <v>2.3765697883028345</v>
      </c>
      <c r="F52" s="205" t="s">
        <v>20</v>
      </c>
      <c r="G52" s="206" t="s">
        <v>20</v>
      </c>
    </row>
    <row r="53" spans="1:244" s="192" customFormat="1" ht="14" customHeight="1" x14ac:dyDescent="0.2">
      <c r="A53" s="207" t="s">
        <v>162</v>
      </c>
      <c r="B53" s="208">
        <v>2001</v>
      </c>
      <c r="C53" s="210">
        <v>98.677016672596707</v>
      </c>
      <c r="D53" s="204" t="s">
        <v>20</v>
      </c>
      <c r="E53" s="203">
        <v>3.062711414239109</v>
      </c>
      <c r="F53" s="205">
        <v>0.63099288896461525</v>
      </c>
      <c r="G53" s="206">
        <v>4.8537970360722387</v>
      </c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3"/>
      <c r="BM53" s="193"/>
      <c r="BN53" s="193"/>
      <c r="BO53" s="193"/>
      <c r="BP53" s="193"/>
      <c r="BQ53" s="193"/>
      <c r="BR53" s="193"/>
      <c r="BS53" s="193"/>
      <c r="BT53" s="193"/>
      <c r="BU53" s="193"/>
      <c r="BV53" s="193"/>
      <c r="BW53" s="193"/>
      <c r="BX53" s="193"/>
      <c r="BY53" s="193"/>
      <c r="BZ53" s="193"/>
      <c r="CA53" s="193"/>
      <c r="CB53" s="193"/>
      <c r="CC53" s="193"/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/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3"/>
      <c r="DL53" s="193"/>
      <c r="DM53" s="193"/>
      <c r="DN53" s="193"/>
      <c r="DO53" s="193"/>
      <c r="DP53" s="193"/>
      <c r="DQ53" s="193"/>
      <c r="DR53" s="193"/>
      <c r="DS53" s="193"/>
      <c r="DT53" s="193"/>
      <c r="DU53" s="193"/>
      <c r="DV53" s="193"/>
      <c r="DW53" s="193"/>
      <c r="DX53" s="193"/>
      <c r="DY53" s="193"/>
      <c r="DZ53" s="193"/>
      <c r="EA53" s="193"/>
      <c r="EB53" s="193"/>
      <c r="EC53" s="193"/>
      <c r="ED53" s="193"/>
      <c r="EE53" s="193"/>
      <c r="EF53" s="193"/>
      <c r="EG53" s="193"/>
      <c r="EH53" s="193"/>
      <c r="EI53" s="193"/>
      <c r="EJ53" s="193"/>
      <c r="EK53" s="193"/>
      <c r="EL53" s="193"/>
      <c r="EM53" s="193"/>
      <c r="EN53" s="193"/>
      <c r="EO53" s="193"/>
      <c r="EP53" s="193"/>
      <c r="EQ53" s="193"/>
      <c r="ER53" s="193"/>
      <c r="ES53" s="193"/>
      <c r="ET53" s="193"/>
      <c r="EU53" s="193"/>
      <c r="EV53" s="193"/>
      <c r="EW53" s="193"/>
      <c r="EX53" s="193"/>
      <c r="EY53" s="193"/>
      <c r="EZ53" s="193"/>
      <c r="FA53" s="193"/>
      <c r="FB53" s="193"/>
      <c r="FC53" s="193"/>
      <c r="FD53" s="193"/>
      <c r="FE53" s="193"/>
      <c r="FF53" s="193"/>
      <c r="FG53" s="193"/>
      <c r="FH53" s="193"/>
      <c r="FI53" s="193"/>
      <c r="FJ53" s="193"/>
      <c r="FK53" s="193"/>
      <c r="FL53" s="193"/>
      <c r="FM53" s="193"/>
      <c r="FN53" s="193"/>
      <c r="FO53" s="193"/>
      <c r="FP53" s="193"/>
      <c r="FQ53" s="193"/>
      <c r="FR53" s="193"/>
      <c r="FS53" s="193"/>
      <c r="FT53" s="193"/>
      <c r="FU53" s="193"/>
      <c r="FV53" s="193"/>
      <c r="FW53" s="193"/>
      <c r="FX53" s="193"/>
      <c r="FY53" s="193"/>
      <c r="FZ53" s="193"/>
      <c r="GA53" s="193"/>
      <c r="GB53" s="193"/>
      <c r="GC53" s="193"/>
      <c r="GD53" s="193"/>
      <c r="GE53" s="193"/>
      <c r="GF53" s="193"/>
      <c r="GG53" s="193"/>
      <c r="GH53" s="193"/>
      <c r="GI53" s="193"/>
      <c r="GJ53" s="193"/>
      <c r="GK53" s="193"/>
      <c r="GL53" s="193"/>
      <c r="GM53" s="193"/>
      <c r="GN53" s="193"/>
      <c r="GO53" s="193"/>
      <c r="GP53" s="193"/>
      <c r="GQ53" s="193"/>
      <c r="GR53" s="193"/>
      <c r="GS53" s="193"/>
      <c r="GT53" s="193"/>
      <c r="GU53" s="193"/>
      <c r="GV53" s="193"/>
      <c r="GW53" s="193"/>
      <c r="GX53" s="193"/>
      <c r="GY53" s="193"/>
      <c r="GZ53" s="193"/>
      <c r="HA53" s="193"/>
      <c r="HB53" s="193"/>
      <c r="HC53" s="193"/>
      <c r="HD53" s="193"/>
      <c r="HE53" s="193"/>
      <c r="HF53" s="193"/>
      <c r="HG53" s="193"/>
      <c r="HH53" s="193"/>
      <c r="HI53" s="193"/>
      <c r="HJ53" s="193"/>
      <c r="HK53" s="193"/>
      <c r="HL53" s="193"/>
      <c r="HM53" s="193"/>
      <c r="HN53" s="193"/>
      <c r="HO53" s="193"/>
      <c r="HP53" s="193"/>
      <c r="HQ53" s="193"/>
      <c r="HR53" s="193"/>
      <c r="HS53" s="193"/>
      <c r="HT53" s="193"/>
      <c r="HU53" s="193"/>
      <c r="HV53" s="193"/>
      <c r="HW53" s="193"/>
      <c r="HX53" s="193"/>
      <c r="HY53" s="193"/>
      <c r="HZ53" s="193"/>
      <c r="IA53" s="193"/>
      <c r="IB53" s="193"/>
      <c r="IC53" s="193"/>
      <c r="ID53" s="193"/>
      <c r="IE53" s="193"/>
      <c r="IF53" s="193"/>
      <c r="IG53" s="193"/>
      <c r="IH53" s="193"/>
      <c r="II53" s="193"/>
      <c r="IJ53" s="193"/>
    </row>
    <row r="54" spans="1:244" s="192" customFormat="1" ht="14" customHeight="1" x14ac:dyDescent="0.2">
      <c r="A54" s="207" t="s">
        <v>166</v>
      </c>
      <c r="B54" s="208">
        <v>2002</v>
      </c>
      <c r="C54" s="210">
        <v>88.785046728971963</v>
      </c>
      <c r="D54" s="204" t="s">
        <v>20</v>
      </c>
      <c r="E54" s="203" t="s">
        <v>20</v>
      </c>
      <c r="F54" s="205">
        <v>0.67757009345794394</v>
      </c>
      <c r="G54" s="206" t="s">
        <v>20</v>
      </c>
      <c r="IE54" s="193"/>
      <c r="IF54" s="193"/>
      <c r="IG54" s="193"/>
      <c r="IH54" s="193"/>
      <c r="II54" s="193"/>
      <c r="IJ54" s="193"/>
    </row>
    <row r="55" spans="1:244" s="193" customFormat="1" ht="14" customHeight="1" x14ac:dyDescent="0.2">
      <c r="A55" s="207" t="s">
        <v>167</v>
      </c>
      <c r="B55" s="208">
        <v>1999</v>
      </c>
      <c r="C55" s="209">
        <v>98.895957025728023</v>
      </c>
      <c r="D55" s="204" t="s">
        <v>20</v>
      </c>
      <c r="E55" s="203" t="s">
        <v>20</v>
      </c>
      <c r="F55" s="205">
        <v>0.31786824992931861</v>
      </c>
      <c r="G55" s="206" t="s">
        <v>20</v>
      </c>
      <c r="IE55" s="192"/>
      <c r="IF55" s="192"/>
      <c r="IG55" s="192"/>
      <c r="IH55" s="192"/>
      <c r="II55" s="192"/>
      <c r="IJ55" s="192"/>
    </row>
    <row r="56" spans="1:244" s="192" customFormat="1" ht="14" customHeight="1" x14ac:dyDescent="0.2">
      <c r="A56" s="201" t="s">
        <v>170</v>
      </c>
      <c r="B56" s="202">
        <v>2000</v>
      </c>
      <c r="C56" s="203" t="s">
        <v>20</v>
      </c>
      <c r="D56" s="204" t="s">
        <v>20</v>
      </c>
      <c r="E56" s="203" t="s">
        <v>20</v>
      </c>
      <c r="F56" s="205">
        <v>9.9721701259655265E-2</v>
      </c>
      <c r="G56" s="206" t="s">
        <v>20</v>
      </c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  <c r="BL56" s="193"/>
      <c r="BM56" s="193"/>
      <c r="BN56" s="193"/>
      <c r="BO56" s="193"/>
      <c r="BP56" s="193"/>
      <c r="BQ56" s="193"/>
      <c r="BR56" s="193"/>
      <c r="BS56" s="193"/>
      <c r="BT56" s="193"/>
      <c r="BU56" s="193"/>
      <c r="BV56" s="193"/>
      <c r="BW56" s="193"/>
      <c r="BX56" s="193"/>
      <c r="BY56" s="193"/>
      <c r="BZ56" s="193"/>
      <c r="CA56" s="193"/>
      <c r="CB56" s="193"/>
      <c r="CC56" s="193"/>
      <c r="CD56" s="193"/>
      <c r="CE56" s="193"/>
      <c r="CF56" s="193"/>
      <c r="CG56" s="193"/>
      <c r="CH56" s="193"/>
      <c r="CI56" s="193"/>
      <c r="CJ56" s="193"/>
      <c r="CK56" s="193"/>
      <c r="CL56" s="193"/>
      <c r="CM56" s="193"/>
      <c r="CN56" s="193"/>
      <c r="CO56" s="193"/>
      <c r="CP56" s="193"/>
      <c r="CQ56" s="193"/>
      <c r="CR56" s="193"/>
      <c r="CS56" s="193"/>
      <c r="CT56" s="193"/>
      <c r="CU56" s="193"/>
      <c r="CV56" s="193"/>
      <c r="CW56" s="193"/>
      <c r="CX56" s="193"/>
      <c r="CY56" s="193"/>
      <c r="CZ56" s="193"/>
      <c r="DA56" s="193"/>
      <c r="DB56" s="193"/>
      <c r="DC56" s="193"/>
      <c r="DD56" s="193"/>
      <c r="DE56" s="193"/>
      <c r="DF56" s="193"/>
      <c r="DG56" s="193"/>
      <c r="DH56" s="193"/>
      <c r="DI56" s="193"/>
      <c r="DJ56" s="193"/>
      <c r="DK56" s="193"/>
      <c r="DL56" s="193"/>
      <c r="DM56" s="193"/>
      <c r="DN56" s="193"/>
      <c r="DO56" s="193"/>
      <c r="DP56" s="193"/>
      <c r="DQ56" s="193"/>
      <c r="DR56" s="193"/>
      <c r="DS56" s="193"/>
      <c r="DT56" s="193"/>
      <c r="DU56" s="193"/>
      <c r="DV56" s="193"/>
      <c r="DW56" s="193"/>
      <c r="DX56" s="193"/>
      <c r="DY56" s="193"/>
      <c r="DZ56" s="193"/>
      <c r="EA56" s="193"/>
      <c r="EB56" s="193"/>
      <c r="EC56" s="193"/>
      <c r="ED56" s="193"/>
      <c r="EE56" s="193"/>
      <c r="EF56" s="193"/>
      <c r="EG56" s="193"/>
      <c r="EH56" s="193"/>
      <c r="EI56" s="193"/>
      <c r="EJ56" s="193"/>
      <c r="EK56" s="193"/>
      <c r="EL56" s="193"/>
      <c r="EM56" s="193"/>
      <c r="EN56" s="193"/>
      <c r="EO56" s="193"/>
      <c r="EP56" s="193"/>
      <c r="EQ56" s="193"/>
      <c r="ER56" s="193"/>
      <c r="ES56" s="193"/>
      <c r="ET56" s="193"/>
      <c r="EU56" s="193"/>
      <c r="EV56" s="193"/>
      <c r="EW56" s="193"/>
      <c r="EX56" s="193"/>
      <c r="EY56" s="193"/>
      <c r="EZ56" s="193"/>
      <c r="FA56" s="193"/>
      <c r="FB56" s="193"/>
      <c r="FC56" s="193"/>
      <c r="FD56" s="193"/>
      <c r="FE56" s="193"/>
      <c r="FF56" s="193"/>
      <c r="FG56" s="193"/>
      <c r="FH56" s="193"/>
      <c r="FI56" s="193"/>
      <c r="FJ56" s="193"/>
      <c r="FK56" s="193"/>
      <c r="FL56" s="193"/>
      <c r="FM56" s="193"/>
      <c r="FN56" s="193"/>
      <c r="FO56" s="193"/>
      <c r="FP56" s="193"/>
      <c r="FQ56" s="193"/>
      <c r="FR56" s="193"/>
      <c r="FS56" s="193"/>
      <c r="FT56" s="193"/>
      <c r="FU56" s="193"/>
      <c r="FV56" s="193"/>
      <c r="FW56" s="193"/>
      <c r="FX56" s="193"/>
      <c r="FY56" s="193"/>
      <c r="FZ56" s="193"/>
      <c r="GA56" s="193"/>
      <c r="GB56" s="193"/>
      <c r="GC56" s="193"/>
      <c r="GD56" s="193"/>
      <c r="GE56" s="193"/>
      <c r="GF56" s="193"/>
      <c r="GG56" s="193"/>
      <c r="GH56" s="193"/>
      <c r="GI56" s="193"/>
      <c r="GJ56" s="193"/>
      <c r="GK56" s="193"/>
      <c r="GL56" s="193"/>
      <c r="GM56" s="193"/>
      <c r="GN56" s="193"/>
      <c r="GO56" s="193"/>
      <c r="GP56" s="193"/>
      <c r="GQ56" s="193"/>
      <c r="GR56" s="193"/>
      <c r="GS56" s="193"/>
      <c r="GT56" s="193"/>
      <c r="GU56" s="193"/>
      <c r="GV56" s="193"/>
      <c r="GW56" s="193"/>
      <c r="GX56" s="193"/>
      <c r="GY56" s="193"/>
      <c r="GZ56" s="193"/>
      <c r="HA56" s="193"/>
      <c r="HB56" s="193"/>
      <c r="HC56" s="193"/>
      <c r="HD56" s="193"/>
      <c r="HE56" s="193"/>
      <c r="HF56" s="193"/>
      <c r="HG56" s="193"/>
      <c r="HH56" s="193"/>
      <c r="HI56" s="193"/>
      <c r="HJ56" s="193"/>
      <c r="HK56" s="193"/>
      <c r="HL56" s="193"/>
      <c r="HM56" s="193"/>
      <c r="HN56" s="193"/>
      <c r="HO56" s="193"/>
      <c r="HP56" s="193"/>
      <c r="HQ56" s="193"/>
      <c r="HR56" s="193"/>
      <c r="HS56" s="193"/>
      <c r="HT56" s="193"/>
      <c r="HU56" s="193"/>
      <c r="HV56" s="193"/>
      <c r="HW56" s="193"/>
      <c r="HX56" s="193"/>
      <c r="HY56" s="193"/>
      <c r="HZ56" s="193"/>
      <c r="IA56" s="193"/>
      <c r="IB56" s="193"/>
      <c r="IC56" s="193"/>
      <c r="ID56" s="193"/>
      <c r="IE56" s="193"/>
      <c r="IF56" s="193"/>
      <c r="IG56" s="193"/>
      <c r="IH56" s="193"/>
      <c r="II56" s="193"/>
      <c r="IJ56" s="193"/>
    </row>
    <row r="57" spans="1:244" s="193" customFormat="1" ht="14" customHeight="1" x14ac:dyDescent="0.2">
      <c r="A57" s="207" t="s">
        <v>176</v>
      </c>
      <c r="B57" s="208">
        <v>2002</v>
      </c>
      <c r="C57" s="209">
        <v>99.16649024548083</v>
      </c>
      <c r="D57" s="212">
        <v>96.426053168545749</v>
      </c>
      <c r="E57" s="203" t="s">
        <v>20</v>
      </c>
      <c r="F57" s="205" t="s">
        <v>20</v>
      </c>
      <c r="G57" s="206" t="s">
        <v>20</v>
      </c>
    </row>
    <row r="58" spans="1:244" s="193" customFormat="1" ht="14" customHeight="1" x14ac:dyDescent="0.2">
      <c r="A58" s="207" t="s">
        <v>178</v>
      </c>
      <c r="B58" s="208">
        <v>1999</v>
      </c>
      <c r="C58" s="209">
        <v>98.398678747695143</v>
      </c>
      <c r="D58" s="212">
        <v>58.825832947096281</v>
      </c>
      <c r="E58" s="203">
        <v>1.176308811473932</v>
      </c>
      <c r="F58" s="205">
        <v>0.1120251749529412</v>
      </c>
      <c r="G58" s="206">
        <v>10.500397004227558</v>
      </c>
    </row>
    <row r="59" spans="1:244" s="193" customFormat="1" ht="14" customHeight="1" x14ac:dyDescent="0.2">
      <c r="A59" s="201" t="s">
        <v>367</v>
      </c>
      <c r="B59" s="202">
        <v>2002</v>
      </c>
      <c r="C59" s="203" t="s">
        <v>20</v>
      </c>
      <c r="D59" s="204" t="s">
        <v>20</v>
      </c>
      <c r="E59" s="203" t="s">
        <v>20</v>
      </c>
      <c r="F59" s="205">
        <v>1.7971572569228156</v>
      </c>
      <c r="G59" s="206" t="s">
        <v>20</v>
      </c>
    </row>
    <row r="60" spans="1:244" s="192" customFormat="1" ht="14" customHeight="1" x14ac:dyDescent="0.2">
      <c r="A60" s="207" t="s">
        <v>180</v>
      </c>
      <c r="B60" s="208" t="s">
        <v>104</v>
      </c>
      <c r="C60" s="209">
        <v>99.127497889107801</v>
      </c>
      <c r="D60" s="204" t="s">
        <v>20</v>
      </c>
      <c r="E60" s="203" t="s">
        <v>20</v>
      </c>
      <c r="F60" s="205">
        <v>3.4266816774556714</v>
      </c>
      <c r="G60" s="206" t="s">
        <v>20</v>
      </c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3"/>
      <c r="BT60" s="193"/>
      <c r="BU60" s="193"/>
      <c r="BV60" s="193"/>
      <c r="BW60" s="193"/>
      <c r="BX60" s="193"/>
      <c r="BY60" s="193"/>
      <c r="BZ60" s="193"/>
      <c r="CA60" s="193"/>
      <c r="CB60" s="193"/>
      <c r="CC60" s="193"/>
      <c r="CD60" s="193"/>
      <c r="CE60" s="193"/>
      <c r="CF60" s="193"/>
      <c r="CG60" s="193"/>
      <c r="CH60" s="193"/>
      <c r="CI60" s="193"/>
      <c r="CJ60" s="193"/>
      <c r="CK60" s="193"/>
      <c r="CL60" s="193"/>
      <c r="CM60" s="193"/>
      <c r="CN60" s="193"/>
      <c r="CO60" s="193"/>
      <c r="CP60" s="193"/>
      <c r="CQ60" s="193"/>
      <c r="CR60" s="193"/>
      <c r="CS60" s="193"/>
      <c r="CT60" s="193"/>
      <c r="CU60" s="193"/>
      <c r="CV60" s="193"/>
      <c r="CW60" s="193"/>
      <c r="CX60" s="193"/>
      <c r="CY60" s="193"/>
      <c r="CZ60" s="193"/>
      <c r="DA60" s="193"/>
      <c r="DB60" s="193"/>
      <c r="DC60" s="193"/>
      <c r="DD60" s="193"/>
      <c r="DE60" s="193"/>
      <c r="DF60" s="193"/>
      <c r="DG60" s="193"/>
      <c r="DH60" s="193"/>
      <c r="DI60" s="193"/>
      <c r="DJ60" s="193"/>
      <c r="DK60" s="193"/>
      <c r="DL60" s="193"/>
      <c r="DM60" s="193"/>
      <c r="DN60" s="193"/>
      <c r="DO60" s="193"/>
      <c r="DP60" s="193"/>
      <c r="DQ60" s="193"/>
      <c r="DR60" s="193"/>
      <c r="DS60" s="193"/>
      <c r="DT60" s="193"/>
      <c r="DU60" s="193"/>
      <c r="DV60" s="193"/>
      <c r="DW60" s="193"/>
      <c r="DX60" s="193"/>
      <c r="DY60" s="193"/>
      <c r="DZ60" s="193"/>
      <c r="EA60" s="193"/>
      <c r="EB60" s="193"/>
      <c r="EC60" s="193"/>
      <c r="ED60" s="193"/>
      <c r="EE60" s="193"/>
      <c r="EF60" s="193"/>
      <c r="EG60" s="193"/>
      <c r="EH60" s="193"/>
      <c r="EI60" s="193"/>
      <c r="EJ60" s="193"/>
      <c r="EK60" s="193"/>
      <c r="EL60" s="193"/>
      <c r="EM60" s="193"/>
      <c r="EN60" s="193"/>
      <c r="EO60" s="193"/>
      <c r="EP60" s="193"/>
      <c r="EQ60" s="193"/>
      <c r="ER60" s="193"/>
      <c r="ES60" s="193"/>
      <c r="ET60" s="193"/>
      <c r="EU60" s="193"/>
      <c r="EV60" s="193"/>
      <c r="EW60" s="193"/>
      <c r="EX60" s="193"/>
      <c r="EY60" s="193"/>
      <c r="EZ60" s="193"/>
      <c r="FA60" s="193"/>
      <c r="FB60" s="193"/>
      <c r="FC60" s="193"/>
      <c r="FD60" s="193"/>
      <c r="FE60" s="193"/>
      <c r="FF60" s="193"/>
      <c r="FG60" s="193"/>
      <c r="FH60" s="193"/>
      <c r="FI60" s="193"/>
      <c r="FJ60" s="193"/>
      <c r="FK60" s="193"/>
      <c r="FL60" s="193"/>
      <c r="FM60" s="193"/>
      <c r="FN60" s="193"/>
      <c r="FO60" s="193"/>
      <c r="FP60" s="193"/>
      <c r="FQ60" s="193"/>
      <c r="FR60" s="193"/>
      <c r="FS60" s="193"/>
      <c r="FT60" s="193"/>
      <c r="FU60" s="193"/>
      <c r="FV60" s="193"/>
      <c r="FW60" s="193"/>
      <c r="FX60" s="193"/>
      <c r="FY60" s="193"/>
      <c r="FZ60" s="193"/>
      <c r="GA60" s="193"/>
      <c r="GB60" s="193"/>
      <c r="GC60" s="193"/>
      <c r="GD60" s="193"/>
      <c r="GE60" s="193"/>
      <c r="GF60" s="193"/>
      <c r="GG60" s="193"/>
      <c r="GH60" s="193"/>
      <c r="GI60" s="193"/>
      <c r="GJ60" s="193"/>
      <c r="GK60" s="193"/>
      <c r="GL60" s="193"/>
      <c r="GM60" s="193"/>
      <c r="GN60" s="193"/>
      <c r="GO60" s="193"/>
      <c r="GP60" s="193"/>
      <c r="GQ60" s="193"/>
      <c r="GR60" s="193"/>
      <c r="GS60" s="193"/>
      <c r="GT60" s="193"/>
      <c r="GU60" s="193"/>
      <c r="GV60" s="193"/>
      <c r="GW60" s="193"/>
      <c r="GX60" s="193"/>
      <c r="GY60" s="193"/>
      <c r="GZ60" s="193"/>
      <c r="HA60" s="193"/>
      <c r="HB60" s="193"/>
      <c r="HC60" s="193"/>
      <c r="HD60" s="193"/>
      <c r="HE60" s="193"/>
      <c r="HF60" s="193"/>
      <c r="HG60" s="193"/>
      <c r="HH60" s="193"/>
      <c r="HI60" s="193"/>
      <c r="HJ60" s="193"/>
      <c r="HK60" s="193"/>
      <c r="HL60" s="193"/>
      <c r="HM60" s="193"/>
      <c r="HN60" s="193"/>
      <c r="HO60" s="193"/>
      <c r="HP60" s="193"/>
      <c r="HQ60" s="193"/>
      <c r="HR60" s="193"/>
      <c r="HS60" s="193"/>
      <c r="HT60" s="193"/>
      <c r="HU60" s="193"/>
      <c r="HV60" s="193"/>
      <c r="HW60" s="193"/>
      <c r="HX60" s="193"/>
      <c r="HY60" s="193"/>
      <c r="HZ60" s="193"/>
      <c r="IA60" s="193"/>
      <c r="IB60" s="193"/>
      <c r="IC60" s="193"/>
      <c r="ID60" s="193"/>
      <c r="IE60" s="193"/>
      <c r="IF60" s="193"/>
      <c r="IG60" s="193"/>
      <c r="IH60" s="193"/>
      <c r="II60" s="193"/>
      <c r="IJ60" s="193"/>
    </row>
    <row r="61" spans="1:244" s="193" customFormat="1" ht="14" customHeight="1" x14ac:dyDescent="0.2">
      <c r="A61" s="207" t="s">
        <v>184</v>
      </c>
      <c r="B61" s="208">
        <v>2002</v>
      </c>
      <c r="C61" s="209">
        <v>99.494480693296367</v>
      </c>
      <c r="D61" s="212">
        <v>53.82264542740981</v>
      </c>
      <c r="E61" s="203">
        <v>1.9807393398237148</v>
      </c>
      <c r="F61" s="205">
        <v>2.2456277106276561E-2</v>
      </c>
      <c r="G61" s="206">
        <v>88.204261572373241</v>
      </c>
    </row>
    <row r="62" spans="1:244" s="193" customFormat="1" ht="14" customHeight="1" x14ac:dyDescent="0.2">
      <c r="A62" s="207" t="s">
        <v>188</v>
      </c>
      <c r="B62" s="208">
        <v>2000</v>
      </c>
      <c r="C62" s="210">
        <v>95.596868884540115</v>
      </c>
      <c r="D62" s="211">
        <v>23.127649552520019</v>
      </c>
      <c r="E62" s="203" t="s">
        <v>20</v>
      </c>
      <c r="F62" s="205" t="s">
        <v>20</v>
      </c>
      <c r="G62" s="206" t="s">
        <v>20</v>
      </c>
    </row>
    <row r="63" spans="1:244" s="193" customFormat="1" ht="14" customHeight="1" x14ac:dyDescent="0.2">
      <c r="A63" s="201" t="s">
        <v>189</v>
      </c>
      <c r="B63" s="202">
        <v>1996</v>
      </c>
      <c r="C63" s="203" t="s">
        <v>20</v>
      </c>
      <c r="D63" s="204" t="s">
        <v>20</v>
      </c>
      <c r="E63" s="203" t="s">
        <v>20</v>
      </c>
      <c r="F63" s="205">
        <v>0.55506509052820585</v>
      </c>
      <c r="G63" s="206" t="s">
        <v>20</v>
      </c>
      <c r="IE63" s="192"/>
      <c r="IF63" s="192"/>
      <c r="IG63" s="192"/>
      <c r="IH63" s="192"/>
      <c r="II63" s="192"/>
      <c r="IJ63" s="192"/>
    </row>
    <row r="64" spans="1:244" s="193" customFormat="1" ht="15" customHeight="1" x14ac:dyDescent="0.2">
      <c r="A64" s="207" t="s">
        <v>190</v>
      </c>
      <c r="B64" s="208">
        <v>2000</v>
      </c>
      <c r="C64" s="210">
        <v>99.634146341463421</v>
      </c>
      <c r="D64" s="204" t="s">
        <v>20</v>
      </c>
      <c r="E64" s="203" t="s">
        <v>20</v>
      </c>
      <c r="F64" s="205">
        <v>0.23563685636856369</v>
      </c>
      <c r="G64" s="206" t="s">
        <v>20</v>
      </c>
    </row>
    <row r="65" spans="1:244" ht="15" customHeight="1" x14ac:dyDescent="0.2">
      <c r="A65" s="207" t="s">
        <v>191</v>
      </c>
      <c r="B65" s="208">
        <v>1999</v>
      </c>
      <c r="C65" s="210">
        <v>99.966064883941911</v>
      </c>
      <c r="D65" s="211">
        <v>99.733992731632384</v>
      </c>
      <c r="E65" s="203" t="s">
        <v>20</v>
      </c>
      <c r="F65" s="205" t="s">
        <v>20</v>
      </c>
      <c r="G65" s="206" t="s">
        <v>20</v>
      </c>
      <c r="IE65" s="193"/>
      <c r="IF65" s="193"/>
      <c r="IG65" s="193"/>
      <c r="IH65" s="193"/>
      <c r="II65" s="193"/>
      <c r="IJ65" s="193"/>
    </row>
    <row r="66" spans="1:244" s="193" customFormat="1" ht="15" customHeight="1" x14ac:dyDescent="0.2">
      <c r="A66" s="207" t="s">
        <v>194</v>
      </c>
      <c r="B66" s="208">
        <v>1999</v>
      </c>
      <c r="C66" s="209">
        <v>99.55173424362377</v>
      </c>
      <c r="D66" s="212">
        <v>91.330515716754903</v>
      </c>
      <c r="E66" s="203" t="s">
        <v>20</v>
      </c>
      <c r="F66" s="205" t="s">
        <v>20</v>
      </c>
      <c r="G66" s="206" t="s">
        <v>20</v>
      </c>
    </row>
    <row r="67" spans="1:244" s="193" customFormat="1" ht="15" customHeight="1" x14ac:dyDescent="0.2">
      <c r="A67" s="201" t="s">
        <v>195</v>
      </c>
      <c r="B67" s="202" t="s">
        <v>196</v>
      </c>
      <c r="C67" s="203" t="s">
        <v>20</v>
      </c>
      <c r="D67" s="204" t="s">
        <v>20</v>
      </c>
      <c r="E67" s="203">
        <v>7.0628070392209352</v>
      </c>
      <c r="F67" s="205">
        <v>0.2087374753167352</v>
      </c>
      <c r="G67" s="206">
        <v>33.835836274746235</v>
      </c>
    </row>
    <row r="68" spans="1:244" s="193" customFormat="1" ht="15" customHeight="1" x14ac:dyDescent="0.2">
      <c r="A68" s="207" t="s">
        <v>201</v>
      </c>
      <c r="B68" s="208">
        <v>2001</v>
      </c>
      <c r="C68" s="209">
        <v>97.423913961541714</v>
      </c>
      <c r="D68" s="204" t="s">
        <v>20</v>
      </c>
      <c r="E68" s="203" t="s">
        <v>20</v>
      </c>
      <c r="F68" s="205" t="s">
        <v>20</v>
      </c>
      <c r="G68" s="206" t="s">
        <v>20</v>
      </c>
    </row>
    <row r="69" spans="1:244" s="193" customFormat="1" ht="15" customHeight="1" x14ac:dyDescent="0.2">
      <c r="A69" s="207" t="s">
        <v>206</v>
      </c>
      <c r="B69" s="208">
        <v>1999</v>
      </c>
      <c r="C69" s="209">
        <v>96.189080373780925</v>
      </c>
      <c r="D69" s="212">
        <v>54.178640969948731</v>
      </c>
      <c r="E69" s="203">
        <v>0.41753038896974476</v>
      </c>
      <c r="F69" s="205">
        <v>0.11999789170146492</v>
      </c>
      <c r="G69" s="206">
        <v>3.4794810396210285</v>
      </c>
    </row>
    <row r="70" spans="1:244" s="193" customFormat="1" ht="15" customHeight="1" x14ac:dyDescent="0.2">
      <c r="A70" s="207" t="s">
        <v>211</v>
      </c>
      <c r="B70" s="208" t="s">
        <v>32</v>
      </c>
      <c r="C70" s="209">
        <v>93.244073209679399</v>
      </c>
      <c r="D70" s="204" t="s">
        <v>20</v>
      </c>
      <c r="E70" s="203">
        <v>1.6316177373787004</v>
      </c>
      <c r="F70" s="205">
        <v>0.29517258322073453</v>
      </c>
      <c r="G70" s="206">
        <v>5.5276737411568879</v>
      </c>
    </row>
    <row r="71" spans="1:244" s="193" customFormat="1" ht="15" customHeight="1" x14ac:dyDescent="0.2">
      <c r="A71" s="207" t="s">
        <v>215</v>
      </c>
      <c r="B71" s="208">
        <v>2003</v>
      </c>
      <c r="C71" s="209">
        <v>99.918083997652843</v>
      </c>
      <c r="D71" s="204" t="s">
        <v>20</v>
      </c>
      <c r="E71" s="203" t="s">
        <v>20</v>
      </c>
      <c r="F71" s="205">
        <v>0.12170162929115985</v>
      </c>
      <c r="G71" s="206" t="s">
        <v>20</v>
      </c>
    </row>
    <row r="72" spans="1:244" s="193" customFormat="1" ht="15" customHeight="1" x14ac:dyDescent="0.2">
      <c r="A72" s="207" t="s">
        <v>219</v>
      </c>
      <c r="B72" s="208">
        <v>2001</v>
      </c>
      <c r="C72" s="210">
        <v>94.095603692532677</v>
      </c>
      <c r="D72" s="211">
        <v>99.066282846176563</v>
      </c>
      <c r="E72" s="203" t="s">
        <v>20</v>
      </c>
      <c r="F72" s="205" t="s">
        <v>20</v>
      </c>
      <c r="G72" s="206" t="s">
        <v>20</v>
      </c>
    </row>
    <row r="73" spans="1:244" s="193" customFormat="1" ht="15" customHeight="1" x14ac:dyDescent="0.2">
      <c r="A73" s="207" t="s">
        <v>220</v>
      </c>
      <c r="B73" s="208">
        <v>2004</v>
      </c>
      <c r="C73" s="210">
        <v>99.686044686306317</v>
      </c>
      <c r="D73" s="211">
        <v>60.102364984115773</v>
      </c>
      <c r="E73" s="203" t="s">
        <v>20</v>
      </c>
      <c r="F73" s="205">
        <v>0.46695620323373971</v>
      </c>
      <c r="G73" s="206" t="s">
        <v>20</v>
      </c>
      <c r="IE73" s="192"/>
      <c r="IF73" s="192"/>
      <c r="IG73" s="192"/>
      <c r="IH73" s="192"/>
      <c r="II73" s="192"/>
      <c r="IJ73" s="192"/>
    </row>
    <row r="74" spans="1:244" s="193" customFormat="1" ht="15" customHeight="1" x14ac:dyDescent="0.2">
      <c r="A74" s="207" t="s">
        <v>221</v>
      </c>
      <c r="B74" s="208">
        <v>2004</v>
      </c>
      <c r="C74" s="210">
        <v>99.904429582242898</v>
      </c>
      <c r="D74" s="211">
        <v>93.23973441151378</v>
      </c>
      <c r="E74" s="203">
        <v>0.94775613065813702</v>
      </c>
      <c r="F74" s="205">
        <v>0.10235533585344576</v>
      </c>
      <c r="G74" s="206">
        <v>9.2594696969696972</v>
      </c>
    </row>
    <row r="75" spans="1:244" s="193" customFormat="1" ht="15" customHeight="1" x14ac:dyDescent="0.2">
      <c r="A75" s="207" t="s">
        <v>229</v>
      </c>
      <c r="B75" s="208" t="s">
        <v>32</v>
      </c>
      <c r="C75" s="209">
        <v>88.128617363344048</v>
      </c>
      <c r="D75" s="204" t="s">
        <v>20</v>
      </c>
      <c r="E75" s="203">
        <v>1.7007073954983922</v>
      </c>
      <c r="F75" s="205">
        <v>0.61157556270096458</v>
      </c>
      <c r="G75" s="206">
        <v>2.7808622502628815</v>
      </c>
    </row>
    <row r="76" spans="1:244" s="193" customFormat="1" ht="15" customHeight="1" x14ac:dyDescent="0.2">
      <c r="A76" s="207" t="s">
        <v>232</v>
      </c>
      <c r="B76" s="208">
        <v>2002</v>
      </c>
      <c r="C76" s="210">
        <v>89.695356747966869</v>
      </c>
      <c r="D76" s="211">
        <v>66.270270871579243</v>
      </c>
      <c r="E76" s="203" t="s">
        <v>20</v>
      </c>
      <c r="F76" s="205">
        <v>1.4262544258241732</v>
      </c>
      <c r="G76" s="206" t="s">
        <v>20</v>
      </c>
      <c r="IE76" s="192"/>
      <c r="IF76" s="192"/>
      <c r="IG76" s="192"/>
      <c r="IH76" s="192"/>
      <c r="II76" s="192"/>
      <c r="IJ76" s="192"/>
    </row>
    <row r="77" spans="1:244" s="193" customFormat="1" ht="15" customHeight="1" x14ac:dyDescent="0.2">
      <c r="A77" s="207" t="s">
        <v>234</v>
      </c>
      <c r="B77" s="208">
        <v>2000</v>
      </c>
      <c r="C77" s="210">
        <v>86.296406504349648</v>
      </c>
      <c r="D77" s="211">
        <v>61.871377175795658</v>
      </c>
      <c r="E77" s="203">
        <v>2.003955820832823</v>
      </c>
      <c r="F77" s="205">
        <v>0.9809735520120425</v>
      </c>
      <c r="G77" s="206">
        <v>2.0428234958247091</v>
      </c>
      <c r="IE77" s="192"/>
      <c r="IF77" s="192"/>
      <c r="IG77" s="192"/>
      <c r="IH77" s="192"/>
      <c r="II77" s="192"/>
      <c r="IJ77" s="192"/>
    </row>
    <row r="78" spans="1:244" s="193" customFormat="1" ht="15" customHeight="1" x14ac:dyDescent="0.2">
      <c r="A78" s="207" t="s">
        <v>324</v>
      </c>
      <c r="B78" s="208" t="s">
        <v>156</v>
      </c>
      <c r="C78" s="210">
        <v>98.190942135299082</v>
      </c>
      <c r="D78" s="211">
        <v>88.608166912705016</v>
      </c>
      <c r="E78" s="203">
        <v>0.62632365827709346</v>
      </c>
      <c r="F78" s="205">
        <v>0.42175420526608898</v>
      </c>
      <c r="G78" s="206">
        <v>1.4850442519759572</v>
      </c>
    </row>
    <row r="79" spans="1:244" s="193" customFormat="1" ht="15" customHeight="1" x14ac:dyDescent="0.2">
      <c r="A79" s="201" t="s">
        <v>238</v>
      </c>
      <c r="B79" s="202">
        <v>2001</v>
      </c>
      <c r="C79" s="203" t="s">
        <v>20</v>
      </c>
      <c r="D79" s="204" t="s">
        <v>20</v>
      </c>
      <c r="E79" s="203">
        <v>2.0664872237927292</v>
      </c>
      <c r="F79" s="205">
        <v>0.19259126005998456</v>
      </c>
      <c r="G79" s="206">
        <v>10.729911747548151</v>
      </c>
    </row>
    <row r="80" spans="1:244" s="193" customFormat="1" ht="15" customHeight="1" x14ac:dyDescent="0.2">
      <c r="A80" s="207" t="s">
        <v>239</v>
      </c>
      <c r="B80" s="208">
        <v>2002</v>
      </c>
      <c r="C80" s="203" t="s">
        <v>20</v>
      </c>
      <c r="D80" s="212">
        <v>87.794239900191741</v>
      </c>
      <c r="E80" s="203">
        <v>2.3182202974188493</v>
      </c>
      <c r="F80" s="205">
        <v>0.21961615311951174</v>
      </c>
      <c r="G80" s="206">
        <v>10.555782279627261</v>
      </c>
    </row>
    <row r="81" spans="1:7" s="193" customFormat="1" ht="15" customHeight="1" thickBot="1" x14ac:dyDescent="0.25">
      <c r="A81" s="216" t="s">
        <v>240</v>
      </c>
      <c r="B81" s="217">
        <v>2000</v>
      </c>
      <c r="C81" s="218" t="s">
        <v>20</v>
      </c>
      <c r="D81" s="219" t="s">
        <v>20</v>
      </c>
      <c r="E81" s="218">
        <v>1.8772950788913625</v>
      </c>
      <c r="F81" s="220" t="s">
        <v>20</v>
      </c>
      <c r="G81" s="221" t="s">
        <v>20</v>
      </c>
    </row>
    <row r="82" spans="1:7" s="193" customFormat="1" ht="15" customHeight="1" thickBot="1" x14ac:dyDescent="0.25">
      <c r="A82" s="284" t="s">
        <v>389</v>
      </c>
      <c r="B82" s="285"/>
      <c r="C82" s="285"/>
      <c r="D82" s="285"/>
      <c r="E82" s="285"/>
      <c r="F82" s="285"/>
      <c r="G82" s="286"/>
    </row>
    <row r="83" spans="1:7" s="193" customFormat="1" ht="15" customHeight="1" thickBot="1" x14ac:dyDescent="0.25">
      <c r="A83" s="284" t="s">
        <v>390</v>
      </c>
      <c r="B83" s="285"/>
      <c r="C83" s="287"/>
      <c r="D83" s="287"/>
      <c r="E83" s="287"/>
      <c r="F83" s="287"/>
      <c r="G83" s="288"/>
    </row>
    <row r="84" spans="1:7" s="193" customFormat="1" ht="15" customHeight="1" x14ac:dyDescent="0.2">
      <c r="A84" s="222"/>
      <c r="B84" s="222"/>
      <c r="C84" s="223"/>
      <c r="D84" s="223"/>
      <c r="E84" s="224"/>
      <c r="F84" s="225"/>
    </row>
    <row r="85" spans="1:7" s="193" customFormat="1" ht="15" customHeight="1" x14ac:dyDescent="0.2">
      <c r="A85" s="222"/>
      <c r="B85" s="222"/>
      <c r="C85" s="223"/>
      <c r="D85" s="223"/>
      <c r="E85" s="224"/>
      <c r="F85" s="225"/>
    </row>
    <row r="86" spans="1:7" s="193" customFormat="1" ht="15" customHeight="1" x14ac:dyDescent="0.2">
      <c r="A86" s="222"/>
      <c r="B86" s="222"/>
      <c r="C86" s="223"/>
      <c r="D86" s="223"/>
      <c r="E86" s="224"/>
      <c r="F86" s="225"/>
    </row>
    <row r="87" spans="1:7" s="193" customFormat="1" ht="15" customHeight="1" x14ac:dyDescent="0.2">
      <c r="A87" s="222"/>
      <c r="B87" s="222"/>
      <c r="C87" s="223"/>
      <c r="D87" s="223"/>
      <c r="E87" s="224"/>
      <c r="F87" s="225"/>
    </row>
    <row r="88" spans="1:7" s="193" customFormat="1" ht="15" customHeight="1" x14ac:dyDescent="0.2">
      <c r="A88" s="222"/>
      <c r="B88" s="222"/>
      <c r="C88" s="223"/>
      <c r="D88" s="223"/>
      <c r="E88" s="224"/>
      <c r="F88" s="225"/>
    </row>
    <row r="89" spans="1:7" s="193" customFormat="1" ht="15" customHeight="1" x14ac:dyDescent="0.2">
      <c r="A89" s="222"/>
      <c r="B89" s="222"/>
      <c r="C89" s="223"/>
      <c r="D89" s="223"/>
      <c r="E89" s="224"/>
      <c r="F89" s="225"/>
    </row>
    <row r="90" spans="1:7" s="193" customFormat="1" ht="15" customHeight="1" x14ac:dyDescent="0.2">
      <c r="A90" s="222"/>
      <c r="B90" s="222"/>
      <c r="C90" s="223"/>
      <c r="D90" s="223"/>
      <c r="E90" s="224"/>
      <c r="F90" s="225"/>
    </row>
    <row r="91" spans="1:7" s="193" customFormat="1" ht="15" customHeight="1" x14ac:dyDescent="0.2">
      <c r="A91" s="222"/>
      <c r="B91" s="222"/>
      <c r="C91" s="223"/>
      <c r="D91" s="223"/>
      <c r="E91" s="224"/>
      <c r="F91" s="225"/>
    </row>
    <row r="92" spans="1:7" s="193" customFormat="1" ht="15" customHeight="1" x14ac:dyDescent="0.2">
      <c r="A92" s="222"/>
      <c r="B92" s="222"/>
      <c r="C92" s="223"/>
      <c r="D92" s="223"/>
      <c r="E92" s="224"/>
      <c r="F92" s="225"/>
    </row>
    <row r="93" spans="1:7" s="193" customFormat="1" ht="15" customHeight="1" x14ac:dyDescent="0.2">
      <c r="A93" s="222"/>
      <c r="B93" s="222"/>
      <c r="C93" s="223"/>
      <c r="D93" s="223"/>
      <c r="E93" s="224"/>
      <c r="F93" s="225"/>
    </row>
    <row r="94" spans="1:7" s="193" customFormat="1" ht="15" customHeight="1" x14ac:dyDescent="0.2">
      <c r="A94" s="222"/>
      <c r="B94" s="222"/>
      <c r="C94" s="223"/>
      <c r="D94" s="223"/>
      <c r="E94" s="224"/>
      <c r="F94" s="225"/>
    </row>
    <row r="95" spans="1:7" s="193" customFormat="1" ht="15" customHeight="1" x14ac:dyDescent="0.2">
      <c r="A95" s="222"/>
      <c r="B95" s="222"/>
      <c r="C95" s="223"/>
      <c r="D95" s="223"/>
      <c r="E95" s="224"/>
      <c r="F95" s="225"/>
    </row>
    <row r="96" spans="1:7" s="193" customFormat="1" ht="15" customHeight="1" x14ac:dyDescent="0.2">
      <c r="A96" s="222"/>
      <c r="B96" s="222"/>
      <c r="C96" s="223"/>
      <c r="D96" s="223"/>
      <c r="E96" s="224"/>
      <c r="F96" s="225"/>
    </row>
    <row r="97" spans="1:6" s="193" customFormat="1" ht="15" customHeight="1" x14ac:dyDescent="0.2">
      <c r="A97" s="222"/>
      <c r="B97" s="222"/>
      <c r="C97" s="223"/>
      <c r="D97" s="223"/>
      <c r="E97" s="224"/>
      <c r="F97" s="225"/>
    </row>
    <row r="98" spans="1:6" s="193" customFormat="1" ht="15" customHeight="1" x14ac:dyDescent="0.2">
      <c r="A98" s="222"/>
      <c r="B98" s="222"/>
      <c r="C98" s="223"/>
      <c r="D98" s="223"/>
      <c r="E98" s="224"/>
      <c r="F98" s="225"/>
    </row>
    <row r="99" spans="1:6" s="193" customFormat="1" ht="15" customHeight="1" x14ac:dyDescent="0.2">
      <c r="A99" s="222"/>
      <c r="B99" s="222"/>
      <c r="C99" s="223"/>
      <c r="D99" s="223"/>
      <c r="E99" s="224"/>
      <c r="F99" s="225"/>
    </row>
    <row r="100" spans="1:6" s="193" customFormat="1" ht="15" customHeight="1" x14ac:dyDescent="0.2">
      <c r="A100" s="222"/>
      <c r="B100" s="222"/>
      <c r="C100" s="223"/>
      <c r="D100" s="223"/>
      <c r="E100" s="224"/>
      <c r="F100" s="225"/>
    </row>
    <row r="101" spans="1:6" s="193" customFormat="1" ht="15" customHeight="1" x14ac:dyDescent="0.2">
      <c r="A101" s="222"/>
      <c r="B101" s="222"/>
      <c r="C101" s="223"/>
      <c r="D101" s="223"/>
      <c r="E101" s="224"/>
      <c r="F101" s="225"/>
    </row>
    <row r="102" spans="1:6" s="193" customFormat="1" ht="15" customHeight="1" x14ac:dyDescent="0.2">
      <c r="A102" s="222"/>
      <c r="B102" s="222"/>
      <c r="C102" s="223"/>
      <c r="D102" s="223"/>
      <c r="E102" s="224"/>
      <c r="F102" s="225"/>
    </row>
    <row r="103" spans="1:6" s="193" customFormat="1" ht="15" customHeight="1" x14ac:dyDescent="0.2">
      <c r="A103" s="222"/>
      <c r="B103" s="222"/>
      <c r="C103" s="223"/>
      <c r="D103" s="223"/>
      <c r="E103" s="224"/>
      <c r="F103" s="225"/>
    </row>
    <row r="104" spans="1:6" s="193" customFormat="1" ht="15" customHeight="1" x14ac:dyDescent="0.2">
      <c r="A104" s="222"/>
      <c r="B104" s="222"/>
      <c r="C104" s="223"/>
      <c r="D104" s="223"/>
      <c r="E104" s="224"/>
      <c r="F104" s="225"/>
    </row>
    <row r="105" spans="1:6" s="193" customFormat="1" ht="15" customHeight="1" x14ac:dyDescent="0.2">
      <c r="A105" s="222"/>
      <c r="B105" s="222"/>
      <c r="C105" s="223"/>
      <c r="D105" s="223"/>
      <c r="E105" s="224"/>
      <c r="F105" s="225"/>
    </row>
    <row r="106" spans="1:6" s="193" customFormat="1" ht="15" customHeight="1" x14ac:dyDescent="0.2">
      <c r="A106" s="222"/>
      <c r="B106" s="222"/>
      <c r="C106" s="223"/>
      <c r="D106" s="223"/>
      <c r="E106" s="224"/>
      <c r="F106" s="225"/>
    </row>
    <row r="107" spans="1:6" s="193" customFormat="1" ht="15" customHeight="1" x14ac:dyDescent="0.2">
      <c r="A107" s="222"/>
      <c r="B107" s="222"/>
      <c r="C107" s="223"/>
      <c r="D107" s="223"/>
      <c r="E107" s="224"/>
      <c r="F107" s="225"/>
    </row>
    <row r="108" spans="1:6" s="193" customFormat="1" ht="15" customHeight="1" x14ac:dyDescent="0.2">
      <c r="A108" s="222"/>
      <c r="B108" s="222"/>
      <c r="C108" s="223"/>
      <c r="D108" s="223"/>
      <c r="E108" s="224"/>
      <c r="F108" s="225"/>
    </row>
    <row r="109" spans="1:6" s="193" customFormat="1" ht="15" customHeight="1" x14ac:dyDescent="0.2">
      <c r="A109" s="222"/>
      <c r="B109" s="222"/>
      <c r="C109" s="223"/>
      <c r="D109" s="223"/>
      <c r="E109" s="224"/>
      <c r="F109" s="225"/>
    </row>
    <row r="110" spans="1:6" s="193" customFormat="1" ht="15" customHeight="1" x14ac:dyDescent="0.2">
      <c r="A110" s="222"/>
      <c r="B110" s="222"/>
      <c r="C110" s="223"/>
      <c r="D110" s="223"/>
      <c r="E110" s="224"/>
      <c r="F110" s="225"/>
    </row>
    <row r="111" spans="1:6" s="193" customFormat="1" ht="15" customHeight="1" x14ac:dyDescent="0.2">
      <c r="A111" s="222"/>
      <c r="B111" s="222"/>
      <c r="C111" s="223"/>
      <c r="D111" s="223"/>
      <c r="E111" s="224"/>
      <c r="F111" s="225"/>
    </row>
    <row r="112" spans="1:6" s="193" customFormat="1" ht="15" customHeight="1" x14ac:dyDescent="0.2">
      <c r="A112" s="222"/>
      <c r="B112" s="222"/>
      <c r="C112" s="223"/>
      <c r="D112" s="223"/>
      <c r="E112" s="224"/>
      <c r="F112" s="225"/>
    </row>
    <row r="113" spans="1:6" s="193" customFormat="1" ht="15" customHeight="1" x14ac:dyDescent="0.2">
      <c r="A113" s="222"/>
      <c r="B113" s="222"/>
      <c r="C113" s="223"/>
      <c r="D113" s="223"/>
      <c r="E113" s="224"/>
      <c r="F113" s="225"/>
    </row>
    <row r="114" spans="1:6" s="193" customFormat="1" ht="15" customHeight="1" x14ac:dyDescent="0.2">
      <c r="A114" s="222"/>
      <c r="B114" s="222"/>
      <c r="C114" s="223"/>
      <c r="D114" s="223"/>
      <c r="E114" s="224"/>
      <c r="F114" s="225"/>
    </row>
    <row r="115" spans="1:6" s="193" customFormat="1" ht="15" customHeight="1" x14ac:dyDescent="0.2">
      <c r="A115" s="222"/>
      <c r="B115" s="222"/>
      <c r="C115" s="223"/>
      <c r="D115" s="223"/>
      <c r="E115" s="224"/>
      <c r="F115" s="225"/>
    </row>
    <row r="116" spans="1:6" s="193" customFormat="1" ht="15" customHeight="1" x14ac:dyDescent="0.2">
      <c r="A116" s="222"/>
      <c r="B116" s="222"/>
      <c r="C116" s="223"/>
      <c r="D116" s="223"/>
      <c r="E116" s="224"/>
      <c r="F116" s="225"/>
    </row>
    <row r="117" spans="1:6" s="193" customFormat="1" ht="15" customHeight="1" x14ac:dyDescent="0.2">
      <c r="A117" s="222"/>
      <c r="B117" s="222"/>
      <c r="C117" s="223"/>
      <c r="D117" s="223"/>
      <c r="E117" s="224"/>
      <c r="F117" s="225"/>
    </row>
    <row r="118" spans="1:6" s="193" customFormat="1" ht="15" customHeight="1" x14ac:dyDescent="0.2">
      <c r="A118" s="222"/>
      <c r="B118" s="222"/>
      <c r="C118" s="223"/>
      <c r="D118" s="223"/>
      <c r="E118" s="224"/>
      <c r="F118" s="225"/>
    </row>
    <row r="119" spans="1:6" s="193" customFormat="1" ht="15" customHeight="1" x14ac:dyDescent="0.2">
      <c r="A119" s="222"/>
      <c r="B119" s="222"/>
      <c r="C119" s="223"/>
      <c r="D119" s="223"/>
      <c r="E119" s="224"/>
      <c r="F119" s="225"/>
    </row>
    <row r="120" spans="1:6" s="193" customFormat="1" ht="15" customHeight="1" x14ac:dyDescent="0.2">
      <c r="A120" s="222"/>
      <c r="B120" s="222"/>
      <c r="C120" s="223"/>
      <c r="D120" s="223"/>
      <c r="E120" s="224"/>
      <c r="F120" s="225"/>
    </row>
    <row r="121" spans="1:6" s="193" customFormat="1" ht="15" customHeight="1" x14ac:dyDescent="0.2">
      <c r="A121" s="222"/>
      <c r="B121" s="222"/>
      <c r="C121" s="223"/>
      <c r="D121" s="223"/>
      <c r="E121" s="224"/>
      <c r="F121" s="225"/>
    </row>
    <row r="122" spans="1:6" s="193" customFormat="1" ht="15" customHeight="1" x14ac:dyDescent="0.2">
      <c r="A122" s="222"/>
      <c r="B122" s="222"/>
      <c r="C122" s="223"/>
      <c r="D122" s="223"/>
      <c r="E122" s="224"/>
      <c r="F122" s="225"/>
    </row>
    <row r="123" spans="1:6" s="193" customFormat="1" ht="15" customHeight="1" x14ac:dyDescent="0.2">
      <c r="A123" s="222"/>
      <c r="B123" s="222"/>
      <c r="C123" s="223"/>
      <c r="D123" s="223"/>
      <c r="E123" s="224"/>
      <c r="F123" s="225"/>
    </row>
    <row r="124" spans="1:6" s="193" customFormat="1" ht="15" customHeight="1" x14ac:dyDescent="0.2">
      <c r="A124" s="222"/>
      <c r="B124" s="222"/>
      <c r="C124" s="223"/>
      <c r="D124" s="223"/>
      <c r="E124" s="224"/>
      <c r="F124" s="225"/>
    </row>
    <row r="125" spans="1:6" s="193" customFormat="1" ht="15" customHeight="1" x14ac:dyDescent="0.2">
      <c r="A125" s="222"/>
      <c r="B125" s="222"/>
      <c r="C125" s="223"/>
      <c r="D125" s="223"/>
      <c r="E125" s="224"/>
      <c r="F125" s="225"/>
    </row>
    <row r="126" spans="1:6" s="193" customFormat="1" ht="15" customHeight="1" x14ac:dyDescent="0.2">
      <c r="A126" s="222"/>
      <c r="B126" s="222"/>
      <c r="C126" s="223"/>
      <c r="D126" s="223"/>
      <c r="E126" s="224"/>
      <c r="F126" s="225"/>
    </row>
    <row r="127" spans="1:6" s="193" customFormat="1" ht="15" customHeight="1" x14ac:dyDescent="0.2">
      <c r="A127" s="222"/>
      <c r="B127" s="222"/>
      <c r="C127" s="223"/>
      <c r="D127" s="223"/>
      <c r="E127" s="224"/>
      <c r="F127" s="225"/>
    </row>
    <row r="128" spans="1:6" s="193" customFormat="1" ht="15" customHeight="1" x14ac:dyDescent="0.2">
      <c r="A128" s="222"/>
      <c r="B128" s="222"/>
      <c r="C128" s="223"/>
      <c r="D128" s="223"/>
      <c r="E128" s="224"/>
      <c r="F128" s="225"/>
    </row>
    <row r="129" spans="1:6" s="193" customFormat="1" ht="15" customHeight="1" x14ac:dyDescent="0.2">
      <c r="A129" s="222"/>
      <c r="B129" s="222"/>
      <c r="C129" s="223"/>
      <c r="D129" s="223"/>
      <c r="E129" s="224"/>
      <c r="F129" s="225"/>
    </row>
    <row r="130" spans="1:6" s="193" customFormat="1" ht="15" customHeight="1" x14ac:dyDescent="0.2">
      <c r="A130" s="222"/>
      <c r="B130" s="222"/>
      <c r="C130" s="223"/>
      <c r="D130" s="223"/>
      <c r="E130" s="224"/>
      <c r="F130" s="225"/>
    </row>
    <row r="131" spans="1:6" s="193" customFormat="1" ht="15" customHeight="1" x14ac:dyDescent="0.2">
      <c r="A131" s="222"/>
      <c r="B131" s="222"/>
      <c r="C131" s="223"/>
      <c r="D131" s="223"/>
      <c r="E131" s="224"/>
      <c r="F131" s="225"/>
    </row>
    <row r="132" spans="1:6" s="193" customFormat="1" ht="15" customHeight="1" x14ac:dyDescent="0.2">
      <c r="A132" s="222"/>
      <c r="B132" s="222"/>
      <c r="C132" s="223"/>
      <c r="D132" s="223"/>
      <c r="E132" s="224"/>
      <c r="F132" s="225"/>
    </row>
    <row r="133" spans="1:6" s="193" customFormat="1" ht="15" customHeight="1" x14ac:dyDescent="0.2">
      <c r="A133" s="222"/>
      <c r="B133" s="222"/>
      <c r="C133" s="223"/>
      <c r="D133" s="223"/>
      <c r="E133" s="224"/>
      <c r="F133" s="225"/>
    </row>
    <row r="134" spans="1:6" s="193" customFormat="1" ht="15" customHeight="1" x14ac:dyDescent="0.2">
      <c r="A134" s="222"/>
      <c r="B134" s="222"/>
      <c r="C134" s="223"/>
      <c r="D134" s="223"/>
      <c r="E134" s="224"/>
      <c r="F134" s="225"/>
    </row>
    <row r="135" spans="1:6" s="193" customFormat="1" ht="15" customHeight="1" x14ac:dyDescent="0.2">
      <c r="A135" s="222"/>
      <c r="B135" s="222"/>
      <c r="C135" s="223"/>
      <c r="D135" s="223"/>
      <c r="E135" s="224"/>
      <c r="F135" s="225"/>
    </row>
    <row r="136" spans="1:6" s="193" customFormat="1" ht="15" customHeight="1" x14ac:dyDescent="0.2">
      <c r="A136" s="222"/>
      <c r="B136" s="222"/>
      <c r="C136" s="223"/>
      <c r="D136" s="223"/>
      <c r="E136" s="224"/>
      <c r="F136" s="225"/>
    </row>
    <row r="137" spans="1:6" s="193" customFormat="1" ht="15" customHeight="1" x14ac:dyDescent="0.2">
      <c r="A137" s="222"/>
      <c r="B137" s="222"/>
      <c r="C137" s="223"/>
      <c r="D137" s="223"/>
      <c r="E137" s="224"/>
      <c r="F137" s="225"/>
    </row>
    <row r="138" spans="1:6" s="193" customFormat="1" ht="15" customHeight="1" x14ac:dyDescent="0.2">
      <c r="A138" s="222"/>
      <c r="B138" s="222"/>
      <c r="C138" s="223"/>
      <c r="D138" s="223"/>
      <c r="E138" s="224"/>
      <c r="F138" s="225"/>
    </row>
    <row r="139" spans="1:6" s="193" customFormat="1" ht="15" customHeight="1" x14ac:dyDescent="0.2">
      <c r="A139" s="222"/>
      <c r="B139" s="222"/>
      <c r="C139" s="223"/>
      <c r="D139" s="223"/>
      <c r="E139" s="224"/>
      <c r="F139" s="225"/>
    </row>
    <row r="140" spans="1:6" s="193" customFormat="1" ht="15" customHeight="1" x14ac:dyDescent="0.2">
      <c r="A140" s="222"/>
      <c r="B140" s="222"/>
      <c r="C140" s="223"/>
      <c r="D140" s="223"/>
      <c r="E140" s="224"/>
      <c r="F140" s="225"/>
    </row>
    <row r="141" spans="1:6" s="193" customFormat="1" ht="15" customHeight="1" x14ac:dyDescent="0.2">
      <c r="A141" s="222"/>
      <c r="B141" s="222"/>
      <c r="C141" s="223"/>
      <c r="D141" s="223"/>
      <c r="E141" s="224"/>
      <c r="F141" s="225"/>
    </row>
    <row r="142" spans="1:6" s="193" customFormat="1" ht="15" customHeight="1" x14ac:dyDescent="0.2">
      <c r="A142" s="222"/>
      <c r="B142" s="222"/>
      <c r="C142" s="223"/>
      <c r="D142" s="223"/>
      <c r="E142" s="224"/>
      <c r="F142" s="225"/>
    </row>
    <row r="143" spans="1:6" s="193" customFormat="1" ht="15" customHeight="1" x14ac:dyDescent="0.2">
      <c r="A143" s="222"/>
      <c r="B143" s="222"/>
      <c r="C143" s="223"/>
      <c r="D143" s="223"/>
      <c r="E143" s="224"/>
      <c r="F143" s="225"/>
    </row>
    <row r="144" spans="1:6" s="193" customFormat="1" ht="15" customHeight="1" x14ac:dyDescent="0.2">
      <c r="A144" s="222"/>
      <c r="B144" s="222"/>
      <c r="C144" s="223"/>
      <c r="D144" s="223"/>
      <c r="E144" s="224"/>
      <c r="F144" s="225"/>
    </row>
    <row r="145" spans="1:6" s="193" customFormat="1" ht="15" customHeight="1" x14ac:dyDescent="0.2">
      <c r="A145" s="222"/>
      <c r="B145" s="222"/>
      <c r="C145" s="223"/>
      <c r="D145" s="223"/>
      <c r="E145" s="224"/>
      <c r="F145" s="225"/>
    </row>
    <row r="146" spans="1:6" s="193" customFormat="1" ht="15" customHeight="1" x14ac:dyDescent="0.2">
      <c r="A146" s="222"/>
      <c r="B146" s="222"/>
      <c r="C146" s="223"/>
      <c r="D146" s="223"/>
      <c r="E146" s="224"/>
      <c r="F146" s="225"/>
    </row>
    <row r="147" spans="1:6" s="193" customFormat="1" ht="15" customHeight="1" x14ac:dyDescent="0.2">
      <c r="A147" s="222"/>
      <c r="B147" s="222"/>
      <c r="C147" s="223"/>
      <c r="D147" s="223"/>
      <c r="E147" s="224"/>
      <c r="F147" s="225"/>
    </row>
    <row r="148" spans="1:6" s="193" customFormat="1" ht="15" customHeight="1" x14ac:dyDescent="0.2">
      <c r="A148" s="222"/>
      <c r="B148" s="222"/>
      <c r="C148" s="223"/>
      <c r="D148" s="223"/>
      <c r="E148" s="224"/>
      <c r="F148" s="225"/>
    </row>
    <row r="149" spans="1:6" s="193" customFormat="1" ht="15" customHeight="1" x14ac:dyDescent="0.2">
      <c r="A149" s="222"/>
      <c r="B149" s="222"/>
      <c r="C149" s="223"/>
      <c r="D149" s="223"/>
      <c r="E149" s="224"/>
      <c r="F149" s="225"/>
    </row>
    <row r="150" spans="1:6" s="193" customFormat="1" ht="15" customHeight="1" x14ac:dyDescent="0.2">
      <c r="A150" s="222"/>
      <c r="B150" s="222"/>
      <c r="C150" s="223"/>
      <c r="D150" s="223"/>
      <c r="E150" s="224"/>
      <c r="F150" s="225"/>
    </row>
    <row r="151" spans="1:6" s="193" customFormat="1" ht="15" customHeight="1" x14ac:dyDescent="0.2">
      <c r="A151" s="222"/>
      <c r="B151" s="222"/>
      <c r="C151" s="223"/>
      <c r="D151" s="223"/>
      <c r="E151" s="224"/>
      <c r="F151" s="225"/>
    </row>
    <row r="152" spans="1:6" s="193" customFormat="1" ht="15" customHeight="1" x14ac:dyDescent="0.2">
      <c r="A152" s="222"/>
      <c r="B152" s="222"/>
      <c r="C152" s="223"/>
      <c r="D152" s="223"/>
      <c r="E152" s="224"/>
      <c r="F152" s="225"/>
    </row>
    <row r="153" spans="1:6" s="193" customFormat="1" ht="15" customHeight="1" x14ac:dyDescent="0.2">
      <c r="A153" s="222"/>
      <c r="B153" s="222"/>
      <c r="C153" s="223"/>
      <c r="D153" s="223"/>
      <c r="E153" s="224"/>
      <c r="F153" s="225"/>
    </row>
    <row r="154" spans="1:6" s="193" customFormat="1" ht="15" customHeight="1" x14ac:dyDescent="0.2">
      <c r="A154" s="222"/>
      <c r="B154" s="222"/>
      <c r="C154" s="223"/>
      <c r="D154" s="223"/>
      <c r="E154" s="224"/>
      <c r="F154" s="225"/>
    </row>
    <row r="155" spans="1:6" s="193" customFormat="1" ht="15" customHeight="1" x14ac:dyDescent="0.2">
      <c r="A155" s="222"/>
      <c r="B155" s="222"/>
      <c r="C155" s="223"/>
      <c r="D155" s="223"/>
      <c r="E155" s="224"/>
      <c r="F155" s="225"/>
    </row>
    <row r="156" spans="1:6" s="193" customFormat="1" ht="15" customHeight="1" x14ac:dyDescent="0.2">
      <c r="A156" s="222"/>
      <c r="B156" s="222"/>
      <c r="C156" s="223"/>
      <c r="D156" s="223"/>
      <c r="E156" s="224"/>
      <c r="F156" s="225"/>
    </row>
    <row r="157" spans="1:6" s="193" customFormat="1" ht="15" customHeight="1" x14ac:dyDescent="0.2">
      <c r="A157" s="222"/>
      <c r="B157" s="222"/>
      <c r="C157" s="223"/>
      <c r="D157" s="223"/>
      <c r="E157" s="224"/>
      <c r="F157" s="225"/>
    </row>
    <row r="158" spans="1:6" s="193" customFormat="1" ht="15" customHeight="1" x14ac:dyDescent="0.2">
      <c r="A158" s="222"/>
      <c r="B158" s="222"/>
      <c r="C158" s="223"/>
      <c r="D158" s="223"/>
      <c r="E158" s="224"/>
      <c r="F158" s="225"/>
    </row>
    <row r="159" spans="1:6" s="193" customFormat="1" ht="15" customHeight="1" x14ac:dyDescent="0.2">
      <c r="A159" s="222"/>
      <c r="B159" s="222"/>
      <c r="C159" s="223"/>
      <c r="D159" s="223"/>
      <c r="E159" s="224"/>
      <c r="F159" s="225"/>
    </row>
    <row r="160" spans="1:6" s="193" customFormat="1" ht="15" customHeight="1" x14ac:dyDescent="0.2">
      <c r="A160" s="222"/>
      <c r="B160" s="222"/>
      <c r="C160" s="223"/>
      <c r="D160" s="223"/>
      <c r="E160" s="224"/>
      <c r="F160" s="225"/>
    </row>
    <row r="161" spans="1:6" s="193" customFormat="1" ht="15" customHeight="1" x14ac:dyDescent="0.2">
      <c r="A161" s="222"/>
      <c r="B161" s="222"/>
      <c r="C161" s="223"/>
      <c r="D161" s="223"/>
      <c r="E161" s="224"/>
      <c r="F161" s="225"/>
    </row>
    <row r="162" spans="1:6" s="193" customFormat="1" ht="15" customHeight="1" x14ac:dyDescent="0.2">
      <c r="A162" s="222"/>
      <c r="B162" s="222"/>
      <c r="C162" s="223"/>
      <c r="D162" s="223"/>
      <c r="E162" s="224"/>
      <c r="F162" s="225"/>
    </row>
    <row r="163" spans="1:6" s="193" customFormat="1" ht="15" customHeight="1" x14ac:dyDescent="0.2">
      <c r="A163" s="222"/>
      <c r="B163" s="222"/>
      <c r="C163" s="223"/>
      <c r="D163" s="223"/>
      <c r="E163" s="224"/>
      <c r="F163" s="225"/>
    </row>
    <row r="164" spans="1:6" s="193" customFormat="1" ht="15" customHeight="1" x14ac:dyDescent="0.2">
      <c r="A164" s="222"/>
      <c r="B164" s="222"/>
      <c r="C164" s="223"/>
      <c r="D164" s="223"/>
      <c r="E164" s="224"/>
      <c r="F164" s="225"/>
    </row>
    <row r="165" spans="1:6" s="193" customFormat="1" ht="15" customHeight="1" x14ac:dyDescent="0.2">
      <c r="A165" s="222"/>
      <c r="B165" s="222"/>
      <c r="C165" s="223"/>
      <c r="D165" s="223"/>
      <c r="E165" s="224"/>
      <c r="F165" s="225"/>
    </row>
    <row r="166" spans="1:6" s="193" customFormat="1" ht="15" customHeight="1" x14ac:dyDescent="0.2">
      <c r="A166" s="222"/>
      <c r="B166" s="222"/>
      <c r="C166" s="223"/>
      <c r="D166" s="223"/>
      <c r="E166" s="224"/>
      <c r="F166" s="225"/>
    </row>
    <row r="167" spans="1:6" s="193" customFormat="1" ht="15" customHeight="1" x14ac:dyDescent="0.2">
      <c r="A167" s="222"/>
      <c r="B167" s="222"/>
      <c r="C167" s="223"/>
      <c r="D167" s="223"/>
      <c r="E167" s="224"/>
      <c r="F167" s="225"/>
    </row>
    <row r="168" spans="1:6" s="193" customFormat="1" ht="15" customHeight="1" x14ac:dyDescent="0.2">
      <c r="A168" s="222"/>
      <c r="B168" s="222"/>
      <c r="C168" s="223"/>
      <c r="D168" s="223"/>
      <c r="E168" s="224"/>
      <c r="F168" s="225"/>
    </row>
    <row r="169" spans="1:6" s="193" customFormat="1" ht="15" customHeight="1" x14ac:dyDescent="0.2">
      <c r="A169" s="222"/>
      <c r="B169" s="222"/>
      <c r="C169" s="223"/>
      <c r="D169" s="223"/>
      <c r="E169" s="224"/>
      <c r="F169" s="225"/>
    </row>
    <row r="170" spans="1:6" s="193" customFormat="1" ht="15" customHeight="1" x14ac:dyDescent="0.2">
      <c r="A170" s="222"/>
      <c r="B170" s="222"/>
      <c r="C170" s="223"/>
      <c r="D170" s="223"/>
      <c r="E170" s="224"/>
      <c r="F170" s="225"/>
    </row>
    <row r="171" spans="1:6" s="193" customFormat="1" ht="15" customHeight="1" x14ac:dyDescent="0.2">
      <c r="A171" s="222"/>
      <c r="B171" s="222"/>
      <c r="C171" s="223"/>
      <c r="D171" s="223"/>
      <c r="E171" s="224"/>
      <c r="F171" s="225"/>
    </row>
    <row r="172" spans="1:6" s="193" customFormat="1" ht="15" customHeight="1" x14ac:dyDescent="0.2">
      <c r="A172" s="222"/>
      <c r="B172" s="222"/>
      <c r="C172" s="223"/>
      <c r="D172" s="223"/>
      <c r="E172" s="224"/>
      <c r="F172" s="225"/>
    </row>
    <row r="173" spans="1:6" s="193" customFormat="1" ht="15" customHeight="1" x14ac:dyDescent="0.2">
      <c r="A173" s="222"/>
      <c r="B173" s="222"/>
      <c r="C173" s="223"/>
      <c r="D173" s="223"/>
      <c r="E173" s="224"/>
      <c r="F173" s="225"/>
    </row>
    <row r="174" spans="1:6" s="193" customFormat="1" ht="15" customHeight="1" x14ac:dyDescent="0.2">
      <c r="A174" s="222"/>
      <c r="B174" s="222"/>
      <c r="C174" s="223"/>
      <c r="D174" s="223"/>
      <c r="E174" s="224"/>
      <c r="F174" s="225"/>
    </row>
    <row r="175" spans="1:6" s="193" customFormat="1" ht="15" customHeight="1" x14ac:dyDescent="0.2">
      <c r="A175" s="222"/>
      <c r="B175" s="222"/>
      <c r="C175" s="223"/>
      <c r="D175" s="223"/>
      <c r="E175" s="224"/>
      <c r="F175" s="225"/>
    </row>
    <row r="176" spans="1:6" s="193" customFormat="1" ht="15" customHeight="1" x14ac:dyDescent="0.2">
      <c r="A176" s="222"/>
      <c r="B176" s="222"/>
      <c r="C176" s="223"/>
      <c r="D176" s="223"/>
      <c r="E176" s="224"/>
      <c r="F176" s="225"/>
    </row>
    <row r="177" spans="1:6" s="193" customFormat="1" ht="15" customHeight="1" x14ac:dyDescent="0.2">
      <c r="A177" s="222"/>
      <c r="B177" s="222"/>
      <c r="C177" s="223"/>
      <c r="D177" s="223"/>
      <c r="E177" s="224"/>
      <c r="F177" s="225"/>
    </row>
    <row r="178" spans="1:6" s="193" customFormat="1" ht="15" customHeight="1" x14ac:dyDescent="0.2">
      <c r="A178" s="222"/>
      <c r="B178" s="222"/>
      <c r="C178" s="223"/>
      <c r="D178" s="223"/>
      <c r="E178" s="224"/>
      <c r="F178" s="225"/>
    </row>
    <row r="179" spans="1:6" s="193" customFormat="1" ht="15" customHeight="1" x14ac:dyDescent="0.2">
      <c r="A179" s="222"/>
      <c r="B179" s="222"/>
      <c r="C179" s="223"/>
      <c r="D179" s="223"/>
      <c r="E179" s="224"/>
      <c r="F179" s="225"/>
    </row>
    <row r="180" spans="1:6" s="193" customFormat="1" ht="15" customHeight="1" x14ac:dyDescent="0.2">
      <c r="A180" s="222"/>
      <c r="B180" s="222"/>
      <c r="C180" s="223"/>
      <c r="D180" s="223"/>
      <c r="E180" s="224"/>
      <c r="F180" s="225"/>
    </row>
    <row r="181" spans="1:6" s="193" customFormat="1" ht="15" customHeight="1" x14ac:dyDescent="0.2">
      <c r="A181" s="222"/>
      <c r="B181" s="222"/>
      <c r="C181" s="223"/>
      <c r="D181" s="223"/>
      <c r="E181" s="224"/>
      <c r="F181" s="225"/>
    </row>
    <row r="182" spans="1:6" s="193" customFormat="1" ht="15" customHeight="1" x14ac:dyDescent="0.2">
      <c r="A182" s="222"/>
      <c r="B182" s="222"/>
      <c r="C182" s="223"/>
      <c r="D182" s="223"/>
      <c r="E182" s="224"/>
      <c r="F182" s="225"/>
    </row>
    <row r="183" spans="1:6" s="193" customFormat="1" ht="15" customHeight="1" x14ac:dyDescent="0.2">
      <c r="A183" s="222"/>
      <c r="B183" s="222"/>
      <c r="C183" s="223"/>
      <c r="D183" s="223"/>
      <c r="E183" s="224"/>
      <c r="F183" s="225"/>
    </row>
    <row r="184" spans="1:6" s="193" customFormat="1" ht="15" customHeight="1" x14ac:dyDescent="0.2">
      <c r="A184" s="222"/>
      <c r="B184" s="222"/>
      <c r="C184" s="223"/>
      <c r="D184" s="223"/>
      <c r="E184" s="224"/>
      <c r="F184" s="225"/>
    </row>
    <row r="185" spans="1:6" s="193" customFormat="1" ht="15" customHeight="1" x14ac:dyDescent="0.2">
      <c r="A185" s="222"/>
      <c r="B185" s="222"/>
      <c r="C185" s="223"/>
      <c r="D185" s="223"/>
      <c r="E185" s="224"/>
      <c r="F185" s="225"/>
    </row>
    <row r="186" spans="1:6" s="193" customFormat="1" ht="15" customHeight="1" x14ac:dyDescent="0.2">
      <c r="A186" s="222"/>
      <c r="B186" s="222"/>
      <c r="C186" s="223"/>
      <c r="D186" s="223"/>
      <c r="E186" s="224"/>
      <c r="F186" s="225"/>
    </row>
    <row r="187" spans="1:6" s="193" customFormat="1" ht="15" customHeight="1" x14ac:dyDescent="0.2">
      <c r="A187" s="222"/>
      <c r="B187" s="222"/>
      <c r="C187" s="223"/>
      <c r="D187" s="223"/>
      <c r="E187" s="224"/>
      <c r="F187" s="225"/>
    </row>
    <row r="188" spans="1:6" s="193" customFormat="1" ht="15" customHeight="1" x14ac:dyDescent="0.2">
      <c r="A188" s="222"/>
      <c r="B188" s="222"/>
      <c r="C188" s="223"/>
      <c r="D188" s="223"/>
      <c r="E188" s="224"/>
      <c r="F188" s="225"/>
    </row>
    <row r="189" spans="1:6" s="193" customFormat="1" ht="15" customHeight="1" x14ac:dyDescent="0.2">
      <c r="A189" s="222"/>
      <c r="B189" s="222"/>
      <c r="C189" s="223"/>
      <c r="D189" s="223"/>
      <c r="E189" s="224"/>
      <c r="F189" s="225"/>
    </row>
    <row r="190" spans="1:6" s="193" customFormat="1" ht="15" customHeight="1" x14ac:dyDescent="0.2">
      <c r="A190" s="222"/>
      <c r="B190" s="222"/>
      <c r="C190" s="223"/>
      <c r="D190" s="223"/>
      <c r="E190" s="224"/>
      <c r="F190" s="225"/>
    </row>
    <row r="191" spans="1:6" s="193" customFormat="1" ht="15" customHeight="1" x14ac:dyDescent="0.2">
      <c r="A191" s="222"/>
      <c r="B191" s="222"/>
      <c r="C191" s="223"/>
      <c r="D191" s="223"/>
      <c r="E191" s="224"/>
      <c r="F191" s="225"/>
    </row>
    <row r="192" spans="1:6" s="193" customFormat="1" ht="15" customHeight="1" x14ac:dyDescent="0.2">
      <c r="A192" s="222"/>
      <c r="B192" s="222"/>
      <c r="C192" s="223"/>
      <c r="D192" s="223"/>
      <c r="E192" s="224"/>
      <c r="F192" s="225"/>
    </row>
    <row r="193" spans="1:6" s="193" customFormat="1" ht="15" customHeight="1" x14ac:dyDescent="0.2">
      <c r="A193" s="222"/>
      <c r="B193" s="222"/>
      <c r="C193" s="223"/>
      <c r="D193" s="223"/>
      <c r="E193" s="224"/>
      <c r="F193" s="225"/>
    </row>
    <row r="194" spans="1:6" s="193" customFormat="1" ht="15" customHeight="1" x14ac:dyDescent="0.2">
      <c r="A194" s="222"/>
      <c r="B194" s="222"/>
      <c r="C194" s="223"/>
      <c r="D194" s="223"/>
      <c r="E194" s="224"/>
      <c r="F194" s="225"/>
    </row>
    <row r="195" spans="1:6" s="193" customFormat="1" ht="15" customHeight="1" x14ac:dyDescent="0.2">
      <c r="A195" s="222"/>
      <c r="B195" s="222"/>
      <c r="C195" s="223"/>
      <c r="D195" s="223"/>
      <c r="E195" s="224"/>
      <c r="F195" s="225"/>
    </row>
    <row r="196" spans="1:6" s="193" customFormat="1" ht="15" customHeight="1" x14ac:dyDescent="0.2">
      <c r="A196" s="222"/>
      <c r="B196" s="222"/>
      <c r="C196" s="223"/>
      <c r="D196" s="223"/>
      <c r="E196" s="224"/>
      <c r="F196" s="225"/>
    </row>
    <row r="197" spans="1:6" s="193" customFormat="1" ht="15" customHeight="1" x14ac:dyDescent="0.2">
      <c r="A197" s="222"/>
      <c r="B197" s="222"/>
      <c r="C197" s="223"/>
      <c r="D197" s="223"/>
      <c r="E197" s="224"/>
      <c r="F197" s="225"/>
    </row>
    <row r="198" spans="1:6" s="193" customFormat="1" ht="15" customHeight="1" x14ac:dyDescent="0.2">
      <c r="A198" s="222"/>
      <c r="B198" s="222"/>
      <c r="C198" s="223"/>
      <c r="D198" s="223"/>
      <c r="E198" s="224"/>
      <c r="F198" s="225"/>
    </row>
    <row r="199" spans="1:6" s="193" customFormat="1" ht="15" customHeight="1" x14ac:dyDescent="0.2">
      <c r="A199" s="222"/>
      <c r="B199" s="222"/>
      <c r="C199" s="223"/>
      <c r="D199" s="223"/>
      <c r="E199" s="224"/>
      <c r="F199" s="225"/>
    </row>
    <row r="200" spans="1:6" s="193" customFormat="1" ht="15" customHeight="1" x14ac:dyDescent="0.2">
      <c r="A200" s="222"/>
      <c r="B200" s="222"/>
      <c r="C200" s="223"/>
      <c r="D200" s="223"/>
      <c r="E200" s="224"/>
      <c r="F200" s="225"/>
    </row>
    <row r="201" spans="1:6" s="193" customFormat="1" ht="15" customHeight="1" x14ac:dyDescent="0.2">
      <c r="A201" s="222"/>
      <c r="B201" s="222"/>
      <c r="C201" s="223"/>
      <c r="D201" s="223"/>
      <c r="E201" s="224"/>
      <c r="F201" s="225"/>
    </row>
    <row r="202" spans="1:6" s="193" customFormat="1" ht="15" customHeight="1" x14ac:dyDescent="0.2">
      <c r="A202" s="222"/>
      <c r="B202" s="222"/>
      <c r="C202" s="223"/>
      <c r="D202" s="223"/>
      <c r="E202" s="224"/>
      <c r="F202" s="225"/>
    </row>
    <row r="203" spans="1:6" s="193" customFormat="1" ht="15" customHeight="1" x14ac:dyDescent="0.2">
      <c r="A203" s="222"/>
      <c r="B203" s="222"/>
      <c r="C203" s="223"/>
      <c r="D203" s="223"/>
      <c r="E203" s="224"/>
      <c r="F203" s="225"/>
    </row>
    <row r="204" spans="1:6" s="193" customFormat="1" ht="15" customHeight="1" x14ac:dyDescent="0.2">
      <c r="A204" s="222"/>
      <c r="B204" s="222"/>
      <c r="C204" s="223"/>
      <c r="D204" s="223"/>
      <c r="E204" s="224"/>
      <c r="F204" s="225"/>
    </row>
    <row r="205" spans="1:6" s="193" customFormat="1" ht="15" customHeight="1" x14ac:dyDescent="0.2">
      <c r="A205" s="222"/>
      <c r="B205" s="222"/>
      <c r="C205" s="223"/>
      <c r="D205" s="223"/>
      <c r="E205" s="224"/>
      <c r="F205" s="225"/>
    </row>
    <row r="206" spans="1:6" s="193" customFormat="1" ht="15" customHeight="1" x14ac:dyDescent="0.2">
      <c r="A206" s="222"/>
      <c r="B206" s="222"/>
      <c r="C206" s="223"/>
      <c r="D206" s="223"/>
      <c r="E206" s="224"/>
      <c r="F206" s="225"/>
    </row>
    <row r="207" spans="1:6" s="193" customFormat="1" ht="15" customHeight="1" x14ac:dyDescent="0.2">
      <c r="A207" s="222"/>
      <c r="B207" s="222"/>
      <c r="C207" s="223"/>
      <c r="D207" s="223"/>
      <c r="E207" s="224"/>
      <c r="F207" s="225"/>
    </row>
    <row r="208" spans="1:6" s="193" customFormat="1" ht="15" customHeight="1" x14ac:dyDescent="0.2">
      <c r="A208" s="222"/>
      <c r="B208" s="222"/>
      <c r="C208" s="223"/>
      <c r="D208" s="223"/>
      <c r="E208" s="224"/>
      <c r="F208" s="225"/>
    </row>
    <row r="209" spans="1:6" s="193" customFormat="1" ht="15" customHeight="1" x14ac:dyDescent="0.2">
      <c r="A209" s="222"/>
      <c r="B209" s="222"/>
      <c r="C209" s="223"/>
      <c r="D209" s="223"/>
      <c r="E209" s="224"/>
      <c r="F209" s="225"/>
    </row>
    <row r="210" spans="1:6" s="193" customFormat="1" ht="15" customHeight="1" x14ac:dyDescent="0.2">
      <c r="A210" s="222"/>
      <c r="B210" s="222"/>
      <c r="C210" s="223"/>
      <c r="D210" s="223"/>
      <c r="E210" s="224"/>
      <c r="F210" s="225"/>
    </row>
    <row r="211" spans="1:6" s="193" customFormat="1" ht="15" customHeight="1" x14ac:dyDescent="0.2">
      <c r="A211" s="222"/>
      <c r="B211" s="222"/>
      <c r="C211" s="223"/>
      <c r="D211" s="223"/>
      <c r="E211" s="224"/>
      <c r="F211" s="225"/>
    </row>
    <row r="212" spans="1:6" s="193" customFormat="1" ht="15" customHeight="1" x14ac:dyDescent="0.2">
      <c r="A212" s="222"/>
      <c r="B212" s="222"/>
      <c r="C212" s="223"/>
      <c r="D212" s="223"/>
      <c r="E212" s="224"/>
      <c r="F212" s="225"/>
    </row>
    <row r="213" spans="1:6" s="193" customFormat="1" ht="15" customHeight="1" x14ac:dyDescent="0.2">
      <c r="A213" s="222"/>
      <c r="B213" s="222"/>
      <c r="C213" s="223"/>
      <c r="D213" s="223"/>
      <c r="E213" s="224"/>
      <c r="F213" s="225"/>
    </row>
    <row r="214" spans="1:6" s="193" customFormat="1" ht="15" customHeight="1" x14ac:dyDescent="0.2">
      <c r="A214" s="222"/>
      <c r="B214" s="222"/>
      <c r="C214" s="223"/>
      <c r="D214" s="223"/>
      <c r="E214" s="224"/>
      <c r="F214" s="225"/>
    </row>
    <row r="215" spans="1:6" s="193" customFormat="1" ht="15" customHeight="1" x14ac:dyDescent="0.2">
      <c r="A215" s="222"/>
      <c r="B215" s="222"/>
      <c r="C215" s="223"/>
      <c r="D215" s="223"/>
      <c r="E215" s="224"/>
      <c r="F215" s="225"/>
    </row>
    <row r="216" spans="1:6" s="193" customFormat="1" ht="15" customHeight="1" x14ac:dyDescent="0.2">
      <c r="A216" s="222"/>
      <c r="B216" s="222"/>
      <c r="C216" s="223"/>
      <c r="D216" s="223"/>
      <c r="E216" s="224"/>
      <c r="F216" s="225"/>
    </row>
    <row r="217" spans="1:6" s="193" customFormat="1" ht="15" customHeight="1" x14ac:dyDescent="0.2">
      <c r="A217" s="222"/>
      <c r="B217" s="222"/>
      <c r="C217" s="223"/>
      <c r="D217" s="223"/>
      <c r="E217" s="224"/>
      <c r="F217" s="225"/>
    </row>
    <row r="218" spans="1:6" s="193" customFormat="1" ht="15" customHeight="1" x14ac:dyDescent="0.2">
      <c r="A218" s="222"/>
      <c r="B218" s="222"/>
      <c r="C218" s="223"/>
      <c r="D218" s="223"/>
      <c r="E218" s="224"/>
      <c r="F218" s="225"/>
    </row>
    <row r="219" spans="1:6" s="193" customFormat="1" ht="15" customHeight="1" x14ac:dyDescent="0.2">
      <c r="A219" s="222"/>
      <c r="B219" s="222"/>
      <c r="C219" s="223"/>
      <c r="D219" s="223"/>
      <c r="E219" s="224"/>
      <c r="F219" s="225"/>
    </row>
    <row r="220" spans="1:6" s="193" customFormat="1" ht="15" customHeight="1" x14ac:dyDescent="0.2">
      <c r="A220" s="222"/>
      <c r="B220" s="222"/>
      <c r="C220" s="223"/>
      <c r="D220" s="223"/>
      <c r="E220" s="224"/>
      <c r="F220" s="225"/>
    </row>
    <row r="221" spans="1:6" s="193" customFormat="1" ht="15" customHeight="1" x14ac:dyDescent="0.2">
      <c r="A221" s="222"/>
      <c r="B221" s="222"/>
      <c r="C221" s="223"/>
      <c r="D221" s="223"/>
      <c r="E221" s="224"/>
      <c r="F221" s="225"/>
    </row>
    <row r="222" spans="1:6" s="193" customFormat="1" ht="15" customHeight="1" x14ac:dyDescent="0.2">
      <c r="A222" s="222"/>
      <c r="B222" s="222"/>
      <c r="C222" s="223"/>
      <c r="D222" s="223"/>
      <c r="E222" s="224"/>
      <c r="F222" s="225"/>
    </row>
    <row r="223" spans="1:6" s="193" customFormat="1" ht="15" customHeight="1" x14ac:dyDescent="0.2">
      <c r="A223" s="222"/>
      <c r="B223" s="222"/>
      <c r="C223" s="223"/>
      <c r="D223" s="223"/>
      <c r="E223" s="224"/>
      <c r="F223" s="225"/>
    </row>
    <row r="224" spans="1:6" s="193" customFormat="1" ht="15" customHeight="1" x14ac:dyDescent="0.2">
      <c r="A224" s="222"/>
      <c r="B224" s="222"/>
      <c r="C224" s="223"/>
      <c r="D224" s="223"/>
      <c r="E224" s="224"/>
      <c r="F224" s="225"/>
    </row>
    <row r="225" spans="1:6" s="193" customFormat="1" ht="15" customHeight="1" x14ac:dyDescent="0.2">
      <c r="A225" s="222"/>
      <c r="B225" s="222"/>
      <c r="C225" s="223"/>
      <c r="D225" s="223"/>
      <c r="E225" s="224"/>
      <c r="F225" s="225"/>
    </row>
    <row r="226" spans="1:6" s="193" customFormat="1" ht="15" customHeight="1" x14ac:dyDescent="0.2">
      <c r="A226" s="222"/>
      <c r="B226" s="222"/>
      <c r="C226" s="223"/>
      <c r="D226" s="223"/>
      <c r="E226" s="224"/>
      <c r="F226" s="225"/>
    </row>
    <row r="227" spans="1:6" s="193" customFormat="1" ht="15" customHeight="1" x14ac:dyDescent="0.2">
      <c r="A227" s="222"/>
      <c r="B227" s="222"/>
      <c r="C227" s="223"/>
      <c r="D227" s="223"/>
      <c r="E227" s="224"/>
      <c r="F227" s="225"/>
    </row>
    <row r="228" spans="1:6" s="193" customFormat="1" ht="15" customHeight="1" x14ac:dyDescent="0.2">
      <c r="A228" s="222"/>
      <c r="B228" s="222"/>
      <c r="C228" s="223"/>
      <c r="D228" s="223"/>
      <c r="E228" s="224"/>
      <c r="F228" s="225"/>
    </row>
    <row r="229" spans="1:6" s="193" customFormat="1" ht="15" customHeight="1" x14ac:dyDescent="0.2">
      <c r="A229" s="222"/>
      <c r="B229" s="222"/>
      <c r="C229" s="223"/>
      <c r="D229" s="223"/>
      <c r="E229" s="224"/>
      <c r="F229" s="225"/>
    </row>
    <row r="230" spans="1:6" s="193" customFormat="1" ht="15" customHeight="1" x14ac:dyDescent="0.2">
      <c r="A230" s="222"/>
      <c r="B230" s="222"/>
      <c r="C230" s="223"/>
      <c r="D230" s="223"/>
      <c r="E230" s="224"/>
      <c r="F230" s="225"/>
    </row>
    <row r="231" spans="1:6" s="193" customFormat="1" ht="15" customHeight="1" x14ac:dyDescent="0.2">
      <c r="A231" s="222"/>
      <c r="B231" s="222"/>
      <c r="C231" s="223"/>
      <c r="D231" s="223"/>
      <c r="E231" s="224"/>
      <c r="F231" s="225"/>
    </row>
    <row r="232" spans="1:6" s="193" customFormat="1" ht="15" customHeight="1" x14ac:dyDescent="0.2">
      <c r="A232" s="222"/>
      <c r="B232" s="222"/>
      <c r="C232" s="223"/>
      <c r="D232" s="223"/>
      <c r="E232" s="224"/>
      <c r="F232" s="225"/>
    </row>
    <row r="233" spans="1:6" s="193" customFormat="1" ht="15" customHeight="1" x14ac:dyDescent="0.2">
      <c r="A233" s="222"/>
      <c r="B233" s="222"/>
      <c r="C233" s="223"/>
      <c r="D233" s="223"/>
      <c r="E233" s="224"/>
      <c r="F233" s="225"/>
    </row>
    <row r="234" spans="1:6" s="193" customFormat="1" ht="15" customHeight="1" x14ac:dyDescent="0.2">
      <c r="A234" s="222"/>
      <c r="B234" s="222"/>
      <c r="C234" s="223"/>
      <c r="D234" s="223"/>
      <c r="E234" s="224"/>
      <c r="F234" s="225"/>
    </row>
    <row r="235" spans="1:6" s="193" customFormat="1" ht="15" customHeight="1" x14ac:dyDescent="0.2">
      <c r="A235" s="222"/>
      <c r="B235" s="222"/>
      <c r="C235" s="223"/>
      <c r="D235" s="223"/>
      <c r="E235" s="224"/>
      <c r="F235" s="225"/>
    </row>
    <row r="236" spans="1:6" s="193" customFormat="1" ht="15" customHeight="1" x14ac:dyDescent="0.2">
      <c r="A236" s="222"/>
      <c r="B236" s="222"/>
      <c r="C236" s="223"/>
      <c r="D236" s="223"/>
      <c r="E236" s="224"/>
      <c r="F236" s="225"/>
    </row>
    <row r="237" spans="1:6" s="193" customFormat="1" ht="15" customHeight="1" x14ac:dyDescent="0.2">
      <c r="A237" s="222"/>
      <c r="B237" s="222"/>
      <c r="C237" s="223"/>
      <c r="D237" s="223"/>
      <c r="E237" s="224"/>
      <c r="F237" s="225"/>
    </row>
    <row r="238" spans="1:6" s="193" customFormat="1" ht="15" customHeight="1" x14ac:dyDescent="0.2">
      <c r="A238" s="222"/>
      <c r="B238" s="222"/>
      <c r="C238" s="223"/>
      <c r="D238" s="223"/>
      <c r="E238" s="224"/>
      <c r="F238" s="225"/>
    </row>
    <row r="239" spans="1:6" s="193" customFormat="1" ht="15" customHeight="1" x14ac:dyDescent="0.2">
      <c r="A239" s="222"/>
      <c r="B239" s="222"/>
      <c r="C239" s="223"/>
      <c r="D239" s="223"/>
      <c r="E239" s="224"/>
      <c r="F239" s="225"/>
    </row>
    <row r="240" spans="1:6" s="193" customFormat="1" ht="15" customHeight="1" x14ac:dyDescent="0.2">
      <c r="A240" s="222"/>
      <c r="B240" s="222"/>
      <c r="C240" s="223"/>
      <c r="D240" s="223"/>
      <c r="E240" s="224"/>
      <c r="F240" s="225"/>
    </row>
    <row r="241" spans="1:6" s="193" customFormat="1" ht="15" customHeight="1" x14ac:dyDescent="0.2">
      <c r="A241" s="222"/>
      <c r="B241" s="222"/>
      <c r="C241" s="223"/>
      <c r="D241" s="223"/>
      <c r="E241" s="224"/>
      <c r="F241" s="225"/>
    </row>
    <row r="242" spans="1:6" s="193" customFormat="1" ht="15" customHeight="1" x14ac:dyDescent="0.2">
      <c r="A242" s="222"/>
      <c r="B242" s="222"/>
      <c r="C242" s="223"/>
      <c r="D242" s="223"/>
      <c r="E242" s="224"/>
      <c r="F242" s="225"/>
    </row>
    <row r="243" spans="1:6" s="193" customFormat="1" ht="15" customHeight="1" x14ac:dyDescent="0.2">
      <c r="A243" s="222"/>
      <c r="B243" s="222"/>
      <c r="C243" s="223"/>
      <c r="D243" s="223"/>
      <c r="E243" s="224"/>
      <c r="F243" s="225"/>
    </row>
    <row r="244" spans="1:6" s="193" customFormat="1" ht="15" customHeight="1" x14ac:dyDescent="0.2">
      <c r="A244" s="222"/>
      <c r="B244" s="222"/>
      <c r="C244" s="223"/>
      <c r="D244" s="223"/>
      <c r="E244" s="224"/>
      <c r="F244" s="225"/>
    </row>
    <row r="245" spans="1:6" s="193" customFormat="1" ht="15" customHeight="1" x14ac:dyDescent="0.2">
      <c r="A245" s="222"/>
      <c r="B245" s="222"/>
      <c r="C245" s="223"/>
      <c r="D245" s="223"/>
      <c r="E245" s="224"/>
      <c r="F245" s="225"/>
    </row>
    <row r="246" spans="1:6" s="193" customFormat="1" ht="15" customHeight="1" x14ac:dyDescent="0.2">
      <c r="A246" s="222"/>
      <c r="B246" s="222"/>
      <c r="C246" s="223"/>
      <c r="D246" s="223"/>
      <c r="E246" s="224"/>
      <c r="F246" s="225"/>
    </row>
    <row r="247" spans="1:6" s="193" customFormat="1" ht="15" customHeight="1" x14ac:dyDescent="0.2">
      <c r="A247" s="222"/>
      <c r="B247" s="222"/>
      <c r="C247" s="223"/>
      <c r="D247" s="223"/>
      <c r="E247" s="224"/>
      <c r="F247" s="225"/>
    </row>
    <row r="248" spans="1:6" s="193" customFormat="1" ht="15" customHeight="1" x14ac:dyDescent="0.2">
      <c r="A248" s="222"/>
      <c r="B248" s="222"/>
      <c r="C248" s="223"/>
      <c r="D248" s="223"/>
      <c r="E248" s="224"/>
      <c r="F248" s="225"/>
    </row>
    <row r="249" spans="1:6" s="193" customFormat="1" ht="15" customHeight="1" x14ac:dyDescent="0.2">
      <c r="A249" s="222"/>
      <c r="B249" s="222"/>
      <c r="C249" s="223"/>
      <c r="D249" s="223"/>
      <c r="E249" s="224"/>
      <c r="F249" s="225"/>
    </row>
    <row r="250" spans="1:6" s="193" customFormat="1" ht="15" customHeight="1" x14ac:dyDescent="0.2">
      <c r="A250" s="222"/>
      <c r="B250" s="222"/>
      <c r="C250" s="223"/>
      <c r="D250" s="223"/>
      <c r="E250" s="224"/>
      <c r="F250" s="225"/>
    </row>
    <row r="251" spans="1:6" s="193" customFormat="1" ht="15" customHeight="1" x14ac:dyDescent="0.2">
      <c r="A251" s="222"/>
      <c r="B251" s="222"/>
      <c r="C251" s="223"/>
      <c r="D251" s="223"/>
      <c r="E251" s="224"/>
      <c r="F251" s="225"/>
    </row>
    <row r="252" spans="1:6" s="193" customFormat="1" ht="15" customHeight="1" x14ac:dyDescent="0.2">
      <c r="A252" s="222"/>
      <c r="B252" s="222"/>
      <c r="C252" s="223"/>
      <c r="D252" s="223"/>
      <c r="E252" s="224"/>
      <c r="F252" s="225"/>
    </row>
    <row r="253" spans="1:6" s="193" customFormat="1" ht="15" customHeight="1" x14ac:dyDescent="0.2">
      <c r="A253" s="222"/>
      <c r="B253" s="222"/>
      <c r="C253" s="223"/>
      <c r="D253" s="223"/>
      <c r="E253" s="224"/>
      <c r="F253" s="225"/>
    </row>
    <row r="254" spans="1:6" s="193" customFormat="1" ht="15" customHeight="1" x14ac:dyDescent="0.2">
      <c r="A254" s="222"/>
      <c r="B254" s="222"/>
      <c r="C254" s="223"/>
      <c r="D254" s="223"/>
      <c r="E254" s="224"/>
      <c r="F254" s="225"/>
    </row>
    <row r="255" spans="1:6" s="193" customFormat="1" ht="15" customHeight="1" x14ac:dyDescent="0.2">
      <c r="A255" s="222"/>
      <c r="B255" s="222"/>
      <c r="C255" s="223"/>
      <c r="D255" s="223"/>
      <c r="E255" s="224"/>
      <c r="F255" s="225"/>
    </row>
    <row r="256" spans="1:6" s="193" customFormat="1" ht="15" customHeight="1" x14ac:dyDescent="0.2">
      <c r="A256" s="222"/>
      <c r="B256" s="222"/>
      <c r="C256" s="223"/>
      <c r="D256" s="223"/>
      <c r="E256" s="224"/>
      <c r="F256" s="225"/>
    </row>
    <row r="257" spans="1:6" s="193" customFormat="1" ht="15" customHeight="1" x14ac:dyDescent="0.2">
      <c r="A257" s="222"/>
      <c r="B257" s="222"/>
      <c r="C257" s="223"/>
      <c r="D257" s="223"/>
      <c r="E257" s="224"/>
      <c r="F257" s="225"/>
    </row>
    <row r="258" spans="1:6" s="193" customFormat="1" ht="15" customHeight="1" x14ac:dyDescent="0.2">
      <c r="A258" s="222"/>
      <c r="B258" s="222"/>
      <c r="C258" s="223"/>
      <c r="D258" s="223"/>
      <c r="E258" s="224"/>
      <c r="F258" s="225"/>
    </row>
    <row r="259" spans="1:6" s="193" customFormat="1" ht="15" customHeight="1" x14ac:dyDescent="0.2">
      <c r="A259" s="222"/>
      <c r="B259" s="222"/>
      <c r="C259" s="223"/>
      <c r="D259" s="223"/>
      <c r="E259" s="224"/>
      <c r="F259" s="225"/>
    </row>
    <row r="260" spans="1:6" s="193" customFormat="1" ht="15" customHeight="1" x14ac:dyDescent="0.2">
      <c r="A260" s="222"/>
      <c r="B260" s="222"/>
      <c r="C260" s="223"/>
      <c r="D260" s="223"/>
      <c r="E260" s="224"/>
      <c r="F260" s="225"/>
    </row>
    <row r="261" spans="1:6" s="193" customFormat="1" ht="15" customHeight="1" x14ac:dyDescent="0.2">
      <c r="A261" s="222"/>
      <c r="B261" s="222"/>
      <c r="C261" s="223"/>
      <c r="D261" s="223"/>
      <c r="E261" s="224"/>
      <c r="F261" s="225"/>
    </row>
    <row r="262" spans="1:6" s="193" customFormat="1" ht="15" customHeight="1" x14ac:dyDescent="0.2">
      <c r="A262" s="222"/>
      <c r="B262" s="222"/>
      <c r="C262" s="223"/>
      <c r="D262" s="223"/>
      <c r="E262" s="224"/>
      <c r="F262" s="225"/>
    </row>
    <row r="263" spans="1:6" s="193" customFormat="1" ht="15" customHeight="1" x14ac:dyDescent="0.2">
      <c r="A263" s="222"/>
      <c r="B263" s="222"/>
      <c r="C263" s="223"/>
      <c r="D263" s="223"/>
      <c r="E263" s="224"/>
      <c r="F263" s="225"/>
    </row>
    <row r="264" spans="1:6" s="193" customFormat="1" ht="15" customHeight="1" x14ac:dyDescent="0.2">
      <c r="A264" s="222"/>
      <c r="B264" s="222"/>
      <c r="C264" s="223"/>
      <c r="D264" s="223"/>
      <c r="E264" s="224"/>
      <c r="F264" s="225"/>
    </row>
    <row r="265" spans="1:6" s="193" customFormat="1" ht="15" customHeight="1" x14ac:dyDescent="0.2">
      <c r="A265" s="222"/>
      <c r="B265" s="222"/>
      <c r="C265" s="223"/>
      <c r="D265" s="223"/>
      <c r="E265" s="224"/>
      <c r="F265" s="225"/>
    </row>
    <row r="266" spans="1:6" s="193" customFormat="1" ht="15" customHeight="1" x14ac:dyDescent="0.2">
      <c r="A266" s="222"/>
      <c r="B266" s="222"/>
      <c r="C266" s="223"/>
      <c r="D266" s="223"/>
      <c r="E266" s="224"/>
      <c r="F266" s="225"/>
    </row>
    <row r="267" spans="1:6" s="193" customFormat="1" ht="15" customHeight="1" x14ac:dyDescent="0.2">
      <c r="A267" s="222"/>
      <c r="B267" s="222"/>
      <c r="C267" s="223"/>
      <c r="D267" s="223"/>
      <c r="E267" s="224"/>
      <c r="F267" s="225"/>
    </row>
    <row r="268" spans="1:6" s="193" customFormat="1" ht="15" customHeight="1" x14ac:dyDescent="0.2">
      <c r="A268" s="222"/>
      <c r="B268" s="222"/>
      <c r="C268" s="223"/>
      <c r="D268" s="223"/>
      <c r="E268" s="224"/>
      <c r="F268" s="225"/>
    </row>
    <row r="269" spans="1:6" s="193" customFormat="1" ht="15" customHeight="1" x14ac:dyDescent="0.2">
      <c r="A269" s="222"/>
      <c r="B269" s="222"/>
      <c r="C269" s="223"/>
      <c r="D269" s="223"/>
      <c r="E269" s="224"/>
      <c r="F269" s="225"/>
    </row>
    <row r="270" spans="1:6" s="193" customFormat="1" ht="15" customHeight="1" x14ac:dyDescent="0.2">
      <c r="A270" s="222"/>
      <c r="B270" s="222"/>
      <c r="C270" s="223"/>
      <c r="D270" s="223"/>
      <c r="E270" s="224"/>
      <c r="F270" s="225"/>
    </row>
    <row r="271" spans="1:6" s="193" customFormat="1" ht="15" customHeight="1" x14ac:dyDescent="0.2">
      <c r="A271" s="222"/>
      <c r="B271" s="222"/>
      <c r="C271" s="223"/>
      <c r="D271" s="223"/>
      <c r="E271" s="224"/>
      <c r="F271" s="225"/>
    </row>
    <row r="272" spans="1:6" s="193" customFormat="1" ht="15" customHeight="1" x14ac:dyDescent="0.2">
      <c r="A272" s="222"/>
      <c r="B272" s="222"/>
      <c r="C272" s="223"/>
      <c r="D272" s="223"/>
      <c r="E272" s="224"/>
      <c r="F272" s="225"/>
    </row>
    <row r="273" spans="1:6" s="193" customFormat="1" ht="15" customHeight="1" x14ac:dyDescent="0.2">
      <c r="A273" s="222"/>
      <c r="B273" s="222"/>
      <c r="C273" s="223"/>
      <c r="D273" s="223"/>
      <c r="E273" s="224"/>
      <c r="F273" s="225"/>
    </row>
    <row r="274" spans="1:6" s="193" customFormat="1" ht="15" customHeight="1" x14ac:dyDescent="0.2">
      <c r="A274" s="222"/>
      <c r="B274" s="222"/>
      <c r="C274" s="223"/>
      <c r="D274" s="223"/>
      <c r="E274" s="224"/>
      <c r="F274" s="225"/>
    </row>
    <row r="275" spans="1:6" s="193" customFormat="1" ht="15" customHeight="1" x14ac:dyDescent="0.2">
      <c r="A275" s="222"/>
      <c r="B275" s="222"/>
      <c r="C275" s="223"/>
      <c r="D275" s="223"/>
      <c r="E275" s="224"/>
      <c r="F275" s="225"/>
    </row>
    <row r="276" spans="1:6" s="193" customFormat="1" ht="15" customHeight="1" x14ac:dyDescent="0.2">
      <c r="A276" s="222"/>
      <c r="B276" s="222"/>
      <c r="C276" s="223"/>
      <c r="D276" s="223"/>
      <c r="E276" s="224"/>
      <c r="F276" s="225"/>
    </row>
    <row r="277" spans="1:6" s="193" customFormat="1" ht="15" customHeight="1" x14ac:dyDescent="0.2">
      <c r="A277" s="222"/>
      <c r="B277" s="222"/>
      <c r="C277" s="223"/>
      <c r="D277" s="223"/>
      <c r="E277" s="224"/>
      <c r="F277" s="225"/>
    </row>
    <row r="278" spans="1:6" s="193" customFormat="1" ht="15" customHeight="1" x14ac:dyDescent="0.2">
      <c r="A278" s="222"/>
      <c r="B278" s="222"/>
      <c r="C278" s="223"/>
      <c r="D278" s="223"/>
      <c r="E278" s="224"/>
      <c r="F278" s="225"/>
    </row>
    <row r="279" spans="1:6" s="193" customFormat="1" ht="15" customHeight="1" x14ac:dyDescent="0.2">
      <c r="A279" s="222"/>
      <c r="B279" s="222"/>
      <c r="C279" s="223"/>
      <c r="D279" s="223"/>
      <c r="E279" s="224"/>
      <c r="F279" s="225"/>
    </row>
    <row r="280" spans="1:6" s="193" customFormat="1" ht="15" customHeight="1" x14ac:dyDescent="0.2">
      <c r="A280" s="222"/>
      <c r="B280" s="222"/>
      <c r="C280" s="223"/>
      <c r="D280" s="223"/>
      <c r="E280" s="224"/>
      <c r="F280" s="225"/>
    </row>
    <row r="281" spans="1:6" s="193" customFormat="1" ht="15" customHeight="1" x14ac:dyDescent="0.2">
      <c r="A281" s="222"/>
      <c r="B281" s="222"/>
      <c r="C281" s="223"/>
      <c r="D281" s="223"/>
      <c r="E281" s="224"/>
      <c r="F281" s="225"/>
    </row>
    <row r="282" spans="1:6" s="193" customFormat="1" ht="15" customHeight="1" x14ac:dyDescent="0.2">
      <c r="A282" s="222"/>
      <c r="B282" s="222"/>
      <c r="C282" s="223"/>
      <c r="D282" s="223"/>
      <c r="E282" s="224"/>
      <c r="F282" s="225"/>
    </row>
    <row r="283" spans="1:6" s="193" customFormat="1" ht="15" customHeight="1" x14ac:dyDescent="0.2">
      <c r="A283" s="222"/>
      <c r="B283" s="222"/>
      <c r="C283" s="223"/>
      <c r="D283" s="223"/>
      <c r="E283" s="224"/>
      <c r="F283" s="225"/>
    </row>
    <row r="284" spans="1:6" s="193" customFormat="1" ht="15" customHeight="1" x14ac:dyDescent="0.2">
      <c r="A284" s="222"/>
      <c r="B284" s="222"/>
      <c r="C284" s="223"/>
      <c r="D284" s="223"/>
      <c r="E284" s="224"/>
      <c r="F284" s="225"/>
    </row>
    <row r="285" spans="1:6" s="193" customFormat="1" ht="15" customHeight="1" x14ac:dyDescent="0.2">
      <c r="A285" s="222"/>
      <c r="B285" s="222"/>
      <c r="C285" s="223"/>
      <c r="D285" s="223"/>
      <c r="E285" s="224"/>
      <c r="F285" s="225"/>
    </row>
    <row r="286" spans="1:6" s="193" customFormat="1" ht="15" customHeight="1" x14ac:dyDescent="0.2">
      <c r="A286" s="222"/>
      <c r="B286" s="222"/>
      <c r="C286" s="223"/>
      <c r="D286" s="223"/>
      <c r="E286" s="224"/>
      <c r="F286" s="225"/>
    </row>
    <row r="287" spans="1:6" s="193" customFormat="1" ht="15" customHeight="1" x14ac:dyDescent="0.2">
      <c r="A287" s="222"/>
      <c r="B287" s="222"/>
      <c r="C287" s="223"/>
      <c r="D287" s="223"/>
      <c r="E287" s="224"/>
      <c r="F287" s="225"/>
    </row>
    <row r="288" spans="1:6" s="193" customFormat="1" ht="15" customHeight="1" x14ac:dyDescent="0.2">
      <c r="A288" s="222"/>
      <c r="B288" s="222"/>
      <c r="C288" s="223"/>
      <c r="D288" s="223"/>
      <c r="E288" s="224"/>
      <c r="F288" s="225"/>
    </row>
    <row r="289" spans="1:6" s="193" customFormat="1" ht="15" customHeight="1" x14ac:dyDescent="0.2">
      <c r="A289" s="222"/>
      <c r="B289" s="222"/>
      <c r="C289" s="223"/>
      <c r="D289" s="223"/>
      <c r="E289" s="224"/>
      <c r="F289" s="225"/>
    </row>
    <row r="290" spans="1:6" s="193" customFormat="1" ht="15" customHeight="1" x14ac:dyDescent="0.2">
      <c r="A290" s="222"/>
      <c r="B290" s="222"/>
      <c r="C290" s="223"/>
      <c r="D290" s="223"/>
      <c r="E290" s="224"/>
      <c r="F290" s="225"/>
    </row>
    <row r="291" spans="1:6" s="193" customFormat="1" ht="15" customHeight="1" x14ac:dyDescent="0.2">
      <c r="A291" s="222"/>
      <c r="B291" s="222"/>
      <c r="C291" s="223"/>
      <c r="D291" s="223"/>
      <c r="E291" s="224"/>
      <c r="F291" s="225"/>
    </row>
    <row r="292" spans="1:6" s="193" customFormat="1" ht="15" customHeight="1" x14ac:dyDescent="0.2">
      <c r="A292" s="222"/>
      <c r="B292" s="222"/>
      <c r="C292" s="223"/>
      <c r="D292" s="223"/>
      <c r="E292" s="224"/>
      <c r="F292" s="225"/>
    </row>
    <row r="293" spans="1:6" s="193" customFormat="1" ht="15" customHeight="1" x14ac:dyDescent="0.2">
      <c r="A293" s="222"/>
      <c r="B293" s="222"/>
      <c r="C293" s="223"/>
      <c r="D293" s="223"/>
      <c r="E293" s="224"/>
      <c r="F293" s="225"/>
    </row>
    <row r="294" spans="1:6" s="193" customFormat="1" ht="15" customHeight="1" x14ac:dyDescent="0.2">
      <c r="A294" s="222"/>
      <c r="B294" s="222"/>
      <c r="C294" s="223"/>
      <c r="D294" s="223"/>
      <c r="E294" s="224"/>
      <c r="F294" s="225"/>
    </row>
    <row r="295" spans="1:6" s="193" customFormat="1" ht="15" customHeight="1" x14ac:dyDescent="0.2">
      <c r="A295" s="222"/>
      <c r="B295" s="222"/>
      <c r="C295" s="223"/>
      <c r="D295" s="223"/>
      <c r="E295" s="224"/>
      <c r="F295" s="225"/>
    </row>
    <row r="296" spans="1:6" s="193" customFormat="1" ht="15" customHeight="1" x14ac:dyDescent="0.2">
      <c r="A296" s="222"/>
      <c r="B296" s="222"/>
      <c r="C296" s="223"/>
      <c r="D296" s="223"/>
      <c r="E296" s="224"/>
      <c r="F296" s="225"/>
    </row>
    <row r="297" spans="1:6" s="193" customFormat="1" ht="15" customHeight="1" x14ac:dyDescent="0.2">
      <c r="A297" s="222"/>
      <c r="B297" s="222"/>
      <c r="C297" s="223"/>
      <c r="D297" s="223"/>
      <c r="E297" s="224"/>
      <c r="F297" s="225"/>
    </row>
    <row r="298" spans="1:6" s="193" customFormat="1" ht="15" customHeight="1" x14ac:dyDescent="0.2">
      <c r="A298" s="222"/>
      <c r="B298" s="222"/>
      <c r="C298" s="223"/>
      <c r="D298" s="223"/>
      <c r="E298" s="224"/>
      <c r="F298" s="225"/>
    </row>
    <row r="299" spans="1:6" s="193" customFormat="1" ht="15" customHeight="1" x14ac:dyDescent="0.2">
      <c r="A299" s="222"/>
      <c r="B299" s="222"/>
      <c r="C299" s="223"/>
      <c r="D299" s="223"/>
      <c r="E299" s="224"/>
      <c r="F299" s="225"/>
    </row>
    <row r="300" spans="1:6" s="193" customFormat="1" ht="15" customHeight="1" x14ac:dyDescent="0.2">
      <c r="A300" s="222"/>
      <c r="B300" s="222"/>
      <c r="C300" s="223"/>
      <c r="D300" s="223"/>
      <c r="E300" s="224"/>
      <c r="F300" s="225"/>
    </row>
    <row r="301" spans="1:6" s="193" customFormat="1" ht="15" customHeight="1" x14ac:dyDescent="0.2">
      <c r="A301" s="222"/>
      <c r="B301" s="222"/>
      <c r="C301" s="223"/>
      <c r="D301" s="223"/>
      <c r="E301" s="224"/>
      <c r="F301" s="225"/>
    </row>
    <row r="302" spans="1:6" s="193" customFormat="1" ht="15" customHeight="1" x14ac:dyDescent="0.2">
      <c r="A302" s="222"/>
      <c r="B302" s="222"/>
      <c r="C302" s="223"/>
      <c r="D302" s="223"/>
      <c r="E302" s="224"/>
      <c r="F302" s="225"/>
    </row>
    <row r="303" spans="1:6" s="193" customFormat="1" ht="15" customHeight="1" x14ac:dyDescent="0.2">
      <c r="A303" s="222"/>
      <c r="B303" s="222"/>
      <c r="C303" s="223"/>
      <c r="D303" s="223"/>
      <c r="E303" s="224"/>
      <c r="F303" s="225"/>
    </row>
    <row r="304" spans="1:6" s="193" customFormat="1" ht="15" customHeight="1" x14ac:dyDescent="0.2">
      <c r="A304" s="222"/>
      <c r="B304" s="222"/>
      <c r="C304" s="223"/>
      <c r="D304" s="223"/>
      <c r="E304" s="224"/>
      <c r="F304" s="225"/>
    </row>
    <row r="305" spans="1:6" s="193" customFormat="1" ht="15" customHeight="1" x14ac:dyDescent="0.2">
      <c r="A305" s="222"/>
      <c r="B305" s="222"/>
      <c r="C305" s="223"/>
      <c r="D305" s="223"/>
      <c r="E305" s="224"/>
      <c r="F305" s="225"/>
    </row>
    <row r="306" spans="1:6" s="193" customFormat="1" ht="15" customHeight="1" x14ac:dyDescent="0.2">
      <c r="A306" s="222"/>
      <c r="B306" s="222"/>
      <c r="C306" s="223"/>
      <c r="D306" s="223"/>
      <c r="E306" s="224"/>
      <c r="F306" s="225"/>
    </row>
    <row r="307" spans="1:6" s="193" customFormat="1" ht="15" customHeight="1" x14ac:dyDescent="0.2">
      <c r="A307" s="222"/>
      <c r="B307" s="222"/>
      <c r="C307" s="223"/>
      <c r="D307" s="223"/>
      <c r="E307" s="224"/>
      <c r="F307" s="225"/>
    </row>
    <row r="308" spans="1:6" s="193" customFormat="1" ht="15" customHeight="1" x14ac:dyDescent="0.2">
      <c r="A308" s="222"/>
      <c r="B308" s="222"/>
      <c r="C308" s="223"/>
      <c r="D308" s="223"/>
      <c r="E308" s="224"/>
      <c r="F308" s="225"/>
    </row>
    <row r="309" spans="1:6" s="193" customFormat="1" ht="15" customHeight="1" x14ac:dyDescent="0.2">
      <c r="A309" s="222"/>
      <c r="B309" s="222"/>
      <c r="C309" s="223"/>
      <c r="D309" s="223"/>
      <c r="E309" s="224"/>
      <c r="F309" s="225"/>
    </row>
    <row r="310" spans="1:6" s="193" customFormat="1" ht="15" customHeight="1" x14ac:dyDescent="0.2">
      <c r="A310" s="222"/>
      <c r="B310" s="222"/>
      <c r="C310" s="223"/>
      <c r="D310" s="223"/>
      <c r="E310" s="224"/>
      <c r="F310" s="225"/>
    </row>
    <row r="311" spans="1:6" s="193" customFormat="1" ht="15" customHeight="1" x14ac:dyDescent="0.2">
      <c r="A311" s="222"/>
      <c r="B311" s="222"/>
      <c r="C311" s="223"/>
      <c r="D311" s="223"/>
      <c r="E311" s="224"/>
      <c r="F311" s="225"/>
    </row>
    <row r="312" spans="1:6" s="193" customFormat="1" ht="15" customHeight="1" x14ac:dyDescent="0.2">
      <c r="A312" s="222"/>
      <c r="B312" s="222"/>
      <c r="C312" s="223"/>
      <c r="D312" s="223"/>
      <c r="E312" s="224"/>
      <c r="F312" s="225"/>
    </row>
    <row r="313" spans="1:6" s="193" customFormat="1" ht="15" customHeight="1" x14ac:dyDescent="0.2">
      <c r="A313" s="222"/>
      <c r="B313" s="222"/>
      <c r="C313" s="223"/>
      <c r="D313" s="223"/>
      <c r="E313" s="224"/>
      <c r="F313" s="225"/>
    </row>
    <row r="314" spans="1:6" s="193" customFormat="1" ht="15" customHeight="1" x14ac:dyDescent="0.2">
      <c r="A314" s="222"/>
      <c r="B314" s="222"/>
      <c r="C314" s="223"/>
      <c r="D314" s="223"/>
      <c r="E314" s="224"/>
      <c r="F314" s="225"/>
    </row>
    <row r="315" spans="1:6" s="193" customFormat="1" ht="15" customHeight="1" x14ac:dyDescent="0.2">
      <c r="A315" s="222"/>
      <c r="B315" s="222"/>
      <c r="C315" s="223"/>
      <c r="D315" s="223"/>
      <c r="E315" s="224"/>
      <c r="F315" s="225"/>
    </row>
    <row r="316" spans="1:6" s="193" customFormat="1" ht="15" customHeight="1" x14ac:dyDescent="0.2">
      <c r="A316" s="222"/>
      <c r="B316" s="222"/>
      <c r="C316" s="223"/>
      <c r="D316" s="223"/>
      <c r="E316" s="224"/>
      <c r="F316" s="225"/>
    </row>
    <row r="317" spans="1:6" s="193" customFormat="1" ht="15" customHeight="1" x14ac:dyDescent="0.2">
      <c r="A317" s="222"/>
      <c r="B317" s="222"/>
      <c r="C317" s="223"/>
      <c r="D317" s="223"/>
      <c r="E317" s="224"/>
      <c r="F317" s="225"/>
    </row>
    <row r="318" spans="1:6" s="193" customFormat="1" ht="15" customHeight="1" x14ac:dyDescent="0.2">
      <c r="A318" s="222"/>
      <c r="B318" s="222"/>
      <c r="C318" s="223"/>
      <c r="D318" s="223"/>
      <c r="E318" s="224"/>
      <c r="F318" s="225"/>
    </row>
    <row r="319" spans="1:6" s="193" customFormat="1" ht="15" customHeight="1" x14ac:dyDescent="0.2">
      <c r="A319" s="222"/>
      <c r="B319" s="222"/>
      <c r="C319" s="223"/>
      <c r="D319" s="223"/>
      <c r="E319" s="224"/>
      <c r="F319" s="225"/>
    </row>
    <row r="320" spans="1:6" s="193" customFormat="1" ht="15" customHeight="1" x14ac:dyDescent="0.2">
      <c r="A320" s="222"/>
      <c r="B320" s="222"/>
      <c r="C320" s="223"/>
      <c r="D320" s="223"/>
      <c r="E320" s="224"/>
      <c r="F320" s="225"/>
    </row>
    <row r="321" spans="1:6" s="193" customFormat="1" ht="15" customHeight="1" x14ac:dyDescent="0.2">
      <c r="A321" s="222"/>
      <c r="B321" s="222"/>
      <c r="C321" s="223"/>
      <c r="D321" s="223"/>
      <c r="E321" s="224"/>
      <c r="F321" s="225"/>
    </row>
    <row r="322" spans="1:6" s="193" customFormat="1" ht="15" customHeight="1" x14ac:dyDescent="0.2">
      <c r="A322" s="222"/>
      <c r="B322" s="222"/>
      <c r="C322" s="223"/>
      <c r="D322" s="223"/>
      <c r="E322" s="224"/>
      <c r="F322" s="225"/>
    </row>
    <row r="323" spans="1:6" s="193" customFormat="1" ht="15" customHeight="1" x14ac:dyDescent="0.2">
      <c r="A323" s="222"/>
      <c r="B323" s="222"/>
      <c r="C323" s="223"/>
      <c r="D323" s="223"/>
      <c r="E323" s="224"/>
      <c r="F323" s="225"/>
    </row>
    <row r="324" spans="1:6" s="193" customFormat="1" ht="15" customHeight="1" x14ac:dyDescent="0.2">
      <c r="A324" s="222"/>
      <c r="B324" s="222"/>
      <c r="C324" s="223"/>
      <c r="D324" s="223"/>
      <c r="E324" s="224"/>
      <c r="F324" s="225"/>
    </row>
    <row r="325" spans="1:6" s="193" customFormat="1" ht="15" customHeight="1" x14ac:dyDescent="0.2">
      <c r="A325" s="222"/>
      <c r="B325" s="222"/>
      <c r="C325" s="223"/>
      <c r="D325" s="223"/>
      <c r="E325" s="224"/>
      <c r="F325" s="225"/>
    </row>
    <row r="326" spans="1:6" s="193" customFormat="1" ht="15" customHeight="1" x14ac:dyDescent="0.2">
      <c r="A326" s="222"/>
      <c r="B326" s="222"/>
      <c r="C326" s="223"/>
      <c r="D326" s="223"/>
      <c r="E326" s="224"/>
      <c r="F326" s="225"/>
    </row>
    <row r="327" spans="1:6" s="193" customFormat="1" ht="15" customHeight="1" x14ac:dyDescent="0.2">
      <c r="A327" s="222"/>
      <c r="B327" s="222"/>
      <c r="C327" s="223"/>
      <c r="D327" s="223"/>
      <c r="E327" s="224"/>
      <c r="F327" s="225"/>
    </row>
    <row r="328" spans="1:6" s="193" customFormat="1" ht="15" customHeight="1" x14ac:dyDescent="0.2">
      <c r="A328" s="222"/>
      <c r="B328" s="222"/>
      <c r="C328" s="223"/>
      <c r="D328" s="223"/>
      <c r="E328" s="224"/>
      <c r="F328" s="225"/>
    </row>
    <row r="329" spans="1:6" s="193" customFormat="1" ht="15" customHeight="1" x14ac:dyDescent="0.2">
      <c r="A329" s="222"/>
      <c r="B329" s="222"/>
      <c r="C329" s="223"/>
      <c r="D329" s="223"/>
      <c r="E329" s="224"/>
      <c r="F329" s="225"/>
    </row>
    <row r="330" spans="1:6" s="193" customFormat="1" ht="15" customHeight="1" x14ac:dyDescent="0.2">
      <c r="A330" s="222"/>
      <c r="B330" s="222"/>
      <c r="C330" s="223"/>
      <c r="D330" s="223"/>
      <c r="E330" s="224"/>
      <c r="F330" s="225"/>
    </row>
    <row r="331" spans="1:6" s="193" customFormat="1" ht="15" customHeight="1" x14ac:dyDescent="0.2">
      <c r="A331" s="222"/>
      <c r="B331" s="222"/>
      <c r="C331" s="223"/>
      <c r="D331" s="223"/>
      <c r="E331" s="224"/>
      <c r="F331" s="225"/>
    </row>
    <row r="332" spans="1:6" s="193" customFormat="1" ht="15" customHeight="1" x14ac:dyDescent="0.2">
      <c r="A332" s="222"/>
      <c r="B332" s="222"/>
      <c r="C332" s="223"/>
      <c r="D332" s="223"/>
      <c r="E332" s="224"/>
      <c r="F332" s="225"/>
    </row>
    <row r="333" spans="1:6" s="193" customFormat="1" ht="15" customHeight="1" x14ac:dyDescent="0.2">
      <c r="A333" s="222"/>
      <c r="B333" s="222"/>
      <c r="C333" s="223"/>
      <c r="D333" s="223"/>
      <c r="E333" s="224"/>
      <c r="F333" s="225"/>
    </row>
    <row r="334" spans="1:6" s="193" customFormat="1" ht="15" customHeight="1" x14ac:dyDescent="0.2">
      <c r="A334" s="222"/>
      <c r="B334" s="222"/>
      <c r="C334" s="223"/>
      <c r="D334" s="223"/>
      <c r="E334" s="224"/>
      <c r="F334" s="225"/>
    </row>
    <row r="335" spans="1:6" s="193" customFormat="1" ht="15" customHeight="1" x14ac:dyDescent="0.2">
      <c r="A335" s="222"/>
      <c r="B335" s="222"/>
      <c r="C335" s="223"/>
      <c r="D335" s="223"/>
      <c r="E335" s="224"/>
      <c r="F335" s="225"/>
    </row>
    <row r="336" spans="1:6" s="193" customFormat="1" ht="15" customHeight="1" x14ac:dyDescent="0.2">
      <c r="A336" s="222"/>
      <c r="B336" s="222"/>
      <c r="C336" s="223"/>
      <c r="D336" s="223"/>
      <c r="E336" s="224"/>
      <c r="F336" s="225"/>
    </row>
    <row r="337" spans="1:6" s="193" customFormat="1" ht="15" customHeight="1" x14ac:dyDescent="0.2">
      <c r="A337" s="222"/>
      <c r="B337" s="222"/>
      <c r="C337" s="223"/>
      <c r="D337" s="223"/>
      <c r="E337" s="224"/>
      <c r="F337" s="225"/>
    </row>
    <row r="338" spans="1:6" s="193" customFormat="1" ht="15" customHeight="1" x14ac:dyDescent="0.2">
      <c r="A338" s="222"/>
      <c r="B338" s="222"/>
      <c r="C338" s="223"/>
      <c r="D338" s="223"/>
      <c r="E338" s="224"/>
      <c r="F338" s="225"/>
    </row>
    <row r="339" spans="1:6" s="193" customFormat="1" ht="15" customHeight="1" x14ac:dyDescent="0.2">
      <c r="A339" s="222"/>
      <c r="B339" s="222"/>
      <c r="C339" s="223"/>
      <c r="D339" s="223"/>
      <c r="E339" s="224"/>
      <c r="F339" s="225"/>
    </row>
    <row r="340" spans="1:6" s="193" customFormat="1" ht="15" customHeight="1" x14ac:dyDescent="0.2">
      <c r="A340" s="222"/>
      <c r="B340" s="222"/>
      <c r="C340" s="223"/>
      <c r="D340" s="223"/>
      <c r="E340" s="224"/>
      <c r="F340" s="225"/>
    </row>
    <row r="341" spans="1:6" s="193" customFormat="1" ht="15" customHeight="1" x14ac:dyDescent="0.2">
      <c r="A341" s="222"/>
      <c r="B341" s="222"/>
      <c r="C341" s="223"/>
      <c r="D341" s="223"/>
      <c r="E341" s="224"/>
      <c r="F341" s="225"/>
    </row>
    <row r="342" spans="1:6" s="193" customFormat="1" ht="15" customHeight="1" x14ac:dyDescent="0.2">
      <c r="A342" s="222"/>
      <c r="B342" s="222"/>
      <c r="C342" s="223"/>
      <c r="D342" s="223"/>
      <c r="E342" s="224"/>
      <c r="F342" s="225"/>
    </row>
    <row r="343" spans="1:6" s="193" customFormat="1" ht="15" customHeight="1" x14ac:dyDescent="0.2">
      <c r="A343" s="222"/>
      <c r="B343" s="222"/>
      <c r="C343" s="223"/>
      <c r="D343" s="223"/>
      <c r="E343" s="224"/>
      <c r="F343" s="225"/>
    </row>
    <row r="344" spans="1:6" s="193" customFormat="1" ht="15" customHeight="1" x14ac:dyDescent="0.2">
      <c r="A344" s="222"/>
      <c r="B344" s="222"/>
      <c r="C344" s="223"/>
      <c r="D344" s="223"/>
      <c r="E344" s="224"/>
      <c r="F344" s="225"/>
    </row>
    <row r="345" spans="1:6" s="193" customFormat="1" ht="15" customHeight="1" x14ac:dyDescent="0.2">
      <c r="A345" s="222"/>
      <c r="B345" s="222"/>
      <c r="C345" s="223"/>
      <c r="D345" s="223"/>
      <c r="E345" s="224"/>
      <c r="F345" s="225"/>
    </row>
    <row r="346" spans="1:6" s="193" customFormat="1" ht="15" customHeight="1" x14ac:dyDescent="0.2">
      <c r="A346" s="222"/>
      <c r="B346" s="222"/>
      <c r="C346" s="223"/>
      <c r="D346" s="223"/>
      <c r="E346" s="224"/>
      <c r="F346" s="225"/>
    </row>
    <row r="347" spans="1:6" s="193" customFormat="1" ht="15" customHeight="1" x14ac:dyDescent="0.2">
      <c r="A347" s="222"/>
      <c r="B347" s="222"/>
      <c r="C347" s="223"/>
      <c r="D347" s="223"/>
      <c r="E347" s="224"/>
      <c r="F347" s="225"/>
    </row>
    <row r="348" spans="1:6" s="193" customFormat="1" ht="15" customHeight="1" x14ac:dyDescent="0.2">
      <c r="A348" s="222"/>
      <c r="B348" s="222"/>
      <c r="C348" s="223"/>
      <c r="D348" s="223"/>
      <c r="E348" s="224"/>
      <c r="F348" s="225"/>
    </row>
    <row r="349" spans="1:6" s="193" customFormat="1" ht="15" customHeight="1" x14ac:dyDescent="0.2">
      <c r="A349" s="222"/>
      <c r="B349" s="222"/>
      <c r="C349" s="223"/>
      <c r="D349" s="223"/>
      <c r="E349" s="224"/>
      <c r="F349" s="225"/>
    </row>
    <row r="350" spans="1:6" s="193" customFormat="1" ht="15" customHeight="1" x14ac:dyDescent="0.2">
      <c r="A350" s="222"/>
      <c r="B350" s="222"/>
      <c r="C350" s="223"/>
      <c r="D350" s="223"/>
      <c r="E350" s="224"/>
      <c r="F350" s="225"/>
    </row>
    <row r="351" spans="1:6" s="193" customFormat="1" ht="15" customHeight="1" x14ac:dyDescent="0.2">
      <c r="A351" s="222"/>
      <c r="B351" s="222"/>
      <c r="C351" s="223"/>
      <c r="D351" s="223"/>
      <c r="E351" s="224"/>
      <c r="F351" s="225"/>
    </row>
    <row r="352" spans="1:6" s="193" customFormat="1" ht="15" customHeight="1" x14ac:dyDescent="0.2">
      <c r="A352" s="222"/>
      <c r="B352" s="222"/>
      <c r="C352" s="223"/>
      <c r="D352" s="223"/>
      <c r="E352" s="224"/>
      <c r="F352" s="225"/>
    </row>
    <row r="353" spans="1:6" s="193" customFormat="1" ht="15" customHeight="1" x14ac:dyDescent="0.2">
      <c r="A353" s="222"/>
      <c r="B353" s="222"/>
      <c r="C353" s="223"/>
      <c r="D353" s="223"/>
      <c r="E353" s="224"/>
      <c r="F353" s="225"/>
    </row>
    <row r="354" spans="1:6" s="193" customFormat="1" ht="15" customHeight="1" x14ac:dyDescent="0.2">
      <c r="A354" s="222"/>
      <c r="B354" s="222"/>
      <c r="C354" s="223"/>
      <c r="D354" s="223"/>
      <c r="E354" s="224"/>
      <c r="F354" s="225"/>
    </row>
    <row r="355" spans="1:6" s="193" customFormat="1" ht="15" customHeight="1" x14ac:dyDescent="0.2">
      <c r="A355" s="222"/>
      <c r="B355" s="222"/>
      <c r="C355" s="223"/>
      <c r="D355" s="223"/>
      <c r="E355" s="224"/>
      <c r="F355" s="225"/>
    </row>
    <row r="356" spans="1:6" s="193" customFormat="1" ht="15" customHeight="1" x14ac:dyDescent="0.2">
      <c r="A356" s="222"/>
      <c r="B356" s="222"/>
      <c r="C356" s="223"/>
      <c r="D356" s="223"/>
      <c r="E356" s="224"/>
      <c r="F356" s="225"/>
    </row>
    <row r="357" spans="1:6" s="193" customFormat="1" ht="15" customHeight="1" x14ac:dyDescent="0.2">
      <c r="A357" s="222"/>
      <c r="B357" s="222"/>
      <c r="C357" s="223"/>
      <c r="D357" s="223"/>
      <c r="E357" s="224"/>
      <c r="F357" s="225"/>
    </row>
    <row r="358" spans="1:6" s="193" customFormat="1" ht="15" customHeight="1" x14ac:dyDescent="0.2">
      <c r="A358" s="222"/>
      <c r="B358" s="222"/>
      <c r="C358" s="223"/>
      <c r="D358" s="223"/>
      <c r="E358" s="224"/>
      <c r="F358" s="225"/>
    </row>
    <row r="359" spans="1:6" s="193" customFormat="1" ht="15" customHeight="1" x14ac:dyDescent="0.2">
      <c r="A359" s="222"/>
      <c r="B359" s="222"/>
      <c r="C359" s="223"/>
      <c r="D359" s="223"/>
      <c r="E359" s="224"/>
      <c r="F359" s="225"/>
    </row>
    <row r="360" spans="1:6" s="193" customFormat="1" ht="15" customHeight="1" x14ac:dyDescent="0.2">
      <c r="A360" s="222"/>
      <c r="B360" s="222"/>
      <c r="C360" s="223"/>
      <c r="D360" s="223"/>
      <c r="E360" s="224"/>
      <c r="F360" s="225"/>
    </row>
    <row r="361" spans="1:6" s="193" customFormat="1" ht="15" customHeight="1" x14ac:dyDescent="0.2">
      <c r="A361" s="222"/>
      <c r="B361" s="222"/>
      <c r="C361" s="223"/>
      <c r="D361" s="223"/>
      <c r="E361" s="224"/>
      <c r="F361" s="225"/>
    </row>
    <row r="362" spans="1:6" s="193" customFormat="1" ht="15" customHeight="1" x14ac:dyDescent="0.2">
      <c r="A362" s="222"/>
      <c r="B362" s="222"/>
      <c r="C362" s="223"/>
      <c r="D362" s="223"/>
      <c r="E362" s="224"/>
      <c r="F362" s="225"/>
    </row>
    <row r="363" spans="1:6" s="193" customFormat="1" ht="15" customHeight="1" x14ac:dyDescent="0.2">
      <c r="A363" s="222"/>
      <c r="B363" s="222"/>
      <c r="C363" s="223"/>
      <c r="D363" s="223"/>
      <c r="E363" s="224"/>
      <c r="F363" s="225"/>
    </row>
    <row r="364" spans="1:6" s="193" customFormat="1" ht="15" customHeight="1" x14ac:dyDescent="0.2">
      <c r="A364" s="222"/>
      <c r="B364" s="222"/>
      <c r="C364" s="223"/>
      <c r="D364" s="223"/>
      <c r="E364" s="224"/>
      <c r="F364" s="225"/>
    </row>
    <row r="365" spans="1:6" s="193" customFormat="1" ht="15" customHeight="1" x14ac:dyDescent="0.2">
      <c r="A365" s="222"/>
      <c r="B365" s="222"/>
      <c r="C365" s="223"/>
      <c r="D365" s="223"/>
      <c r="E365" s="224"/>
      <c r="F365" s="225"/>
    </row>
    <row r="366" spans="1:6" s="193" customFormat="1" ht="15" customHeight="1" x14ac:dyDescent="0.2">
      <c r="A366" s="222"/>
      <c r="B366" s="222"/>
      <c r="C366" s="223"/>
      <c r="D366" s="223"/>
      <c r="E366" s="224"/>
      <c r="F366" s="225"/>
    </row>
    <row r="367" spans="1:6" s="193" customFormat="1" ht="15" customHeight="1" x14ac:dyDescent="0.2">
      <c r="A367" s="222"/>
      <c r="B367" s="222"/>
      <c r="C367" s="223"/>
      <c r="D367" s="223"/>
      <c r="E367" s="224"/>
      <c r="F367" s="225"/>
    </row>
    <row r="368" spans="1:6" s="193" customFormat="1" ht="15" customHeight="1" x14ac:dyDescent="0.2">
      <c r="A368" s="222"/>
      <c r="B368" s="222"/>
      <c r="C368" s="223"/>
      <c r="D368" s="223"/>
      <c r="E368" s="224"/>
      <c r="F368" s="225"/>
    </row>
    <row r="369" spans="1:6" s="193" customFormat="1" ht="15" customHeight="1" x14ac:dyDescent="0.2">
      <c r="A369" s="222"/>
      <c r="B369" s="222"/>
      <c r="C369" s="223"/>
      <c r="D369" s="223"/>
      <c r="E369" s="224"/>
      <c r="F369" s="225"/>
    </row>
    <row r="370" spans="1:6" s="193" customFormat="1" ht="15" customHeight="1" x14ac:dyDescent="0.2">
      <c r="A370" s="222"/>
      <c r="B370" s="222"/>
      <c r="C370" s="223"/>
      <c r="D370" s="223"/>
      <c r="E370" s="224"/>
      <c r="F370" s="225"/>
    </row>
    <row r="371" spans="1:6" s="193" customFormat="1" ht="15" customHeight="1" x14ac:dyDescent="0.2">
      <c r="A371" s="222"/>
      <c r="B371" s="222"/>
      <c r="C371" s="223"/>
      <c r="D371" s="223"/>
      <c r="E371" s="224"/>
      <c r="F371" s="225"/>
    </row>
    <row r="372" spans="1:6" s="193" customFormat="1" ht="15" customHeight="1" x14ac:dyDescent="0.2">
      <c r="A372" s="222"/>
      <c r="B372" s="222"/>
      <c r="C372" s="223"/>
      <c r="D372" s="223"/>
      <c r="E372" s="224"/>
      <c r="F372" s="225"/>
    </row>
    <row r="373" spans="1:6" s="193" customFormat="1" ht="15" customHeight="1" x14ac:dyDescent="0.2">
      <c r="A373" s="222"/>
      <c r="B373" s="222"/>
      <c r="C373" s="223"/>
      <c r="D373" s="223"/>
      <c r="E373" s="224"/>
      <c r="F373" s="225"/>
    </row>
    <row r="374" spans="1:6" s="193" customFormat="1" ht="15" customHeight="1" x14ac:dyDescent="0.2">
      <c r="A374" s="222"/>
      <c r="B374" s="222"/>
      <c r="C374" s="223"/>
      <c r="D374" s="223"/>
      <c r="E374" s="224"/>
      <c r="F374" s="225"/>
    </row>
    <row r="375" spans="1:6" s="193" customFormat="1" ht="15" customHeight="1" x14ac:dyDescent="0.2">
      <c r="A375" s="222"/>
      <c r="B375" s="222"/>
      <c r="C375" s="223"/>
      <c r="D375" s="223"/>
      <c r="E375" s="224"/>
      <c r="F375" s="225"/>
    </row>
    <row r="376" spans="1:6" s="193" customFormat="1" ht="15" customHeight="1" x14ac:dyDescent="0.2">
      <c r="A376" s="222"/>
      <c r="B376" s="222"/>
      <c r="C376" s="223"/>
      <c r="D376" s="223"/>
      <c r="E376" s="224"/>
      <c r="F376" s="225"/>
    </row>
    <row r="377" spans="1:6" s="193" customFormat="1" ht="15" customHeight="1" x14ac:dyDescent="0.2">
      <c r="A377" s="222"/>
      <c r="B377" s="222"/>
      <c r="C377" s="223"/>
      <c r="D377" s="223"/>
      <c r="E377" s="224"/>
      <c r="F377" s="225"/>
    </row>
    <row r="378" spans="1:6" s="193" customFormat="1" ht="15" customHeight="1" x14ac:dyDescent="0.2">
      <c r="A378" s="222"/>
      <c r="B378" s="222"/>
      <c r="C378" s="223"/>
      <c r="D378" s="223"/>
      <c r="E378" s="224"/>
      <c r="F378" s="225"/>
    </row>
    <row r="379" spans="1:6" s="193" customFormat="1" ht="15" customHeight="1" x14ac:dyDescent="0.2">
      <c r="A379" s="222"/>
      <c r="B379" s="222"/>
      <c r="C379" s="223"/>
      <c r="D379" s="223"/>
      <c r="E379" s="224"/>
      <c r="F379" s="225"/>
    </row>
    <row r="380" spans="1:6" s="193" customFormat="1" ht="15" customHeight="1" x14ac:dyDescent="0.2">
      <c r="A380" s="222"/>
      <c r="B380" s="222"/>
      <c r="C380" s="223"/>
      <c r="D380" s="223"/>
      <c r="E380" s="224"/>
      <c r="F380" s="225"/>
    </row>
    <row r="381" spans="1:6" s="193" customFormat="1" ht="15" customHeight="1" x14ac:dyDescent="0.2">
      <c r="A381" s="222"/>
      <c r="B381" s="222"/>
      <c r="C381" s="223"/>
      <c r="D381" s="223"/>
      <c r="E381" s="224"/>
      <c r="F381" s="225"/>
    </row>
    <row r="382" spans="1:6" s="193" customFormat="1" ht="15" customHeight="1" x14ac:dyDescent="0.2">
      <c r="A382" s="222"/>
      <c r="B382" s="222"/>
      <c r="C382" s="223"/>
      <c r="D382" s="223"/>
      <c r="E382" s="224"/>
      <c r="F382" s="225"/>
    </row>
    <row r="383" spans="1:6" s="193" customFormat="1" ht="15" customHeight="1" x14ac:dyDescent="0.2">
      <c r="A383" s="222"/>
      <c r="B383" s="222"/>
      <c r="C383" s="223"/>
      <c r="D383" s="223"/>
      <c r="E383" s="224"/>
      <c r="F383" s="225"/>
    </row>
    <row r="384" spans="1:6" s="193" customFormat="1" ht="15" customHeight="1" x14ac:dyDescent="0.2">
      <c r="A384" s="222"/>
      <c r="B384" s="222"/>
      <c r="C384" s="223"/>
      <c r="D384" s="223"/>
      <c r="E384" s="224"/>
      <c r="F384" s="225"/>
    </row>
    <row r="385" spans="1:6" s="193" customFormat="1" ht="15" customHeight="1" x14ac:dyDescent="0.2">
      <c r="A385" s="222"/>
      <c r="B385" s="222"/>
      <c r="C385" s="223"/>
      <c r="D385" s="223"/>
      <c r="E385" s="224"/>
      <c r="F385" s="225"/>
    </row>
    <row r="386" spans="1:6" s="193" customFormat="1" ht="15" customHeight="1" x14ac:dyDescent="0.2">
      <c r="A386" s="222"/>
      <c r="B386" s="222"/>
      <c r="C386" s="223"/>
      <c r="D386" s="223"/>
      <c r="E386" s="224"/>
      <c r="F386" s="225"/>
    </row>
    <row r="387" spans="1:6" s="193" customFormat="1" ht="15" customHeight="1" x14ac:dyDescent="0.2">
      <c r="A387" s="222"/>
      <c r="B387" s="222"/>
      <c r="C387" s="223"/>
      <c r="D387" s="223"/>
      <c r="E387" s="224"/>
      <c r="F387" s="225"/>
    </row>
    <row r="388" spans="1:6" s="193" customFormat="1" ht="15" customHeight="1" x14ac:dyDescent="0.2">
      <c r="A388" s="222"/>
      <c r="B388" s="222"/>
      <c r="C388" s="223"/>
      <c r="D388" s="223"/>
      <c r="E388" s="224"/>
      <c r="F388" s="225"/>
    </row>
    <row r="389" spans="1:6" s="193" customFormat="1" ht="15" customHeight="1" x14ac:dyDescent="0.2">
      <c r="A389" s="222"/>
      <c r="B389" s="222"/>
      <c r="C389" s="223"/>
      <c r="D389" s="223"/>
      <c r="E389" s="224"/>
      <c r="F389" s="225"/>
    </row>
    <row r="390" spans="1:6" s="193" customFormat="1" ht="15" customHeight="1" x14ac:dyDescent="0.2">
      <c r="A390" s="222"/>
      <c r="B390" s="222"/>
      <c r="C390" s="223"/>
      <c r="D390" s="223"/>
      <c r="E390" s="224"/>
      <c r="F390" s="225"/>
    </row>
    <row r="391" spans="1:6" s="193" customFormat="1" ht="15" customHeight="1" x14ac:dyDescent="0.2">
      <c r="A391" s="222"/>
      <c r="B391" s="222"/>
      <c r="C391" s="223"/>
      <c r="D391" s="223"/>
      <c r="E391" s="224"/>
      <c r="F391" s="225"/>
    </row>
    <row r="392" spans="1:6" s="193" customFormat="1" ht="15" customHeight="1" x14ac:dyDescent="0.2">
      <c r="A392" s="222"/>
      <c r="B392" s="222"/>
      <c r="C392" s="223"/>
      <c r="D392" s="223"/>
      <c r="E392" s="224"/>
      <c r="F392" s="225"/>
    </row>
    <row r="393" spans="1:6" s="193" customFormat="1" ht="15" customHeight="1" x14ac:dyDescent="0.2">
      <c r="A393" s="222"/>
      <c r="B393" s="222"/>
      <c r="C393" s="223"/>
      <c r="D393" s="223"/>
      <c r="E393" s="224"/>
      <c r="F393" s="225"/>
    </row>
    <row r="394" spans="1:6" s="193" customFormat="1" ht="15" customHeight="1" x14ac:dyDescent="0.2">
      <c r="A394" s="222"/>
      <c r="B394" s="222"/>
      <c r="C394" s="223"/>
      <c r="D394" s="223"/>
      <c r="E394" s="224"/>
      <c r="F394" s="225"/>
    </row>
    <row r="395" spans="1:6" s="193" customFormat="1" ht="15" customHeight="1" x14ac:dyDescent="0.2">
      <c r="A395" s="222"/>
      <c r="B395" s="222"/>
      <c r="C395" s="223"/>
      <c r="D395" s="223"/>
      <c r="E395" s="224"/>
      <c r="F395" s="225"/>
    </row>
    <row r="396" spans="1:6" s="193" customFormat="1" ht="15" customHeight="1" x14ac:dyDescent="0.2">
      <c r="A396" s="222"/>
      <c r="B396" s="222"/>
      <c r="C396" s="223"/>
      <c r="D396" s="223"/>
      <c r="E396" s="224"/>
      <c r="F396" s="225"/>
    </row>
    <row r="397" spans="1:6" s="193" customFormat="1" ht="15" customHeight="1" x14ac:dyDescent="0.2">
      <c r="A397" s="222"/>
      <c r="B397" s="222"/>
      <c r="C397" s="223"/>
      <c r="D397" s="223"/>
      <c r="E397" s="224"/>
      <c r="F397" s="225"/>
    </row>
    <row r="398" spans="1:6" s="193" customFormat="1" ht="15" customHeight="1" x14ac:dyDescent="0.2">
      <c r="A398" s="222"/>
      <c r="B398" s="222"/>
      <c r="C398" s="223"/>
      <c r="D398" s="223"/>
      <c r="E398" s="224"/>
      <c r="F398" s="225"/>
    </row>
    <row r="399" spans="1:6" s="193" customFormat="1" ht="15" customHeight="1" x14ac:dyDescent="0.2">
      <c r="A399" s="222"/>
      <c r="B399" s="222"/>
      <c r="C399" s="223"/>
      <c r="D399" s="223"/>
      <c r="E399" s="224"/>
      <c r="F399" s="225"/>
    </row>
    <row r="400" spans="1:6" s="193" customFormat="1" ht="15" customHeight="1" x14ac:dyDescent="0.2">
      <c r="A400" s="222"/>
      <c r="B400" s="222"/>
      <c r="C400" s="223"/>
      <c r="D400" s="223"/>
      <c r="E400" s="224"/>
      <c r="F400" s="225"/>
    </row>
    <row r="401" spans="1:6" s="193" customFormat="1" ht="15" customHeight="1" x14ac:dyDescent="0.2">
      <c r="A401" s="222"/>
      <c r="B401" s="222"/>
      <c r="C401" s="223"/>
      <c r="D401" s="223"/>
      <c r="E401" s="224"/>
      <c r="F401" s="225"/>
    </row>
    <row r="402" spans="1:6" s="193" customFormat="1" ht="15" customHeight="1" x14ac:dyDescent="0.2">
      <c r="A402" s="222"/>
      <c r="B402" s="222"/>
      <c r="C402" s="223"/>
      <c r="D402" s="223"/>
      <c r="E402" s="224"/>
      <c r="F402" s="225"/>
    </row>
    <row r="403" spans="1:6" s="193" customFormat="1" ht="15" customHeight="1" x14ac:dyDescent="0.2">
      <c r="A403" s="222"/>
      <c r="B403" s="222"/>
      <c r="C403" s="223"/>
      <c r="D403" s="223"/>
      <c r="E403" s="224"/>
      <c r="F403" s="225"/>
    </row>
    <row r="404" spans="1:6" s="193" customFormat="1" ht="15" customHeight="1" x14ac:dyDescent="0.2">
      <c r="A404" s="222"/>
      <c r="B404" s="222"/>
      <c r="C404" s="223"/>
      <c r="D404" s="223"/>
      <c r="E404" s="224"/>
      <c r="F404" s="225"/>
    </row>
    <row r="405" spans="1:6" s="193" customFormat="1" ht="15" customHeight="1" x14ac:dyDescent="0.2">
      <c r="A405" s="222"/>
      <c r="B405" s="222"/>
      <c r="C405" s="223"/>
      <c r="D405" s="223"/>
      <c r="E405" s="224"/>
      <c r="F405" s="225"/>
    </row>
    <row r="406" spans="1:6" s="193" customFormat="1" ht="15" customHeight="1" x14ac:dyDescent="0.2">
      <c r="A406" s="222"/>
      <c r="B406" s="222"/>
      <c r="C406" s="223"/>
      <c r="D406" s="223"/>
      <c r="E406" s="224"/>
      <c r="F406" s="225"/>
    </row>
    <row r="407" spans="1:6" s="193" customFormat="1" ht="15" customHeight="1" x14ac:dyDescent="0.2">
      <c r="A407" s="222"/>
      <c r="B407" s="222"/>
      <c r="C407" s="223"/>
      <c r="D407" s="223"/>
      <c r="E407" s="224"/>
      <c r="F407" s="225"/>
    </row>
    <row r="408" spans="1:6" s="193" customFormat="1" ht="15" customHeight="1" x14ac:dyDescent="0.2">
      <c r="A408" s="222"/>
      <c r="B408" s="222"/>
      <c r="C408" s="223"/>
      <c r="D408" s="223"/>
      <c r="E408" s="224"/>
      <c r="F408" s="225"/>
    </row>
    <row r="409" spans="1:6" s="193" customFormat="1" ht="15" customHeight="1" x14ac:dyDescent="0.2">
      <c r="A409" s="222"/>
      <c r="B409" s="222"/>
      <c r="C409" s="223"/>
      <c r="D409" s="223"/>
      <c r="E409" s="224"/>
      <c r="F409" s="225"/>
    </row>
    <row r="410" spans="1:6" s="193" customFormat="1" ht="15" customHeight="1" x14ac:dyDescent="0.2">
      <c r="A410" s="222"/>
      <c r="B410" s="222"/>
      <c r="C410" s="223"/>
      <c r="D410" s="223"/>
      <c r="E410" s="224"/>
      <c r="F410" s="225"/>
    </row>
    <row r="411" spans="1:6" s="193" customFormat="1" ht="15" customHeight="1" x14ac:dyDescent="0.2">
      <c r="A411" s="222"/>
      <c r="B411" s="222"/>
      <c r="C411" s="223"/>
      <c r="D411" s="223"/>
      <c r="E411" s="224"/>
      <c r="F411" s="225"/>
    </row>
    <row r="412" spans="1:6" s="193" customFormat="1" ht="15" customHeight="1" x14ac:dyDescent="0.2">
      <c r="A412" s="222"/>
      <c r="B412" s="222"/>
      <c r="C412" s="223"/>
      <c r="D412" s="223"/>
      <c r="E412" s="224"/>
      <c r="F412" s="225"/>
    </row>
    <row r="413" spans="1:6" s="193" customFormat="1" ht="15" customHeight="1" x14ac:dyDescent="0.2">
      <c r="A413" s="222"/>
      <c r="B413" s="222"/>
      <c r="C413" s="223"/>
      <c r="D413" s="223"/>
      <c r="E413" s="224"/>
      <c r="F413" s="225"/>
    </row>
    <row r="414" spans="1:6" s="193" customFormat="1" ht="15" customHeight="1" x14ac:dyDescent="0.2">
      <c r="A414" s="222"/>
      <c r="B414" s="222"/>
      <c r="C414" s="223"/>
      <c r="D414" s="223"/>
      <c r="E414" s="224"/>
      <c r="F414" s="225"/>
    </row>
    <row r="415" spans="1:6" s="193" customFormat="1" ht="15" customHeight="1" x14ac:dyDescent="0.2">
      <c r="A415" s="222"/>
      <c r="B415" s="222"/>
      <c r="C415" s="223"/>
      <c r="D415" s="223"/>
      <c r="E415" s="224"/>
      <c r="F415" s="225"/>
    </row>
    <row r="416" spans="1:6" s="193" customFormat="1" ht="15" customHeight="1" x14ac:dyDescent="0.2">
      <c r="A416" s="222"/>
      <c r="B416" s="222"/>
      <c r="C416" s="223"/>
      <c r="D416" s="223"/>
      <c r="E416" s="224"/>
      <c r="F416" s="225"/>
    </row>
    <row r="417" spans="1:6" s="193" customFormat="1" ht="15" customHeight="1" x14ac:dyDescent="0.2">
      <c r="A417" s="222"/>
      <c r="B417" s="222"/>
      <c r="C417" s="223"/>
      <c r="D417" s="223"/>
      <c r="E417" s="224"/>
      <c r="F417" s="225"/>
    </row>
    <row r="418" spans="1:6" s="193" customFormat="1" ht="15" customHeight="1" x14ac:dyDescent="0.2">
      <c r="A418" s="222"/>
      <c r="B418" s="222"/>
      <c r="C418" s="223"/>
      <c r="D418" s="223"/>
      <c r="E418" s="224"/>
      <c r="F418" s="225"/>
    </row>
    <row r="419" spans="1:6" s="193" customFormat="1" ht="15" customHeight="1" x14ac:dyDescent="0.2">
      <c r="A419" s="222"/>
      <c r="B419" s="222"/>
      <c r="C419" s="223"/>
      <c r="D419" s="223"/>
      <c r="E419" s="224"/>
      <c r="F419" s="225"/>
    </row>
    <row r="420" spans="1:6" s="193" customFormat="1" ht="15" customHeight="1" x14ac:dyDescent="0.2">
      <c r="A420" s="222"/>
      <c r="B420" s="222"/>
      <c r="C420" s="223"/>
      <c r="D420" s="223"/>
      <c r="E420" s="224"/>
      <c r="F420" s="225"/>
    </row>
    <row r="421" spans="1:6" s="193" customFormat="1" ht="15" customHeight="1" x14ac:dyDescent="0.2">
      <c r="A421" s="222"/>
      <c r="B421" s="222"/>
      <c r="C421" s="223"/>
      <c r="D421" s="223"/>
      <c r="E421" s="224"/>
      <c r="F421" s="225"/>
    </row>
    <row r="422" spans="1:6" s="193" customFormat="1" ht="15" customHeight="1" x14ac:dyDescent="0.2">
      <c r="A422" s="222"/>
      <c r="B422" s="222"/>
      <c r="C422" s="223"/>
      <c r="D422" s="223"/>
      <c r="E422" s="224"/>
      <c r="F422" s="225"/>
    </row>
    <row r="423" spans="1:6" s="193" customFormat="1" ht="15" customHeight="1" x14ac:dyDescent="0.2">
      <c r="A423" s="222"/>
      <c r="B423" s="222"/>
      <c r="C423" s="223"/>
      <c r="D423" s="223"/>
      <c r="E423" s="224"/>
      <c r="F423" s="225"/>
    </row>
    <row r="424" spans="1:6" s="193" customFormat="1" ht="15" customHeight="1" x14ac:dyDescent="0.2">
      <c r="A424" s="222"/>
      <c r="B424" s="222"/>
      <c r="C424" s="223"/>
      <c r="D424" s="223"/>
      <c r="E424" s="224"/>
      <c r="F424" s="225"/>
    </row>
    <row r="425" spans="1:6" s="193" customFormat="1" ht="15" customHeight="1" x14ac:dyDescent="0.2">
      <c r="A425" s="222"/>
      <c r="B425" s="222"/>
      <c r="C425" s="223"/>
      <c r="D425" s="223"/>
      <c r="E425" s="224"/>
      <c r="F425" s="225"/>
    </row>
    <row r="426" spans="1:6" s="193" customFormat="1" ht="15" customHeight="1" x14ac:dyDescent="0.2">
      <c r="A426" s="222"/>
      <c r="B426" s="222"/>
      <c r="C426" s="223"/>
      <c r="D426" s="223"/>
      <c r="E426" s="224"/>
      <c r="F426" s="225"/>
    </row>
    <row r="427" spans="1:6" s="193" customFormat="1" ht="15" customHeight="1" x14ac:dyDescent="0.2">
      <c r="A427" s="222"/>
      <c r="B427" s="222"/>
      <c r="C427" s="223"/>
      <c r="D427" s="223"/>
      <c r="E427" s="224"/>
      <c r="F427" s="225"/>
    </row>
    <row r="428" spans="1:6" s="193" customFormat="1" ht="15" customHeight="1" x14ac:dyDescent="0.2">
      <c r="A428" s="222"/>
      <c r="B428" s="222"/>
      <c r="C428" s="223"/>
      <c r="D428" s="223"/>
      <c r="E428" s="224"/>
      <c r="F428" s="225"/>
    </row>
    <row r="429" spans="1:6" s="193" customFormat="1" ht="15" customHeight="1" x14ac:dyDescent="0.2">
      <c r="A429" s="222"/>
      <c r="B429" s="222"/>
      <c r="C429" s="223"/>
      <c r="D429" s="223"/>
      <c r="E429" s="224"/>
      <c r="F429" s="225"/>
    </row>
    <row r="430" spans="1:6" s="193" customFormat="1" ht="15" customHeight="1" x14ac:dyDescent="0.2">
      <c r="A430" s="222"/>
      <c r="B430" s="222"/>
      <c r="C430" s="223"/>
      <c r="D430" s="223"/>
      <c r="E430" s="224"/>
      <c r="F430" s="225"/>
    </row>
    <row r="431" spans="1:6" s="193" customFormat="1" ht="15" customHeight="1" x14ac:dyDescent="0.2">
      <c r="A431" s="222"/>
      <c r="B431" s="222"/>
      <c r="C431" s="223"/>
      <c r="D431" s="223"/>
      <c r="E431" s="224"/>
      <c r="F431" s="225"/>
    </row>
    <row r="432" spans="1:6" s="193" customFormat="1" ht="15" customHeight="1" x14ac:dyDescent="0.2">
      <c r="A432" s="222"/>
      <c r="B432" s="222"/>
      <c r="C432" s="223"/>
      <c r="D432" s="223"/>
      <c r="E432" s="224"/>
      <c r="F432" s="225"/>
    </row>
    <row r="433" spans="1:6" s="193" customFormat="1" ht="15" customHeight="1" x14ac:dyDescent="0.2">
      <c r="A433" s="222"/>
      <c r="B433" s="222"/>
      <c r="C433" s="223"/>
      <c r="D433" s="223"/>
      <c r="E433" s="224"/>
      <c r="F433" s="225"/>
    </row>
    <row r="434" spans="1:6" s="193" customFormat="1" ht="15" customHeight="1" x14ac:dyDescent="0.2">
      <c r="A434" s="222"/>
      <c r="B434" s="222"/>
      <c r="C434" s="223"/>
      <c r="D434" s="223"/>
      <c r="E434" s="224"/>
      <c r="F434" s="225"/>
    </row>
    <row r="435" spans="1:6" s="193" customFormat="1" ht="15" customHeight="1" x14ac:dyDescent="0.2">
      <c r="A435" s="222"/>
      <c r="B435" s="222"/>
      <c r="C435" s="223"/>
      <c r="D435" s="223"/>
      <c r="E435" s="224"/>
      <c r="F435" s="225"/>
    </row>
    <row r="436" spans="1:6" s="193" customFormat="1" ht="15" customHeight="1" x14ac:dyDescent="0.2">
      <c r="A436" s="222"/>
      <c r="B436" s="222"/>
      <c r="C436" s="223"/>
      <c r="D436" s="223"/>
      <c r="E436" s="224"/>
      <c r="F436" s="225"/>
    </row>
    <row r="437" spans="1:6" s="193" customFormat="1" ht="15" customHeight="1" x14ac:dyDescent="0.2">
      <c r="A437" s="222"/>
      <c r="B437" s="222"/>
      <c r="C437" s="223"/>
      <c r="D437" s="223"/>
      <c r="E437" s="224"/>
      <c r="F437" s="225"/>
    </row>
    <row r="438" spans="1:6" s="193" customFormat="1" ht="15" customHeight="1" x14ac:dyDescent="0.2">
      <c r="A438" s="222"/>
      <c r="B438" s="222"/>
      <c r="C438" s="223"/>
      <c r="D438" s="223"/>
      <c r="E438" s="224"/>
      <c r="F438" s="225"/>
    </row>
    <row r="439" spans="1:6" s="193" customFormat="1" ht="15" customHeight="1" x14ac:dyDescent="0.2">
      <c r="A439" s="222"/>
      <c r="B439" s="222"/>
      <c r="C439" s="223"/>
      <c r="D439" s="223"/>
      <c r="E439" s="224"/>
      <c r="F439" s="225"/>
    </row>
    <row r="440" spans="1:6" s="193" customFormat="1" ht="15" customHeight="1" x14ac:dyDescent="0.2">
      <c r="A440" s="222"/>
      <c r="B440" s="222"/>
      <c r="C440" s="223"/>
      <c r="D440" s="223"/>
      <c r="E440" s="224"/>
      <c r="F440" s="225"/>
    </row>
    <row r="441" spans="1:6" s="193" customFormat="1" ht="15" customHeight="1" x14ac:dyDescent="0.2">
      <c r="A441" s="222"/>
      <c r="B441" s="222"/>
      <c r="C441" s="223"/>
      <c r="D441" s="223"/>
      <c r="E441" s="224"/>
      <c r="F441" s="225"/>
    </row>
    <row r="442" spans="1:6" s="193" customFormat="1" ht="15" customHeight="1" x14ac:dyDescent="0.2">
      <c r="A442" s="222"/>
      <c r="B442" s="222"/>
      <c r="C442" s="223"/>
      <c r="D442" s="223"/>
      <c r="E442" s="224"/>
      <c r="F442" s="225"/>
    </row>
    <row r="443" spans="1:6" s="193" customFormat="1" ht="15" customHeight="1" x14ac:dyDescent="0.2">
      <c r="A443" s="222"/>
      <c r="B443" s="222"/>
      <c r="C443" s="223"/>
      <c r="D443" s="223"/>
      <c r="E443" s="224"/>
      <c r="F443" s="225"/>
    </row>
    <row r="444" spans="1:6" s="193" customFormat="1" ht="15" customHeight="1" x14ac:dyDescent="0.2">
      <c r="A444" s="222"/>
      <c r="B444" s="222"/>
      <c r="C444" s="223"/>
      <c r="D444" s="223"/>
      <c r="E444" s="224"/>
      <c r="F444" s="225"/>
    </row>
    <row r="445" spans="1:6" s="193" customFormat="1" ht="15" customHeight="1" x14ac:dyDescent="0.2">
      <c r="A445" s="222"/>
      <c r="B445" s="222"/>
      <c r="C445" s="223"/>
      <c r="D445" s="223"/>
      <c r="E445" s="224"/>
      <c r="F445" s="225"/>
    </row>
    <row r="446" spans="1:6" s="193" customFormat="1" ht="15" customHeight="1" x14ac:dyDescent="0.2">
      <c r="A446" s="222"/>
      <c r="B446" s="222"/>
      <c r="C446" s="223"/>
      <c r="D446" s="223"/>
      <c r="E446" s="224"/>
      <c r="F446" s="225"/>
    </row>
    <row r="447" spans="1:6" s="193" customFormat="1" ht="15" customHeight="1" x14ac:dyDescent="0.2">
      <c r="A447" s="222"/>
      <c r="B447" s="222"/>
      <c r="C447" s="223"/>
      <c r="D447" s="223"/>
      <c r="E447" s="224"/>
      <c r="F447" s="225"/>
    </row>
    <row r="448" spans="1:6" s="193" customFormat="1" ht="15" customHeight="1" x14ac:dyDescent="0.2">
      <c r="A448" s="222"/>
      <c r="B448" s="222"/>
      <c r="C448" s="223"/>
      <c r="D448" s="223"/>
      <c r="E448" s="224"/>
      <c r="F448" s="225"/>
    </row>
    <row r="449" spans="1:6" s="193" customFormat="1" ht="15" customHeight="1" x14ac:dyDescent="0.2">
      <c r="A449" s="222"/>
      <c r="B449" s="222"/>
      <c r="C449" s="223"/>
      <c r="D449" s="223"/>
      <c r="E449" s="224"/>
      <c r="F449" s="225"/>
    </row>
    <row r="450" spans="1:6" s="193" customFormat="1" ht="15" customHeight="1" x14ac:dyDescent="0.2">
      <c r="A450" s="222"/>
      <c r="B450" s="222"/>
      <c r="C450" s="223"/>
      <c r="D450" s="223"/>
      <c r="E450" s="224"/>
      <c r="F450" s="225"/>
    </row>
    <row r="451" spans="1:6" s="193" customFormat="1" ht="15" customHeight="1" x14ac:dyDescent="0.2">
      <c r="A451" s="222"/>
      <c r="B451" s="222"/>
      <c r="C451" s="223"/>
      <c r="D451" s="223"/>
      <c r="E451" s="224"/>
      <c r="F451" s="225"/>
    </row>
    <row r="452" spans="1:6" s="193" customFormat="1" ht="15" customHeight="1" x14ac:dyDescent="0.2">
      <c r="A452" s="222"/>
      <c r="B452" s="222"/>
      <c r="C452" s="223"/>
      <c r="D452" s="223"/>
      <c r="E452" s="224"/>
      <c r="F452" s="225"/>
    </row>
    <row r="453" spans="1:6" s="193" customFormat="1" ht="15" customHeight="1" x14ac:dyDescent="0.2">
      <c r="A453" s="222"/>
      <c r="B453" s="222"/>
      <c r="C453" s="223"/>
      <c r="D453" s="223"/>
      <c r="E453" s="224"/>
      <c r="F453" s="225"/>
    </row>
    <row r="454" spans="1:6" s="193" customFormat="1" ht="15" customHeight="1" x14ac:dyDescent="0.2">
      <c r="A454" s="222"/>
      <c r="B454" s="222"/>
      <c r="C454" s="223"/>
      <c r="D454" s="223"/>
      <c r="E454" s="224"/>
      <c r="F454" s="225"/>
    </row>
    <row r="455" spans="1:6" s="193" customFormat="1" ht="15" customHeight="1" x14ac:dyDescent="0.2">
      <c r="A455" s="222"/>
      <c r="B455" s="222"/>
      <c r="C455" s="223"/>
      <c r="D455" s="223"/>
      <c r="E455" s="224"/>
      <c r="F455" s="225"/>
    </row>
    <row r="456" spans="1:6" s="193" customFormat="1" ht="15" customHeight="1" x14ac:dyDescent="0.2">
      <c r="A456" s="222"/>
      <c r="B456" s="222"/>
      <c r="C456" s="223"/>
      <c r="D456" s="223"/>
      <c r="E456" s="224"/>
      <c r="F456" s="225"/>
    </row>
    <row r="457" spans="1:6" s="193" customFormat="1" ht="15" customHeight="1" x14ac:dyDescent="0.2">
      <c r="A457" s="222"/>
      <c r="B457" s="222"/>
      <c r="C457" s="223"/>
      <c r="D457" s="223"/>
      <c r="E457" s="224"/>
      <c r="F457" s="225"/>
    </row>
    <row r="458" spans="1:6" s="193" customFormat="1" ht="15" customHeight="1" x14ac:dyDescent="0.2">
      <c r="A458" s="222"/>
      <c r="B458" s="222"/>
      <c r="C458" s="223"/>
      <c r="D458" s="223"/>
      <c r="E458" s="224"/>
      <c r="F458" s="225"/>
    </row>
    <row r="459" spans="1:6" s="193" customFormat="1" ht="15" customHeight="1" x14ac:dyDescent="0.2">
      <c r="A459" s="222"/>
      <c r="B459" s="222"/>
      <c r="C459" s="223"/>
      <c r="D459" s="223"/>
      <c r="E459" s="224"/>
      <c r="F459" s="225"/>
    </row>
    <row r="460" spans="1:6" s="193" customFormat="1" ht="15" customHeight="1" x14ac:dyDescent="0.2">
      <c r="A460" s="222"/>
      <c r="B460" s="222"/>
      <c r="C460" s="223"/>
      <c r="D460" s="223"/>
      <c r="E460" s="224"/>
      <c r="F460" s="225"/>
    </row>
    <row r="461" spans="1:6" s="193" customFormat="1" ht="15" customHeight="1" x14ac:dyDescent="0.2">
      <c r="A461" s="222"/>
      <c r="B461" s="222"/>
      <c r="C461" s="223"/>
      <c r="D461" s="223"/>
      <c r="E461" s="224"/>
      <c r="F461" s="225"/>
    </row>
    <row r="462" spans="1:6" s="193" customFormat="1" ht="15" customHeight="1" x14ac:dyDescent="0.2">
      <c r="A462" s="222"/>
      <c r="B462" s="222"/>
      <c r="C462" s="223"/>
      <c r="D462" s="223"/>
      <c r="E462" s="224"/>
      <c r="F462" s="225"/>
    </row>
    <row r="463" spans="1:6" s="193" customFormat="1" ht="15" customHeight="1" x14ac:dyDescent="0.2">
      <c r="A463" s="222"/>
      <c r="B463" s="222"/>
      <c r="C463" s="223"/>
      <c r="D463" s="223"/>
      <c r="E463" s="224"/>
      <c r="F463" s="225"/>
    </row>
    <row r="464" spans="1:6" s="193" customFormat="1" ht="15" customHeight="1" x14ac:dyDescent="0.2">
      <c r="A464" s="222"/>
      <c r="B464" s="222"/>
      <c r="C464" s="223"/>
      <c r="D464" s="223"/>
      <c r="E464" s="224"/>
      <c r="F464" s="225"/>
    </row>
    <row r="465" spans="1:6" s="193" customFormat="1" ht="15" customHeight="1" x14ac:dyDescent="0.2">
      <c r="A465" s="222"/>
      <c r="B465" s="222"/>
      <c r="C465" s="223"/>
      <c r="D465" s="223"/>
      <c r="E465" s="224"/>
      <c r="F465" s="225"/>
    </row>
    <row r="466" spans="1:6" s="193" customFormat="1" ht="15" customHeight="1" x14ac:dyDescent="0.2">
      <c r="A466" s="222"/>
      <c r="B466" s="222"/>
      <c r="C466" s="223"/>
      <c r="D466" s="223"/>
      <c r="E466" s="224"/>
      <c r="F466" s="225"/>
    </row>
    <row r="467" spans="1:6" s="193" customFormat="1" ht="15" customHeight="1" x14ac:dyDescent="0.2">
      <c r="A467" s="222"/>
      <c r="B467" s="222"/>
      <c r="C467" s="223"/>
      <c r="D467" s="223"/>
      <c r="E467" s="224"/>
      <c r="F467" s="225"/>
    </row>
    <row r="468" spans="1:6" s="193" customFormat="1" ht="15" customHeight="1" x14ac:dyDescent="0.2">
      <c r="A468" s="222"/>
      <c r="B468" s="222"/>
      <c r="C468" s="223"/>
      <c r="D468" s="223"/>
      <c r="E468" s="224"/>
      <c r="F468" s="225"/>
    </row>
    <row r="469" spans="1:6" s="193" customFormat="1" ht="15" customHeight="1" x14ac:dyDescent="0.2">
      <c r="A469" s="222"/>
      <c r="B469" s="222"/>
      <c r="C469" s="223"/>
      <c r="D469" s="223"/>
      <c r="E469" s="224"/>
      <c r="F469" s="225"/>
    </row>
    <row r="470" spans="1:6" s="193" customFormat="1" ht="15" customHeight="1" x14ac:dyDescent="0.2">
      <c r="A470" s="222"/>
      <c r="B470" s="222"/>
      <c r="C470" s="223"/>
      <c r="D470" s="223"/>
      <c r="E470" s="224"/>
      <c r="F470" s="225"/>
    </row>
    <row r="471" spans="1:6" s="193" customFormat="1" ht="15" customHeight="1" x14ac:dyDescent="0.2">
      <c r="A471" s="222"/>
      <c r="B471" s="222"/>
      <c r="C471" s="223"/>
      <c r="D471" s="223"/>
      <c r="E471" s="224"/>
      <c r="F471" s="225"/>
    </row>
    <row r="472" spans="1:6" s="193" customFormat="1" ht="15" customHeight="1" x14ac:dyDescent="0.2">
      <c r="A472" s="222"/>
      <c r="B472" s="222"/>
      <c r="C472" s="223"/>
      <c r="D472" s="223"/>
      <c r="E472" s="224"/>
      <c r="F472" s="225"/>
    </row>
    <row r="473" spans="1:6" s="193" customFormat="1" ht="15" customHeight="1" x14ac:dyDescent="0.2">
      <c r="A473" s="222"/>
      <c r="B473" s="222"/>
      <c r="C473" s="223"/>
      <c r="D473" s="223"/>
      <c r="E473" s="224"/>
      <c r="F473" s="225"/>
    </row>
    <row r="474" spans="1:6" s="193" customFormat="1" ht="15" customHeight="1" x14ac:dyDescent="0.2">
      <c r="A474" s="222"/>
      <c r="B474" s="222"/>
      <c r="C474" s="223"/>
      <c r="D474" s="223"/>
      <c r="E474" s="224"/>
      <c r="F474" s="225"/>
    </row>
    <row r="475" spans="1:6" s="193" customFormat="1" ht="15" customHeight="1" x14ac:dyDescent="0.2">
      <c r="A475" s="222"/>
      <c r="B475" s="222"/>
      <c r="C475" s="223"/>
      <c r="D475" s="223"/>
      <c r="E475" s="224"/>
      <c r="F475" s="225"/>
    </row>
    <row r="476" spans="1:6" s="193" customFormat="1" ht="15" customHeight="1" x14ac:dyDescent="0.2">
      <c r="A476" s="222"/>
      <c r="B476" s="222"/>
      <c r="C476" s="223"/>
      <c r="D476" s="223"/>
      <c r="E476" s="224"/>
      <c r="F476" s="225"/>
    </row>
    <row r="477" spans="1:6" s="193" customFormat="1" ht="15" customHeight="1" x14ac:dyDescent="0.2">
      <c r="A477" s="222"/>
      <c r="B477" s="222"/>
      <c r="C477" s="223"/>
      <c r="D477" s="223"/>
      <c r="E477" s="224"/>
      <c r="F477" s="225"/>
    </row>
    <row r="478" spans="1:6" s="193" customFormat="1" ht="15" customHeight="1" x14ac:dyDescent="0.2">
      <c r="A478" s="222"/>
      <c r="B478" s="222"/>
      <c r="C478" s="223"/>
      <c r="D478" s="223"/>
      <c r="E478" s="224"/>
      <c r="F478" s="225"/>
    </row>
    <row r="479" spans="1:6" s="193" customFormat="1" ht="15" customHeight="1" x14ac:dyDescent="0.2">
      <c r="A479" s="222"/>
      <c r="B479" s="222"/>
      <c r="C479" s="223"/>
      <c r="D479" s="223"/>
      <c r="E479" s="224"/>
      <c r="F479" s="225"/>
    </row>
    <row r="480" spans="1:6" s="193" customFormat="1" ht="15" customHeight="1" x14ac:dyDescent="0.2">
      <c r="A480" s="222"/>
      <c r="B480" s="222"/>
      <c r="C480" s="223"/>
      <c r="D480" s="223"/>
      <c r="E480" s="224"/>
      <c r="F480" s="225"/>
    </row>
    <row r="481" spans="1:6" s="193" customFormat="1" ht="15" customHeight="1" x14ac:dyDescent="0.2">
      <c r="A481" s="222"/>
      <c r="B481" s="222"/>
      <c r="C481" s="223"/>
      <c r="D481" s="223"/>
      <c r="E481" s="224"/>
      <c r="F481" s="225"/>
    </row>
    <row r="482" spans="1:6" s="193" customFormat="1" ht="15" customHeight="1" x14ac:dyDescent="0.2">
      <c r="A482" s="222"/>
      <c r="B482" s="222"/>
      <c r="C482" s="223"/>
      <c r="D482" s="223"/>
      <c r="E482" s="224"/>
      <c r="F482" s="225"/>
    </row>
    <row r="483" spans="1:6" s="193" customFormat="1" ht="15" customHeight="1" x14ac:dyDescent="0.2">
      <c r="A483" s="222"/>
      <c r="B483" s="222"/>
      <c r="C483" s="223"/>
      <c r="D483" s="223"/>
      <c r="E483" s="224"/>
      <c r="F483" s="225"/>
    </row>
    <row r="484" spans="1:6" s="193" customFormat="1" ht="15" customHeight="1" x14ac:dyDescent="0.2">
      <c r="A484" s="222"/>
      <c r="B484" s="222"/>
      <c r="C484" s="223"/>
      <c r="D484" s="223"/>
      <c r="E484" s="224"/>
      <c r="F484" s="225"/>
    </row>
    <row r="485" spans="1:6" s="193" customFormat="1" ht="15" customHeight="1" x14ac:dyDescent="0.2">
      <c r="A485" s="222"/>
      <c r="B485" s="222"/>
      <c r="C485" s="223"/>
      <c r="D485" s="223"/>
      <c r="E485" s="224"/>
      <c r="F485" s="225"/>
    </row>
    <row r="486" spans="1:6" s="193" customFormat="1" ht="15" customHeight="1" x14ac:dyDescent="0.2">
      <c r="A486" s="222"/>
      <c r="B486" s="222"/>
      <c r="C486" s="223"/>
      <c r="D486" s="223"/>
      <c r="E486" s="224"/>
      <c r="F486" s="225"/>
    </row>
    <row r="487" spans="1:6" s="193" customFormat="1" ht="15" customHeight="1" x14ac:dyDescent="0.2">
      <c r="A487" s="222"/>
      <c r="B487" s="222"/>
      <c r="C487" s="223"/>
      <c r="D487" s="223"/>
      <c r="E487" s="224"/>
      <c r="F487" s="225"/>
    </row>
    <row r="488" spans="1:6" s="193" customFormat="1" ht="15" customHeight="1" x14ac:dyDescent="0.2">
      <c r="A488" s="222"/>
      <c r="B488" s="222"/>
      <c r="C488" s="223"/>
      <c r="D488" s="223"/>
      <c r="E488" s="224"/>
      <c r="F488" s="225"/>
    </row>
    <row r="489" spans="1:6" s="193" customFormat="1" ht="15" customHeight="1" x14ac:dyDescent="0.2">
      <c r="A489" s="222"/>
      <c r="B489" s="222"/>
      <c r="C489" s="223"/>
      <c r="D489" s="223"/>
      <c r="E489" s="224"/>
      <c r="F489" s="225"/>
    </row>
    <row r="490" spans="1:6" s="193" customFormat="1" ht="15" customHeight="1" x14ac:dyDescent="0.2">
      <c r="A490" s="222"/>
      <c r="B490" s="222"/>
      <c r="C490" s="223"/>
      <c r="D490" s="223"/>
      <c r="E490" s="224"/>
      <c r="F490" s="225"/>
    </row>
    <row r="491" spans="1:6" s="193" customFormat="1" ht="15" customHeight="1" x14ac:dyDescent="0.2">
      <c r="A491" s="222"/>
      <c r="B491" s="222"/>
      <c r="C491" s="223"/>
      <c r="D491" s="223"/>
      <c r="E491" s="224"/>
      <c r="F491" s="225"/>
    </row>
    <row r="492" spans="1:6" s="193" customFormat="1" ht="15" customHeight="1" x14ac:dyDescent="0.2">
      <c r="A492" s="222"/>
      <c r="B492" s="222"/>
      <c r="C492" s="223"/>
      <c r="D492" s="223"/>
      <c r="E492" s="224"/>
      <c r="F492" s="225"/>
    </row>
    <row r="493" spans="1:6" s="193" customFormat="1" ht="15" customHeight="1" x14ac:dyDescent="0.2">
      <c r="A493" s="222"/>
      <c r="B493" s="222"/>
      <c r="C493" s="223"/>
      <c r="D493" s="223"/>
      <c r="E493" s="224"/>
      <c r="F493" s="225"/>
    </row>
    <row r="494" spans="1:6" s="193" customFormat="1" ht="15" customHeight="1" x14ac:dyDescent="0.2">
      <c r="A494" s="222"/>
      <c r="B494" s="222"/>
      <c r="C494" s="223"/>
      <c r="D494" s="223"/>
      <c r="E494" s="224"/>
      <c r="F494" s="225"/>
    </row>
    <row r="495" spans="1:6" s="193" customFormat="1" ht="15" customHeight="1" x14ac:dyDescent="0.2">
      <c r="A495" s="222"/>
      <c r="B495" s="222"/>
      <c r="C495" s="223"/>
      <c r="D495" s="223"/>
      <c r="E495" s="224"/>
      <c r="F495" s="225"/>
    </row>
    <row r="496" spans="1:6" s="193" customFormat="1" ht="15" customHeight="1" x14ac:dyDescent="0.2">
      <c r="A496" s="222"/>
      <c r="B496" s="222"/>
      <c r="C496" s="223"/>
      <c r="D496" s="223"/>
      <c r="E496" s="224"/>
      <c r="F496" s="225"/>
    </row>
    <row r="497" spans="1:6" s="193" customFormat="1" ht="15" customHeight="1" x14ac:dyDescent="0.2">
      <c r="A497" s="222"/>
      <c r="B497" s="222"/>
      <c r="C497" s="223"/>
      <c r="D497" s="223"/>
      <c r="E497" s="224"/>
      <c r="F497" s="225"/>
    </row>
    <row r="498" spans="1:6" s="193" customFormat="1" ht="15" customHeight="1" x14ac:dyDescent="0.2">
      <c r="A498" s="222"/>
      <c r="B498" s="222"/>
      <c r="C498" s="223"/>
      <c r="D498" s="223"/>
      <c r="E498" s="224"/>
      <c r="F498" s="225"/>
    </row>
    <row r="499" spans="1:6" s="193" customFormat="1" ht="15" customHeight="1" x14ac:dyDescent="0.2">
      <c r="A499" s="222"/>
      <c r="B499" s="222"/>
      <c r="C499" s="223"/>
      <c r="D499" s="223"/>
      <c r="E499" s="224"/>
      <c r="F499" s="225"/>
    </row>
    <row r="500" spans="1:6" s="193" customFormat="1" ht="15" customHeight="1" x14ac:dyDescent="0.2">
      <c r="A500" s="222"/>
      <c r="B500" s="222"/>
      <c r="C500" s="223"/>
      <c r="D500" s="223"/>
      <c r="E500" s="224"/>
      <c r="F500" s="225"/>
    </row>
    <row r="501" spans="1:6" s="193" customFormat="1" ht="15" customHeight="1" x14ac:dyDescent="0.2">
      <c r="A501" s="222"/>
      <c r="B501" s="222"/>
      <c r="C501" s="223"/>
      <c r="D501" s="223"/>
      <c r="E501" s="224"/>
      <c r="F501" s="225"/>
    </row>
    <row r="502" spans="1:6" s="193" customFormat="1" ht="15" customHeight="1" x14ac:dyDescent="0.2">
      <c r="A502" s="222"/>
      <c r="B502" s="222"/>
      <c r="C502" s="223"/>
      <c r="D502" s="223"/>
      <c r="E502" s="224"/>
      <c r="F502" s="225"/>
    </row>
    <row r="503" spans="1:6" s="193" customFormat="1" ht="15" customHeight="1" x14ac:dyDescent="0.2">
      <c r="A503" s="222"/>
      <c r="B503" s="222"/>
      <c r="C503" s="223"/>
      <c r="D503" s="223"/>
      <c r="E503" s="224"/>
      <c r="F503" s="225"/>
    </row>
    <row r="504" spans="1:6" s="193" customFormat="1" ht="15" customHeight="1" x14ac:dyDescent="0.2">
      <c r="A504" s="222"/>
      <c r="B504" s="222"/>
      <c r="C504" s="223"/>
      <c r="D504" s="223"/>
      <c r="E504" s="224"/>
      <c r="F504" s="225"/>
    </row>
    <row r="505" spans="1:6" s="193" customFormat="1" ht="15" customHeight="1" x14ac:dyDescent="0.2">
      <c r="A505" s="222"/>
      <c r="B505" s="222"/>
      <c r="C505" s="223"/>
      <c r="D505" s="223"/>
      <c r="E505" s="224"/>
      <c r="F505" s="225"/>
    </row>
    <row r="506" spans="1:6" s="193" customFormat="1" ht="15" customHeight="1" x14ac:dyDescent="0.2">
      <c r="A506" s="222"/>
      <c r="B506" s="222"/>
      <c r="C506" s="223"/>
      <c r="D506" s="223"/>
      <c r="E506" s="224"/>
      <c r="F506" s="225"/>
    </row>
    <row r="507" spans="1:6" s="193" customFormat="1" ht="15" customHeight="1" x14ac:dyDescent="0.2">
      <c r="A507" s="222"/>
      <c r="B507" s="222"/>
      <c r="C507" s="223"/>
      <c r="D507" s="223"/>
      <c r="E507" s="224"/>
      <c r="F507" s="225"/>
    </row>
    <row r="508" spans="1:6" s="193" customFormat="1" ht="15" customHeight="1" x14ac:dyDescent="0.2">
      <c r="A508" s="222"/>
      <c r="B508" s="222"/>
      <c r="C508" s="223"/>
      <c r="D508" s="223"/>
      <c r="E508" s="224"/>
      <c r="F508" s="225"/>
    </row>
    <row r="509" spans="1:6" s="193" customFormat="1" ht="15" customHeight="1" x14ac:dyDescent="0.2">
      <c r="A509" s="222"/>
      <c r="B509" s="222"/>
      <c r="C509" s="223"/>
      <c r="D509" s="223"/>
      <c r="E509" s="224"/>
      <c r="F509" s="225"/>
    </row>
    <row r="510" spans="1:6" s="193" customFormat="1" ht="15" customHeight="1" x14ac:dyDescent="0.2">
      <c r="A510" s="222"/>
      <c r="B510" s="222"/>
      <c r="C510" s="223"/>
      <c r="D510" s="223"/>
      <c r="E510" s="224"/>
      <c r="F510" s="225"/>
    </row>
    <row r="511" spans="1:6" s="193" customFormat="1" ht="15" customHeight="1" x14ac:dyDescent="0.2">
      <c r="A511" s="222"/>
      <c r="B511" s="222"/>
      <c r="C511" s="223"/>
      <c r="D511" s="223"/>
      <c r="E511" s="224"/>
      <c r="F511" s="225"/>
    </row>
    <row r="512" spans="1:6" s="193" customFormat="1" ht="15" customHeight="1" x14ac:dyDescent="0.2">
      <c r="A512" s="222"/>
      <c r="B512" s="222"/>
      <c r="C512" s="223"/>
      <c r="D512" s="223"/>
      <c r="E512" s="224"/>
      <c r="F512" s="225"/>
    </row>
    <row r="513" spans="1:6" s="193" customFormat="1" ht="15" customHeight="1" x14ac:dyDescent="0.2">
      <c r="A513" s="222"/>
      <c r="B513" s="222"/>
      <c r="C513" s="223"/>
      <c r="D513" s="223"/>
      <c r="E513" s="224"/>
      <c r="F513" s="225"/>
    </row>
    <row r="514" spans="1:6" s="193" customFormat="1" ht="15" customHeight="1" x14ac:dyDescent="0.2">
      <c r="A514" s="222"/>
      <c r="B514" s="222"/>
      <c r="C514" s="223"/>
      <c r="D514" s="223"/>
      <c r="E514" s="224"/>
      <c r="F514" s="225"/>
    </row>
    <row r="515" spans="1:6" s="193" customFormat="1" ht="15" customHeight="1" x14ac:dyDescent="0.2">
      <c r="A515" s="222"/>
      <c r="B515" s="222"/>
      <c r="C515" s="223"/>
      <c r="D515" s="223"/>
      <c r="E515" s="224"/>
      <c r="F515" s="225"/>
    </row>
    <row r="516" spans="1:6" s="193" customFormat="1" ht="15" customHeight="1" x14ac:dyDescent="0.2">
      <c r="A516" s="222"/>
      <c r="B516" s="222"/>
      <c r="C516" s="223"/>
      <c r="D516" s="223"/>
      <c r="E516" s="224"/>
      <c r="F516" s="225"/>
    </row>
    <row r="517" spans="1:6" s="193" customFormat="1" ht="15" customHeight="1" x14ac:dyDescent="0.2">
      <c r="A517" s="222"/>
      <c r="B517" s="222"/>
      <c r="C517" s="223"/>
      <c r="D517" s="223"/>
      <c r="E517" s="224"/>
      <c r="F517" s="225"/>
    </row>
    <row r="518" spans="1:6" s="193" customFormat="1" ht="15" customHeight="1" x14ac:dyDescent="0.2">
      <c r="A518" s="222"/>
      <c r="B518" s="222"/>
      <c r="C518" s="223"/>
      <c r="D518" s="223"/>
      <c r="E518" s="224"/>
      <c r="F518" s="225"/>
    </row>
    <row r="519" spans="1:6" s="193" customFormat="1" ht="15" customHeight="1" x14ac:dyDescent="0.2">
      <c r="A519" s="222"/>
      <c r="B519" s="222"/>
      <c r="C519" s="223"/>
      <c r="D519" s="223"/>
      <c r="E519" s="224"/>
      <c r="F519" s="225"/>
    </row>
    <row r="520" spans="1:6" s="193" customFormat="1" ht="15" customHeight="1" x14ac:dyDescent="0.2">
      <c r="A520" s="222"/>
      <c r="B520" s="222"/>
      <c r="C520" s="223"/>
      <c r="D520" s="223"/>
      <c r="E520" s="224"/>
      <c r="F520" s="225"/>
    </row>
    <row r="521" spans="1:6" s="193" customFormat="1" ht="15" customHeight="1" x14ac:dyDescent="0.2">
      <c r="A521" s="222"/>
      <c r="B521" s="222"/>
      <c r="C521" s="223"/>
      <c r="D521" s="223"/>
      <c r="E521" s="224"/>
      <c r="F521" s="225"/>
    </row>
    <row r="522" spans="1:6" s="193" customFormat="1" ht="15" customHeight="1" x14ac:dyDescent="0.2">
      <c r="A522" s="222"/>
      <c r="B522" s="222"/>
      <c r="C522" s="223"/>
      <c r="D522" s="223"/>
      <c r="E522" s="224"/>
      <c r="F522" s="225"/>
    </row>
    <row r="523" spans="1:6" s="193" customFormat="1" ht="15" customHeight="1" x14ac:dyDescent="0.2">
      <c r="A523" s="222"/>
      <c r="B523" s="222"/>
      <c r="C523" s="223"/>
      <c r="D523" s="223"/>
      <c r="E523" s="224"/>
      <c r="F523" s="225"/>
    </row>
    <row r="524" spans="1:6" s="193" customFormat="1" ht="15" customHeight="1" x14ac:dyDescent="0.2">
      <c r="A524" s="222"/>
      <c r="B524" s="222"/>
      <c r="C524" s="223"/>
      <c r="D524" s="223"/>
      <c r="E524" s="224"/>
      <c r="F524" s="225"/>
    </row>
    <row r="525" spans="1:6" s="193" customFormat="1" ht="15" customHeight="1" x14ac:dyDescent="0.2">
      <c r="A525" s="222"/>
      <c r="B525" s="222"/>
      <c r="C525" s="223"/>
      <c r="D525" s="223"/>
      <c r="E525" s="224"/>
      <c r="F525" s="225"/>
    </row>
    <row r="526" spans="1:6" s="193" customFormat="1" ht="15" customHeight="1" x14ac:dyDescent="0.2">
      <c r="A526" s="222"/>
      <c r="B526" s="222"/>
      <c r="C526" s="223"/>
      <c r="D526" s="223"/>
      <c r="E526" s="224"/>
      <c r="F526" s="225"/>
    </row>
    <row r="527" spans="1:6" s="193" customFormat="1" ht="15" customHeight="1" x14ac:dyDescent="0.2">
      <c r="A527" s="222"/>
      <c r="B527" s="222"/>
      <c r="C527" s="223"/>
      <c r="D527" s="223"/>
      <c r="E527" s="224"/>
      <c r="F527" s="225"/>
    </row>
    <row r="528" spans="1:6" s="193" customFormat="1" ht="15" customHeight="1" x14ac:dyDescent="0.2">
      <c r="A528" s="222"/>
      <c r="B528" s="222"/>
      <c r="C528" s="223"/>
      <c r="D528" s="223"/>
      <c r="E528" s="224"/>
      <c r="F528" s="225"/>
    </row>
    <row r="529" spans="1:6" s="193" customFormat="1" ht="15" customHeight="1" x14ac:dyDescent="0.2">
      <c r="A529" s="222"/>
      <c r="B529" s="222"/>
      <c r="C529" s="223"/>
      <c r="D529" s="223"/>
      <c r="E529" s="224"/>
      <c r="F529" s="225"/>
    </row>
    <row r="530" spans="1:6" s="193" customFormat="1" ht="15" customHeight="1" x14ac:dyDescent="0.2">
      <c r="A530" s="222"/>
      <c r="B530" s="222"/>
      <c r="C530" s="223"/>
      <c r="D530" s="223"/>
      <c r="E530" s="224"/>
      <c r="F530" s="225"/>
    </row>
    <row r="531" spans="1:6" s="193" customFormat="1" ht="15" customHeight="1" x14ac:dyDescent="0.2">
      <c r="A531" s="222"/>
      <c r="B531" s="222"/>
      <c r="C531" s="223"/>
      <c r="D531" s="223"/>
      <c r="E531" s="224"/>
      <c r="F531" s="225"/>
    </row>
    <row r="532" spans="1:6" s="193" customFormat="1" ht="15" customHeight="1" x14ac:dyDescent="0.2">
      <c r="A532" s="222"/>
      <c r="B532" s="222"/>
      <c r="C532" s="223"/>
      <c r="D532" s="223"/>
      <c r="E532" s="224"/>
      <c r="F532" s="225"/>
    </row>
    <row r="533" spans="1:6" s="193" customFormat="1" ht="15" customHeight="1" x14ac:dyDescent="0.2">
      <c r="A533" s="222"/>
      <c r="B533" s="222"/>
      <c r="C533" s="223"/>
      <c r="D533" s="223"/>
      <c r="E533" s="224"/>
      <c r="F533" s="225"/>
    </row>
    <row r="534" spans="1:6" s="193" customFormat="1" ht="15" customHeight="1" x14ac:dyDescent="0.2">
      <c r="A534" s="222"/>
      <c r="B534" s="222"/>
      <c r="C534" s="223"/>
      <c r="D534" s="223"/>
      <c r="E534" s="224"/>
      <c r="F534" s="225"/>
    </row>
    <row r="535" spans="1:6" s="193" customFormat="1" ht="15" customHeight="1" x14ac:dyDescent="0.2">
      <c r="A535" s="222"/>
      <c r="B535" s="222"/>
      <c r="C535" s="223"/>
      <c r="D535" s="223"/>
      <c r="E535" s="224"/>
      <c r="F535" s="225"/>
    </row>
    <row r="536" spans="1:6" s="193" customFormat="1" ht="15" customHeight="1" x14ac:dyDescent="0.2">
      <c r="A536" s="222"/>
      <c r="B536" s="222"/>
      <c r="C536" s="223"/>
      <c r="D536" s="223"/>
      <c r="E536" s="224"/>
      <c r="F536" s="225"/>
    </row>
    <row r="537" spans="1:6" s="193" customFormat="1" ht="15" customHeight="1" x14ac:dyDescent="0.2">
      <c r="A537" s="222"/>
      <c r="B537" s="222"/>
      <c r="C537" s="223"/>
      <c r="D537" s="223"/>
      <c r="E537" s="224"/>
      <c r="F537" s="225"/>
    </row>
    <row r="538" spans="1:6" s="193" customFormat="1" ht="15" customHeight="1" x14ac:dyDescent="0.2">
      <c r="A538" s="222"/>
      <c r="B538" s="222"/>
      <c r="C538" s="223"/>
      <c r="D538" s="223"/>
      <c r="E538" s="224"/>
      <c r="F538" s="225"/>
    </row>
    <row r="539" spans="1:6" s="193" customFormat="1" ht="15" customHeight="1" x14ac:dyDescent="0.2">
      <c r="A539" s="222"/>
      <c r="B539" s="222"/>
      <c r="C539" s="223"/>
      <c r="D539" s="223"/>
      <c r="E539" s="224"/>
      <c r="F539" s="225"/>
    </row>
    <row r="540" spans="1:6" s="193" customFormat="1" ht="15" customHeight="1" x14ac:dyDescent="0.2">
      <c r="A540" s="222"/>
      <c r="B540" s="222"/>
      <c r="C540" s="223"/>
      <c r="D540" s="223"/>
      <c r="E540" s="224"/>
      <c r="F540" s="225"/>
    </row>
    <row r="541" spans="1:6" s="193" customFormat="1" ht="15" customHeight="1" x14ac:dyDescent="0.2">
      <c r="A541" s="222"/>
      <c r="B541" s="222"/>
      <c r="C541" s="223"/>
      <c r="D541" s="223"/>
      <c r="E541" s="224"/>
      <c r="F541" s="225"/>
    </row>
    <row r="542" spans="1:6" s="193" customFormat="1" ht="15" customHeight="1" x14ac:dyDescent="0.2">
      <c r="A542" s="222"/>
      <c r="B542" s="222"/>
      <c r="C542" s="223"/>
      <c r="D542" s="223"/>
      <c r="E542" s="224"/>
      <c r="F542" s="225"/>
    </row>
    <row r="543" spans="1:6" s="193" customFormat="1" ht="15" customHeight="1" x14ac:dyDescent="0.2">
      <c r="A543" s="222"/>
      <c r="B543" s="222"/>
      <c r="C543" s="223"/>
      <c r="D543" s="223"/>
      <c r="E543" s="224"/>
      <c r="F543" s="225"/>
    </row>
    <row r="544" spans="1:6" s="193" customFormat="1" ht="15" customHeight="1" x14ac:dyDescent="0.2">
      <c r="A544" s="222"/>
      <c r="B544" s="222"/>
      <c r="C544" s="223"/>
      <c r="D544" s="223"/>
      <c r="E544" s="224"/>
      <c r="F544" s="225"/>
    </row>
    <row r="545" spans="1:6" s="193" customFormat="1" ht="15" customHeight="1" x14ac:dyDescent="0.2">
      <c r="A545" s="222"/>
      <c r="B545" s="222"/>
      <c r="C545" s="223"/>
      <c r="D545" s="223"/>
      <c r="E545" s="224"/>
      <c r="F545" s="225"/>
    </row>
    <row r="546" spans="1:6" s="193" customFormat="1" ht="15" customHeight="1" x14ac:dyDescent="0.2">
      <c r="A546" s="222"/>
      <c r="B546" s="222"/>
      <c r="C546" s="223"/>
      <c r="D546" s="223"/>
      <c r="E546" s="224"/>
      <c r="F546" s="225"/>
    </row>
    <row r="547" spans="1:6" s="193" customFormat="1" ht="15" customHeight="1" x14ac:dyDescent="0.2">
      <c r="A547" s="222"/>
      <c r="B547" s="222"/>
      <c r="C547" s="223"/>
      <c r="D547" s="223"/>
      <c r="E547" s="224"/>
      <c r="F547" s="225"/>
    </row>
    <row r="548" spans="1:6" s="193" customFormat="1" ht="15" customHeight="1" x14ac:dyDescent="0.2">
      <c r="A548" s="222"/>
      <c r="B548" s="222"/>
      <c r="C548" s="223"/>
      <c r="D548" s="223"/>
      <c r="E548" s="224"/>
      <c r="F548" s="225"/>
    </row>
    <row r="549" spans="1:6" s="193" customFormat="1" ht="15" customHeight="1" x14ac:dyDescent="0.2">
      <c r="A549" s="222"/>
      <c r="B549" s="222"/>
      <c r="C549" s="223"/>
      <c r="D549" s="223"/>
      <c r="E549" s="224"/>
      <c r="F549" s="225"/>
    </row>
    <row r="550" spans="1:6" s="193" customFormat="1" ht="15" customHeight="1" x14ac:dyDescent="0.2">
      <c r="A550" s="222"/>
      <c r="B550" s="222"/>
      <c r="C550" s="223"/>
      <c r="D550" s="223"/>
      <c r="E550" s="224"/>
      <c r="F550" s="225"/>
    </row>
    <row r="551" spans="1:6" s="193" customFormat="1" ht="15" customHeight="1" x14ac:dyDescent="0.2">
      <c r="A551" s="222"/>
      <c r="B551" s="222"/>
      <c r="C551" s="223"/>
      <c r="D551" s="223"/>
      <c r="E551" s="224"/>
      <c r="F551" s="225"/>
    </row>
    <row r="552" spans="1:6" s="193" customFormat="1" ht="15" customHeight="1" x14ac:dyDescent="0.2">
      <c r="A552" s="222"/>
      <c r="B552" s="222"/>
      <c r="C552" s="223"/>
      <c r="D552" s="223"/>
      <c r="E552" s="224"/>
      <c r="F552" s="225"/>
    </row>
    <row r="553" spans="1:6" s="193" customFormat="1" ht="15" customHeight="1" x14ac:dyDescent="0.2">
      <c r="A553" s="222"/>
      <c r="B553" s="222"/>
      <c r="C553" s="223"/>
      <c r="D553" s="223"/>
      <c r="E553" s="224"/>
      <c r="F553" s="225"/>
    </row>
    <row r="554" spans="1:6" s="193" customFormat="1" ht="15" customHeight="1" x14ac:dyDescent="0.2">
      <c r="A554" s="222"/>
      <c r="B554" s="222"/>
      <c r="C554" s="223"/>
      <c r="D554" s="223"/>
      <c r="E554" s="224"/>
      <c r="F554" s="225"/>
    </row>
    <row r="555" spans="1:6" s="193" customFormat="1" ht="15" customHeight="1" x14ac:dyDescent="0.2">
      <c r="A555" s="222"/>
      <c r="B555" s="222"/>
      <c r="C555" s="223"/>
      <c r="D555" s="223"/>
      <c r="E555" s="224"/>
      <c r="F555" s="225"/>
    </row>
    <row r="556" spans="1:6" s="193" customFormat="1" ht="15" customHeight="1" x14ac:dyDescent="0.2">
      <c r="A556" s="222"/>
      <c r="B556" s="222"/>
      <c r="C556" s="223"/>
      <c r="D556" s="223"/>
      <c r="E556" s="224"/>
      <c r="F556" s="225"/>
    </row>
    <row r="557" spans="1:6" s="193" customFormat="1" ht="15" customHeight="1" x14ac:dyDescent="0.2">
      <c r="A557" s="222"/>
      <c r="B557" s="222"/>
      <c r="C557" s="223"/>
      <c r="D557" s="223"/>
      <c r="E557" s="224"/>
      <c r="F557" s="225"/>
    </row>
    <row r="558" spans="1:6" s="193" customFormat="1" ht="15" customHeight="1" x14ac:dyDescent="0.2">
      <c r="A558" s="222"/>
      <c r="B558" s="222"/>
      <c r="C558" s="223"/>
      <c r="D558" s="223"/>
      <c r="E558" s="224"/>
      <c r="F558" s="225"/>
    </row>
    <row r="559" spans="1:6" s="193" customFormat="1" ht="15" customHeight="1" x14ac:dyDescent="0.2">
      <c r="A559" s="222"/>
      <c r="B559" s="222"/>
      <c r="C559" s="223"/>
      <c r="D559" s="223"/>
      <c r="E559" s="224"/>
      <c r="F559" s="225"/>
    </row>
    <row r="560" spans="1:6" s="193" customFormat="1" ht="15" customHeight="1" x14ac:dyDescent="0.2">
      <c r="A560" s="222"/>
      <c r="B560" s="222"/>
      <c r="C560" s="223"/>
      <c r="D560" s="223"/>
      <c r="E560" s="224"/>
      <c r="F560" s="225"/>
    </row>
    <row r="561" spans="1:6" s="193" customFormat="1" ht="15" customHeight="1" x14ac:dyDescent="0.2">
      <c r="A561" s="222"/>
      <c r="B561" s="222"/>
      <c r="C561" s="223"/>
      <c r="D561" s="223"/>
      <c r="E561" s="224"/>
      <c r="F561" s="225"/>
    </row>
    <row r="562" spans="1:6" s="193" customFormat="1" ht="15" customHeight="1" x14ac:dyDescent="0.2">
      <c r="A562" s="222"/>
      <c r="B562" s="222"/>
      <c r="C562" s="223"/>
      <c r="D562" s="223"/>
      <c r="E562" s="224"/>
      <c r="F562" s="225"/>
    </row>
    <row r="563" spans="1:6" s="193" customFormat="1" ht="15" customHeight="1" x14ac:dyDescent="0.2">
      <c r="A563" s="222"/>
      <c r="B563" s="222"/>
      <c r="C563" s="223"/>
      <c r="D563" s="223"/>
      <c r="E563" s="224"/>
      <c r="F563" s="225"/>
    </row>
    <row r="564" spans="1:6" s="193" customFormat="1" ht="15" customHeight="1" x14ac:dyDescent="0.2">
      <c r="A564" s="222"/>
      <c r="B564" s="222"/>
      <c r="C564" s="223"/>
      <c r="D564" s="223"/>
      <c r="E564" s="224"/>
      <c r="F564" s="225"/>
    </row>
    <row r="565" spans="1:6" s="193" customFormat="1" ht="15" customHeight="1" x14ac:dyDescent="0.2">
      <c r="A565" s="222"/>
      <c r="B565" s="222"/>
      <c r="C565" s="223"/>
      <c r="D565" s="223"/>
      <c r="E565" s="224"/>
      <c r="F565" s="225"/>
    </row>
    <row r="566" spans="1:6" s="193" customFormat="1" ht="15" customHeight="1" x14ac:dyDescent="0.2">
      <c r="A566" s="222"/>
      <c r="B566" s="222"/>
      <c r="C566" s="223"/>
      <c r="D566" s="223"/>
      <c r="E566" s="224"/>
      <c r="F566" s="225"/>
    </row>
    <row r="567" spans="1:6" s="193" customFormat="1" ht="15" customHeight="1" x14ac:dyDescent="0.2">
      <c r="A567" s="222"/>
      <c r="B567" s="222"/>
      <c r="C567" s="223"/>
      <c r="D567" s="223"/>
      <c r="E567" s="224"/>
      <c r="F567" s="225"/>
    </row>
    <row r="568" spans="1:6" s="193" customFormat="1" ht="15" customHeight="1" x14ac:dyDescent="0.2">
      <c r="A568" s="222"/>
      <c r="B568" s="222"/>
      <c r="C568" s="223"/>
      <c r="D568" s="223"/>
      <c r="E568" s="224"/>
      <c r="F568" s="225"/>
    </row>
    <row r="569" spans="1:6" s="193" customFormat="1" ht="15" customHeight="1" x14ac:dyDescent="0.2">
      <c r="A569" s="222"/>
      <c r="B569" s="222"/>
      <c r="C569" s="223"/>
      <c r="D569" s="223"/>
      <c r="E569" s="224"/>
      <c r="F569" s="225"/>
    </row>
    <row r="570" spans="1:6" s="193" customFormat="1" ht="15" customHeight="1" x14ac:dyDescent="0.2">
      <c r="A570" s="222"/>
      <c r="B570" s="222"/>
      <c r="C570" s="223"/>
      <c r="D570" s="223"/>
      <c r="E570" s="224"/>
      <c r="F570" s="225"/>
    </row>
    <row r="571" spans="1:6" s="193" customFormat="1" ht="15" customHeight="1" x14ac:dyDescent="0.2">
      <c r="A571" s="222"/>
      <c r="B571" s="222"/>
      <c r="C571" s="223"/>
      <c r="D571" s="223"/>
      <c r="E571" s="224"/>
      <c r="F571" s="225"/>
    </row>
    <row r="572" spans="1:6" s="193" customFormat="1" ht="15" customHeight="1" x14ac:dyDescent="0.2">
      <c r="A572" s="222"/>
      <c r="B572" s="222"/>
      <c r="C572" s="223"/>
      <c r="D572" s="223"/>
      <c r="E572" s="224"/>
      <c r="F572" s="225"/>
    </row>
    <row r="573" spans="1:6" s="193" customFormat="1" ht="15" customHeight="1" x14ac:dyDescent="0.2">
      <c r="A573" s="222"/>
      <c r="B573" s="222"/>
      <c r="C573" s="223"/>
      <c r="D573" s="223"/>
      <c r="E573" s="224"/>
      <c r="F573" s="225"/>
    </row>
    <row r="574" spans="1:6" s="193" customFormat="1" ht="15" customHeight="1" x14ac:dyDescent="0.2">
      <c r="A574" s="222"/>
      <c r="B574" s="222"/>
      <c r="C574" s="223"/>
      <c r="D574" s="223"/>
      <c r="E574" s="224"/>
      <c r="F574" s="225"/>
    </row>
    <row r="575" spans="1:6" s="193" customFormat="1" ht="15" customHeight="1" x14ac:dyDescent="0.2">
      <c r="A575" s="222"/>
      <c r="B575" s="222"/>
      <c r="C575" s="223"/>
      <c r="D575" s="223"/>
      <c r="E575" s="224"/>
      <c r="F575" s="225"/>
    </row>
    <row r="576" spans="1:6" s="193" customFormat="1" ht="15" customHeight="1" x14ac:dyDescent="0.2">
      <c r="A576" s="222"/>
      <c r="B576" s="222"/>
      <c r="C576" s="223"/>
      <c r="D576" s="223"/>
      <c r="E576" s="224"/>
      <c r="F576" s="225"/>
    </row>
    <row r="577" spans="1:6" s="193" customFormat="1" ht="15" customHeight="1" x14ac:dyDescent="0.2">
      <c r="A577" s="222"/>
      <c r="B577" s="222"/>
      <c r="C577" s="223"/>
      <c r="D577" s="223"/>
      <c r="E577" s="224"/>
      <c r="F577" s="225"/>
    </row>
    <row r="578" spans="1:6" s="193" customFormat="1" ht="15" customHeight="1" x14ac:dyDescent="0.2">
      <c r="A578" s="222"/>
      <c r="B578" s="222"/>
      <c r="C578" s="223"/>
      <c r="D578" s="223"/>
      <c r="E578" s="224"/>
      <c r="F578" s="225"/>
    </row>
    <row r="579" spans="1:6" s="193" customFormat="1" ht="15" customHeight="1" x14ac:dyDescent="0.2">
      <c r="A579" s="222"/>
      <c r="B579" s="222"/>
      <c r="C579" s="223"/>
      <c r="D579" s="223"/>
      <c r="E579" s="224"/>
      <c r="F579" s="225"/>
    </row>
    <row r="580" spans="1:6" s="193" customFormat="1" ht="15" customHeight="1" x14ac:dyDescent="0.2">
      <c r="A580" s="222"/>
      <c r="B580" s="222"/>
      <c r="C580" s="223"/>
      <c r="D580" s="223"/>
      <c r="E580" s="224"/>
      <c r="F580" s="225"/>
    </row>
    <row r="581" spans="1:6" s="193" customFormat="1" ht="15" customHeight="1" x14ac:dyDescent="0.2">
      <c r="A581" s="222"/>
      <c r="B581" s="222"/>
      <c r="C581" s="223"/>
      <c r="D581" s="223"/>
      <c r="E581" s="224"/>
      <c r="F581" s="225"/>
    </row>
    <row r="582" spans="1:6" s="193" customFormat="1" ht="15" customHeight="1" x14ac:dyDescent="0.2">
      <c r="A582" s="222"/>
      <c r="B582" s="222"/>
      <c r="C582" s="223"/>
      <c r="D582" s="223"/>
      <c r="E582" s="224"/>
      <c r="F582" s="225"/>
    </row>
    <row r="583" spans="1:6" s="193" customFormat="1" ht="15" customHeight="1" x14ac:dyDescent="0.2">
      <c r="A583" s="222"/>
      <c r="B583" s="222"/>
      <c r="C583" s="223"/>
      <c r="D583" s="223"/>
      <c r="E583" s="224"/>
      <c r="F583" s="225"/>
    </row>
    <row r="584" spans="1:6" s="193" customFormat="1" ht="15" customHeight="1" x14ac:dyDescent="0.2">
      <c r="A584" s="222"/>
      <c r="B584" s="222"/>
      <c r="C584" s="223"/>
      <c r="D584" s="223"/>
      <c r="E584" s="224"/>
      <c r="F584" s="225"/>
    </row>
    <row r="585" spans="1:6" s="193" customFormat="1" ht="15" customHeight="1" x14ac:dyDescent="0.2">
      <c r="A585" s="222"/>
      <c r="B585" s="222"/>
      <c r="C585" s="223"/>
      <c r="D585" s="223"/>
      <c r="E585" s="224"/>
      <c r="F585" s="225"/>
    </row>
    <row r="586" spans="1:6" s="193" customFormat="1" ht="15" customHeight="1" x14ac:dyDescent="0.2">
      <c r="A586" s="222"/>
      <c r="B586" s="222"/>
      <c r="C586" s="223"/>
      <c r="D586" s="223"/>
      <c r="E586" s="224"/>
      <c r="F586" s="225"/>
    </row>
    <row r="587" spans="1:6" s="193" customFormat="1" ht="15" customHeight="1" x14ac:dyDescent="0.2">
      <c r="A587" s="222"/>
      <c r="B587" s="222"/>
      <c r="C587" s="223"/>
      <c r="D587" s="223"/>
      <c r="E587" s="224"/>
      <c r="F587" s="225"/>
    </row>
    <row r="588" spans="1:6" s="193" customFormat="1" ht="15" customHeight="1" x14ac:dyDescent="0.2">
      <c r="A588" s="222"/>
      <c r="B588" s="222"/>
      <c r="C588" s="223"/>
      <c r="D588" s="223"/>
      <c r="E588" s="224"/>
      <c r="F588" s="225"/>
    </row>
    <row r="589" spans="1:6" s="193" customFormat="1" ht="15" customHeight="1" x14ac:dyDescent="0.2">
      <c r="A589" s="222"/>
      <c r="B589" s="222"/>
      <c r="C589" s="223"/>
      <c r="D589" s="223"/>
      <c r="E589" s="224"/>
      <c r="F589" s="225"/>
    </row>
    <row r="590" spans="1:6" s="193" customFormat="1" ht="15" customHeight="1" x14ac:dyDescent="0.2">
      <c r="A590" s="222"/>
      <c r="B590" s="222"/>
      <c r="C590" s="223"/>
      <c r="D590" s="223"/>
      <c r="E590" s="224"/>
      <c r="F590" s="225"/>
    </row>
    <row r="591" spans="1:6" s="193" customFormat="1" ht="15" customHeight="1" x14ac:dyDescent="0.2">
      <c r="A591" s="222"/>
      <c r="B591" s="222"/>
      <c r="C591" s="223"/>
      <c r="D591" s="223"/>
      <c r="E591" s="224"/>
      <c r="F591" s="225"/>
    </row>
    <row r="592" spans="1:6" s="193" customFormat="1" ht="15" customHeight="1" x14ac:dyDescent="0.2">
      <c r="A592" s="222"/>
      <c r="B592" s="222"/>
      <c r="C592" s="223"/>
      <c r="D592" s="223"/>
      <c r="E592" s="224"/>
      <c r="F592" s="225"/>
    </row>
    <row r="593" spans="1:6" s="193" customFormat="1" ht="15" customHeight="1" x14ac:dyDescent="0.2">
      <c r="A593" s="222"/>
      <c r="B593" s="222"/>
      <c r="C593" s="223"/>
      <c r="D593" s="223"/>
      <c r="E593" s="224"/>
      <c r="F593" s="225"/>
    </row>
    <row r="594" spans="1:6" s="193" customFormat="1" ht="15" customHeight="1" x14ac:dyDescent="0.2">
      <c r="A594" s="222"/>
      <c r="B594" s="222"/>
      <c r="C594" s="223"/>
      <c r="D594" s="223"/>
      <c r="E594" s="224"/>
      <c r="F594" s="225"/>
    </row>
    <row r="595" spans="1:6" s="193" customFormat="1" ht="15" customHeight="1" x14ac:dyDescent="0.2">
      <c r="A595" s="222"/>
      <c r="B595" s="222"/>
      <c r="C595" s="223"/>
      <c r="D595" s="223"/>
      <c r="E595" s="224"/>
      <c r="F595" s="225"/>
    </row>
    <row r="596" spans="1:6" s="193" customFormat="1" ht="15" customHeight="1" x14ac:dyDescent="0.2">
      <c r="A596" s="222"/>
      <c r="B596" s="222"/>
      <c r="C596" s="223"/>
      <c r="D596" s="223"/>
      <c r="E596" s="224"/>
      <c r="F596" s="225"/>
    </row>
    <row r="597" spans="1:6" s="193" customFormat="1" ht="15" customHeight="1" x14ac:dyDescent="0.2">
      <c r="A597" s="222"/>
      <c r="B597" s="222"/>
      <c r="C597" s="223"/>
      <c r="D597" s="223"/>
      <c r="E597" s="224"/>
      <c r="F597" s="225"/>
    </row>
    <row r="598" spans="1:6" s="193" customFormat="1" ht="15" customHeight="1" x14ac:dyDescent="0.2">
      <c r="A598" s="222"/>
      <c r="B598" s="222"/>
      <c r="C598" s="223"/>
      <c r="D598" s="223"/>
      <c r="E598" s="224"/>
      <c r="F598" s="225"/>
    </row>
    <row r="599" spans="1:6" s="193" customFormat="1" ht="15" customHeight="1" x14ac:dyDescent="0.2">
      <c r="A599" s="222"/>
      <c r="B599" s="222"/>
      <c r="C599" s="223"/>
      <c r="D599" s="223"/>
      <c r="E599" s="224"/>
      <c r="F599" s="225"/>
    </row>
    <row r="600" spans="1:6" s="193" customFormat="1" ht="15" customHeight="1" x14ac:dyDescent="0.2">
      <c r="A600" s="222"/>
      <c r="B600" s="222"/>
      <c r="C600" s="223"/>
      <c r="D600" s="223"/>
      <c r="E600" s="224"/>
      <c r="F600" s="225"/>
    </row>
    <row r="601" spans="1:6" s="193" customFormat="1" ht="15" customHeight="1" x14ac:dyDescent="0.2">
      <c r="A601" s="222"/>
      <c r="B601" s="222"/>
      <c r="C601" s="223"/>
      <c r="D601" s="223"/>
      <c r="E601" s="224"/>
      <c r="F601" s="225"/>
    </row>
    <row r="602" spans="1:6" s="193" customFormat="1" ht="15" customHeight="1" x14ac:dyDescent="0.2">
      <c r="A602" s="222"/>
      <c r="B602" s="222"/>
      <c r="C602" s="223"/>
      <c r="D602" s="223"/>
      <c r="E602" s="224"/>
      <c r="F602" s="225"/>
    </row>
    <row r="603" spans="1:6" s="193" customFormat="1" ht="15" customHeight="1" x14ac:dyDescent="0.2">
      <c r="A603" s="222"/>
      <c r="B603" s="222"/>
      <c r="C603" s="223"/>
      <c r="D603" s="223"/>
      <c r="E603" s="224"/>
      <c r="F603" s="225"/>
    </row>
    <row r="604" spans="1:6" s="193" customFormat="1" ht="15" customHeight="1" x14ac:dyDescent="0.2">
      <c r="A604" s="222"/>
      <c r="B604" s="222"/>
      <c r="C604" s="223"/>
      <c r="D604" s="223"/>
      <c r="E604" s="224"/>
      <c r="F604" s="225"/>
    </row>
    <row r="605" spans="1:6" s="193" customFormat="1" ht="15" customHeight="1" x14ac:dyDescent="0.2">
      <c r="A605" s="222"/>
      <c r="B605" s="222"/>
      <c r="C605" s="223"/>
      <c r="D605" s="223"/>
      <c r="E605" s="224"/>
      <c r="F605" s="225"/>
    </row>
    <row r="606" spans="1:6" s="193" customFormat="1" ht="15" customHeight="1" x14ac:dyDescent="0.2">
      <c r="A606" s="222"/>
      <c r="B606" s="222"/>
      <c r="C606" s="223"/>
      <c r="D606" s="223"/>
      <c r="E606" s="224"/>
      <c r="F606" s="225"/>
    </row>
    <row r="607" spans="1:6" s="193" customFormat="1" ht="15" customHeight="1" x14ac:dyDescent="0.2">
      <c r="A607" s="222"/>
      <c r="B607" s="222"/>
      <c r="C607" s="223"/>
      <c r="D607" s="223"/>
      <c r="E607" s="224"/>
      <c r="F607" s="225"/>
    </row>
    <row r="608" spans="1:6" s="193" customFormat="1" ht="15" customHeight="1" x14ac:dyDescent="0.2">
      <c r="A608" s="222"/>
      <c r="B608" s="222"/>
      <c r="C608" s="223"/>
      <c r="D608" s="223"/>
      <c r="E608" s="224"/>
      <c r="F608" s="225"/>
    </row>
    <row r="609" spans="1:6" s="193" customFormat="1" ht="15" customHeight="1" x14ac:dyDescent="0.2">
      <c r="A609" s="222"/>
      <c r="B609" s="222"/>
      <c r="C609" s="223"/>
      <c r="D609" s="223"/>
      <c r="E609" s="224"/>
      <c r="F609" s="225"/>
    </row>
    <row r="610" spans="1:6" s="193" customFormat="1" ht="15" customHeight="1" x14ac:dyDescent="0.2">
      <c r="A610" s="222"/>
      <c r="B610" s="222"/>
      <c r="C610" s="223"/>
      <c r="D610" s="223"/>
      <c r="E610" s="224"/>
      <c r="F610" s="225"/>
    </row>
    <row r="611" spans="1:6" s="193" customFormat="1" ht="15" customHeight="1" x14ac:dyDescent="0.2">
      <c r="A611" s="222"/>
      <c r="B611" s="222"/>
      <c r="C611" s="223"/>
      <c r="D611" s="223"/>
      <c r="E611" s="224"/>
      <c r="F611" s="225"/>
    </row>
    <row r="612" spans="1:6" s="193" customFormat="1" ht="15" customHeight="1" x14ac:dyDescent="0.2">
      <c r="A612" s="222"/>
      <c r="B612" s="222"/>
      <c r="C612" s="223"/>
      <c r="D612" s="223"/>
      <c r="E612" s="224"/>
      <c r="F612" s="225"/>
    </row>
    <row r="613" spans="1:6" s="193" customFormat="1" ht="15" customHeight="1" x14ac:dyDescent="0.2">
      <c r="A613" s="222"/>
      <c r="B613" s="222"/>
      <c r="C613" s="223"/>
      <c r="D613" s="223"/>
      <c r="E613" s="224"/>
      <c r="F613" s="225"/>
    </row>
    <row r="614" spans="1:6" s="193" customFormat="1" ht="15" customHeight="1" x14ac:dyDescent="0.2">
      <c r="A614" s="222"/>
      <c r="B614" s="222"/>
      <c r="C614" s="223"/>
      <c r="D614" s="223"/>
      <c r="E614" s="224"/>
      <c r="F614" s="225"/>
    </row>
    <row r="615" spans="1:6" s="193" customFormat="1" ht="15" customHeight="1" x14ac:dyDescent="0.2">
      <c r="A615" s="222"/>
      <c r="B615" s="222"/>
      <c r="C615" s="223"/>
      <c r="D615" s="223"/>
      <c r="E615" s="224"/>
      <c r="F615" s="225"/>
    </row>
    <row r="616" spans="1:6" s="193" customFormat="1" ht="15" customHeight="1" x14ac:dyDescent="0.2">
      <c r="A616" s="222"/>
      <c r="B616" s="222"/>
      <c r="C616" s="223"/>
      <c r="D616" s="223"/>
      <c r="E616" s="224"/>
      <c r="F616" s="225"/>
    </row>
    <row r="617" spans="1:6" s="193" customFormat="1" ht="15" customHeight="1" x14ac:dyDescent="0.2">
      <c r="A617" s="222"/>
      <c r="B617" s="222"/>
      <c r="C617" s="223"/>
      <c r="D617" s="223"/>
      <c r="E617" s="224"/>
      <c r="F617" s="225"/>
    </row>
    <row r="618" spans="1:6" s="193" customFormat="1" ht="15" customHeight="1" x14ac:dyDescent="0.2">
      <c r="A618" s="222"/>
      <c r="B618" s="222"/>
      <c r="C618" s="223"/>
      <c r="D618" s="223"/>
      <c r="E618" s="224"/>
      <c r="F618" s="225"/>
    </row>
    <row r="619" spans="1:6" s="193" customFormat="1" ht="15" customHeight="1" x14ac:dyDescent="0.2">
      <c r="A619" s="222"/>
      <c r="B619" s="222"/>
      <c r="C619" s="223"/>
      <c r="D619" s="223"/>
      <c r="E619" s="224"/>
      <c r="F619" s="225"/>
    </row>
    <row r="620" spans="1:6" s="193" customFormat="1" ht="15" customHeight="1" x14ac:dyDescent="0.2">
      <c r="A620" s="222"/>
      <c r="B620" s="222"/>
      <c r="C620" s="223"/>
      <c r="D620" s="223"/>
      <c r="E620" s="224"/>
      <c r="F620" s="225"/>
    </row>
    <row r="621" spans="1:6" s="193" customFormat="1" ht="15" customHeight="1" x14ac:dyDescent="0.2">
      <c r="A621" s="222"/>
      <c r="B621" s="222"/>
      <c r="C621" s="223"/>
      <c r="D621" s="223"/>
      <c r="E621" s="224"/>
      <c r="F621" s="225"/>
    </row>
    <row r="622" spans="1:6" s="193" customFormat="1" ht="15" customHeight="1" x14ac:dyDescent="0.2">
      <c r="A622" s="222"/>
      <c r="B622" s="222"/>
      <c r="C622" s="223"/>
      <c r="D622" s="223"/>
      <c r="E622" s="224"/>
      <c r="F622" s="225"/>
    </row>
    <row r="623" spans="1:6" s="193" customFormat="1" ht="15" customHeight="1" x14ac:dyDescent="0.2">
      <c r="A623" s="222"/>
      <c r="B623" s="222"/>
      <c r="C623" s="223"/>
      <c r="D623" s="223"/>
      <c r="E623" s="224"/>
      <c r="F623" s="225"/>
    </row>
    <row r="624" spans="1:6" s="193" customFormat="1" ht="15" customHeight="1" x14ac:dyDescent="0.2">
      <c r="A624" s="222"/>
      <c r="B624" s="222"/>
      <c r="C624" s="223"/>
      <c r="D624" s="223"/>
      <c r="E624" s="224"/>
      <c r="F624" s="225"/>
    </row>
    <row r="625" spans="1:6" s="193" customFormat="1" ht="15" customHeight="1" x14ac:dyDescent="0.2">
      <c r="A625" s="222"/>
      <c r="B625" s="222"/>
      <c r="C625" s="223"/>
      <c r="D625" s="223"/>
      <c r="E625" s="224"/>
      <c r="F625" s="225"/>
    </row>
    <row r="626" spans="1:6" s="193" customFormat="1" ht="15" customHeight="1" x14ac:dyDescent="0.2">
      <c r="A626" s="222"/>
      <c r="B626" s="222"/>
      <c r="C626" s="223"/>
      <c r="D626" s="223"/>
      <c r="E626" s="224"/>
      <c r="F626" s="225"/>
    </row>
    <row r="627" spans="1:6" s="193" customFormat="1" ht="15" customHeight="1" x14ac:dyDescent="0.2">
      <c r="A627" s="222"/>
      <c r="B627" s="222"/>
      <c r="C627" s="223"/>
      <c r="D627" s="223"/>
      <c r="E627" s="224"/>
      <c r="F627" s="225"/>
    </row>
    <row r="628" spans="1:6" s="193" customFormat="1" ht="15" customHeight="1" x14ac:dyDescent="0.2">
      <c r="A628" s="222"/>
      <c r="B628" s="222"/>
      <c r="C628" s="223"/>
      <c r="D628" s="223"/>
      <c r="E628" s="224"/>
      <c r="F628" s="225"/>
    </row>
    <row r="629" spans="1:6" s="193" customFormat="1" ht="15" customHeight="1" x14ac:dyDescent="0.2">
      <c r="A629" s="222"/>
      <c r="B629" s="222"/>
      <c r="C629" s="223"/>
      <c r="D629" s="223"/>
      <c r="E629" s="224"/>
      <c r="F629" s="225"/>
    </row>
    <row r="630" spans="1:6" s="193" customFormat="1" ht="15" customHeight="1" x14ac:dyDescent="0.2">
      <c r="A630" s="222"/>
      <c r="B630" s="222"/>
      <c r="C630" s="223"/>
      <c r="D630" s="223"/>
      <c r="E630" s="224"/>
      <c r="F630" s="225"/>
    </row>
    <row r="631" spans="1:6" s="193" customFormat="1" ht="15" customHeight="1" x14ac:dyDescent="0.2">
      <c r="A631" s="222"/>
      <c r="B631" s="222"/>
      <c r="C631" s="223"/>
      <c r="D631" s="223"/>
      <c r="E631" s="224"/>
      <c r="F631" s="225"/>
    </row>
    <row r="632" spans="1:6" s="193" customFormat="1" ht="15" customHeight="1" x14ac:dyDescent="0.2">
      <c r="A632" s="222"/>
      <c r="B632" s="222"/>
      <c r="C632" s="223"/>
      <c r="D632" s="223"/>
      <c r="E632" s="224"/>
      <c r="F632" s="225"/>
    </row>
    <row r="633" spans="1:6" s="193" customFormat="1" ht="15" customHeight="1" x14ac:dyDescent="0.2">
      <c r="A633" s="222"/>
      <c r="B633" s="222"/>
      <c r="C633" s="223"/>
      <c r="D633" s="223"/>
      <c r="E633" s="224"/>
      <c r="F633" s="225"/>
    </row>
    <row r="634" spans="1:6" s="193" customFormat="1" ht="15" customHeight="1" x14ac:dyDescent="0.2">
      <c r="A634" s="222"/>
      <c r="B634" s="222"/>
      <c r="C634" s="223"/>
      <c r="D634" s="223"/>
      <c r="E634" s="224"/>
      <c r="F634" s="225"/>
    </row>
    <row r="635" spans="1:6" s="193" customFormat="1" ht="15" customHeight="1" x14ac:dyDescent="0.2">
      <c r="A635" s="222"/>
      <c r="B635" s="222"/>
      <c r="C635" s="223"/>
      <c r="D635" s="223"/>
      <c r="E635" s="224"/>
      <c r="F635" s="225"/>
    </row>
    <row r="636" spans="1:6" s="193" customFormat="1" ht="15" customHeight="1" x14ac:dyDescent="0.2">
      <c r="A636" s="222"/>
      <c r="B636" s="222"/>
      <c r="C636" s="223"/>
      <c r="D636" s="223"/>
      <c r="E636" s="224"/>
      <c r="F636" s="225"/>
    </row>
    <row r="637" spans="1:6" s="193" customFormat="1" ht="15" customHeight="1" x14ac:dyDescent="0.2">
      <c r="A637" s="222"/>
      <c r="B637" s="222"/>
      <c r="C637" s="223"/>
      <c r="D637" s="223"/>
      <c r="E637" s="224"/>
      <c r="F637" s="225"/>
    </row>
    <row r="638" spans="1:6" s="193" customFormat="1" ht="15" customHeight="1" x14ac:dyDescent="0.2">
      <c r="A638" s="222"/>
      <c r="B638" s="222"/>
      <c r="C638" s="223"/>
      <c r="D638" s="223"/>
      <c r="E638" s="224"/>
      <c r="F638" s="225"/>
    </row>
    <row r="639" spans="1:6" s="193" customFormat="1" ht="15" customHeight="1" x14ac:dyDescent="0.2">
      <c r="A639" s="222"/>
      <c r="B639" s="222"/>
      <c r="C639" s="223"/>
      <c r="D639" s="223"/>
      <c r="E639" s="224"/>
      <c r="F639" s="225"/>
    </row>
    <row r="640" spans="1:6" s="193" customFormat="1" ht="15" customHeight="1" x14ac:dyDescent="0.2">
      <c r="A640" s="222"/>
      <c r="B640" s="222"/>
      <c r="C640" s="223"/>
      <c r="D640" s="223"/>
      <c r="E640" s="224"/>
      <c r="F640" s="225"/>
    </row>
    <row r="641" spans="1:6" s="193" customFormat="1" ht="15" customHeight="1" x14ac:dyDescent="0.2">
      <c r="A641" s="222"/>
      <c r="B641" s="222"/>
      <c r="C641" s="223"/>
      <c r="D641" s="223"/>
      <c r="E641" s="224"/>
      <c r="F641" s="225"/>
    </row>
    <row r="642" spans="1:6" s="193" customFormat="1" ht="15" customHeight="1" x14ac:dyDescent="0.2">
      <c r="A642" s="222"/>
      <c r="B642" s="222"/>
      <c r="C642" s="223"/>
      <c r="D642" s="223"/>
      <c r="E642" s="224"/>
      <c r="F642" s="225"/>
    </row>
    <row r="643" spans="1:6" s="193" customFormat="1" ht="15" customHeight="1" x14ac:dyDescent="0.2">
      <c r="A643" s="222"/>
      <c r="B643" s="222"/>
      <c r="C643" s="223"/>
      <c r="D643" s="223"/>
      <c r="E643" s="224"/>
      <c r="F643" s="225"/>
    </row>
    <row r="644" spans="1:6" s="193" customFormat="1" ht="15" customHeight="1" x14ac:dyDescent="0.2">
      <c r="A644" s="222"/>
      <c r="B644" s="222"/>
      <c r="C644" s="223"/>
      <c r="D644" s="223"/>
      <c r="E644" s="224"/>
      <c r="F644" s="225"/>
    </row>
    <row r="645" spans="1:6" s="193" customFormat="1" ht="15" customHeight="1" x14ac:dyDescent="0.2">
      <c r="A645" s="222"/>
      <c r="B645" s="222"/>
      <c r="C645" s="223"/>
      <c r="D645" s="223"/>
      <c r="E645" s="224"/>
      <c r="F645" s="225"/>
    </row>
    <row r="646" spans="1:6" s="193" customFormat="1" ht="15" customHeight="1" x14ac:dyDescent="0.2">
      <c r="A646" s="222"/>
      <c r="B646" s="222"/>
      <c r="C646" s="223"/>
      <c r="D646" s="223"/>
      <c r="E646" s="224"/>
      <c r="F646" s="225"/>
    </row>
    <row r="647" spans="1:6" s="193" customFormat="1" ht="15" customHeight="1" x14ac:dyDescent="0.2">
      <c r="A647" s="222"/>
      <c r="B647" s="222"/>
      <c r="C647" s="223"/>
      <c r="D647" s="223"/>
      <c r="E647" s="224"/>
      <c r="F647" s="225"/>
    </row>
    <row r="648" spans="1:6" s="193" customFormat="1" ht="15" customHeight="1" x14ac:dyDescent="0.2">
      <c r="A648" s="222"/>
      <c r="B648" s="222"/>
      <c r="C648" s="223"/>
      <c r="D648" s="223"/>
      <c r="E648" s="224"/>
      <c r="F648" s="225"/>
    </row>
    <row r="649" spans="1:6" s="193" customFormat="1" ht="15" customHeight="1" x14ac:dyDescent="0.2">
      <c r="A649" s="222"/>
      <c r="B649" s="222"/>
      <c r="C649" s="223"/>
      <c r="D649" s="223"/>
      <c r="E649" s="224"/>
      <c r="F649" s="225"/>
    </row>
    <row r="650" spans="1:6" s="193" customFormat="1" ht="15" customHeight="1" x14ac:dyDescent="0.2">
      <c r="A650" s="222"/>
      <c r="B650" s="222"/>
      <c r="C650" s="223"/>
      <c r="D650" s="223"/>
      <c r="E650" s="224"/>
      <c r="F650" s="225"/>
    </row>
    <row r="651" spans="1:6" s="193" customFormat="1" ht="15" customHeight="1" x14ac:dyDescent="0.2">
      <c r="A651" s="222"/>
      <c r="B651" s="222"/>
      <c r="C651" s="223"/>
      <c r="D651" s="223"/>
      <c r="E651" s="224"/>
      <c r="F651" s="225"/>
    </row>
    <row r="652" spans="1:6" s="193" customFormat="1" ht="15" customHeight="1" x14ac:dyDescent="0.2">
      <c r="A652" s="222"/>
      <c r="B652" s="222"/>
      <c r="C652" s="223"/>
      <c r="D652" s="223"/>
      <c r="E652" s="224"/>
      <c r="F652" s="225"/>
    </row>
    <row r="653" spans="1:6" s="193" customFormat="1" ht="15" customHeight="1" x14ac:dyDescent="0.2">
      <c r="A653" s="222"/>
      <c r="B653" s="222"/>
      <c r="C653" s="223"/>
      <c r="D653" s="223"/>
      <c r="E653" s="224"/>
      <c r="F653" s="225"/>
    </row>
    <row r="654" spans="1:6" s="193" customFormat="1" ht="15" customHeight="1" x14ac:dyDescent="0.2">
      <c r="A654" s="222"/>
      <c r="B654" s="222"/>
      <c r="C654" s="223"/>
      <c r="D654" s="223"/>
      <c r="E654" s="224"/>
      <c r="F654" s="225"/>
    </row>
    <row r="655" spans="1:6" s="193" customFormat="1" ht="15" customHeight="1" x14ac:dyDescent="0.2">
      <c r="A655" s="222"/>
      <c r="B655" s="222"/>
      <c r="C655" s="223"/>
      <c r="D655" s="223"/>
      <c r="E655" s="224"/>
      <c r="F655" s="225"/>
    </row>
    <row r="656" spans="1:6" s="193" customFormat="1" ht="15" customHeight="1" x14ac:dyDescent="0.2">
      <c r="A656" s="222"/>
      <c r="B656" s="222"/>
      <c r="C656" s="223"/>
      <c r="D656" s="223"/>
      <c r="E656" s="224"/>
      <c r="F656" s="225"/>
    </row>
    <row r="657" spans="1:6" s="193" customFormat="1" ht="15" customHeight="1" x14ac:dyDescent="0.2">
      <c r="A657" s="222"/>
      <c r="B657" s="222"/>
      <c r="C657" s="223"/>
      <c r="D657" s="223"/>
      <c r="E657" s="224"/>
      <c r="F657" s="225"/>
    </row>
    <row r="658" spans="1:6" s="193" customFormat="1" ht="15" customHeight="1" x14ac:dyDescent="0.2">
      <c r="A658" s="222"/>
      <c r="B658" s="222"/>
      <c r="C658" s="223"/>
      <c r="D658" s="223"/>
      <c r="E658" s="224"/>
      <c r="F658" s="225"/>
    </row>
    <row r="659" spans="1:6" s="193" customFormat="1" ht="15" customHeight="1" x14ac:dyDescent="0.2">
      <c r="A659" s="222"/>
      <c r="B659" s="222"/>
      <c r="C659" s="223"/>
      <c r="D659" s="223"/>
      <c r="E659" s="224"/>
      <c r="F659" s="225"/>
    </row>
    <row r="660" spans="1:6" s="193" customFormat="1" ht="15" customHeight="1" x14ac:dyDescent="0.2">
      <c r="A660" s="222"/>
      <c r="B660" s="222"/>
      <c r="C660" s="223"/>
      <c r="D660" s="223"/>
      <c r="E660" s="224"/>
      <c r="F660" s="225"/>
    </row>
    <row r="661" spans="1:6" s="193" customFormat="1" ht="15" customHeight="1" x14ac:dyDescent="0.2">
      <c r="A661" s="222"/>
      <c r="B661" s="222"/>
      <c r="C661" s="223"/>
      <c r="D661" s="223"/>
      <c r="E661" s="224"/>
      <c r="F661" s="225"/>
    </row>
    <row r="662" spans="1:6" s="193" customFormat="1" ht="15" customHeight="1" x14ac:dyDescent="0.2">
      <c r="A662" s="222"/>
      <c r="B662" s="222"/>
      <c r="C662" s="223"/>
      <c r="D662" s="223"/>
      <c r="E662" s="224"/>
      <c r="F662" s="225"/>
    </row>
    <row r="663" spans="1:6" s="193" customFormat="1" ht="15" customHeight="1" x14ac:dyDescent="0.2">
      <c r="A663" s="222"/>
      <c r="B663" s="222"/>
      <c r="C663" s="223"/>
      <c r="D663" s="223"/>
      <c r="E663" s="224"/>
      <c r="F663" s="225"/>
    </row>
    <row r="664" spans="1:6" s="193" customFormat="1" ht="15" customHeight="1" x14ac:dyDescent="0.2">
      <c r="A664" s="222"/>
      <c r="B664" s="222"/>
      <c r="C664" s="223"/>
      <c r="D664" s="223"/>
      <c r="E664" s="224"/>
      <c r="F664" s="225"/>
    </row>
    <row r="665" spans="1:6" s="193" customFormat="1" ht="15" customHeight="1" x14ac:dyDescent="0.2">
      <c r="A665" s="222"/>
      <c r="B665" s="222"/>
      <c r="C665" s="223"/>
      <c r="D665" s="223"/>
      <c r="E665" s="224"/>
      <c r="F665" s="225"/>
    </row>
    <row r="666" spans="1:6" s="193" customFormat="1" ht="15" customHeight="1" x14ac:dyDescent="0.2">
      <c r="A666" s="222"/>
      <c r="B666" s="222"/>
      <c r="C666" s="223"/>
      <c r="D666" s="223"/>
      <c r="E666" s="224"/>
      <c r="F666" s="225"/>
    </row>
    <row r="667" spans="1:6" s="193" customFormat="1" ht="15" customHeight="1" x14ac:dyDescent="0.2">
      <c r="A667" s="222"/>
      <c r="B667" s="222"/>
      <c r="C667" s="223"/>
      <c r="D667" s="223"/>
      <c r="E667" s="224"/>
      <c r="F667" s="225"/>
    </row>
    <row r="668" spans="1:6" s="193" customFormat="1" ht="15" customHeight="1" x14ac:dyDescent="0.2">
      <c r="A668" s="222"/>
      <c r="B668" s="222"/>
      <c r="C668" s="223"/>
      <c r="D668" s="223"/>
      <c r="E668" s="224"/>
      <c r="F668" s="225"/>
    </row>
    <row r="669" spans="1:6" s="193" customFormat="1" ht="15" customHeight="1" x14ac:dyDescent="0.2">
      <c r="A669" s="222"/>
      <c r="B669" s="222"/>
      <c r="C669" s="223"/>
      <c r="D669" s="223"/>
      <c r="E669" s="224"/>
      <c r="F669" s="225"/>
    </row>
    <row r="670" spans="1:6" s="193" customFormat="1" ht="15" customHeight="1" x14ac:dyDescent="0.2">
      <c r="A670" s="222"/>
      <c r="B670" s="222"/>
      <c r="C670" s="223"/>
      <c r="D670" s="223"/>
      <c r="E670" s="224"/>
      <c r="F670" s="225"/>
    </row>
    <row r="671" spans="1:6" s="193" customFormat="1" ht="15" customHeight="1" x14ac:dyDescent="0.2">
      <c r="A671" s="222"/>
      <c r="B671" s="222"/>
      <c r="C671" s="223"/>
      <c r="D671" s="223"/>
      <c r="E671" s="224"/>
      <c r="F671" s="225"/>
    </row>
    <row r="672" spans="1:6" s="193" customFormat="1" ht="15" customHeight="1" x14ac:dyDescent="0.2">
      <c r="A672" s="222"/>
      <c r="B672" s="222"/>
      <c r="C672" s="223"/>
      <c r="D672" s="223"/>
      <c r="E672" s="224"/>
      <c r="F672" s="225"/>
    </row>
    <row r="673" spans="1:6" s="193" customFormat="1" ht="15" customHeight="1" x14ac:dyDescent="0.2">
      <c r="A673" s="222"/>
      <c r="B673" s="222"/>
      <c r="C673" s="223"/>
      <c r="D673" s="223"/>
      <c r="E673" s="224"/>
      <c r="F673" s="225"/>
    </row>
    <row r="674" spans="1:6" s="193" customFormat="1" ht="15" customHeight="1" x14ac:dyDescent="0.2">
      <c r="A674" s="222"/>
      <c r="B674" s="222"/>
      <c r="C674" s="223"/>
      <c r="D674" s="223"/>
      <c r="E674" s="224"/>
      <c r="F674" s="225"/>
    </row>
    <row r="675" spans="1:6" s="193" customFormat="1" ht="15" customHeight="1" x14ac:dyDescent="0.2">
      <c r="A675" s="222"/>
      <c r="B675" s="222"/>
      <c r="C675" s="223"/>
      <c r="D675" s="223"/>
      <c r="E675" s="224"/>
      <c r="F675" s="225"/>
    </row>
    <row r="676" spans="1:6" s="193" customFormat="1" ht="15" customHeight="1" x14ac:dyDescent="0.2">
      <c r="A676" s="222"/>
      <c r="B676" s="222"/>
      <c r="C676" s="223"/>
      <c r="D676" s="223"/>
      <c r="E676" s="224"/>
      <c r="F676" s="225"/>
    </row>
    <row r="677" spans="1:6" s="193" customFormat="1" ht="15" customHeight="1" x14ac:dyDescent="0.2">
      <c r="A677" s="222"/>
      <c r="B677" s="222"/>
      <c r="C677" s="223"/>
      <c r="D677" s="223"/>
      <c r="E677" s="224"/>
      <c r="F677" s="225"/>
    </row>
    <row r="678" spans="1:6" s="193" customFormat="1" ht="15" customHeight="1" x14ac:dyDescent="0.2">
      <c r="A678" s="222"/>
      <c r="B678" s="222"/>
      <c r="C678" s="223"/>
      <c r="D678" s="223"/>
      <c r="E678" s="224"/>
      <c r="F678" s="225"/>
    </row>
    <row r="679" spans="1:6" s="193" customFormat="1" ht="15" customHeight="1" x14ac:dyDescent="0.2">
      <c r="A679" s="222"/>
      <c r="B679" s="222"/>
      <c r="C679" s="223"/>
      <c r="D679" s="223"/>
      <c r="E679" s="224"/>
      <c r="F679" s="225"/>
    </row>
    <row r="680" spans="1:6" s="193" customFormat="1" ht="15" customHeight="1" x14ac:dyDescent="0.2">
      <c r="A680" s="222"/>
      <c r="B680" s="222"/>
      <c r="C680" s="223"/>
      <c r="D680" s="223"/>
      <c r="E680" s="224"/>
      <c r="F680" s="225"/>
    </row>
    <row r="681" spans="1:6" s="193" customFormat="1" ht="15" customHeight="1" x14ac:dyDescent="0.2">
      <c r="A681" s="222"/>
      <c r="B681" s="222"/>
      <c r="C681" s="223"/>
      <c r="D681" s="223"/>
      <c r="E681" s="224"/>
      <c r="F681" s="225"/>
    </row>
    <row r="682" spans="1:6" s="193" customFormat="1" ht="15" customHeight="1" x14ac:dyDescent="0.2">
      <c r="A682" s="222"/>
      <c r="B682" s="222"/>
      <c r="C682" s="223"/>
      <c r="D682" s="223"/>
      <c r="E682" s="224"/>
      <c r="F682" s="225"/>
    </row>
    <row r="683" spans="1:6" s="193" customFormat="1" ht="15" customHeight="1" x14ac:dyDescent="0.2">
      <c r="A683" s="222"/>
      <c r="B683" s="222"/>
      <c r="C683" s="223"/>
      <c r="D683" s="223"/>
      <c r="E683" s="224"/>
      <c r="F683" s="225"/>
    </row>
    <row r="684" spans="1:6" s="193" customFormat="1" ht="15" customHeight="1" x14ac:dyDescent="0.2">
      <c r="A684" s="222"/>
      <c r="B684" s="222"/>
      <c r="C684" s="223"/>
      <c r="D684" s="223"/>
      <c r="E684" s="224"/>
      <c r="F684" s="225"/>
    </row>
    <row r="685" spans="1:6" s="193" customFormat="1" ht="15" customHeight="1" x14ac:dyDescent="0.2">
      <c r="A685" s="222"/>
      <c r="B685" s="222"/>
      <c r="C685" s="223"/>
      <c r="D685" s="223"/>
      <c r="E685" s="224"/>
      <c r="F685" s="225"/>
    </row>
    <row r="686" spans="1:6" s="193" customFormat="1" ht="15" customHeight="1" x14ac:dyDescent="0.2">
      <c r="A686" s="222"/>
      <c r="B686" s="222"/>
      <c r="C686" s="223"/>
      <c r="D686" s="223"/>
      <c r="E686" s="224"/>
      <c r="F686" s="225"/>
    </row>
    <row r="687" spans="1:6" s="193" customFormat="1" ht="15" customHeight="1" x14ac:dyDescent="0.2">
      <c r="A687" s="222"/>
      <c r="B687" s="222"/>
      <c r="C687" s="223"/>
      <c r="D687" s="223"/>
      <c r="E687" s="224"/>
      <c r="F687" s="225"/>
    </row>
    <row r="688" spans="1:6" s="193" customFormat="1" ht="15" customHeight="1" x14ac:dyDescent="0.2">
      <c r="A688" s="222"/>
      <c r="B688" s="222"/>
      <c r="C688" s="223"/>
      <c r="D688" s="223"/>
      <c r="E688" s="224"/>
      <c r="F688" s="225"/>
    </row>
    <row r="689" spans="1:6" s="193" customFormat="1" ht="15" customHeight="1" x14ac:dyDescent="0.2">
      <c r="A689" s="222"/>
      <c r="B689" s="222"/>
      <c r="C689" s="223"/>
      <c r="D689" s="223"/>
      <c r="E689" s="224"/>
      <c r="F689" s="225"/>
    </row>
    <row r="690" spans="1:6" s="193" customFormat="1" ht="15" customHeight="1" x14ac:dyDescent="0.2">
      <c r="A690" s="222"/>
      <c r="B690" s="222"/>
      <c r="C690" s="223"/>
      <c r="D690" s="223"/>
      <c r="E690" s="224"/>
      <c r="F690" s="225"/>
    </row>
    <row r="691" spans="1:6" s="193" customFormat="1" ht="15" customHeight="1" x14ac:dyDescent="0.2">
      <c r="A691" s="222"/>
      <c r="B691" s="222"/>
      <c r="C691" s="223"/>
      <c r="D691" s="223"/>
      <c r="E691" s="224"/>
      <c r="F691" s="225"/>
    </row>
    <row r="692" spans="1:6" s="193" customFormat="1" ht="15" customHeight="1" x14ac:dyDescent="0.2">
      <c r="A692" s="222"/>
      <c r="B692" s="222"/>
      <c r="C692" s="223"/>
      <c r="D692" s="223"/>
      <c r="E692" s="224"/>
      <c r="F692" s="225"/>
    </row>
    <row r="693" spans="1:6" s="193" customFormat="1" ht="15" customHeight="1" x14ac:dyDescent="0.2">
      <c r="A693" s="222"/>
      <c r="B693" s="222"/>
      <c r="C693" s="223"/>
      <c r="D693" s="223"/>
      <c r="E693" s="224"/>
      <c r="F693" s="225"/>
    </row>
    <row r="694" spans="1:6" s="193" customFormat="1" ht="15" customHeight="1" x14ac:dyDescent="0.2">
      <c r="A694" s="222"/>
      <c r="B694" s="222"/>
      <c r="C694" s="223"/>
      <c r="D694" s="223"/>
      <c r="E694" s="224"/>
      <c r="F694" s="225"/>
    </row>
    <row r="695" spans="1:6" s="193" customFormat="1" ht="15" customHeight="1" x14ac:dyDescent="0.2">
      <c r="A695" s="222"/>
      <c r="B695" s="222"/>
      <c r="C695" s="223"/>
      <c r="D695" s="223"/>
      <c r="E695" s="224"/>
      <c r="F695" s="225"/>
    </row>
    <row r="696" spans="1:6" s="193" customFormat="1" ht="15" customHeight="1" x14ac:dyDescent="0.2">
      <c r="A696" s="222"/>
      <c r="B696" s="222"/>
      <c r="C696" s="223"/>
      <c r="D696" s="223"/>
      <c r="E696" s="224"/>
      <c r="F696" s="225"/>
    </row>
    <row r="697" spans="1:6" s="193" customFormat="1" ht="15" customHeight="1" x14ac:dyDescent="0.2">
      <c r="A697" s="222"/>
      <c r="B697" s="222"/>
      <c r="C697" s="223"/>
      <c r="D697" s="223"/>
      <c r="E697" s="224"/>
      <c r="F697" s="225"/>
    </row>
    <row r="698" spans="1:6" s="193" customFormat="1" ht="15" customHeight="1" x14ac:dyDescent="0.2">
      <c r="A698" s="222"/>
      <c r="B698" s="222"/>
      <c r="C698" s="223"/>
      <c r="D698" s="223"/>
      <c r="E698" s="224"/>
      <c r="F698" s="225"/>
    </row>
    <row r="699" spans="1:6" s="193" customFormat="1" ht="15" customHeight="1" x14ac:dyDescent="0.2">
      <c r="A699" s="222"/>
      <c r="B699" s="222"/>
      <c r="C699" s="223"/>
      <c r="D699" s="223"/>
      <c r="E699" s="224"/>
      <c r="F699" s="225"/>
    </row>
    <row r="700" spans="1:6" s="193" customFormat="1" ht="15" customHeight="1" x14ac:dyDescent="0.2">
      <c r="A700" s="222"/>
      <c r="B700" s="222"/>
      <c r="C700" s="223"/>
      <c r="D700" s="223"/>
      <c r="E700" s="224"/>
      <c r="F700" s="225"/>
    </row>
    <row r="701" spans="1:6" s="193" customFormat="1" ht="15" customHeight="1" x14ac:dyDescent="0.2">
      <c r="A701" s="222"/>
      <c r="B701" s="222"/>
      <c r="C701" s="223"/>
      <c r="D701" s="223"/>
      <c r="E701" s="224"/>
      <c r="F701" s="225"/>
    </row>
    <row r="702" spans="1:6" s="193" customFormat="1" ht="15" customHeight="1" x14ac:dyDescent="0.2">
      <c r="A702" s="222"/>
      <c r="B702" s="222"/>
      <c r="C702" s="223"/>
      <c r="D702" s="223"/>
      <c r="E702" s="224"/>
      <c r="F702" s="225"/>
    </row>
    <row r="703" spans="1:6" s="193" customFormat="1" ht="15" customHeight="1" x14ac:dyDescent="0.2">
      <c r="A703" s="222"/>
      <c r="B703" s="222"/>
      <c r="C703" s="223"/>
      <c r="D703" s="223"/>
      <c r="E703" s="224"/>
      <c r="F703" s="225"/>
    </row>
    <row r="704" spans="1:6" s="193" customFormat="1" ht="15" customHeight="1" x14ac:dyDescent="0.2">
      <c r="A704" s="222"/>
      <c r="B704" s="222"/>
      <c r="C704" s="223"/>
      <c r="D704" s="223"/>
      <c r="E704" s="224"/>
      <c r="F704" s="225"/>
    </row>
    <row r="705" spans="1:6" s="193" customFormat="1" ht="15" customHeight="1" x14ac:dyDescent="0.2">
      <c r="A705" s="222"/>
      <c r="B705" s="222"/>
      <c r="C705" s="223"/>
      <c r="D705" s="223"/>
      <c r="E705" s="224"/>
      <c r="F705" s="225"/>
    </row>
    <row r="706" spans="1:6" s="193" customFormat="1" ht="15" customHeight="1" x14ac:dyDescent="0.2">
      <c r="A706" s="222"/>
      <c r="B706" s="222"/>
      <c r="C706" s="223"/>
      <c r="D706" s="223"/>
      <c r="E706" s="224"/>
      <c r="F706" s="225"/>
    </row>
    <row r="707" spans="1:6" s="193" customFormat="1" ht="15" customHeight="1" x14ac:dyDescent="0.2">
      <c r="A707" s="222"/>
      <c r="B707" s="222"/>
      <c r="C707" s="223"/>
      <c r="D707" s="223"/>
      <c r="E707" s="224"/>
      <c r="F707" s="225"/>
    </row>
    <row r="708" spans="1:6" s="193" customFormat="1" ht="15" customHeight="1" x14ac:dyDescent="0.2">
      <c r="A708" s="222"/>
      <c r="B708" s="222"/>
      <c r="C708" s="223"/>
      <c r="D708" s="223"/>
      <c r="E708" s="224"/>
      <c r="F708" s="225"/>
    </row>
    <row r="709" spans="1:6" s="193" customFormat="1" ht="15" customHeight="1" x14ac:dyDescent="0.2">
      <c r="A709" s="222"/>
      <c r="B709" s="222"/>
      <c r="C709" s="223"/>
      <c r="D709" s="223"/>
      <c r="E709" s="224"/>
      <c r="F709" s="225"/>
    </row>
    <row r="710" spans="1:6" s="193" customFormat="1" ht="15" customHeight="1" x14ac:dyDescent="0.2">
      <c r="A710" s="222"/>
      <c r="B710" s="222"/>
      <c r="C710" s="223"/>
      <c r="D710" s="223"/>
      <c r="E710" s="224"/>
      <c r="F710" s="225"/>
    </row>
    <row r="711" spans="1:6" s="193" customFormat="1" ht="15" customHeight="1" x14ac:dyDescent="0.2">
      <c r="A711" s="222"/>
      <c r="B711" s="222"/>
      <c r="C711" s="223"/>
      <c r="D711" s="223"/>
      <c r="E711" s="224"/>
      <c r="F711" s="225"/>
    </row>
    <row r="712" spans="1:6" s="193" customFormat="1" ht="15" customHeight="1" x14ac:dyDescent="0.2">
      <c r="A712" s="222"/>
      <c r="B712" s="222"/>
      <c r="C712" s="223"/>
      <c r="D712" s="223"/>
      <c r="E712" s="224"/>
      <c r="F712" s="225"/>
    </row>
    <row r="713" spans="1:6" s="193" customFormat="1" ht="15" customHeight="1" x14ac:dyDescent="0.2">
      <c r="A713" s="222"/>
      <c r="B713" s="222"/>
      <c r="C713" s="223"/>
      <c r="D713" s="223"/>
      <c r="E713" s="224"/>
      <c r="F713" s="225"/>
    </row>
    <row r="714" spans="1:6" s="193" customFormat="1" ht="15" customHeight="1" x14ac:dyDescent="0.2">
      <c r="A714" s="222"/>
      <c r="B714" s="222"/>
      <c r="C714" s="223"/>
      <c r="D714" s="223"/>
      <c r="E714" s="224"/>
      <c r="F714" s="225"/>
    </row>
    <row r="715" spans="1:6" s="193" customFormat="1" ht="15" customHeight="1" x14ac:dyDescent="0.2">
      <c r="A715" s="222"/>
      <c r="B715" s="222"/>
      <c r="C715" s="223"/>
      <c r="D715" s="223"/>
      <c r="E715" s="224"/>
      <c r="F715" s="225"/>
    </row>
    <row r="716" spans="1:6" s="193" customFormat="1" ht="15" customHeight="1" x14ac:dyDescent="0.2">
      <c r="A716" s="222"/>
      <c r="B716" s="222"/>
      <c r="C716" s="223"/>
      <c r="D716" s="223"/>
      <c r="E716" s="224"/>
      <c r="F716" s="225"/>
    </row>
    <row r="717" spans="1:6" s="193" customFormat="1" ht="15" customHeight="1" x14ac:dyDescent="0.2">
      <c r="A717" s="222"/>
      <c r="B717" s="222"/>
      <c r="C717" s="223"/>
      <c r="D717" s="223"/>
      <c r="E717" s="224"/>
      <c r="F717" s="225"/>
    </row>
    <row r="718" spans="1:6" s="193" customFormat="1" ht="15" customHeight="1" x14ac:dyDescent="0.2">
      <c r="A718" s="222"/>
      <c r="B718" s="222"/>
      <c r="C718" s="223"/>
      <c r="D718" s="223"/>
      <c r="E718" s="224"/>
      <c r="F718" s="225"/>
    </row>
    <row r="719" spans="1:6" s="193" customFormat="1" ht="15" customHeight="1" x14ac:dyDescent="0.2">
      <c r="A719" s="222"/>
      <c r="B719" s="222"/>
      <c r="C719" s="223"/>
      <c r="D719" s="223"/>
      <c r="E719" s="224"/>
      <c r="F719" s="225"/>
    </row>
    <row r="720" spans="1:6" s="193" customFormat="1" ht="15" customHeight="1" x14ac:dyDescent="0.2">
      <c r="A720" s="222"/>
      <c r="B720" s="222"/>
      <c r="C720" s="223"/>
      <c r="D720" s="223"/>
      <c r="E720" s="224"/>
      <c r="F720" s="225"/>
    </row>
    <row r="721" spans="1:6" s="193" customFormat="1" ht="15" customHeight="1" x14ac:dyDescent="0.2">
      <c r="A721" s="222"/>
      <c r="B721" s="222"/>
      <c r="C721" s="223"/>
      <c r="D721" s="223"/>
      <c r="E721" s="224"/>
      <c r="F721" s="225"/>
    </row>
    <row r="722" spans="1:6" s="193" customFormat="1" ht="15" customHeight="1" x14ac:dyDescent="0.2">
      <c r="A722" s="222"/>
      <c r="B722" s="222"/>
      <c r="C722" s="223"/>
      <c r="D722" s="223"/>
      <c r="E722" s="224"/>
      <c r="F722" s="225"/>
    </row>
    <row r="723" spans="1:6" s="193" customFormat="1" ht="15" customHeight="1" x14ac:dyDescent="0.2">
      <c r="A723" s="222"/>
      <c r="B723" s="222"/>
      <c r="C723" s="223"/>
      <c r="D723" s="223"/>
      <c r="E723" s="224"/>
      <c r="F723" s="225"/>
    </row>
    <row r="724" spans="1:6" s="193" customFormat="1" ht="15" customHeight="1" x14ac:dyDescent="0.2">
      <c r="A724" s="222"/>
      <c r="B724" s="222"/>
      <c r="C724" s="223"/>
      <c r="D724" s="223"/>
      <c r="E724" s="224"/>
      <c r="F724" s="225"/>
    </row>
    <row r="725" spans="1:6" s="193" customFormat="1" ht="15" customHeight="1" x14ac:dyDescent="0.2">
      <c r="A725" s="222"/>
      <c r="B725" s="222"/>
      <c r="C725" s="223"/>
      <c r="D725" s="223"/>
      <c r="E725" s="224"/>
      <c r="F725" s="225"/>
    </row>
    <row r="726" spans="1:6" s="193" customFormat="1" ht="15" customHeight="1" x14ac:dyDescent="0.2">
      <c r="A726" s="222"/>
      <c r="B726" s="222"/>
      <c r="C726" s="223"/>
      <c r="D726" s="223"/>
      <c r="E726" s="224"/>
      <c r="F726" s="225"/>
    </row>
    <row r="727" spans="1:6" s="193" customFormat="1" ht="15" customHeight="1" x14ac:dyDescent="0.2">
      <c r="A727" s="222"/>
      <c r="B727" s="222"/>
      <c r="C727" s="223"/>
      <c r="D727" s="223"/>
      <c r="E727" s="224"/>
      <c r="F727" s="225"/>
    </row>
    <row r="728" spans="1:6" s="193" customFormat="1" ht="15" customHeight="1" x14ac:dyDescent="0.2">
      <c r="A728" s="222"/>
      <c r="B728" s="222"/>
      <c r="C728" s="223"/>
      <c r="D728" s="223"/>
      <c r="E728" s="224"/>
      <c r="F728" s="225"/>
    </row>
    <row r="729" spans="1:6" s="193" customFormat="1" ht="15" customHeight="1" x14ac:dyDescent="0.2">
      <c r="A729" s="222"/>
      <c r="B729" s="222"/>
      <c r="C729" s="223"/>
      <c r="D729" s="223"/>
      <c r="E729" s="224"/>
      <c r="F729" s="225"/>
    </row>
    <row r="730" spans="1:6" s="193" customFormat="1" ht="15" customHeight="1" x14ac:dyDescent="0.2">
      <c r="A730" s="222"/>
      <c r="B730" s="222"/>
      <c r="C730" s="223"/>
      <c r="D730" s="223"/>
      <c r="E730" s="224"/>
      <c r="F730" s="225"/>
    </row>
    <row r="731" spans="1:6" s="193" customFormat="1" ht="15" customHeight="1" x14ac:dyDescent="0.2">
      <c r="A731" s="222"/>
      <c r="B731" s="222"/>
      <c r="C731" s="223"/>
      <c r="D731" s="223"/>
      <c r="E731" s="224"/>
      <c r="F731" s="225"/>
    </row>
    <row r="732" spans="1:6" s="193" customFormat="1" ht="15" customHeight="1" x14ac:dyDescent="0.2">
      <c r="A732" s="222"/>
      <c r="B732" s="222"/>
      <c r="C732" s="223"/>
      <c r="D732" s="223"/>
      <c r="E732" s="224"/>
      <c r="F732" s="225"/>
    </row>
    <row r="733" spans="1:6" s="193" customFormat="1" ht="15" customHeight="1" x14ac:dyDescent="0.2">
      <c r="A733" s="222"/>
      <c r="B733" s="222"/>
      <c r="C733" s="223"/>
      <c r="D733" s="223"/>
      <c r="E733" s="224"/>
      <c r="F733" s="225"/>
    </row>
    <row r="734" spans="1:6" s="193" customFormat="1" ht="15" customHeight="1" x14ac:dyDescent="0.2">
      <c r="A734" s="222"/>
      <c r="B734" s="222"/>
      <c r="C734" s="223"/>
      <c r="D734" s="223"/>
      <c r="E734" s="224"/>
      <c r="F734" s="225"/>
    </row>
    <row r="735" spans="1:6" s="193" customFormat="1" ht="15" customHeight="1" x14ac:dyDescent="0.2">
      <c r="A735" s="222"/>
      <c r="B735" s="222"/>
      <c r="C735" s="223"/>
      <c r="D735" s="223"/>
      <c r="E735" s="224"/>
      <c r="F735" s="225"/>
    </row>
    <row r="736" spans="1:6" s="193" customFormat="1" ht="15" customHeight="1" x14ac:dyDescent="0.2">
      <c r="A736" s="222"/>
      <c r="B736" s="222"/>
      <c r="C736" s="223"/>
      <c r="D736" s="223"/>
      <c r="E736" s="224"/>
      <c r="F736" s="225"/>
    </row>
    <row r="737" spans="1:6" s="193" customFormat="1" ht="15" customHeight="1" x14ac:dyDescent="0.2">
      <c r="A737" s="222"/>
      <c r="B737" s="222"/>
      <c r="C737" s="223"/>
      <c r="D737" s="223"/>
      <c r="E737" s="224"/>
      <c r="F737" s="225"/>
    </row>
    <row r="738" spans="1:6" s="193" customFormat="1" ht="15" customHeight="1" x14ac:dyDescent="0.2">
      <c r="A738" s="222"/>
      <c r="B738" s="222"/>
      <c r="C738" s="223"/>
      <c r="D738" s="223"/>
      <c r="E738" s="224"/>
      <c r="F738" s="225"/>
    </row>
    <row r="739" spans="1:6" s="193" customFormat="1" ht="15" customHeight="1" x14ac:dyDescent="0.2">
      <c r="A739" s="222"/>
      <c r="B739" s="222"/>
      <c r="C739" s="223"/>
      <c r="D739" s="223"/>
      <c r="E739" s="224"/>
      <c r="F739" s="225"/>
    </row>
    <row r="740" spans="1:6" s="193" customFormat="1" ht="15" customHeight="1" x14ac:dyDescent="0.2">
      <c r="A740" s="222"/>
      <c r="B740" s="222"/>
      <c r="C740" s="223"/>
      <c r="D740" s="223"/>
      <c r="E740" s="224"/>
      <c r="F740" s="225"/>
    </row>
    <row r="741" spans="1:6" s="193" customFormat="1" ht="15" customHeight="1" x14ac:dyDescent="0.2">
      <c r="A741" s="222"/>
      <c r="B741" s="222"/>
      <c r="C741" s="223"/>
      <c r="D741" s="223"/>
      <c r="E741" s="224"/>
      <c r="F741" s="225"/>
    </row>
    <row r="742" spans="1:6" s="193" customFormat="1" ht="15" customHeight="1" x14ac:dyDescent="0.2">
      <c r="A742" s="222"/>
      <c r="B742" s="222"/>
      <c r="C742" s="223"/>
      <c r="D742" s="223"/>
      <c r="E742" s="224"/>
      <c r="F742" s="225"/>
    </row>
    <row r="743" spans="1:6" s="193" customFormat="1" ht="15" customHeight="1" x14ac:dyDescent="0.2">
      <c r="A743" s="222"/>
      <c r="B743" s="222"/>
      <c r="C743" s="223"/>
      <c r="D743" s="223"/>
      <c r="E743" s="224"/>
      <c r="F743" s="225"/>
    </row>
    <row r="744" spans="1:6" s="193" customFormat="1" ht="15" customHeight="1" x14ac:dyDescent="0.2">
      <c r="A744" s="222"/>
      <c r="B744" s="222"/>
      <c r="C744" s="223"/>
      <c r="D744" s="223"/>
      <c r="E744" s="224"/>
      <c r="F744" s="225"/>
    </row>
    <row r="745" spans="1:6" s="193" customFormat="1" ht="15" customHeight="1" x14ac:dyDescent="0.2">
      <c r="A745" s="222"/>
      <c r="B745" s="222"/>
      <c r="C745" s="223"/>
      <c r="D745" s="223"/>
      <c r="E745" s="224"/>
      <c r="F745" s="225"/>
    </row>
    <row r="746" spans="1:6" s="193" customFormat="1" ht="15" customHeight="1" x14ac:dyDescent="0.2">
      <c r="A746" s="222"/>
      <c r="B746" s="222"/>
      <c r="C746" s="223"/>
      <c r="D746" s="223"/>
      <c r="E746" s="224"/>
      <c r="F746" s="225"/>
    </row>
    <row r="747" spans="1:6" s="193" customFormat="1" ht="15" customHeight="1" x14ac:dyDescent="0.2">
      <c r="A747" s="222"/>
      <c r="B747" s="222"/>
      <c r="C747" s="223"/>
      <c r="D747" s="223"/>
      <c r="E747" s="224"/>
      <c r="F747" s="225"/>
    </row>
    <row r="748" spans="1:6" s="193" customFormat="1" ht="15" customHeight="1" x14ac:dyDescent="0.2">
      <c r="A748" s="222"/>
      <c r="B748" s="222"/>
      <c r="C748" s="223"/>
      <c r="D748" s="223"/>
      <c r="E748" s="224"/>
      <c r="F748" s="225"/>
    </row>
    <row r="749" spans="1:6" s="193" customFormat="1" ht="15" customHeight="1" x14ac:dyDescent="0.2">
      <c r="A749" s="222"/>
      <c r="B749" s="222"/>
      <c r="C749" s="223"/>
      <c r="D749" s="223"/>
      <c r="E749" s="224"/>
      <c r="F749" s="225"/>
    </row>
    <row r="750" spans="1:6" s="193" customFormat="1" ht="15" customHeight="1" x14ac:dyDescent="0.2">
      <c r="A750" s="222"/>
      <c r="B750" s="222"/>
      <c r="C750" s="223"/>
      <c r="D750" s="223"/>
      <c r="E750" s="224"/>
      <c r="F750" s="225"/>
    </row>
    <row r="751" spans="1:6" s="193" customFormat="1" ht="15" customHeight="1" x14ac:dyDescent="0.2">
      <c r="A751" s="222"/>
      <c r="B751" s="222"/>
      <c r="C751" s="223"/>
      <c r="D751" s="223"/>
      <c r="E751" s="224"/>
      <c r="F751" s="225"/>
    </row>
    <row r="752" spans="1:6" s="193" customFormat="1" ht="15" customHeight="1" x14ac:dyDescent="0.2">
      <c r="A752" s="222"/>
      <c r="B752" s="222"/>
      <c r="C752" s="223"/>
      <c r="D752" s="223"/>
      <c r="E752" s="224"/>
      <c r="F752" s="225"/>
    </row>
    <row r="753" spans="1:6" s="193" customFormat="1" ht="15" customHeight="1" x14ac:dyDescent="0.2">
      <c r="A753" s="222"/>
      <c r="B753" s="222"/>
      <c r="C753" s="223"/>
      <c r="D753" s="223"/>
      <c r="E753" s="224"/>
      <c r="F753" s="225"/>
    </row>
    <row r="754" spans="1:6" s="193" customFormat="1" ht="15" customHeight="1" x14ac:dyDescent="0.2">
      <c r="A754" s="222"/>
      <c r="B754" s="222"/>
      <c r="C754" s="223"/>
      <c r="D754" s="223"/>
      <c r="E754" s="224"/>
      <c r="F754" s="225"/>
    </row>
    <row r="755" spans="1:6" s="193" customFormat="1" ht="15" customHeight="1" x14ac:dyDescent="0.2">
      <c r="A755" s="222"/>
      <c r="B755" s="222"/>
      <c r="C755" s="223"/>
      <c r="D755" s="223"/>
      <c r="E755" s="224"/>
      <c r="F755" s="225"/>
    </row>
    <row r="756" spans="1:6" s="193" customFormat="1" ht="15" customHeight="1" x14ac:dyDescent="0.2">
      <c r="A756" s="222"/>
      <c r="B756" s="222"/>
      <c r="C756" s="223"/>
      <c r="D756" s="223"/>
      <c r="E756" s="224"/>
      <c r="F756" s="225"/>
    </row>
    <row r="757" spans="1:6" s="193" customFormat="1" ht="15" customHeight="1" x14ac:dyDescent="0.2">
      <c r="A757" s="222"/>
      <c r="B757" s="222"/>
      <c r="C757" s="223"/>
      <c r="D757" s="223"/>
      <c r="E757" s="224"/>
      <c r="F757" s="225"/>
    </row>
    <row r="758" spans="1:6" s="193" customFormat="1" ht="15" customHeight="1" x14ac:dyDescent="0.2">
      <c r="A758" s="222"/>
      <c r="B758" s="222"/>
      <c r="C758" s="223"/>
      <c r="D758" s="223"/>
      <c r="E758" s="224"/>
      <c r="F758" s="225"/>
    </row>
    <row r="759" spans="1:6" s="193" customFormat="1" ht="15" customHeight="1" x14ac:dyDescent="0.2">
      <c r="A759" s="222"/>
      <c r="B759" s="222"/>
      <c r="C759" s="223"/>
      <c r="D759" s="223"/>
      <c r="E759" s="224"/>
      <c r="F759" s="225"/>
    </row>
    <row r="760" spans="1:6" s="193" customFormat="1" ht="15" customHeight="1" x14ac:dyDescent="0.2">
      <c r="A760" s="222"/>
      <c r="B760" s="222"/>
      <c r="C760" s="223"/>
      <c r="D760" s="223"/>
      <c r="E760" s="224"/>
      <c r="F760" s="225"/>
    </row>
    <row r="761" spans="1:6" s="193" customFormat="1" ht="15" customHeight="1" x14ac:dyDescent="0.2">
      <c r="A761" s="222"/>
      <c r="B761" s="222"/>
      <c r="C761" s="223"/>
      <c r="D761" s="223"/>
      <c r="E761" s="224"/>
      <c r="F761" s="225"/>
    </row>
    <row r="762" spans="1:6" s="193" customFormat="1" ht="15" customHeight="1" x14ac:dyDescent="0.2">
      <c r="A762" s="222"/>
      <c r="B762" s="222"/>
      <c r="C762" s="223"/>
      <c r="D762" s="223"/>
      <c r="E762" s="224"/>
      <c r="F762" s="225"/>
    </row>
    <row r="763" spans="1:6" s="193" customFormat="1" ht="15" customHeight="1" x14ac:dyDescent="0.2">
      <c r="A763" s="222"/>
      <c r="B763" s="222"/>
      <c r="C763" s="223"/>
      <c r="D763" s="223"/>
      <c r="E763" s="224"/>
      <c r="F763" s="225"/>
    </row>
    <row r="764" spans="1:6" s="193" customFormat="1" ht="15" customHeight="1" x14ac:dyDescent="0.2">
      <c r="A764" s="222"/>
      <c r="B764" s="222"/>
      <c r="C764" s="223"/>
      <c r="D764" s="223"/>
      <c r="E764" s="224"/>
      <c r="F764" s="225"/>
    </row>
    <row r="765" spans="1:6" s="193" customFormat="1" ht="15" customHeight="1" x14ac:dyDescent="0.2">
      <c r="A765" s="222"/>
      <c r="B765" s="222"/>
      <c r="C765" s="223"/>
      <c r="D765" s="223"/>
      <c r="E765" s="224"/>
      <c r="F765" s="225"/>
    </row>
    <row r="766" spans="1:6" s="193" customFormat="1" ht="15" customHeight="1" x14ac:dyDescent="0.2">
      <c r="A766" s="222"/>
      <c r="B766" s="222"/>
      <c r="C766" s="223"/>
      <c r="D766" s="223"/>
      <c r="E766" s="224"/>
      <c r="F766" s="225"/>
    </row>
    <row r="767" spans="1:6" s="193" customFormat="1" ht="15" customHeight="1" x14ac:dyDescent="0.2">
      <c r="A767" s="222"/>
      <c r="B767" s="222"/>
      <c r="C767" s="223"/>
      <c r="D767" s="223"/>
      <c r="E767" s="224"/>
      <c r="F767" s="225"/>
    </row>
    <row r="768" spans="1:6" s="193" customFormat="1" ht="15" customHeight="1" x14ac:dyDescent="0.2">
      <c r="A768" s="222"/>
      <c r="B768" s="222"/>
      <c r="C768" s="223"/>
      <c r="D768" s="223"/>
      <c r="E768" s="224"/>
      <c r="F768" s="225"/>
    </row>
    <row r="769" spans="1:6" s="193" customFormat="1" ht="15" customHeight="1" x14ac:dyDescent="0.2">
      <c r="A769" s="222"/>
      <c r="B769" s="222"/>
      <c r="C769" s="223"/>
      <c r="D769" s="223"/>
      <c r="E769" s="224"/>
      <c r="F769" s="225"/>
    </row>
    <row r="770" spans="1:6" s="193" customFormat="1" ht="15" customHeight="1" x14ac:dyDescent="0.2">
      <c r="A770" s="222"/>
      <c r="B770" s="222"/>
      <c r="C770" s="223"/>
      <c r="D770" s="223"/>
      <c r="E770" s="224"/>
      <c r="F770" s="225"/>
    </row>
    <row r="771" spans="1:6" s="193" customFormat="1" ht="15" customHeight="1" x14ac:dyDescent="0.2">
      <c r="A771" s="222"/>
      <c r="B771" s="222"/>
      <c r="C771" s="223"/>
      <c r="D771" s="223"/>
      <c r="E771" s="224"/>
      <c r="F771" s="225"/>
    </row>
    <row r="772" spans="1:6" s="193" customFormat="1" ht="15" customHeight="1" x14ac:dyDescent="0.2">
      <c r="A772" s="222"/>
      <c r="B772" s="222"/>
      <c r="C772" s="223"/>
      <c r="D772" s="223"/>
      <c r="E772" s="224"/>
      <c r="F772" s="225"/>
    </row>
    <row r="773" spans="1:6" s="193" customFormat="1" ht="15" customHeight="1" x14ac:dyDescent="0.2">
      <c r="A773" s="222"/>
      <c r="B773" s="222"/>
      <c r="C773" s="223"/>
      <c r="D773" s="223"/>
      <c r="E773" s="224"/>
      <c r="F773" s="225"/>
    </row>
    <row r="774" spans="1:6" s="193" customFormat="1" ht="15" customHeight="1" x14ac:dyDescent="0.2">
      <c r="A774" s="222"/>
      <c r="B774" s="222"/>
      <c r="C774" s="223"/>
      <c r="D774" s="223"/>
      <c r="E774" s="224"/>
      <c r="F774" s="225"/>
    </row>
    <row r="775" spans="1:6" s="193" customFormat="1" ht="15" customHeight="1" x14ac:dyDescent="0.2">
      <c r="A775" s="222"/>
      <c r="B775" s="222"/>
      <c r="C775" s="223"/>
      <c r="D775" s="223"/>
      <c r="E775" s="224"/>
      <c r="F775" s="225"/>
    </row>
    <row r="776" spans="1:6" s="193" customFormat="1" ht="15" customHeight="1" x14ac:dyDescent="0.2">
      <c r="A776" s="222"/>
      <c r="B776" s="222"/>
      <c r="C776" s="223"/>
      <c r="D776" s="223"/>
      <c r="E776" s="224"/>
      <c r="F776" s="225"/>
    </row>
    <row r="777" spans="1:6" s="193" customFormat="1" ht="15" customHeight="1" x14ac:dyDescent="0.2">
      <c r="A777" s="222"/>
      <c r="B777" s="222"/>
      <c r="C777" s="223"/>
      <c r="D777" s="223"/>
      <c r="E777" s="224"/>
      <c r="F777" s="225"/>
    </row>
    <row r="778" spans="1:6" s="193" customFormat="1" ht="15" customHeight="1" x14ac:dyDescent="0.2">
      <c r="A778" s="222"/>
      <c r="B778" s="222"/>
      <c r="C778" s="223"/>
      <c r="D778" s="223"/>
      <c r="E778" s="224"/>
      <c r="F778" s="225"/>
    </row>
    <row r="779" spans="1:6" s="193" customFormat="1" ht="15" customHeight="1" x14ac:dyDescent="0.2">
      <c r="A779" s="222"/>
      <c r="B779" s="222"/>
      <c r="C779" s="223"/>
      <c r="D779" s="223"/>
      <c r="E779" s="224"/>
      <c r="F779" s="225"/>
    </row>
    <row r="780" spans="1:6" s="193" customFormat="1" ht="15" customHeight="1" x14ac:dyDescent="0.2">
      <c r="A780" s="222"/>
      <c r="B780" s="222"/>
      <c r="C780" s="223"/>
      <c r="D780" s="223"/>
      <c r="E780" s="224"/>
      <c r="F780" s="225"/>
    </row>
    <row r="781" spans="1:6" s="193" customFormat="1" ht="15" customHeight="1" x14ac:dyDescent="0.2">
      <c r="A781" s="222"/>
      <c r="B781" s="222"/>
      <c r="C781" s="223"/>
      <c r="D781" s="223"/>
      <c r="E781" s="224"/>
      <c r="F781" s="225"/>
    </row>
    <row r="782" spans="1:6" s="193" customFormat="1" ht="15" customHeight="1" x14ac:dyDescent="0.2">
      <c r="A782" s="222"/>
      <c r="B782" s="222"/>
      <c r="C782" s="223"/>
      <c r="D782" s="223"/>
      <c r="E782" s="224"/>
      <c r="F782" s="225"/>
    </row>
    <row r="783" spans="1:6" s="193" customFormat="1" ht="15" customHeight="1" x14ac:dyDescent="0.2">
      <c r="A783" s="222"/>
      <c r="B783" s="222"/>
      <c r="C783" s="223"/>
      <c r="D783" s="223"/>
      <c r="E783" s="224"/>
      <c r="F783" s="225"/>
    </row>
    <row r="784" spans="1:6" s="193" customFormat="1" ht="15" customHeight="1" x14ac:dyDescent="0.2">
      <c r="A784" s="222"/>
      <c r="B784" s="222"/>
      <c r="C784" s="223"/>
      <c r="D784" s="223"/>
      <c r="E784" s="224"/>
      <c r="F784" s="225"/>
    </row>
    <row r="785" spans="1:6" s="193" customFormat="1" ht="15" customHeight="1" x14ac:dyDescent="0.2">
      <c r="A785" s="222"/>
      <c r="B785" s="222"/>
      <c r="C785" s="223"/>
      <c r="D785" s="223"/>
      <c r="E785" s="224"/>
      <c r="F785" s="225"/>
    </row>
    <row r="786" spans="1:6" s="193" customFormat="1" ht="15" customHeight="1" x14ac:dyDescent="0.2">
      <c r="A786" s="222"/>
      <c r="B786" s="222"/>
      <c r="C786" s="223"/>
      <c r="D786" s="223"/>
      <c r="E786" s="224"/>
      <c r="F786" s="225"/>
    </row>
    <row r="787" spans="1:6" s="193" customFormat="1" ht="15" customHeight="1" x14ac:dyDescent="0.2">
      <c r="A787" s="222"/>
      <c r="B787" s="222"/>
      <c r="C787" s="223"/>
      <c r="D787" s="223"/>
      <c r="E787" s="224"/>
      <c r="F787" s="225"/>
    </row>
    <row r="788" spans="1:6" s="193" customFormat="1" ht="15" customHeight="1" x14ac:dyDescent="0.2">
      <c r="A788" s="222"/>
      <c r="B788" s="222"/>
      <c r="C788" s="223"/>
      <c r="D788" s="223"/>
      <c r="E788" s="224"/>
      <c r="F788" s="225"/>
    </row>
    <row r="789" spans="1:6" s="193" customFormat="1" ht="15" customHeight="1" x14ac:dyDescent="0.2">
      <c r="A789" s="222"/>
      <c r="B789" s="222"/>
      <c r="C789" s="223"/>
      <c r="D789" s="223"/>
      <c r="E789" s="224"/>
      <c r="F789" s="225"/>
    </row>
    <row r="790" spans="1:6" s="193" customFormat="1" ht="15" customHeight="1" x14ac:dyDescent="0.2">
      <c r="A790" s="222"/>
      <c r="B790" s="222"/>
      <c r="C790" s="223"/>
      <c r="D790" s="223"/>
      <c r="E790" s="224"/>
      <c r="F790" s="225"/>
    </row>
    <row r="791" spans="1:6" s="193" customFormat="1" ht="15" customHeight="1" x14ac:dyDescent="0.2">
      <c r="A791" s="222"/>
      <c r="B791" s="222"/>
      <c r="C791" s="223"/>
      <c r="D791" s="223"/>
      <c r="E791" s="224"/>
      <c r="F791" s="225"/>
    </row>
    <row r="792" spans="1:6" s="193" customFormat="1" ht="15" customHeight="1" x14ac:dyDescent="0.2">
      <c r="A792" s="222"/>
      <c r="B792" s="222"/>
      <c r="C792" s="223"/>
      <c r="D792" s="223"/>
      <c r="E792" s="224"/>
      <c r="F792" s="225"/>
    </row>
    <row r="793" spans="1:6" s="193" customFormat="1" ht="15" customHeight="1" x14ac:dyDescent="0.2">
      <c r="A793" s="222"/>
      <c r="B793" s="222"/>
      <c r="C793" s="223"/>
      <c r="D793" s="223"/>
      <c r="E793" s="224"/>
      <c r="F793" s="225"/>
    </row>
    <row r="794" spans="1:6" s="193" customFormat="1" ht="15" customHeight="1" x14ac:dyDescent="0.2">
      <c r="A794" s="222"/>
      <c r="B794" s="222"/>
      <c r="C794" s="223"/>
      <c r="D794" s="223"/>
      <c r="E794" s="224"/>
      <c r="F794" s="225"/>
    </row>
    <row r="795" spans="1:6" s="193" customFormat="1" ht="15" customHeight="1" x14ac:dyDescent="0.2">
      <c r="A795" s="222"/>
      <c r="B795" s="222"/>
      <c r="C795" s="223"/>
      <c r="D795" s="223"/>
      <c r="E795" s="224"/>
      <c r="F795" s="225"/>
    </row>
    <row r="796" spans="1:6" s="193" customFormat="1" ht="15" customHeight="1" x14ac:dyDescent="0.2">
      <c r="A796" s="222"/>
      <c r="B796" s="222"/>
      <c r="C796" s="223"/>
      <c r="D796" s="223"/>
      <c r="E796" s="224"/>
      <c r="F796" s="225"/>
    </row>
    <row r="797" spans="1:6" s="193" customFormat="1" ht="15" customHeight="1" x14ac:dyDescent="0.2">
      <c r="A797" s="222"/>
      <c r="B797" s="222"/>
      <c r="C797" s="223"/>
      <c r="D797" s="223"/>
      <c r="E797" s="224"/>
      <c r="F797" s="225"/>
    </row>
    <row r="798" spans="1:6" s="193" customFormat="1" ht="15" customHeight="1" x14ac:dyDescent="0.2">
      <c r="A798" s="222"/>
      <c r="B798" s="222"/>
      <c r="C798" s="223"/>
      <c r="D798" s="223"/>
      <c r="E798" s="224"/>
      <c r="F798" s="225"/>
    </row>
    <row r="799" spans="1:6" s="193" customFormat="1" ht="15" customHeight="1" x14ac:dyDescent="0.2">
      <c r="A799" s="222"/>
      <c r="B799" s="222"/>
      <c r="C799" s="223"/>
      <c r="D799" s="223"/>
      <c r="E799" s="224"/>
      <c r="F799" s="225"/>
    </row>
    <row r="800" spans="1:6" s="193" customFormat="1" ht="15" customHeight="1" x14ac:dyDescent="0.2">
      <c r="A800" s="222"/>
      <c r="B800" s="222"/>
      <c r="C800" s="223"/>
      <c r="D800" s="223"/>
      <c r="E800" s="224"/>
      <c r="F800" s="225"/>
    </row>
    <row r="801" spans="1:6" s="193" customFormat="1" ht="15" customHeight="1" x14ac:dyDescent="0.2">
      <c r="A801" s="222"/>
      <c r="B801" s="222"/>
      <c r="C801" s="223"/>
      <c r="D801" s="223"/>
      <c r="E801" s="224"/>
      <c r="F801" s="225"/>
    </row>
    <row r="802" spans="1:6" s="193" customFormat="1" ht="15" customHeight="1" x14ac:dyDescent="0.2">
      <c r="A802" s="222"/>
      <c r="B802" s="222"/>
      <c r="C802" s="223"/>
      <c r="D802" s="223"/>
      <c r="E802" s="224"/>
      <c r="F802" s="225"/>
    </row>
    <row r="803" spans="1:6" s="193" customFormat="1" ht="15" customHeight="1" x14ac:dyDescent="0.2">
      <c r="A803" s="222"/>
      <c r="B803" s="222"/>
      <c r="C803" s="223"/>
      <c r="D803" s="223"/>
      <c r="E803" s="224"/>
      <c r="F803" s="225"/>
    </row>
    <row r="804" spans="1:6" s="193" customFormat="1" ht="15" customHeight="1" x14ac:dyDescent="0.2">
      <c r="A804" s="222"/>
      <c r="B804" s="222"/>
      <c r="C804" s="223"/>
      <c r="D804" s="223"/>
      <c r="E804" s="224"/>
      <c r="F804" s="225"/>
    </row>
    <row r="805" spans="1:6" s="193" customFormat="1" ht="15" customHeight="1" x14ac:dyDescent="0.2">
      <c r="A805" s="222"/>
      <c r="B805" s="222"/>
      <c r="C805" s="223"/>
      <c r="D805" s="223"/>
      <c r="E805" s="224"/>
      <c r="F805" s="225"/>
    </row>
    <row r="806" spans="1:6" s="193" customFormat="1" ht="15" customHeight="1" x14ac:dyDescent="0.2">
      <c r="A806" s="222"/>
      <c r="B806" s="222"/>
      <c r="C806" s="223"/>
      <c r="D806" s="223"/>
      <c r="E806" s="224"/>
      <c r="F806" s="225"/>
    </row>
    <row r="807" spans="1:6" s="193" customFormat="1" ht="15" customHeight="1" x14ac:dyDescent="0.2">
      <c r="A807" s="222"/>
      <c r="B807" s="222"/>
      <c r="C807" s="223"/>
      <c r="D807" s="223"/>
      <c r="E807" s="224"/>
      <c r="F807" s="225"/>
    </row>
    <row r="808" spans="1:6" s="193" customFormat="1" ht="15" customHeight="1" x14ac:dyDescent="0.2">
      <c r="A808" s="222"/>
      <c r="B808" s="222"/>
      <c r="C808" s="223"/>
      <c r="D808" s="223"/>
      <c r="E808" s="224"/>
      <c r="F808" s="225"/>
    </row>
    <row r="809" spans="1:6" s="193" customFormat="1" ht="15" customHeight="1" x14ac:dyDescent="0.2">
      <c r="A809" s="222"/>
      <c r="B809" s="222"/>
      <c r="C809" s="223"/>
      <c r="D809" s="223"/>
      <c r="E809" s="224"/>
      <c r="F809" s="225"/>
    </row>
    <row r="810" spans="1:6" s="193" customFormat="1" ht="15" customHeight="1" x14ac:dyDescent="0.2">
      <c r="A810" s="222"/>
      <c r="B810" s="222"/>
      <c r="C810" s="223"/>
      <c r="D810" s="223"/>
      <c r="E810" s="224"/>
      <c r="F810" s="225"/>
    </row>
    <row r="811" spans="1:6" s="193" customFormat="1" ht="15" customHeight="1" x14ac:dyDescent="0.2">
      <c r="A811" s="222"/>
      <c r="B811" s="222"/>
      <c r="C811" s="223"/>
      <c r="D811" s="223"/>
      <c r="E811" s="224"/>
      <c r="F811" s="225"/>
    </row>
    <row r="812" spans="1:6" s="193" customFormat="1" ht="15" customHeight="1" x14ac:dyDescent="0.2">
      <c r="A812" s="222"/>
      <c r="B812" s="222"/>
      <c r="C812" s="223"/>
      <c r="D812" s="223"/>
      <c r="E812" s="224"/>
      <c r="F812" s="225"/>
    </row>
    <row r="813" spans="1:6" s="193" customFormat="1" ht="15" customHeight="1" x14ac:dyDescent="0.2">
      <c r="A813" s="222"/>
      <c r="B813" s="222"/>
      <c r="C813" s="223"/>
      <c r="D813" s="223"/>
      <c r="E813" s="224"/>
      <c r="F813" s="225"/>
    </row>
    <row r="814" spans="1:6" s="193" customFormat="1" ht="15" customHeight="1" x14ac:dyDescent="0.2">
      <c r="A814" s="222"/>
      <c r="B814" s="222"/>
      <c r="C814" s="223"/>
      <c r="D814" s="223"/>
      <c r="E814" s="224"/>
      <c r="F814" s="225"/>
    </row>
    <row r="815" spans="1:6" s="193" customFormat="1" ht="15" customHeight="1" x14ac:dyDescent="0.2">
      <c r="A815" s="222"/>
      <c r="B815" s="222"/>
      <c r="C815" s="223"/>
      <c r="D815" s="223"/>
      <c r="E815" s="224"/>
      <c r="F815" s="225"/>
    </row>
    <row r="816" spans="1:6" s="193" customFormat="1" ht="15" customHeight="1" x14ac:dyDescent="0.2">
      <c r="A816" s="222"/>
      <c r="B816" s="222"/>
      <c r="C816" s="223"/>
      <c r="D816" s="223"/>
      <c r="E816" s="224"/>
      <c r="F816" s="225"/>
    </row>
    <row r="817" spans="1:6" s="193" customFormat="1" ht="15" customHeight="1" x14ac:dyDescent="0.2">
      <c r="A817" s="222"/>
      <c r="B817" s="222"/>
      <c r="C817" s="223"/>
      <c r="D817" s="223"/>
      <c r="E817" s="224"/>
      <c r="F817" s="225"/>
    </row>
    <row r="818" spans="1:6" s="193" customFormat="1" ht="15" customHeight="1" x14ac:dyDescent="0.2">
      <c r="A818" s="222"/>
      <c r="B818" s="222"/>
      <c r="C818" s="223"/>
      <c r="D818" s="223"/>
      <c r="E818" s="224"/>
      <c r="F818" s="225"/>
    </row>
    <row r="819" spans="1:6" s="193" customFormat="1" ht="15" customHeight="1" x14ac:dyDescent="0.2">
      <c r="A819" s="222"/>
      <c r="B819" s="222"/>
      <c r="C819" s="223"/>
      <c r="D819" s="223"/>
      <c r="E819" s="224"/>
      <c r="F819" s="225"/>
    </row>
    <row r="820" spans="1:6" s="193" customFormat="1" ht="15" customHeight="1" x14ac:dyDescent="0.2">
      <c r="A820" s="222"/>
      <c r="B820" s="222"/>
      <c r="C820" s="223"/>
      <c r="D820" s="223"/>
      <c r="E820" s="224"/>
      <c r="F820" s="225"/>
    </row>
    <row r="821" spans="1:6" s="193" customFormat="1" ht="15" customHeight="1" x14ac:dyDescent="0.2">
      <c r="A821" s="222"/>
      <c r="B821" s="222"/>
      <c r="C821" s="223"/>
      <c r="D821" s="223"/>
      <c r="E821" s="224"/>
      <c r="F821" s="225"/>
    </row>
    <row r="822" spans="1:6" s="193" customFormat="1" ht="15" customHeight="1" x14ac:dyDescent="0.2">
      <c r="A822" s="222"/>
      <c r="B822" s="222"/>
      <c r="C822" s="223"/>
      <c r="D822" s="223"/>
      <c r="E822" s="224"/>
      <c r="F822" s="225"/>
    </row>
    <row r="823" spans="1:6" s="193" customFormat="1" ht="15" customHeight="1" x14ac:dyDescent="0.2">
      <c r="A823" s="222"/>
      <c r="B823" s="222"/>
      <c r="C823" s="223"/>
      <c r="D823" s="223"/>
      <c r="E823" s="224"/>
      <c r="F823" s="225"/>
    </row>
    <row r="824" spans="1:6" s="193" customFormat="1" ht="15" customHeight="1" x14ac:dyDescent="0.2">
      <c r="A824" s="222"/>
      <c r="B824" s="222"/>
      <c r="C824" s="223"/>
      <c r="D824" s="223"/>
      <c r="E824" s="224"/>
      <c r="F824" s="225"/>
    </row>
    <row r="825" spans="1:6" s="193" customFormat="1" ht="15" customHeight="1" x14ac:dyDescent="0.2">
      <c r="A825" s="222"/>
      <c r="B825" s="222"/>
      <c r="C825" s="223"/>
      <c r="D825" s="223"/>
      <c r="E825" s="224"/>
      <c r="F825" s="225"/>
    </row>
    <row r="826" spans="1:6" s="193" customFormat="1" ht="15" customHeight="1" x14ac:dyDescent="0.2">
      <c r="A826" s="222"/>
      <c r="B826" s="222"/>
      <c r="C826" s="223"/>
      <c r="D826" s="223"/>
      <c r="E826" s="224"/>
      <c r="F826" s="225"/>
    </row>
    <row r="827" spans="1:6" s="193" customFormat="1" ht="15" customHeight="1" x14ac:dyDescent="0.2">
      <c r="A827" s="222"/>
      <c r="B827" s="222"/>
      <c r="C827" s="223"/>
      <c r="D827" s="223"/>
      <c r="E827" s="224"/>
      <c r="F827" s="225"/>
    </row>
    <row r="828" spans="1:6" s="193" customFormat="1" ht="15" customHeight="1" x14ac:dyDescent="0.2">
      <c r="A828" s="222"/>
      <c r="B828" s="222"/>
      <c r="C828" s="223"/>
      <c r="D828" s="223"/>
      <c r="E828" s="224"/>
      <c r="F828" s="225"/>
    </row>
    <row r="829" spans="1:6" s="193" customFormat="1" ht="15" customHeight="1" x14ac:dyDescent="0.2">
      <c r="A829" s="222"/>
      <c r="B829" s="222"/>
      <c r="C829" s="223"/>
      <c r="D829" s="223"/>
      <c r="E829" s="224"/>
      <c r="F829" s="225"/>
    </row>
    <row r="830" spans="1:6" s="193" customFormat="1" ht="15" customHeight="1" x14ac:dyDescent="0.2">
      <c r="A830" s="222"/>
      <c r="B830" s="222"/>
      <c r="C830" s="223"/>
      <c r="D830" s="223"/>
      <c r="E830" s="224"/>
      <c r="F830" s="225"/>
    </row>
    <row r="831" spans="1:6" s="193" customFormat="1" ht="15" customHeight="1" x14ac:dyDescent="0.2">
      <c r="A831" s="222"/>
      <c r="B831" s="222"/>
      <c r="C831" s="223"/>
      <c r="D831" s="223"/>
      <c r="E831" s="224"/>
      <c r="F831" s="225"/>
    </row>
    <row r="832" spans="1:6" s="193" customFormat="1" ht="15" customHeight="1" x14ac:dyDescent="0.2">
      <c r="A832" s="222"/>
      <c r="B832" s="222"/>
      <c r="C832" s="223"/>
      <c r="D832" s="223"/>
      <c r="E832" s="224"/>
      <c r="F832" s="225"/>
    </row>
    <row r="833" spans="1:6" s="193" customFormat="1" ht="15" customHeight="1" x14ac:dyDescent="0.2">
      <c r="A833" s="222"/>
      <c r="B833" s="222"/>
      <c r="C833" s="223"/>
      <c r="D833" s="223"/>
      <c r="E833" s="224"/>
      <c r="F833" s="225"/>
    </row>
    <row r="834" spans="1:6" s="193" customFormat="1" ht="15" customHeight="1" x14ac:dyDescent="0.2">
      <c r="A834" s="222"/>
      <c r="B834" s="222"/>
      <c r="C834" s="223"/>
      <c r="D834" s="223"/>
      <c r="E834" s="224"/>
      <c r="F834" s="225"/>
    </row>
    <row r="835" spans="1:6" s="193" customFormat="1" ht="15" customHeight="1" x14ac:dyDescent="0.2">
      <c r="A835" s="222"/>
      <c r="B835" s="222"/>
      <c r="C835" s="223"/>
      <c r="D835" s="223"/>
      <c r="E835" s="224"/>
      <c r="F835" s="225"/>
    </row>
    <row r="836" spans="1:6" s="193" customFormat="1" ht="15" customHeight="1" x14ac:dyDescent="0.2">
      <c r="A836" s="222"/>
      <c r="B836" s="222"/>
      <c r="C836" s="223"/>
      <c r="D836" s="223"/>
      <c r="E836" s="224"/>
      <c r="F836" s="225"/>
    </row>
    <row r="837" spans="1:6" s="193" customFormat="1" ht="15" customHeight="1" x14ac:dyDescent="0.2">
      <c r="A837" s="222"/>
      <c r="B837" s="222"/>
      <c r="C837" s="223"/>
      <c r="D837" s="223"/>
      <c r="E837" s="224"/>
      <c r="F837" s="225"/>
    </row>
    <row r="838" spans="1:6" s="193" customFormat="1" ht="15" customHeight="1" x14ac:dyDescent="0.2">
      <c r="A838" s="222"/>
      <c r="B838" s="222"/>
      <c r="C838" s="223"/>
      <c r="D838" s="223"/>
      <c r="E838" s="224"/>
      <c r="F838" s="225"/>
    </row>
    <row r="839" spans="1:6" s="193" customFormat="1" ht="15" customHeight="1" x14ac:dyDescent="0.2">
      <c r="A839" s="222"/>
      <c r="B839" s="222"/>
      <c r="C839" s="223"/>
      <c r="D839" s="223"/>
      <c r="E839" s="224"/>
      <c r="F839" s="225"/>
    </row>
    <row r="840" spans="1:6" s="193" customFormat="1" ht="15" customHeight="1" x14ac:dyDescent="0.2">
      <c r="A840" s="222"/>
      <c r="B840" s="222"/>
      <c r="C840" s="223"/>
      <c r="D840" s="223"/>
      <c r="E840" s="224"/>
      <c r="F840" s="225"/>
    </row>
    <row r="841" spans="1:6" s="193" customFormat="1" ht="15" customHeight="1" x14ac:dyDescent="0.2">
      <c r="A841" s="222"/>
      <c r="B841" s="222"/>
      <c r="C841" s="223"/>
      <c r="D841" s="223"/>
      <c r="E841" s="224"/>
      <c r="F841" s="225"/>
    </row>
    <row r="842" spans="1:6" s="193" customFormat="1" ht="15" customHeight="1" x14ac:dyDescent="0.2">
      <c r="A842" s="222"/>
      <c r="B842" s="222"/>
      <c r="C842" s="223"/>
      <c r="D842" s="223"/>
      <c r="E842" s="224"/>
      <c r="F842" s="225"/>
    </row>
    <row r="843" spans="1:6" s="193" customFormat="1" ht="15" customHeight="1" x14ac:dyDescent="0.2">
      <c r="A843" s="222"/>
      <c r="B843" s="222"/>
      <c r="C843" s="223"/>
      <c r="D843" s="223"/>
      <c r="E843" s="224"/>
      <c r="F843" s="225"/>
    </row>
    <row r="844" spans="1:6" s="193" customFormat="1" ht="15" customHeight="1" x14ac:dyDescent="0.2">
      <c r="A844" s="222"/>
      <c r="B844" s="222"/>
      <c r="C844" s="223"/>
      <c r="D844" s="223"/>
      <c r="E844" s="224"/>
      <c r="F844" s="225"/>
    </row>
    <row r="845" spans="1:6" s="193" customFormat="1" ht="15" customHeight="1" x14ac:dyDescent="0.2">
      <c r="A845" s="222"/>
      <c r="B845" s="222"/>
      <c r="C845" s="223"/>
      <c r="D845" s="223"/>
      <c r="E845" s="224"/>
      <c r="F845" s="225"/>
    </row>
    <row r="846" spans="1:6" s="193" customFormat="1" ht="15" customHeight="1" x14ac:dyDescent="0.2">
      <c r="A846" s="222"/>
      <c r="B846" s="222"/>
      <c r="C846" s="223"/>
      <c r="D846" s="223"/>
      <c r="E846" s="224"/>
      <c r="F846" s="225"/>
    </row>
    <row r="847" spans="1:6" s="193" customFormat="1" ht="15" customHeight="1" x14ac:dyDescent="0.2">
      <c r="A847" s="222"/>
      <c r="B847" s="222"/>
      <c r="C847" s="223"/>
      <c r="D847" s="223"/>
      <c r="E847" s="224"/>
      <c r="F847" s="225"/>
    </row>
    <row r="848" spans="1:6" s="193" customFormat="1" ht="15" customHeight="1" x14ac:dyDescent="0.2">
      <c r="A848" s="222"/>
      <c r="B848" s="222"/>
      <c r="C848" s="223"/>
      <c r="D848" s="223"/>
      <c r="E848" s="224"/>
      <c r="F848" s="225"/>
    </row>
    <row r="849" spans="1:6" s="193" customFormat="1" ht="15" customHeight="1" x14ac:dyDescent="0.2">
      <c r="A849" s="222"/>
      <c r="B849" s="222"/>
      <c r="C849" s="223"/>
      <c r="D849" s="223"/>
      <c r="E849" s="224"/>
      <c r="F849" s="225"/>
    </row>
    <row r="850" spans="1:6" s="193" customFormat="1" ht="15" customHeight="1" x14ac:dyDescent="0.2">
      <c r="A850" s="222"/>
      <c r="B850" s="222"/>
      <c r="C850" s="223"/>
      <c r="D850" s="223"/>
      <c r="E850" s="224"/>
      <c r="F850" s="225"/>
    </row>
    <row r="851" spans="1:6" s="193" customFormat="1" ht="15" customHeight="1" x14ac:dyDescent="0.2">
      <c r="A851" s="222"/>
      <c r="B851" s="222"/>
      <c r="C851" s="223"/>
      <c r="D851" s="223"/>
      <c r="E851" s="224"/>
      <c r="F851" s="225"/>
    </row>
    <row r="852" spans="1:6" s="193" customFormat="1" ht="15" customHeight="1" x14ac:dyDescent="0.2">
      <c r="A852" s="222"/>
      <c r="B852" s="222"/>
      <c r="C852" s="223"/>
      <c r="D852" s="223"/>
      <c r="E852" s="224"/>
      <c r="F852" s="225"/>
    </row>
    <row r="853" spans="1:6" s="193" customFormat="1" ht="15" customHeight="1" x14ac:dyDescent="0.2">
      <c r="A853" s="222"/>
      <c r="B853" s="222"/>
      <c r="C853" s="223"/>
      <c r="D853" s="223"/>
      <c r="E853" s="224"/>
      <c r="F853" s="225"/>
    </row>
    <row r="854" spans="1:6" s="193" customFormat="1" ht="15" customHeight="1" x14ac:dyDescent="0.2">
      <c r="A854" s="222"/>
      <c r="B854" s="222"/>
      <c r="C854" s="223"/>
      <c r="D854" s="223"/>
      <c r="E854" s="224"/>
      <c r="F854" s="225"/>
    </row>
    <row r="855" spans="1:6" s="193" customFormat="1" ht="15" customHeight="1" x14ac:dyDescent="0.2">
      <c r="A855" s="222"/>
      <c r="B855" s="222"/>
      <c r="C855" s="223"/>
      <c r="D855" s="223"/>
      <c r="E855" s="224"/>
      <c r="F855" s="225"/>
    </row>
    <row r="856" spans="1:6" s="193" customFormat="1" ht="15" customHeight="1" x14ac:dyDescent="0.2">
      <c r="A856" s="222"/>
      <c r="B856" s="222"/>
      <c r="C856" s="223"/>
      <c r="D856" s="223"/>
      <c r="E856" s="224"/>
      <c r="F856" s="225"/>
    </row>
    <row r="857" spans="1:6" s="193" customFormat="1" ht="15" customHeight="1" x14ac:dyDescent="0.2">
      <c r="A857" s="222"/>
      <c r="B857" s="222"/>
      <c r="C857" s="223"/>
      <c r="D857" s="223"/>
      <c r="E857" s="224"/>
      <c r="F857" s="225"/>
    </row>
    <row r="858" spans="1:6" s="193" customFormat="1" ht="15" customHeight="1" x14ac:dyDescent="0.2">
      <c r="A858" s="222"/>
      <c r="B858" s="222"/>
      <c r="C858" s="223"/>
      <c r="D858" s="223"/>
      <c r="E858" s="224"/>
      <c r="F858" s="225"/>
    </row>
    <row r="859" spans="1:6" s="193" customFormat="1" ht="15" customHeight="1" x14ac:dyDescent="0.2">
      <c r="A859" s="222"/>
      <c r="B859" s="222"/>
      <c r="C859" s="223"/>
      <c r="D859" s="223"/>
      <c r="E859" s="224"/>
      <c r="F859" s="225"/>
    </row>
    <row r="860" spans="1:6" s="193" customFormat="1" ht="15" customHeight="1" x14ac:dyDescent="0.2">
      <c r="A860" s="222"/>
      <c r="B860" s="222"/>
      <c r="C860" s="223"/>
      <c r="D860" s="223"/>
      <c r="E860" s="224"/>
      <c r="F860" s="225"/>
    </row>
    <row r="861" spans="1:6" s="193" customFormat="1" ht="15" customHeight="1" x14ac:dyDescent="0.2">
      <c r="A861" s="222"/>
      <c r="B861" s="222"/>
      <c r="C861" s="223"/>
      <c r="D861" s="223"/>
      <c r="E861" s="224"/>
      <c r="F861" s="225"/>
    </row>
    <row r="862" spans="1:6" s="193" customFormat="1" ht="15" customHeight="1" x14ac:dyDescent="0.2">
      <c r="A862" s="222"/>
      <c r="B862" s="222"/>
      <c r="C862" s="223"/>
      <c r="D862" s="223"/>
      <c r="E862" s="224"/>
      <c r="F862" s="225"/>
    </row>
    <row r="863" spans="1:6" s="193" customFormat="1" ht="15" customHeight="1" x14ac:dyDescent="0.2">
      <c r="A863" s="222"/>
      <c r="B863" s="222"/>
      <c r="C863" s="223"/>
      <c r="D863" s="223"/>
      <c r="E863" s="224"/>
      <c r="F863" s="225"/>
    </row>
    <row r="864" spans="1:6" s="193" customFormat="1" ht="15" customHeight="1" x14ac:dyDescent="0.2">
      <c r="A864" s="222"/>
      <c r="B864" s="222"/>
      <c r="C864" s="223"/>
      <c r="D864" s="223"/>
      <c r="E864" s="224"/>
      <c r="F864" s="225"/>
    </row>
    <row r="865" spans="1:6" s="193" customFormat="1" ht="15" customHeight="1" x14ac:dyDescent="0.2">
      <c r="A865" s="222"/>
      <c r="B865" s="222"/>
      <c r="C865" s="223"/>
      <c r="D865" s="223"/>
      <c r="E865" s="224"/>
      <c r="F865" s="225"/>
    </row>
    <row r="866" spans="1:6" s="193" customFormat="1" ht="15" customHeight="1" x14ac:dyDescent="0.2">
      <c r="A866" s="222"/>
      <c r="B866" s="222"/>
      <c r="C866" s="223"/>
      <c r="D866" s="223"/>
      <c r="E866" s="224"/>
      <c r="F866" s="225"/>
    </row>
    <row r="867" spans="1:6" s="193" customFormat="1" ht="15" customHeight="1" x14ac:dyDescent="0.2">
      <c r="A867" s="222"/>
      <c r="B867" s="222"/>
      <c r="C867" s="223"/>
      <c r="D867" s="223"/>
      <c r="E867" s="224"/>
      <c r="F867" s="225"/>
    </row>
    <row r="868" spans="1:6" s="193" customFormat="1" ht="15" customHeight="1" x14ac:dyDescent="0.2">
      <c r="A868" s="222"/>
      <c r="B868" s="222"/>
      <c r="C868" s="223"/>
      <c r="D868" s="223"/>
      <c r="E868" s="224"/>
      <c r="F868" s="225"/>
    </row>
    <row r="869" spans="1:6" s="193" customFormat="1" ht="15" customHeight="1" x14ac:dyDescent="0.2">
      <c r="A869" s="222"/>
      <c r="B869" s="222"/>
      <c r="C869" s="223"/>
      <c r="D869" s="223"/>
      <c r="E869" s="224"/>
      <c r="F869" s="225"/>
    </row>
    <row r="870" spans="1:6" s="193" customFormat="1" ht="15" customHeight="1" x14ac:dyDescent="0.2">
      <c r="A870" s="222"/>
      <c r="B870" s="222"/>
      <c r="C870" s="223"/>
      <c r="D870" s="223"/>
      <c r="E870" s="224"/>
      <c r="F870" s="225"/>
    </row>
    <row r="871" spans="1:6" s="193" customFormat="1" ht="15" customHeight="1" x14ac:dyDescent="0.2">
      <c r="A871" s="222"/>
      <c r="B871" s="222"/>
      <c r="C871" s="223"/>
      <c r="D871" s="223"/>
      <c r="E871" s="224"/>
      <c r="F871" s="225"/>
    </row>
    <row r="872" spans="1:6" s="193" customFormat="1" ht="15" customHeight="1" x14ac:dyDescent="0.2">
      <c r="A872" s="222"/>
      <c r="B872" s="222"/>
      <c r="C872" s="223"/>
      <c r="D872" s="223"/>
      <c r="E872" s="224"/>
      <c r="F872" s="225"/>
    </row>
    <row r="873" spans="1:6" s="193" customFormat="1" ht="15" customHeight="1" x14ac:dyDescent="0.2">
      <c r="A873" s="222"/>
      <c r="B873" s="222"/>
      <c r="C873" s="223"/>
      <c r="D873" s="223"/>
      <c r="E873" s="224"/>
      <c r="F873" s="225"/>
    </row>
    <row r="874" spans="1:6" s="193" customFormat="1" ht="15" customHeight="1" x14ac:dyDescent="0.2">
      <c r="A874" s="222"/>
      <c r="B874" s="222"/>
      <c r="C874" s="223"/>
      <c r="D874" s="223"/>
      <c r="E874" s="224"/>
      <c r="F874" s="225"/>
    </row>
    <row r="875" spans="1:6" s="193" customFormat="1" ht="15" customHeight="1" x14ac:dyDescent="0.2">
      <c r="A875" s="222"/>
      <c r="B875" s="222"/>
      <c r="C875" s="223"/>
      <c r="D875" s="223"/>
      <c r="E875" s="224"/>
      <c r="F875" s="225"/>
    </row>
    <row r="876" spans="1:6" s="193" customFormat="1" ht="15" customHeight="1" x14ac:dyDescent="0.2">
      <c r="A876" s="222"/>
      <c r="B876" s="222"/>
      <c r="C876" s="223"/>
      <c r="D876" s="223"/>
      <c r="E876" s="224"/>
      <c r="F876" s="225"/>
    </row>
    <row r="877" spans="1:6" s="193" customFormat="1" ht="15" customHeight="1" x14ac:dyDescent="0.2">
      <c r="A877" s="222"/>
      <c r="B877" s="222"/>
      <c r="C877" s="223"/>
      <c r="D877" s="223"/>
      <c r="E877" s="224"/>
      <c r="F877" s="225"/>
    </row>
    <row r="878" spans="1:6" s="193" customFormat="1" ht="15" customHeight="1" x14ac:dyDescent="0.2">
      <c r="A878" s="222"/>
      <c r="B878" s="222"/>
      <c r="C878" s="223"/>
      <c r="D878" s="223"/>
      <c r="E878" s="224"/>
      <c r="F878" s="225"/>
    </row>
    <row r="879" spans="1:6" s="193" customFormat="1" ht="15" customHeight="1" x14ac:dyDescent="0.2">
      <c r="A879" s="222"/>
      <c r="B879" s="222"/>
      <c r="C879" s="223"/>
      <c r="D879" s="223"/>
      <c r="E879" s="224"/>
      <c r="F879" s="225"/>
    </row>
    <row r="880" spans="1:6" s="193" customFormat="1" ht="15" customHeight="1" x14ac:dyDescent="0.2">
      <c r="A880" s="222"/>
      <c r="B880" s="222"/>
      <c r="C880" s="223"/>
      <c r="D880" s="223"/>
      <c r="E880" s="224"/>
      <c r="F880" s="225"/>
    </row>
    <row r="881" spans="1:6" s="193" customFormat="1" ht="15" customHeight="1" x14ac:dyDescent="0.2">
      <c r="A881" s="222"/>
      <c r="B881" s="222"/>
      <c r="C881" s="223"/>
      <c r="D881" s="223"/>
      <c r="E881" s="224"/>
      <c r="F881" s="225"/>
    </row>
    <row r="882" spans="1:6" s="193" customFormat="1" ht="15" customHeight="1" x14ac:dyDescent="0.2">
      <c r="A882" s="222"/>
      <c r="B882" s="222"/>
      <c r="C882" s="223"/>
      <c r="D882" s="223"/>
      <c r="E882" s="224"/>
      <c r="F882" s="225"/>
    </row>
    <row r="883" spans="1:6" s="193" customFormat="1" ht="15" customHeight="1" x14ac:dyDescent="0.2">
      <c r="A883" s="222"/>
      <c r="B883" s="222"/>
      <c r="C883" s="223"/>
      <c r="D883" s="223"/>
      <c r="E883" s="224"/>
      <c r="F883" s="225"/>
    </row>
    <row r="884" spans="1:6" s="193" customFormat="1" ht="15" customHeight="1" x14ac:dyDescent="0.2">
      <c r="A884" s="222"/>
      <c r="B884" s="222"/>
      <c r="C884" s="223"/>
      <c r="D884" s="223"/>
      <c r="E884" s="224"/>
      <c r="F884" s="225"/>
    </row>
    <row r="885" spans="1:6" s="193" customFormat="1" ht="15" customHeight="1" x14ac:dyDescent="0.2">
      <c r="A885" s="222"/>
      <c r="B885" s="222"/>
      <c r="C885" s="223"/>
      <c r="D885" s="223"/>
      <c r="E885" s="224"/>
      <c r="F885" s="225"/>
    </row>
    <row r="886" spans="1:6" s="193" customFormat="1" ht="15" customHeight="1" x14ac:dyDescent="0.2">
      <c r="A886" s="222"/>
      <c r="B886" s="222"/>
      <c r="C886" s="223"/>
      <c r="D886" s="223"/>
      <c r="E886" s="224"/>
      <c r="F886" s="225"/>
    </row>
    <row r="887" spans="1:6" s="193" customFormat="1" ht="15" customHeight="1" x14ac:dyDescent="0.2">
      <c r="A887" s="222"/>
      <c r="B887" s="222"/>
      <c r="C887" s="223"/>
      <c r="D887" s="223"/>
      <c r="E887" s="224"/>
      <c r="F887" s="225"/>
    </row>
    <row r="888" spans="1:6" s="193" customFormat="1" ht="15" customHeight="1" x14ac:dyDescent="0.2">
      <c r="A888" s="222"/>
      <c r="B888" s="222"/>
      <c r="C888" s="223"/>
      <c r="D888" s="223"/>
      <c r="E888" s="224"/>
      <c r="F888" s="225"/>
    </row>
    <row r="889" spans="1:6" s="193" customFormat="1" ht="15" customHeight="1" x14ac:dyDescent="0.2">
      <c r="A889" s="222"/>
      <c r="B889" s="222"/>
      <c r="C889" s="223"/>
      <c r="D889" s="223"/>
      <c r="E889" s="224"/>
      <c r="F889" s="225"/>
    </row>
    <row r="890" spans="1:6" s="193" customFormat="1" ht="15" customHeight="1" x14ac:dyDescent="0.2">
      <c r="A890" s="222"/>
      <c r="B890" s="222"/>
      <c r="C890" s="223"/>
      <c r="D890" s="223"/>
      <c r="E890" s="224"/>
      <c r="F890" s="225"/>
    </row>
    <row r="891" spans="1:6" s="193" customFormat="1" ht="15" customHeight="1" x14ac:dyDescent="0.2">
      <c r="A891" s="222"/>
      <c r="B891" s="222"/>
      <c r="C891" s="223"/>
      <c r="D891" s="223"/>
      <c r="E891" s="224"/>
      <c r="F891" s="225"/>
    </row>
    <row r="892" spans="1:6" s="193" customFormat="1" ht="15" customHeight="1" x14ac:dyDescent="0.2">
      <c r="A892" s="222"/>
      <c r="B892" s="222"/>
      <c r="C892" s="223"/>
      <c r="D892" s="223"/>
      <c r="E892" s="224"/>
      <c r="F892" s="225"/>
    </row>
    <row r="893" spans="1:6" s="193" customFormat="1" ht="15" customHeight="1" x14ac:dyDescent="0.2">
      <c r="A893" s="222"/>
      <c r="B893" s="222"/>
      <c r="C893" s="223"/>
      <c r="D893" s="223"/>
      <c r="E893" s="224"/>
      <c r="F893" s="225"/>
    </row>
    <row r="894" spans="1:6" s="193" customFormat="1" ht="15" customHeight="1" x14ac:dyDescent="0.2">
      <c r="A894" s="222"/>
      <c r="B894" s="222"/>
      <c r="C894" s="223"/>
      <c r="D894" s="223"/>
      <c r="E894" s="224"/>
      <c r="F894" s="225"/>
    </row>
    <row r="895" spans="1:6" s="193" customFormat="1" ht="15" customHeight="1" x14ac:dyDescent="0.2">
      <c r="A895" s="222"/>
      <c r="B895" s="222"/>
      <c r="C895" s="223"/>
      <c r="D895" s="223"/>
      <c r="E895" s="224"/>
      <c r="F895" s="225"/>
    </row>
    <row r="896" spans="1:6" s="193" customFormat="1" ht="15" customHeight="1" x14ac:dyDescent="0.2">
      <c r="A896" s="222"/>
      <c r="B896" s="222"/>
      <c r="C896" s="223"/>
      <c r="D896" s="223"/>
      <c r="E896" s="224"/>
      <c r="F896" s="225"/>
    </row>
    <row r="897" spans="1:6" s="193" customFormat="1" ht="15" customHeight="1" x14ac:dyDescent="0.2">
      <c r="A897" s="222"/>
      <c r="B897" s="222"/>
      <c r="C897" s="223"/>
      <c r="D897" s="223"/>
      <c r="E897" s="224"/>
      <c r="F897" s="225"/>
    </row>
    <row r="898" spans="1:6" s="193" customFormat="1" ht="15" customHeight="1" x14ac:dyDescent="0.2">
      <c r="A898" s="222"/>
      <c r="B898" s="222"/>
      <c r="C898" s="223"/>
      <c r="D898" s="223"/>
      <c r="E898" s="224"/>
      <c r="F898" s="225"/>
    </row>
    <row r="899" spans="1:6" s="193" customFormat="1" ht="15" customHeight="1" x14ac:dyDescent="0.2">
      <c r="A899" s="222"/>
      <c r="B899" s="222"/>
      <c r="C899" s="223"/>
      <c r="D899" s="223"/>
      <c r="E899" s="224"/>
      <c r="F899" s="225"/>
    </row>
    <row r="900" spans="1:6" s="193" customFormat="1" ht="15" customHeight="1" x14ac:dyDescent="0.2">
      <c r="A900" s="222"/>
      <c r="B900" s="222"/>
      <c r="C900" s="223"/>
      <c r="D900" s="223"/>
      <c r="E900" s="224"/>
      <c r="F900" s="225"/>
    </row>
    <row r="901" spans="1:6" s="193" customFormat="1" ht="15" customHeight="1" x14ac:dyDescent="0.2">
      <c r="A901" s="222"/>
      <c r="B901" s="222"/>
      <c r="C901" s="223"/>
      <c r="D901" s="223"/>
      <c r="E901" s="224"/>
      <c r="F901" s="225"/>
    </row>
    <row r="902" spans="1:6" s="193" customFormat="1" ht="15" customHeight="1" x14ac:dyDescent="0.2">
      <c r="A902" s="222"/>
      <c r="B902" s="222"/>
      <c r="C902" s="223"/>
      <c r="D902" s="223"/>
      <c r="E902" s="224"/>
      <c r="F902" s="225"/>
    </row>
    <row r="903" spans="1:6" s="193" customFormat="1" ht="15" customHeight="1" x14ac:dyDescent="0.2">
      <c r="A903" s="222"/>
      <c r="B903" s="222"/>
      <c r="C903" s="223"/>
      <c r="D903" s="223"/>
      <c r="E903" s="224"/>
      <c r="F903" s="225"/>
    </row>
    <row r="904" spans="1:6" s="193" customFormat="1" ht="15" customHeight="1" x14ac:dyDescent="0.2">
      <c r="A904" s="222"/>
      <c r="B904" s="222"/>
      <c r="C904" s="223"/>
      <c r="D904" s="223"/>
      <c r="E904" s="224"/>
      <c r="F904" s="225"/>
    </row>
    <row r="905" spans="1:6" s="193" customFormat="1" ht="15" customHeight="1" x14ac:dyDescent="0.2">
      <c r="A905" s="222"/>
      <c r="B905" s="222"/>
      <c r="C905" s="223"/>
      <c r="D905" s="223"/>
      <c r="E905" s="224"/>
      <c r="F905" s="225"/>
    </row>
    <row r="906" spans="1:6" s="193" customFormat="1" ht="15" customHeight="1" x14ac:dyDescent="0.2">
      <c r="A906" s="222"/>
      <c r="B906" s="222"/>
      <c r="C906" s="223"/>
      <c r="D906" s="223"/>
      <c r="E906" s="224"/>
      <c r="F906" s="225"/>
    </row>
    <row r="907" spans="1:6" s="193" customFormat="1" ht="15" customHeight="1" x14ac:dyDescent="0.2">
      <c r="A907" s="222"/>
      <c r="B907" s="222"/>
      <c r="C907" s="223"/>
      <c r="D907" s="223"/>
      <c r="E907" s="224"/>
      <c r="F907" s="225"/>
    </row>
    <row r="908" spans="1:6" s="193" customFormat="1" ht="15" customHeight="1" x14ac:dyDescent="0.2">
      <c r="A908" s="222"/>
      <c r="B908" s="222"/>
      <c r="C908" s="223"/>
      <c r="D908" s="223"/>
      <c r="E908" s="224"/>
      <c r="F908" s="225"/>
    </row>
    <row r="909" spans="1:6" s="193" customFormat="1" ht="15" customHeight="1" x14ac:dyDescent="0.2">
      <c r="A909" s="222"/>
      <c r="B909" s="222"/>
      <c r="C909" s="223"/>
      <c r="D909" s="223"/>
      <c r="E909" s="224"/>
      <c r="F909" s="225"/>
    </row>
    <row r="910" spans="1:6" s="193" customFormat="1" ht="15" customHeight="1" x14ac:dyDescent="0.2">
      <c r="A910" s="222"/>
      <c r="B910" s="222"/>
      <c r="C910" s="223"/>
      <c r="D910" s="223"/>
      <c r="E910" s="224"/>
      <c r="F910" s="225"/>
    </row>
    <row r="911" spans="1:6" s="193" customFormat="1" ht="15" customHeight="1" x14ac:dyDescent="0.2">
      <c r="A911" s="222"/>
      <c r="B911" s="222"/>
      <c r="C911" s="223"/>
      <c r="D911" s="223"/>
      <c r="E911" s="224"/>
      <c r="F911" s="225"/>
    </row>
    <row r="912" spans="1:6" s="193" customFormat="1" ht="15" customHeight="1" x14ac:dyDescent="0.2">
      <c r="A912" s="222"/>
      <c r="B912" s="222"/>
      <c r="C912" s="223"/>
      <c r="D912" s="223"/>
      <c r="E912" s="224"/>
      <c r="F912" s="225"/>
    </row>
    <row r="913" spans="1:6" s="193" customFormat="1" ht="15" customHeight="1" x14ac:dyDescent="0.2">
      <c r="A913" s="222"/>
      <c r="B913" s="222"/>
      <c r="C913" s="223"/>
      <c r="D913" s="223"/>
      <c r="E913" s="224"/>
      <c r="F913" s="225"/>
    </row>
    <row r="914" spans="1:6" s="193" customFormat="1" ht="15" customHeight="1" x14ac:dyDescent="0.2">
      <c r="A914" s="222"/>
      <c r="B914" s="222"/>
      <c r="C914" s="223"/>
      <c r="D914" s="223"/>
      <c r="E914" s="224"/>
      <c r="F914" s="225"/>
    </row>
    <row r="915" spans="1:6" s="193" customFormat="1" ht="15" customHeight="1" x14ac:dyDescent="0.2">
      <c r="A915" s="222"/>
      <c r="B915" s="222"/>
      <c r="C915" s="223"/>
      <c r="D915" s="223"/>
      <c r="E915" s="224"/>
      <c r="F915" s="225"/>
    </row>
    <row r="916" spans="1:6" s="193" customFormat="1" ht="15" customHeight="1" x14ac:dyDescent="0.2">
      <c r="A916" s="222"/>
      <c r="B916" s="222"/>
      <c r="C916" s="223"/>
      <c r="D916" s="223"/>
      <c r="E916" s="224"/>
      <c r="F916" s="225"/>
    </row>
    <row r="917" spans="1:6" s="193" customFormat="1" ht="15" customHeight="1" x14ac:dyDescent="0.2">
      <c r="A917" s="222"/>
      <c r="B917" s="222"/>
      <c r="C917" s="223"/>
      <c r="D917" s="223"/>
      <c r="E917" s="224"/>
      <c r="F917" s="225"/>
    </row>
    <row r="918" spans="1:6" s="193" customFormat="1" ht="15" customHeight="1" x14ac:dyDescent="0.2">
      <c r="A918" s="222"/>
      <c r="B918" s="222"/>
      <c r="C918" s="223"/>
      <c r="D918" s="223"/>
      <c r="E918" s="224"/>
      <c r="F918" s="225"/>
    </row>
    <row r="919" spans="1:6" s="193" customFormat="1" ht="15" customHeight="1" x14ac:dyDescent="0.2">
      <c r="A919" s="222"/>
      <c r="B919" s="222"/>
      <c r="C919" s="223"/>
      <c r="D919" s="223"/>
      <c r="E919" s="224"/>
      <c r="F919" s="225"/>
    </row>
    <row r="920" spans="1:6" s="193" customFormat="1" ht="15" customHeight="1" x14ac:dyDescent="0.2">
      <c r="A920" s="222"/>
      <c r="B920" s="222"/>
      <c r="C920" s="223"/>
      <c r="D920" s="223"/>
      <c r="E920" s="224"/>
      <c r="F920" s="225"/>
    </row>
    <row r="921" spans="1:6" s="193" customFormat="1" ht="15" customHeight="1" x14ac:dyDescent="0.2">
      <c r="A921" s="222"/>
      <c r="B921" s="222"/>
      <c r="C921" s="223"/>
      <c r="D921" s="223"/>
      <c r="E921" s="224"/>
      <c r="F921" s="225"/>
    </row>
    <row r="922" spans="1:6" s="193" customFormat="1" ht="15" customHeight="1" x14ac:dyDescent="0.2">
      <c r="A922" s="222"/>
      <c r="B922" s="222"/>
      <c r="C922" s="223"/>
      <c r="D922" s="223"/>
      <c r="E922" s="224"/>
      <c r="F922" s="225"/>
    </row>
    <row r="923" spans="1:6" s="193" customFormat="1" ht="15" customHeight="1" x14ac:dyDescent="0.2">
      <c r="A923" s="222"/>
      <c r="B923" s="222"/>
      <c r="C923" s="223"/>
      <c r="D923" s="223"/>
      <c r="E923" s="224"/>
      <c r="F923" s="225"/>
    </row>
    <row r="924" spans="1:6" s="193" customFormat="1" ht="15" customHeight="1" x14ac:dyDescent="0.2">
      <c r="A924" s="222"/>
      <c r="B924" s="222"/>
      <c r="C924" s="223"/>
      <c r="D924" s="223"/>
      <c r="E924" s="224"/>
      <c r="F924" s="225"/>
    </row>
    <row r="925" spans="1:6" s="193" customFormat="1" ht="15" customHeight="1" x14ac:dyDescent="0.2">
      <c r="A925" s="222"/>
      <c r="B925" s="222"/>
      <c r="C925" s="223"/>
      <c r="D925" s="223"/>
      <c r="E925" s="224"/>
      <c r="F925" s="225"/>
    </row>
    <row r="926" spans="1:6" s="193" customFormat="1" ht="15" customHeight="1" x14ac:dyDescent="0.2">
      <c r="A926" s="222"/>
      <c r="B926" s="222"/>
      <c r="C926" s="223"/>
      <c r="D926" s="223"/>
      <c r="E926" s="224"/>
      <c r="F926" s="225"/>
    </row>
    <row r="927" spans="1:6" s="193" customFormat="1" ht="15" customHeight="1" x14ac:dyDescent="0.2">
      <c r="A927" s="222"/>
      <c r="B927" s="222"/>
      <c r="C927" s="223"/>
      <c r="D927" s="223"/>
      <c r="E927" s="224"/>
      <c r="F927" s="225"/>
    </row>
    <row r="928" spans="1:6" s="193" customFormat="1" ht="15" customHeight="1" x14ac:dyDescent="0.2">
      <c r="A928" s="222"/>
      <c r="B928" s="222"/>
      <c r="C928" s="223"/>
      <c r="D928" s="223"/>
      <c r="E928" s="224"/>
      <c r="F928" s="225"/>
    </row>
    <row r="929" spans="1:6" s="193" customFormat="1" ht="15" customHeight="1" x14ac:dyDescent="0.2">
      <c r="A929" s="222"/>
      <c r="B929" s="222"/>
      <c r="C929" s="223"/>
      <c r="D929" s="223"/>
      <c r="E929" s="224"/>
      <c r="F929" s="225"/>
    </row>
    <row r="930" spans="1:6" s="193" customFormat="1" ht="15" customHeight="1" x14ac:dyDescent="0.2">
      <c r="A930" s="222"/>
      <c r="B930" s="222"/>
      <c r="C930" s="223"/>
      <c r="D930" s="223"/>
      <c r="E930" s="224"/>
      <c r="F930" s="225"/>
    </row>
    <row r="931" spans="1:6" s="193" customFormat="1" ht="15" customHeight="1" x14ac:dyDescent="0.2">
      <c r="A931" s="222"/>
      <c r="B931" s="222"/>
      <c r="C931" s="223"/>
      <c r="D931" s="223"/>
      <c r="E931" s="224"/>
      <c r="F931" s="225"/>
    </row>
    <row r="932" spans="1:6" s="193" customFormat="1" ht="15" customHeight="1" x14ac:dyDescent="0.2">
      <c r="A932" s="222"/>
      <c r="B932" s="222"/>
      <c r="C932" s="223"/>
      <c r="D932" s="223"/>
      <c r="E932" s="224"/>
      <c r="F932" s="225"/>
    </row>
    <row r="933" spans="1:6" s="193" customFormat="1" ht="15" customHeight="1" x14ac:dyDescent="0.2">
      <c r="A933" s="222"/>
      <c r="B933" s="222"/>
      <c r="C933" s="223"/>
      <c r="D933" s="223"/>
      <c r="E933" s="224"/>
      <c r="F933" s="225"/>
    </row>
    <row r="934" spans="1:6" s="193" customFormat="1" ht="15" customHeight="1" x14ac:dyDescent="0.2">
      <c r="A934" s="222"/>
      <c r="B934" s="222"/>
      <c r="C934" s="223"/>
      <c r="D934" s="223"/>
      <c r="E934" s="224"/>
      <c r="F934" s="225"/>
    </row>
    <row r="935" spans="1:6" s="193" customFormat="1" ht="15" customHeight="1" x14ac:dyDescent="0.2">
      <c r="A935" s="222"/>
      <c r="B935" s="222"/>
      <c r="C935" s="223"/>
      <c r="D935" s="223"/>
      <c r="E935" s="224"/>
      <c r="F935" s="225"/>
    </row>
    <row r="936" spans="1:6" s="193" customFormat="1" ht="15" customHeight="1" x14ac:dyDescent="0.2">
      <c r="A936" s="222"/>
      <c r="B936" s="222"/>
      <c r="C936" s="223"/>
      <c r="D936" s="223"/>
      <c r="E936" s="224"/>
      <c r="F936" s="225"/>
    </row>
    <row r="937" spans="1:6" s="193" customFormat="1" ht="15" customHeight="1" x14ac:dyDescent="0.2">
      <c r="A937" s="222"/>
      <c r="B937" s="222"/>
      <c r="C937" s="223"/>
      <c r="D937" s="223"/>
      <c r="E937" s="224"/>
      <c r="F937" s="225"/>
    </row>
    <row r="938" spans="1:6" s="193" customFormat="1" ht="15" customHeight="1" x14ac:dyDescent="0.2">
      <c r="A938" s="222"/>
      <c r="B938" s="222"/>
      <c r="C938" s="223"/>
      <c r="D938" s="223"/>
      <c r="E938" s="224"/>
      <c r="F938" s="225"/>
    </row>
    <row r="939" spans="1:6" s="193" customFormat="1" ht="15" customHeight="1" x14ac:dyDescent="0.2">
      <c r="A939" s="222"/>
      <c r="B939" s="222"/>
      <c r="C939" s="223"/>
      <c r="D939" s="223"/>
      <c r="E939" s="224"/>
      <c r="F939" s="225"/>
    </row>
    <row r="940" spans="1:6" s="193" customFormat="1" ht="15" customHeight="1" x14ac:dyDescent="0.2">
      <c r="A940" s="222"/>
      <c r="B940" s="222"/>
      <c r="C940" s="223"/>
      <c r="D940" s="223"/>
      <c r="E940" s="224"/>
      <c r="F940" s="225"/>
    </row>
    <row r="941" spans="1:6" s="193" customFormat="1" ht="15" customHeight="1" x14ac:dyDescent="0.2">
      <c r="A941" s="222"/>
      <c r="B941" s="222"/>
      <c r="C941" s="223"/>
      <c r="D941" s="223"/>
      <c r="E941" s="224"/>
      <c r="F941" s="225"/>
    </row>
    <row r="942" spans="1:6" s="193" customFormat="1" ht="15" customHeight="1" x14ac:dyDescent="0.2">
      <c r="A942" s="222"/>
      <c r="B942" s="222"/>
      <c r="C942" s="223"/>
      <c r="D942" s="223"/>
      <c r="E942" s="224"/>
      <c r="F942" s="225"/>
    </row>
    <row r="943" spans="1:6" s="193" customFormat="1" ht="15" customHeight="1" x14ac:dyDescent="0.2">
      <c r="A943" s="222"/>
      <c r="B943" s="222"/>
      <c r="C943" s="223"/>
      <c r="D943" s="223"/>
      <c r="E943" s="224"/>
      <c r="F943" s="225"/>
    </row>
    <row r="944" spans="1:6" s="193" customFormat="1" ht="15" customHeight="1" x14ac:dyDescent="0.2">
      <c r="A944" s="222"/>
      <c r="B944" s="222"/>
      <c r="C944" s="223"/>
      <c r="D944" s="223"/>
      <c r="E944" s="224"/>
      <c r="F944" s="225"/>
    </row>
    <row r="945" spans="1:6" s="193" customFormat="1" ht="15" customHeight="1" x14ac:dyDescent="0.2">
      <c r="A945" s="222"/>
      <c r="B945" s="222"/>
      <c r="C945" s="223"/>
      <c r="D945" s="223"/>
      <c r="E945" s="224"/>
      <c r="F945" s="225"/>
    </row>
    <row r="946" spans="1:6" s="193" customFormat="1" ht="15" customHeight="1" x14ac:dyDescent="0.2">
      <c r="A946" s="222"/>
      <c r="B946" s="222"/>
      <c r="C946" s="223"/>
      <c r="D946" s="223"/>
      <c r="E946" s="224"/>
      <c r="F946" s="225"/>
    </row>
    <row r="947" spans="1:6" s="193" customFormat="1" ht="15" customHeight="1" x14ac:dyDescent="0.2">
      <c r="A947" s="222"/>
      <c r="B947" s="222"/>
      <c r="C947" s="223"/>
      <c r="D947" s="223"/>
      <c r="E947" s="224"/>
      <c r="F947" s="225"/>
    </row>
    <row r="948" spans="1:6" s="193" customFormat="1" ht="15" customHeight="1" x14ac:dyDescent="0.2">
      <c r="A948" s="222"/>
      <c r="B948" s="222"/>
      <c r="C948" s="223"/>
      <c r="D948" s="223"/>
      <c r="E948" s="224"/>
      <c r="F948" s="225"/>
    </row>
    <row r="949" spans="1:6" s="193" customFormat="1" ht="15" customHeight="1" x14ac:dyDescent="0.2">
      <c r="A949" s="222"/>
      <c r="B949" s="222"/>
      <c r="C949" s="223"/>
      <c r="D949" s="223"/>
      <c r="E949" s="224"/>
      <c r="F949" s="225"/>
    </row>
    <row r="950" spans="1:6" s="193" customFormat="1" ht="15" customHeight="1" x14ac:dyDescent="0.2">
      <c r="A950" s="222"/>
      <c r="B950" s="222"/>
      <c r="C950" s="223"/>
      <c r="D950" s="223"/>
      <c r="E950" s="224"/>
      <c r="F950" s="225"/>
    </row>
    <row r="951" spans="1:6" s="193" customFormat="1" ht="15" customHeight="1" x14ac:dyDescent="0.2">
      <c r="A951" s="222"/>
      <c r="B951" s="222"/>
      <c r="C951" s="223"/>
      <c r="D951" s="223"/>
      <c r="E951" s="224"/>
      <c r="F951" s="225"/>
    </row>
    <row r="952" spans="1:6" s="193" customFormat="1" ht="15" customHeight="1" x14ac:dyDescent="0.2">
      <c r="A952" s="222"/>
      <c r="B952" s="222"/>
      <c r="C952" s="223"/>
      <c r="D952" s="223"/>
      <c r="E952" s="224"/>
      <c r="F952" s="225"/>
    </row>
    <row r="953" spans="1:6" s="193" customFormat="1" ht="15" customHeight="1" x14ac:dyDescent="0.2">
      <c r="A953" s="222"/>
      <c r="B953" s="222"/>
      <c r="C953" s="223"/>
      <c r="D953" s="223"/>
      <c r="E953" s="224"/>
      <c r="F953" s="225"/>
    </row>
    <row r="954" spans="1:6" s="193" customFormat="1" ht="15" customHeight="1" x14ac:dyDescent="0.2">
      <c r="A954" s="222"/>
      <c r="B954" s="222"/>
      <c r="C954" s="223"/>
      <c r="D954" s="223"/>
      <c r="E954" s="224"/>
      <c r="F954" s="225"/>
    </row>
    <row r="955" spans="1:6" s="193" customFormat="1" ht="15" customHeight="1" x14ac:dyDescent="0.2">
      <c r="A955" s="222"/>
      <c r="B955" s="222"/>
      <c r="C955" s="223"/>
      <c r="D955" s="223"/>
      <c r="E955" s="224"/>
      <c r="F955" s="225"/>
    </row>
    <row r="956" spans="1:6" s="193" customFormat="1" ht="15" customHeight="1" x14ac:dyDescent="0.2">
      <c r="A956" s="222"/>
      <c r="B956" s="222"/>
      <c r="C956" s="223"/>
      <c r="D956" s="223"/>
      <c r="E956" s="224"/>
      <c r="F956" s="225"/>
    </row>
    <row r="957" spans="1:6" s="193" customFormat="1" ht="15" customHeight="1" x14ac:dyDescent="0.2">
      <c r="A957" s="222"/>
      <c r="B957" s="222"/>
      <c r="C957" s="223"/>
      <c r="D957" s="223"/>
      <c r="E957" s="224"/>
      <c r="F957" s="225"/>
    </row>
    <row r="958" spans="1:6" s="193" customFormat="1" ht="15" customHeight="1" x14ac:dyDescent="0.2">
      <c r="A958" s="222"/>
      <c r="B958" s="222"/>
      <c r="C958" s="223"/>
      <c r="D958" s="223"/>
      <c r="E958" s="224"/>
      <c r="F958" s="225"/>
    </row>
    <row r="959" spans="1:6" s="193" customFormat="1" ht="15" customHeight="1" x14ac:dyDescent="0.2">
      <c r="A959" s="222"/>
      <c r="B959" s="222"/>
      <c r="C959" s="223"/>
      <c r="D959" s="223"/>
      <c r="E959" s="224"/>
      <c r="F959" s="225"/>
    </row>
    <row r="960" spans="1:6" s="193" customFormat="1" ht="15" customHeight="1" x14ac:dyDescent="0.2">
      <c r="A960" s="222"/>
      <c r="B960" s="222"/>
      <c r="C960" s="223"/>
      <c r="D960" s="223"/>
      <c r="E960" s="224"/>
      <c r="F960" s="225"/>
    </row>
    <row r="961" spans="1:6" s="193" customFormat="1" ht="15" customHeight="1" x14ac:dyDescent="0.2">
      <c r="A961" s="222"/>
      <c r="B961" s="222"/>
      <c r="C961" s="223"/>
      <c r="D961" s="223"/>
      <c r="E961" s="224"/>
      <c r="F961" s="225"/>
    </row>
    <row r="962" spans="1:6" s="193" customFormat="1" ht="15" customHeight="1" x14ac:dyDescent="0.2">
      <c r="A962" s="222"/>
      <c r="B962" s="222"/>
      <c r="C962" s="223"/>
      <c r="D962" s="223"/>
      <c r="E962" s="224"/>
      <c r="F962" s="225"/>
    </row>
    <row r="963" spans="1:6" s="193" customFormat="1" ht="15" customHeight="1" x14ac:dyDescent="0.2">
      <c r="A963" s="222"/>
      <c r="B963" s="222"/>
      <c r="C963" s="223"/>
      <c r="D963" s="223"/>
      <c r="E963" s="224"/>
      <c r="F963" s="225"/>
    </row>
    <row r="964" spans="1:6" s="193" customFormat="1" ht="15" customHeight="1" x14ac:dyDescent="0.2">
      <c r="A964" s="222"/>
      <c r="B964" s="222"/>
      <c r="C964" s="223"/>
      <c r="D964" s="223"/>
      <c r="E964" s="224"/>
      <c r="F964" s="225"/>
    </row>
    <row r="965" spans="1:6" s="193" customFormat="1" ht="15" customHeight="1" x14ac:dyDescent="0.2">
      <c r="A965" s="222"/>
      <c r="B965" s="222"/>
      <c r="C965" s="223"/>
      <c r="D965" s="223"/>
      <c r="E965" s="224"/>
      <c r="F965" s="225"/>
    </row>
    <row r="966" spans="1:6" s="193" customFormat="1" ht="15" customHeight="1" x14ac:dyDescent="0.2">
      <c r="A966" s="222"/>
      <c r="B966" s="222"/>
      <c r="C966" s="223"/>
      <c r="D966" s="223"/>
      <c r="E966" s="224"/>
      <c r="F966" s="225"/>
    </row>
    <row r="967" spans="1:6" s="193" customFormat="1" ht="15" customHeight="1" x14ac:dyDescent="0.2">
      <c r="A967" s="222"/>
      <c r="B967" s="222"/>
      <c r="C967" s="223"/>
      <c r="D967" s="223"/>
      <c r="E967" s="224"/>
      <c r="F967" s="225"/>
    </row>
    <row r="968" spans="1:6" s="193" customFormat="1" ht="15" customHeight="1" x14ac:dyDescent="0.2">
      <c r="A968" s="222"/>
      <c r="B968" s="222"/>
      <c r="C968" s="223"/>
      <c r="D968" s="223"/>
      <c r="E968" s="224"/>
      <c r="F968" s="225"/>
    </row>
    <row r="969" spans="1:6" s="193" customFormat="1" ht="15" customHeight="1" x14ac:dyDescent="0.2">
      <c r="A969" s="222"/>
      <c r="B969" s="222"/>
      <c r="C969" s="223"/>
      <c r="D969" s="223"/>
      <c r="E969" s="224"/>
      <c r="F969" s="225"/>
    </row>
    <row r="970" spans="1:6" s="193" customFormat="1" ht="15" customHeight="1" x14ac:dyDescent="0.2">
      <c r="A970" s="222"/>
      <c r="B970" s="222"/>
      <c r="C970" s="223"/>
      <c r="D970" s="223"/>
      <c r="E970" s="224"/>
      <c r="F970" s="225"/>
    </row>
    <row r="971" spans="1:6" s="193" customFormat="1" ht="15" customHeight="1" x14ac:dyDescent="0.2">
      <c r="A971" s="222"/>
      <c r="B971" s="222"/>
      <c r="C971" s="223"/>
      <c r="D971" s="223"/>
      <c r="E971" s="224"/>
      <c r="F971" s="225"/>
    </row>
    <row r="972" spans="1:6" s="193" customFormat="1" ht="15" customHeight="1" x14ac:dyDescent="0.2">
      <c r="A972" s="222"/>
      <c r="B972" s="222"/>
      <c r="C972" s="223"/>
      <c r="D972" s="223"/>
      <c r="E972" s="224"/>
      <c r="F972" s="225"/>
    </row>
    <row r="973" spans="1:6" s="193" customFormat="1" ht="15" customHeight="1" x14ac:dyDescent="0.2">
      <c r="A973" s="222"/>
      <c r="B973" s="222"/>
      <c r="C973" s="223"/>
      <c r="D973" s="223"/>
      <c r="E973" s="224"/>
      <c r="F973" s="225"/>
    </row>
    <row r="974" spans="1:6" s="193" customFormat="1" ht="15" customHeight="1" x14ac:dyDescent="0.2">
      <c r="A974" s="222"/>
      <c r="B974" s="222"/>
      <c r="C974" s="223"/>
      <c r="D974" s="223"/>
      <c r="E974" s="224"/>
      <c r="F974" s="225"/>
    </row>
    <row r="975" spans="1:6" s="193" customFormat="1" ht="15" customHeight="1" x14ac:dyDescent="0.2">
      <c r="A975" s="222"/>
      <c r="B975" s="222"/>
      <c r="C975" s="223"/>
      <c r="D975" s="223"/>
      <c r="E975" s="224"/>
      <c r="F975" s="225"/>
    </row>
    <row r="976" spans="1:6" s="193" customFormat="1" ht="15" customHeight="1" x14ac:dyDescent="0.2">
      <c r="A976" s="222"/>
      <c r="B976" s="222"/>
      <c r="C976" s="223"/>
      <c r="D976" s="223"/>
      <c r="E976" s="224"/>
      <c r="F976" s="225"/>
    </row>
    <row r="977" spans="1:6" s="193" customFormat="1" ht="15" customHeight="1" x14ac:dyDescent="0.2">
      <c r="A977" s="222"/>
      <c r="B977" s="222"/>
      <c r="C977" s="223"/>
      <c r="D977" s="223"/>
      <c r="E977" s="224"/>
      <c r="F977" s="225"/>
    </row>
    <row r="978" spans="1:6" s="193" customFormat="1" ht="15" customHeight="1" x14ac:dyDescent="0.2">
      <c r="A978" s="222"/>
      <c r="B978" s="222"/>
      <c r="C978" s="223"/>
      <c r="D978" s="223"/>
      <c r="E978" s="224"/>
      <c r="F978" s="225"/>
    </row>
    <row r="979" spans="1:6" s="193" customFormat="1" ht="15" customHeight="1" x14ac:dyDescent="0.2">
      <c r="A979" s="222"/>
      <c r="B979" s="222"/>
      <c r="C979" s="223"/>
      <c r="D979" s="223"/>
      <c r="E979" s="224"/>
      <c r="F979" s="225"/>
    </row>
    <row r="980" spans="1:6" s="193" customFormat="1" ht="15" customHeight="1" x14ac:dyDescent="0.2">
      <c r="A980" s="222"/>
      <c r="B980" s="222"/>
      <c r="C980" s="223"/>
      <c r="D980" s="223"/>
      <c r="E980" s="224"/>
      <c r="F980" s="225"/>
    </row>
    <row r="981" spans="1:6" s="193" customFormat="1" ht="15" customHeight="1" x14ac:dyDescent="0.2">
      <c r="A981" s="222"/>
      <c r="B981" s="222"/>
      <c r="C981" s="223"/>
      <c r="D981" s="223"/>
      <c r="E981" s="224"/>
      <c r="F981" s="225"/>
    </row>
    <row r="982" spans="1:6" s="193" customFormat="1" ht="15" customHeight="1" x14ac:dyDescent="0.2">
      <c r="A982" s="222"/>
      <c r="B982" s="222"/>
      <c r="C982" s="223"/>
      <c r="D982" s="223"/>
      <c r="E982" s="224"/>
      <c r="F982" s="225"/>
    </row>
    <row r="983" spans="1:6" s="193" customFormat="1" ht="15" customHeight="1" x14ac:dyDescent="0.2">
      <c r="A983" s="222"/>
      <c r="B983" s="222"/>
      <c r="C983" s="223"/>
      <c r="D983" s="223"/>
      <c r="E983" s="224"/>
      <c r="F983" s="225"/>
    </row>
    <row r="984" spans="1:6" s="193" customFormat="1" ht="15" customHeight="1" x14ac:dyDescent="0.2">
      <c r="A984" s="222"/>
      <c r="B984" s="222"/>
      <c r="C984" s="223"/>
      <c r="D984" s="223"/>
      <c r="E984" s="224"/>
      <c r="F984" s="225"/>
    </row>
    <row r="985" spans="1:6" s="193" customFormat="1" ht="15" customHeight="1" x14ac:dyDescent="0.2">
      <c r="A985" s="222"/>
      <c r="B985" s="222"/>
      <c r="C985" s="223"/>
      <c r="D985" s="223"/>
      <c r="E985" s="224"/>
      <c r="F985" s="225"/>
    </row>
    <row r="986" spans="1:6" s="193" customFormat="1" ht="15" customHeight="1" x14ac:dyDescent="0.2">
      <c r="A986" s="222"/>
      <c r="B986" s="222"/>
      <c r="C986" s="223"/>
      <c r="D986" s="223"/>
      <c r="E986" s="224"/>
      <c r="F986" s="225"/>
    </row>
    <row r="987" spans="1:6" s="193" customFormat="1" ht="15" customHeight="1" x14ac:dyDescent="0.2">
      <c r="A987" s="222"/>
      <c r="B987" s="222"/>
      <c r="C987" s="223"/>
      <c r="D987" s="223"/>
      <c r="E987" s="224"/>
      <c r="F987" s="225"/>
    </row>
    <row r="988" spans="1:6" s="193" customFormat="1" ht="15" customHeight="1" x14ac:dyDescent="0.2">
      <c r="A988" s="222"/>
      <c r="B988" s="222"/>
      <c r="C988" s="223"/>
      <c r="D988" s="223"/>
      <c r="E988" s="224"/>
      <c r="F988" s="225"/>
    </row>
    <row r="989" spans="1:6" s="193" customFormat="1" ht="15" customHeight="1" x14ac:dyDescent="0.2">
      <c r="A989" s="222"/>
      <c r="B989" s="222"/>
      <c r="C989" s="223"/>
      <c r="D989" s="223"/>
      <c r="E989" s="224"/>
      <c r="F989" s="225"/>
    </row>
    <row r="990" spans="1:6" s="193" customFormat="1" ht="15" customHeight="1" x14ac:dyDescent="0.2">
      <c r="A990" s="222"/>
      <c r="B990" s="222"/>
      <c r="C990" s="223"/>
      <c r="D990" s="223"/>
      <c r="E990" s="224"/>
      <c r="F990" s="225"/>
    </row>
    <row r="991" spans="1:6" s="193" customFormat="1" ht="15" customHeight="1" x14ac:dyDescent="0.2">
      <c r="A991" s="222"/>
      <c r="B991" s="222"/>
      <c r="C991" s="223"/>
      <c r="D991" s="223"/>
      <c r="E991" s="224"/>
      <c r="F991" s="225"/>
    </row>
    <row r="992" spans="1:6" s="193" customFormat="1" ht="15" customHeight="1" x14ac:dyDescent="0.2">
      <c r="A992" s="222"/>
      <c r="B992" s="222"/>
      <c r="C992" s="223"/>
      <c r="D992" s="223"/>
      <c r="E992" s="224"/>
      <c r="F992" s="225"/>
    </row>
    <row r="993" spans="1:6" s="193" customFormat="1" ht="15" customHeight="1" x14ac:dyDescent="0.2">
      <c r="A993" s="222"/>
      <c r="B993" s="222"/>
      <c r="C993" s="223"/>
      <c r="D993" s="223"/>
      <c r="E993" s="224"/>
      <c r="F993" s="225"/>
    </row>
    <row r="994" spans="1:6" s="193" customFormat="1" ht="15" customHeight="1" x14ac:dyDescent="0.2">
      <c r="A994" s="222"/>
      <c r="B994" s="222"/>
      <c r="C994" s="223"/>
      <c r="D994" s="223"/>
      <c r="E994" s="224"/>
      <c r="F994" s="225"/>
    </row>
    <row r="995" spans="1:6" s="193" customFormat="1" ht="15" customHeight="1" x14ac:dyDescent="0.2">
      <c r="A995" s="222"/>
      <c r="B995" s="222"/>
      <c r="C995" s="223"/>
      <c r="D995" s="223"/>
      <c r="E995" s="224"/>
      <c r="F995" s="225"/>
    </row>
    <row r="996" spans="1:6" s="193" customFormat="1" ht="15" customHeight="1" x14ac:dyDescent="0.2">
      <c r="A996" s="222"/>
      <c r="B996" s="222"/>
      <c r="C996" s="223"/>
      <c r="D996" s="223"/>
      <c r="E996" s="224"/>
      <c r="F996" s="225"/>
    </row>
    <row r="997" spans="1:6" s="193" customFormat="1" ht="15" customHeight="1" x14ac:dyDescent="0.2">
      <c r="A997" s="222"/>
      <c r="B997" s="222"/>
      <c r="C997" s="223"/>
      <c r="D997" s="223"/>
      <c r="E997" s="224"/>
      <c r="F997" s="225"/>
    </row>
    <row r="998" spans="1:6" s="193" customFormat="1" ht="15" customHeight="1" x14ac:dyDescent="0.2">
      <c r="A998" s="222"/>
      <c r="B998" s="222"/>
      <c r="C998" s="223"/>
      <c r="D998" s="223"/>
      <c r="E998" s="224"/>
      <c r="F998" s="225"/>
    </row>
    <row r="999" spans="1:6" s="193" customFormat="1" ht="15" customHeight="1" x14ac:dyDescent="0.2">
      <c r="A999" s="222"/>
      <c r="B999" s="222"/>
      <c r="C999" s="223"/>
      <c r="D999" s="223"/>
      <c r="E999" s="224"/>
      <c r="F999" s="225"/>
    </row>
    <row r="1000" spans="1:6" s="193" customFormat="1" ht="15" customHeight="1" x14ac:dyDescent="0.2">
      <c r="A1000" s="222"/>
      <c r="B1000" s="222"/>
      <c r="C1000" s="223"/>
      <c r="D1000" s="223"/>
      <c r="E1000" s="224"/>
      <c r="F1000" s="225"/>
    </row>
    <row r="1001" spans="1:6" s="193" customFormat="1" ht="15" customHeight="1" x14ac:dyDescent="0.2">
      <c r="A1001" s="222"/>
      <c r="B1001" s="222"/>
      <c r="C1001" s="223"/>
      <c r="D1001" s="223"/>
      <c r="E1001" s="224"/>
      <c r="F1001" s="225"/>
    </row>
    <row r="1002" spans="1:6" s="193" customFormat="1" ht="15" customHeight="1" x14ac:dyDescent="0.2">
      <c r="A1002" s="222"/>
      <c r="B1002" s="222"/>
      <c r="C1002" s="223"/>
      <c r="D1002" s="223"/>
      <c r="E1002" s="224"/>
      <c r="F1002" s="225"/>
    </row>
    <row r="1003" spans="1:6" s="193" customFormat="1" ht="15" customHeight="1" x14ac:dyDescent="0.2">
      <c r="A1003" s="222"/>
      <c r="B1003" s="222"/>
      <c r="C1003" s="223"/>
      <c r="D1003" s="223"/>
      <c r="E1003" s="224"/>
      <c r="F1003" s="225"/>
    </row>
    <row r="1004" spans="1:6" s="193" customFormat="1" ht="15" customHeight="1" x14ac:dyDescent="0.2">
      <c r="A1004" s="222"/>
      <c r="B1004" s="222"/>
      <c r="C1004" s="223"/>
      <c r="D1004" s="223"/>
      <c r="E1004" s="224"/>
      <c r="F1004" s="225"/>
    </row>
    <row r="1005" spans="1:6" s="193" customFormat="1" ht="15" customHeight="1" x14ac:dyDescent="0.2">
      <c r="A1005" s="222"/>
      <c r="B1005" s="222"/>
      <c r="C1005" s="223"/>
      <c r="D1005" s="223"/>
      <c r="E1005" s="224"/>
      <c r="F1005" s="225"/>
    </row>
    <row r="1006" spans="1:6" s="193" customFormat="1" ht="15" customHeight="1" x14ac:dyDescent="0.2">
      <c r="A1006" s="222"/>
      <c r="B1006" s="222"/>
      <c r="C1006" s="223"/>
      <c r="D1006" s="223"/>
      <c r="E1006" s="224"/>
      <c r="F1006" s="225"/>
    </row>
    <row r="1007" spans="1:6" s="193" customFormat="1" ht="15" customHeight="1" x14ac:dyDescent="0.2">
      <c r="A1007" s="222"/>
      <c r="B1007" s="222"/>
      <c r="C1007" s="223"/>
      <c r="D1007" s="223"/>
      <c r="E1007" s="224"/>
      <c r="F1007" s="225"/>
    </row>
    <row r="1008" spans="1:6" s="193" customFormat="1" ht="15" customHeight="1" x14ac:dyDescent="0.2">
      <c r="A1008" s="222"/>
      <c r="B1008" s="222"/>
      <c r="C1008" s="223"/>
      <c r="D1008" s="223"/>
      <c r="E1008" s="224"/>
      <c r="F1008" s="225"/>
    </row>
    <row r="1009" spans="1:6" s="193" customFormat="1" ht="15" customHeight="1" x14ac:dyDescent="0.2">
      <c r="A1009" s="222"/>
      <c r="B1009" s="222"/>
      <c r="C1009" s="223"/>
      <c r="D1009" s="223"/>
      <c r="E1009" s="224"/>
      <c r="F1009" s="225"/>
    </row>
    <row r="1010" spans="1:6" s="193" customFormat="1" ht="15" customHeight="1" x14ac:dyDescent="0.2">
      <c r="A1010" s="222"/>
      <c r="B1010" s="222"/>
      <c r="C1010" s="223"/>
      <c r="D1010" s="223"/>
      <c r="E1010" s="224"/>
      <c r="F1010" s="225"/>
    </row>
    <row r="1011" spans="1:6" s="193" customFormat="1" ht="15" customHeight="1" x14ac:dyDescent="0.2">
      <c r="A1011" s="222"/>
      <c r="B1011" s="222"/>
      <c r="C1011" s="223"/>
      <c r="D1011" s="223"/>
      <c r="E1011" s="224"/>
      <c r="F1011" s="225"/>
    </row>
    <row r="1012" spans="1:6" s="193" customFormat="1" ht="15" customHeight="1" x14ac:dyDescent="0.2">
      <c r="A1012" s="222"/>
      <c r="B1012" s="222"/>
      <c r="C1012" s="223"/>
      <c r="D1012" s="223"/>
      <c r="E1012" s="224"/>
      <c r="F1012" s="225"/>
    </row>
    <row r="1013" spans="1:6" s="193" customFormat="1" ht="15" customHeight="1" x14ac:dyDescent="0.2">
      <c r="A1013" s="222"/>
      <c r="B1013" s="222"/>
      <c r="C1013" s="223"/>
      <c r="D1013" s="223"/>
      <c r="E1013" s="224"/>
      <c r="F1013" s="225"/>
    </row>
    <row r="1014" spans="1:6" s="193" customFormat="1" ht="15" customHeight="1" x14ac:dyDescent="0.2">
      <c r="A1014" s="222"/>
      <c r="B1014" s="222"/>
      <c r="C1014" s="223"/>
      <c r="D1014" s="223"/>
      <c r="E1014" s="224"/>
      <c r="F1014" s="225"/>
    </row>
    <row r="1015" spans="1:6" s="193" customFormat="1" ht="15" customHeight="1" x14ac:dyDescent="0.2">
      <c r="A1015" s="222"/>
      <c r="B1015" s="222"/>
      <c r="C1015" s="223"/>
      <c r="D1015" s="223"/>
      <c r="E1015" s="224"/>
      <c r="F1015" s="225"/>
    </row>
    <row r="1016" spans="1:6" s="193" customFormat="1" ht="15" customHeight="1" x14ac:dyDescent="0.2">
      <c r="A1016" s="222"/>
      <c r="B1016" s="222"/>
      <c r="C1016" s="223"/>
      <c r="D1016" s="223"/>
      <c r="E1016" s="224"/>
      <c r="F1016" s="225"/>
    </row>
    <row r="1017" spans="1:6" s="193" customFormat="1" ht="15" customHeight="1" x14ac:dyDescent="0.2">
      <c r="A1017" s="222"/>
      <c r="B1017" s="222"/>
      <c r="C1017" s="223"/>
      <c r="D1017" s="223"/>
      <c r="E1017" s="224"/>
      <c r="F1017" s="225"/>
    </row>
    <row r="1018" spans="1:6" s="193" customFormat="1" ht="15" customHeight="1" x14ac:dyDescent="0.2">
      <c r="A1018" s="222"/>
      <c r="B1018" s="222"/>
      <c r="C1018" s="223"/>
      <c r="D1018" s="223"/>
      <c r="E1018" s="224"/>
      <c r="F1018" s="225"/>
    </row>
    <row r="1019" spans="1:6" s="193" customFormat="1" ht="15" customHeight="1" x14ac:dyDescent="0.2">
      <c r="A1019" s="222"/>
      <c r="B1019" s="222"/>
      <c r="C1019" s="223"/>
      <c r="D1019" s="223"/>
      <c r="E1019" s="224"/>
      <c r="F1019" s="225"/>
    </row>
    <row r="1020" spans="1:6" s="193" customFormat="1" ht="15" customHeight="1" x14ac:dyDescent="0.2">
      <c r="A1020" s="222"/>
      <c r="B1020" s="222"/>
      <c r="C1020" s="223"/>
      <c r="D1020" s="223"/>
      <c r="E1020" s="224"/>
      <c r="F1020" s="225"/>
    </row>
    <row r="1021" spans="1:6" s="193" customFormat="1" ht="15" customHeight="1" x14ac:dyDescent="0.2">
      <c r="A1021" s="222"/>
      <c r="B1021" s="222"/>
      <c r="C1021" s="223"/>
      <c r="D1021" s="223"/>
      <c r="E1021" s="224"/>
      <c r="F1021" s="225"/>
    </row>
    <row r="1022" spans="1:6" s="193" customFormat="1" ht="15" customHeight="1" x14ac:dyDescent="0.2">
      <c r="A1022" s="222"/>
      <c r="B1022" s="222"/>
      <c r="C1022" s="223"/>
      <c r="D1022" s="223"/>
      <c r="E1022" s="224"/>
      <c r="F1022" s="225"/>
    </row>
    <row r="1023" spans="1:6" s="193" customFormat="1" ht="15" customHeight="1" x14ac:dyDescent="0.2">
      <c r="A1023" s="222"/>
      <c r="B1023" s="222"/>
      <c r="C1023" s="223"/>
      <c r="D1023" s="223"/>
      <c r="E1023" s="224"/>
      <c r="F1023" s="225"/>
    </row>
    <row r="1024" spans="1:6" s="193" customFormat="1" ht="15" customHeight="1" x14ac:dyDescent="0.2">
      <c r="A1024" s="222"/>
      <c r="B1024" s="222"/>
      <c r="C1024" s="223"/>
      <c r="D1024" s="223"/>
      <c r="E1024" s="224"/>
      <c r="F1024" s="225"/>
    </row>
    <row r="1025" spans="1:6" s="193" customFormat="1" ht="15" customHeight="1" x14ac:dyDescent="0.2">
      <c r="A1025" s="222"/>
      <c r="B1025" s="222"/>
      <c r="C1025" s="223"/>
      <c r="D1025" s="223"/>
      <c r="E1025" s="224"/>
      <c r="F1025" s="225"/>
    </row>
    <row r="1026" spans="1:6" s="193" customFormat="1" ht="15" customHeight="1" x14ac:dyDescent="0.2">
      <c r="A1026" s="222"/>
      <c r="B1026" s="222"/>
      <c r="C1026" s="223"/>
      <c r="D1026" s="223"/>
      <c r="E1026" s="224"/>
      <c r="F1026" s="225"/>
    </row>
    <row r="1027" spans="1:6" s="193" customFormat="1" ht="15" customHeight="1" x14ac:dyDescent="0.2">
      <c r="A1027" s="222"/>
      <c r="B1027" s="222"/>
      <c r="C1027" s="223"/>
      <c r="D1027" s="223"/>
      <c r="E1027" s="224"/>
      <c r="F1027" s="225"/>
    </row>
    <row r="1028" spans="1:6" s="193" customFormat="1" ht="15" customHeight="1" x14ac:dyDescent="0.2">
      <c r="A1028" s="222"/>
      <c r="B1028" s="222"/>
      <c r="C1028" s="223"/>
      <c r="D1028" s="223"/>
      <c r="E1028" s="224"/>
      <c r="F1028" s="225"/>
    </row>
    <row r="1029" spans="1:6" s="193" customFormat="1" ht="15" customHeight="1" x14ac:dyDescent="0.2">
      <c r="A1029" s="222"/>
      <c r="B1029" s="222"/>
      <c r="C1029" s="223"/>
      <c r="D1029" s="223"/>
      <c r="E1029" s="224"/>
      <c r="F1029" s="225"/>
    </row>
    <row r="1030" spans="1:6" s="193" customFormat="1" ht="15" customHeight="1" x14ac:dyDescent="0.2">
      <c r="A1030" s="222"/>
      <c r="B1030" s="222"/>
      <c r="C1030" s="223"/>
      <c r="D1030" s="223"/>
      <c r="E1030" s="224"/>
      <c r="F1030" s="225"/>
    </row>
    <row r="1031" spans="1:6" s="193" customFormat="1" ht="15" customHeight="1" x14ac:dyDescent="0.2">
      <c r="A1031" s="222"/>
      <c r="B1031" s="222"/>
      <c r="C1031" s="223"/>
      <c r="D1031" s="223"/>
      <c r="E1031" s="224"/>
      <c r="F1031" s="225"/>
    </row>
    <row r="1032" spans="1:6" s="193" customFormat="1" ht="15" customHeight="1" x14ac:dyDescent="0.2">
      <c r="A1032" s="222"/>
      <c r="B1032" s="222"/>
      <c r="C1032" s="223"/>
      <c r="D1032" s="223"/>
      <c r="E1032" s="224"/>
      <c r="F1032" s="225"/>
    </row>
    <row r="1033" spans="1:6" s="193" customFormat="1" ht="15" customHeight="1" x14ac:dyDescent="0.2">
      <c r="A1033" s="222"/>
      <c r="B1033" s="222"/>
      <c r="C1033" s="223"/>
      <c r="D1033" s="223"/>
      <c r="E1033" s="224"/>
      <c r="F1033" s="225"/>
    </row>
    <row r="1034" spans="1:6" s="193" customFormat="1" ht="15" customHeight="1" x14ac:dyDescent="0.2">
      <c r="A1034" s="222"/>
      <c r="B1034" s="222"/>
      <c r="C1034" s="223"/>
      <c r="D1034" s="223"/>
      <c r="E1034" s="224"/>
      <c r="F1034" s="225"/>
    </row>
    <row r="1035" spans="1:6" s="193" customFormat="1" ht="15" customHeight="1" x14ac:dyDescent="0.2">
      <c r="A1035" s="222"/>
      <c r="B1035" s="222"/>
      <c r="C1035" s="223"/>
      <c r="D1035" s="223"/>
      <c r="E1035" s="224"/>
      <c r="F1035" s="225"/>
    </row>
    <row r="1036" spans="1:6" s="193" customFormat="1" ht="15" customHeight="1" x14ac:dyDescent="0.2">
      <c r="A1036" s="222"/>
      <c r="B1036" s="222"/>
      <c r="C1036" s="223"/>
      <c r="D1036" s="223"/>
      <c r="E1036" s="224"/>
      <c r="F1036" s="225"/>
    </row>
    <row r="1037" spans="1:6" s="193" customFormat="1" ht="15" customHeight="1" x14ac:dyDescent="0.2">
      <c r="A1037" s="222"/>
      <c r="B1037" s="222"/>
      <c r="C1037" s="223"/>
      <c r="D1037" s="223"/>
      <c r="E1037" s="224"/>
      <c r="F1037" s="225"/>
    </row>
    <row r="1038" spans="1:6" s="193" customFormat="1" ht="15" customHeight="1" x14ac:dyDescent="0.2">
      <c r="A1038" s="222"/>
      <c r="B1038" s="222"/>
      <c r="C1038" s="223"/>
      <c r="D1038" s="223"/>
      <c r="E1038" s="224"/>
      <c r="F1038" s="225"/>
    </row>
    <row r="1039" spans="1:6" s="193" customFormat="1" ht="15" customHeight="1" x14ac:dyDescent="0.2">
      <c r="A1039" s="222"/>
      <c r="B1039" s="222"/>
      <c r="C1039" s="223"/>
      <c r="D1039" s="223"/>
      <c r="E1039" s="224"/>
      <c r="F1039" s="225"/>
    </row>
    <row r="1040" spans="1:6" s="193" customFormat="1" ht="15" customHeight="1" x14ac:dyDescent="0.2">
      <c r="A1040" s="222"/>
      <c r="B1040" s="222"/>
      <c r="C1040" s="223"/>
      <c r="D1040" s="223"/>
      <c r="E1040" s="224"/>
      <c r="F1040" s="225"/>
    </row>
    <row r="1041" spans="1:6" s="193" customFormat="1" ht="15" customHeight="1" x14ac:dyDescent="0.2">
      <c r="A1041" s="222"/>
      <c r="B1041" s="222"/>
      <c r="C1041" s="223"/>
      <c r="D1041" s="223"/>
      <c r="E1041" s="224"/>
      <c r="F1041" s="225"/>
    </row>
    <row r="1042" spans="1:6" s="193" customFormat="1" ht="15" customHeight="1" x14ac:dyDescent="0.2">
      <c r="A1042" s="222"/>
      <c r="B1042" s="222"/>
      <c r="C1042" s="223"/>
      <c r="D1042" s="223"/>
      <c r="E1042" s="224"/>
      <c r="F1042" s="225"/>
    </row>
    <row r="1043" spans="1:6" s="193" customFormat="1" ht="15" customHeight="1" x14ac:dyDescent="0.2">
      <c r="A1043" s="222"/>
      <c r="B1043" s="222"/>
      <c r="C1043" s="223"/>
      <c r="D1043" s="223"/>
      <c r="E1043" s="224"/>
      <c r="F1043" s="225"/>
    </row>
    <row r="1044" spans="1:6" s="193" customFormat="1" ht="15" customHeight="1" x14ac:dyDescent="0.2">
      <c r="A1044" s="222"/>
      <c r="B1044" s="222"/>
      <c r="C1044" s="223"/>
      <c r="D1044" s="223"/>
      <c r="E1044" s="224"/>
      <c r="F1044" s="225"/>
    </row>
    <row r="1045" spans="1:6" s="193" customFormat="1" ht="15" customHeight="1" x14ac:dyDescent="0.2">
      <c r="A1045" s="222"/>
      <c r="B1045" s="222"/>
      <c r="C1045" s="223"/>
      <c r="D1045" s="223"/>
      <c r="E1045" s="224"/>
      <c r="F1045" s="225"/>
    </row>
    <row r="1046" spans="1:6" s="193" customFormat="1" ht="15" customHeight="1" x14ac:dyDescent="0.2">
      <c r="A1046" s="222"/>
      <c r="B1046" s="222"/>
      <c r="C1046" s="223"/>
      <c r="D1046" s="223"/>
      <c r="E1046" s="224"/>
      <c r="F1046" s="225"/>
    </row>
    <row r="1047" spans="1:6" s="193" customFormat="1" ht="15" customHeight="1" x14ac:dyDescent="0.2">
      <c r="A1047" s="222"/>
      <c r="B1047" s="222"/>
      <c r="C1047" s="223"/>
      <c r="D1047" s="223"/>
      <c r="E1047" s="224"/>
      <c r="F1047" s="225"/>
    </row>
    <row r="1048" spans="1:6" s="193" customFormat="1" ht="15" customHeight="1" x14ac:dyDescent="0.2">
      <c r="A1048" s="222"/>
      <c r="B1048" s="222"/>
      <c r="C1048" s="223"/>
      <c r="D1048" s="223"/>
      <c r="E1048" s="224"/>
      <c r="F1048" s="225"/>
    </row>
    <row r="1049" spans="1:6" s="193" customFormat="1" ht="15" customHeight="1" x14ac:dyDescent="0.2">
      <c r="A1049" s="222"/>
      <c r="B1049" s="222"/>
      <c r="C1049" s="223"/>
      <c r="D1049" s="223"/>
      <c r="E1049" s="224"/>
      <c r="F1049" s="225"/>
    </row>
    <row r="1050" spans="1:6" s="193" customFormat="1" ht="15" customHeight="1" x14ac:dyDescent="0.2">
      <c r="A1050" s="222"/>
      <c r="B1050" s="222"/>
      <c r="C1050" s="223"/>
      <c r="D1050" s="223"/>
      <c r="E1050" s="224"/>
      <c r="F1050" s="225"/>
    </row>
    <row r="1051" spans="1:6" s="193" customFormat="1" ht="15" customHeight="1" x14ac:dyDescent="0.2">
      <c r="A1051" s="222"/>
      <c r="B1051" s="222"/>
      <c r="C1051" s="223"/>
      <c r="D1051" s="223"/>
      <c r="E1051" s="224"/>
      <c r="F1051" s="225"/>
    </row>
    <row r="1052" spans="1:6" s="193" customFormat="1" ht="15" customHeight="1" x14ac:dyDescent="0.2">
      <c r="A1052" s="222"/>
      <c r="B1052" s="222"/>
      <c r="C1052" s="223"/>
      <c r="D1052" s="223"/>
      <c r="E1052" s="224"/>
      <c r="F1052" s="225"/>
    </row>
    <row r="1053" spans="1:6" s="193" customFormat="1" ht="15" customHeight="1" x14ac:dyDescent="0.2">
      <c r="A1053" s="222"/>
      <c r="B1053" s="222"/>
      <c r="C1053" s="223"/>
      <c r="D1053" s="223"/>
      <c r="E1053" s="224"/>
      <c r="F1053" s="225"/>
    </row>
    <row r="1054" spans="1:6" s="193" customFormat="1" ht="15" customHeight="1" x14ac:dyDescent="0.2">
      <c r="A1054" s="222"/>
      <c r="B1054" s="222"/>
      <c r="C1054" s="223"/>
      <c r="D1054" s="223"/>
      <c r="E1054" s="224"/>
      <c r="F1054" s="225"/>
    </row>
    <row r="1055" spans="1:6" s="193" customFormat="1" ht="15" customHeight="1" x14ac:dyDescent="0.2">
      <c r="A1055" s="222"/>
      <c r="B1055" s="222"/>
      <c r="C1055" s="223"/>
      <c r="D1055" s="223"/>
      <c r="E1055" s="224"/>
      <c r="F1055" s="225"/>
    </row>
    <row r="1056" spans="1:6" s="193" customFormat="1" ht="15" customHeight="1" x14ac:dyDescent="0.2">
      <c r="A1056" s="222"/>
      <c r="B1056" s="222"/>
      <c r="C1056" s="223"/>
      <c r="D1056" s="223"/>
      <c r="E1056" s="224"/>
      <c r="F1056" s="225"/>
    </row>
    <row r="1057" spans="1:6" s="193" customFormat="1" ht="15" customHeight="1" x14ac:dyDescent="0.2">
      <c r="A1057" s="222"/>
      <c r="B1057" s="222"/>
      <c r="C1057" s="223"/>
      <c r="D1057" s="223"/>
      <c r="E1057" s="224"/>
      <c r="F1057" s="225"/>
    </row>
    <row r="1058" spans="1:6" s="193" customFormat="1" ht="15" customHeight="1" x14ac:dyDescent="0.2">
      <c r="A1058" s="222"/>
      <c r="B1058" s="222"/>
      <c r="C1058" s="223"/>
      <c r="D1058" s="223"/>
      <c r="E1058" s="224"/>
      <c r="F1058" s="225"/>
    </row>
    <row r="1059" spans="1:6" s="193" customFormat="1" ht="15" customHeight="1" x14ac:dyDescent="0.2">
      <c r="A1059" s="222"/>
      <c r="B1059" s="222"/>
      <c r="C1059" s="223"/>
      <c r="D1059" s="223"/>
      <c r="E1059" s="224"/>
      <c r="F1059" s="225"/>
    </row>
    <row r="1060" spans="1:6" s="193" customFormat="1" ht="15" customHeight="1" x14ac:dyDescent="0.2">
      <c r="A1060" s="222"/>
      <c r="B1060" s="222"/>
      <c r="C1060" s="223"/>
      <c r="D1060" s="223"/>
      <c r="E1060" s="224"/>
      <c r="F1060" s="225"/>
    </row>
    <row r="1061" spans="1:6" s="193" customFormat="1" ht="15" customHeight="1" x14ac:dyDescent="0.2">
      <c r="A1061" s="222"/>
      <c r="B1061" s="222"/>
      <c r="C1061" s="223"/>
      <c r="D1061" s="223"/>
      <c r="E1061" s="224"/>
      <c r="F1061" s="225"/>
    </row>
    <row r="1062" spans="1:6" s="193" customFormat="1" ht="15" customHeight="1" x14ac:dyDescent="0.2">
      <c r="A1062" s="222"/>
      <c r="B1062" s="222"/>
      <c r="C1062" s="223"/>
      <c r="D1062" s="223"/>
      <c r="E1062" s="224"/>
      <c r="F1062" s="225"/>
    </row>
    <row r="1063" spans="1:6" s="193" customFormat="1" ht="15" customHeight="1" x14ac:dyDescent="0.2">
      <c r="A1063" s="222"/>
      <c r="B1063" s="222"/>
      <c r="C1063" s="223"/>
      <c r="D1063" s="223"/>
      <c r="E1063" s="224"/>
      <c r="F1063" s="225"/>
    </row>
    <row r="1064" spans="1:6" s="193" customFormat="1" ht="15" customHeight="1" x14ac:dyDescent="0.2">
      <c r="A1064" s="222"/>
      <c r="B1064" s="222"/>
      <c r="C1064" s="223"/>
      <c r="D1064" s="223"/>
      <c r="E1064" s="224"/>
      <c r="F1064" s="225"/>
    </row>
    <row r="1065" spans="1:6" s="193" customFormat="1" ht="15" customHeight="1" x14ac:dyDescent="0.2">
      <c r="A1065" s="222"/>
      <c r="B1065" s="222"/>
      <c r="C1065" s="223"/>
      <c r="D1065" s="223"/>
      <c r="E1065" s="224"/>
      <c r="F1065" s="225"/>
    </row>
    <row r="1066" spans="1:6" s="193" customFormat="1" ht="15" customHeight="1" x14ac:dyDescent="0.2">
      <c r="A1066" s="222"/>
      <c r="B1066" s="222"/>
      <c r="C1066" s="223"/>
      <c r="D1066" s="223"/>
      <c r="E1066" s="224"/>
      <c r="F1066" s="225"/>
    </row>
    <row r="1067" spans="1:6" s="193" customFormat="1" ht="15" customHeight="1" x14ac:dyDescent="0.2">
      <c r="A1067" s="222"/>
      <c r="B1067" s="222"/>
      <c r="C1067" s="223"/>
      <c r="D1067" s="223"/>
      <c r="E1067" s="224"/>
      <c r="F1067" s="225"/>
    </row>
    <row r="1068" spans="1:6" s="193" customFormat="1" ht="15" customHeight="1" x14ac:dyDescent="0.2">
      <c r="A1068" s="222"/>
      <c r="B1068" s="222"/>
      <c r="C1068" s="223"/>
      <c r="D1068" s="223"/>
      <c r="E1068" s="224"/>
      <c r="F1068" s="225"/>
    </row>
    <row r="1069" spans="1:6" s="193" customFormat="1" ht="15" customHeight="1" x14ac:dyDescent="0.2">
      <c r="A1069" s="222"/>
      <c r="B1069" s="222"/>
      <c r="C1069" s="223"/>
      <c r="D1069" s="223"/>
      <c r="E1069" s="224"/>
      <c r="F1069" s="225"/>
    </row>
    <row r="1070" spans="1:6" s="193" customFormat="1" ht="15" customHeight="1" x14ac:dyDescent="0.2">
      <c r="A1070" s="222"/>
      <c r="B1070" s="222"/>
      <c r="C1070" s="223"/>
      <c r="D1070" s="223"/>
      <c r="E1070" s="224"/>
      <c r="F1070" s="225"/>
    </row>
    <row r="1071" spans="1:6" s="193" customFormat="1" ht="15" customHeight="1" x14ac:dyDescent="0.2">
      <c r="A1071" s="222"/>
      <c r="B1071" s="222"/>
      <c r="C1071" s="223"/>
      <c r="D1071" s="223"/>
      <c r="E1071" s="224"/>
      <c r="F1071" s="225"/>
    </row>
    <row r="1072" spans="1:6" s="193" customFormat="1" ht="15" customHeight="1" x14ac:dyDescent="0.2">
      <c r="A1072" s="222"/>
      <c r="B1072" s="222"/>
      <c r="C1072" s="223"/>
      <c r="D1072" s="223"/>
      <c r="E1072" s="224"/>
      <c r="F1072" s="225"/>
    </row>
    <row r="1073" spans="1:6" s="193" customFormat="1" ht="15" customHeight="1" x14ac:dyDescent="0.2">
      <c r="A1073" s="222"/>
      <c r="B1073" s="222"/>
      <c r="C1073" s="223"/>
      <c r="D1073" s="223"/>
      <c r="E1073" s="224"/>
      <c r="F1073" s="225"/>
    </row>
    <row r="1074" spans="1:6" s="193" customFormat="1" ht="15" customHeight="1" x14ac:dyDescent="0.2">
      <c r="A1074" s="222"/>
      <c r="B1074" s="222"/>
      <c r="C1074" s="223"/>
      <c r="D1074" s="223"/>
      <c r="E1074" s="224"/>
      <c r="F1074" s="225"/>
    </row>
    <row r="1075" spans="1:6" s="193" customFormat="1" ht="15" customHeight="1" x14ac:dyDescent="0.2">
      <c r="A1075" s="222"/>
      <c r="B1075" s="222"/>
      <c r="C1075" s="223"/>
      <c r="D1075" s="223"/>
      <c r="E1075" s="224"/>
      <c r="F1075" s="225"/>
    </row>
    <row r="1076" spans="1:6" s="193" customFormat="1" ht="15" customHeight="1" x14ac:dyDescent="0.2">
      <c r="A1076" s="222"/>
      <c r="B1076" s="222"/>
      <c r="C1076" s="223"/>
      <c r="D1076" s="223"/>
      <c r="E1076" s="224"/>
      <c r="F1076" s="225"/>
    </row>
    <row r="1077" spans="1:6" s="193" customFormat="1" ht="15" customHeight="1" x14ac:dyDescent="0.2">
      <c r="A1077" s="222"/>
      <c r="B1077" s="222"/>
      <c r="C1077" s="223"/>
      <c r="D1077" s="223"/>
      <c r="E1077" s="224"/>
      <c r="F1077" s="225"/>
    </row>
    <row r="1078" spans="1:6" s="193" customFormat="1" ht="15" customHeight="1" x14ac:dyDescent="0.2">
      <c r="A1078" s="222"/>
      <c r="B1078" s="222"/>
      <c r="C1078" s="223"/>
      <c r="D1078" s="223"/>
      <c r="E1078" s="224"/>
      <c r="F1078" s="225"/>
    </row>
    <row r="1079" spans="1:6" s="193" customFormat="1" ht="15" customHeight="1" x14ac:dyDescent="0.2">
      <c r="A1079" s="222"/>
      <c r="B1079" s="222"/>
      <c r="C1079" s="223"/>
      <c r="D1079" s="223"/>
      <c r="E1079" s="224"/>
      <c r="F1079" s="225"/>
    </row>
    <row r="1080" spans="1:6" s="193" customFormat="1" ht="15" customHeight="1" x14ac:dyDescent="0.2">
      <c r="A1080" s="222"/>
      <c r="B1080" s="222"/>
      <c r="C1080" s="223"/>
      <c r="D1080" s="223"/>
      <c r="E1080" s="224"/>
      <c r="F1080" s="225"/>
    </row>
    <row r="1081" spans="1:6" s="193" customFormat="1" ht="15" customHeight="1" x14ac:dyDescent="0.2">
      <c r="A1081" s="222"/>
      <c r="B1081" s="222"/>
      <c r="C1081" s="223"/>
      <c r="D1081" s="223"/>
      <c r="E1081" s="224"/>
      <c r="F1081" s="225"/>
    </row>
    <row r="1082" spans="1:6" s="193" customFormat="1" ht="15" customHeight="1" x14ac:dyDescent="0.2">
      <c r="A1082" s="222"/>
      <c r="B1082" s="222"/>
      <c r="C1082" s="223"/>
      <c r="D1082" s="223"/>
      <c r="E1082" s="224"/>
      <c r="F1082" s="225"/>
    </row>
    <row r="1083" spans="1:6" s="193" customFormat="1" ht="15" customHeight="1" x14ac:dyDescent="0.2">
      <c r="A1083" s="222"/>
      <c r="B1083" s="222"/>
      <c r="C1083" s="223"/>
      <c r="D1083" s="223"/>
      <c r="E1083" s="224"/>
      <c r="F1083" s="225"/>
    </row>
    <row r="1084" spans="1:6" s="193" customFormat="1" ht="15" customHeight="1" x14ac:dyDescent="0.2">
      <c r="A1084" s="222"/>
      <c r="B1084" s="222"/>
      <c r="C1084" s="223"/>
      <c r="D1084" s="223"/>
      <c r="E1084" s="224"/>
      <c r="F1084" s="225"/>
    </row>
    <row r="1085" spans="1:6" s="193" customFormat="1" ht="15" customHeight="1" x14ac:dyDescent="0.2">
      <c r="A1085" s="222"/>
      <c r="B1085" s="222"/>
      <c r="C1085" s="223"/>
      <c r="D1085" s="223"/>
      <c r="E1085" s="224"/>
      <c r="F1085" s="225"/>
    </row>
    <row r="1086" spans="1:6" s="193" customFormat="1" ht="15" customHeight="1" x14ac:dyDescent="0.2">
      <c r="A1086" s="222"/>
      <c r="B1086" s="222"/>
      <c r="C1086" s="223"/>
      <c r="D1086" s="223"/>
      <c r="E1086" s="224"/>
      <c r="F1086" s="225"/>
    </row>
    <row r="1087" spans="1:6" s="193" customFormat="1" ht="15" customHeight="1" x14ac:dyDescent="0.2">
      <c r="A1087" s="222"/>
      <c r="B1087" s="222"/>
      <c r="C1087" s="223"/>
      <c r="D1087" s="223"/>
      <c r="E1087" s="224"/>
      <c r="F1087" s="225"/>
    </row>
    <row r="1088" spans="1:6" s="193" customFormat="1" ht="15" customHeight="1" x14ac:dyDescent="0.2">
      <c r="A1088" s="222"/>
      <c r="B1088" s="222"/>
      <c r="C1088" s="223"/>
      <c r="D1088" s="223"/>
      <c r="E1088" s="224"/>
      <c r="F1088" s="225"/>
    </row>
    <row r="1089" spans="1:6" s="193" customFormat="1" ht="15" customHeight="1" x14ac:dyDescent="0.2">
      <c r="A1089" s="222"/>
      <c r="B1089" s="222"/>
      <c r="C1089" s="223"/>
      <c r="D1089" s="223"/>
      <c r="E1089" s="224"/>
      <c r="F1089" s="225"/>
    </row>
    <row r="1090" spans="1:6" s="193" customFormat="1" ht="15" customHeight="1" x14ac:dyDescent="0.2">
      <c r="A1090" s="222"/>
      <c r="B1090" s="222"/>
      <c r="C1090" s="223"/>
      <c r="D1090" s="223"/>
      <c r="E1090" s="224"/>
      <c r="F1090" s="225"/>
    </row>
    <row r="1091" spans="1:6" s="193" customFormat="1" ht="15" customHeight="1" x14ac:dyDescent="0.2">
      <c r="A1091" s="222"/>
      <c r="B1091" s="222"/>
      <c r="C1091" s="223"/>
      <c r="D1091" s="223"/>
      <c r="E1091" s="224"/>
      <c r="F1091" s="225"/>
    </row>
    <row r="1092" spans="1:6" s="193" customFormat="1" ht="15" customHeight="1" x14ac:dyDescent="0.2">
      <c r="A1092" s="222"/>
      <c r="B1092" s="222"/>
      <c r="C1092" s="223"/>
      <c r="D1092" s="223"/>
      <c r="E1092" s="224"/>
      <c r="F1092" s="225"/>
    </row>
    <row r="1093" spans="1:6" s="193" customFormat="1" ht="15" customHeight="1" x14ac:dyDescent="0.2">
      <c r="A1093" s="222"/>
      <c r="B1093" s="222"/>
      <c r="C1093" s="223"/>
      <c r="D1093" s="223"/>
      <c r="E1093" s="224"/>
      <c r="F1093" s="225"/>
    </row>
    <row r="1094" spans="1:6" s="193" customFormat="1" ht="15" customHeight="1" x14ac:dyDescent="0.2">
      <c r="A1094" s="222"/>
      <c r="B1094" s="222"/>
      <c r="C1094" s="223"/>
      <c r="D1094" s="223"/>
      <c r="E1094" s="224"/>
      <c r="F1094" s="225"/>
    </row>
    <row r="1095" spans="1:6" s="193" customFormat="1" ht="15" customHeight="1" x14ac:dyDescent="0.2">
      <c r="A1095" s="222"/>
      <c r="B1095" s="222"/>
      <c r="C1095" s="223"/>
      <c r="D1095" s="223"/>
      <c r="E1095" s="224"/>
      <c r="F1095" s="225"/>
    </row>
    <row r="1096" spans="1:6" s="193" customFormat="1" ht="15" customHeight="1" x14ac:dyDescent="0.2">
      <c r="A1096" s="222"/>
      <c r="B1096" s="222"/>
      <c r="C1096" s="223"/>
      <c r="D1096" s="223"/>
      <c r="E1096" s="224"/>
      <c r="F1096" s="225"/>
    </row>
    <row r="1097" spans="1:6" s="193" customFormat="1" ht="15" customHeight="1" x14ac:dyDescent="0.2">
      <c r="A1097" s="222"/>
      <c r="B1097" s="222"/>
      <c r="C1097" s="223"/>
      <c r="D1097" s="223"/>
      <c r="E1097" s="224"/>
      <c r="F1097" s="225"/>
    </row>
    <row r="1098" spans="1:6" s="193" customFormat="1" ht="15" customHeight="1" x14ac:dyDescent="0.2">
      <c r="A1098" s="222"/>
      <c r="B1098" s="222"/>
      <c r="C1098" s="223"/>
      <c r="D1098" s="223"/>
      <c r="E1098" s="224"/>
      <c r="F1098" s="225"/>
    </row>
    <row r="1099" spans="1:6" s="193" customFormat="1" ht="15" customHeight="1" x14ac:dyDescent="0.2">
      <c r="A1099" s="222"/>
      <c r="B1099" s="222"/>
      <c r="C1099" s="223"/>
      <c r="D1099" s="223"/>
      <c r="E1099" s="224"/>
      <c r="F1099" s="225"/>
    </row>
    <row r="1100" spans="1:6" s="193" customFormat="1" ht="15" customHeight="1" x14ac:dyDescent="0.2">
      <c r="A1100" s="222"/>
      <c r="B1100" s="222"/>
      <c r="C1100" s="223"/>
      <c r="D1100" s="223"/>
      <c r="E1100" s="224"/>
      <c r="F1100" s="225"/>
    </row>
    <row r="1101" spans="1:6" s="193" customFormat="1" ht="15" customHeight="1" x14ac:dyDescent="0.2">
      <c r="A1101" s="222"/>
      <c r="B1101" s="222"/>
      <c r="C1101" s="223"/>
      <c r="D1101" s="223"/>
      <c r="E1101" s="224"/>
      <c r="F1101" s="225"/>
    </row>
    <row r="1102" spans="1:6" s="193" customFormat="1" ht="15" customHeight="1" x14ac:dyDescent="0.2">
      <c r="A1102" s="222"/>
      <c r="B1102" s="222"/>
      <c r="C1102" s="223"/>
      <c r="D1102" s="223"/>
      <c r="E1102" s="224"/>
      <c r="F1102" s="225"/>
    </row>
    <row r="1103" spans="1:6" s="193" customFormat="1" ht="15" customHeight="1" x14ac:dyDescent="0.2">
      <c r="A1103" s="222"/>
      <c r="B1103" s="222"/>
      <c r="C1103" s="223"/>
      <c r="D1103" s="223"/>
      <c r="E1103" s="224"/>
      <c r="F1103" s="225"/>
    </row>
    <row r="1104" spans="1:6" s="193" customFormat="1" ht="15" customHeight="1" x14ac:dyDescent="0.2">
      <c r="A1104" s="222"/>
      <c r="B1104" s="222"/>
      <c r="C1104" s="223"/>
      <c r="D1104" s="223"/>
      <c r="E1104" s="224"/>
      <c r="F1104" s="225"/>
    </row>
    <row r="1105" spans="1:6" s="193" customFormat="1" ht="15" customHeight="1" x14ac:dyDescent="0.2">
      <c r="A1105" s="222"/>
      <c r="B1105" s="222"/>
      <c r="C1105" s="223"/>
      <c r="D1105" s="223"/>
      <c r="E1105" s="224"/>
      <c r="F1105" s="225"/>
    </row>
    <row r="1106" spans="1:6" s="193" customFormat="1" ht="15" customHeight="1" x14ac:dyDescent="0.2">
      <c r="A1106" s="222"/>
      <c r="B1106" s="222"/>
      <c r="C1106" s="223"/>
      <c r="D1106" s="223"/>
      <c r="E1106" s="224"/>
      <c r="F1106" s="225"/>
    </row>
    <row r="1107" spans="1:6" s="193" customFormat="1" ht="15" customHeight="1" x14ac:dyDescent="0.2">
      <c r="A1107" s="222"/>
      <c r="B1107" s="222"/>
      <c r="C1107" s="223"/>
      <c r="D1107" s="223"/>
      <c r="E1107" s="224"/>
      <c r="F1107" s="225"/>
    </row>
    <row r="1108" spans="1:6" s="193" customFormat="1" ht="15" customHeight="1" x14ac:dyDescent="0.2">
      <c r="A1108" s="222"/>
      <c r="B1108" s="222"/>
      <c r="C1108" s="223"/>
      <c r="D1108" s="223"/>
      <c r="E1108" s="224"/>
      <c r="F1108" s="225"/>
    </row>
    <row r="1109" spans="1:6" s="193" customFormat="1" ht="15" customHeight="1" x14ac:dyDescent="0.2">
      <c r="A1109" s="222"/>
      <c r="B1109" s="222"/>
      <c r="C1109" s="223"/>
      <c r="D1109" s="223"/>
      <c r="E1109" s="224"/>
      <c r="F1109" s="225"/>
    </row>
    <row r="1110" spans="1:6" s="193" customFormat="1" ht="15" customHeight="1" x14ac:dyDescent="0.2">
      <c r="A1110" s="222"/>
      <c r="B1110" s="222"/>
      <c r="C1110" s="223"/>
      <c r="D1110" s="223"/>
      <c r="E1110" s="224"/>
      <c r="F1110" s="225"/>
    </row>
    <row r="1111" spans="1:6" s="193" customFormat="1" ht="15" customHeight="1" x14ac:dyDescent="0.2">
      <c r="A1111" s="222"/>
      <c r="B1111" s="222"/>
      <c r="C1111" s="223"/>
      <c r="D1111" s="223"/>
      <c r="E1111" s="224"/>
      <c r="F1111" s="225"/>
    </row>
    <row r="1112" spans="1:6" s="193" customFormat="1" ht="15" customHeight="1" x14ac:dyDescent="0.2">
      <c r="A1112" s="222"/>
      <c r="B1112" s="222"/>
      <c r="C1112" s="223"/>
      <c r="D1112" s="223"/>
      <c r="E1112" s="224"/>
      <c r="F1112" s="225"/>
    </row>
    <row r="1113" spans="1:6" s="193" customFormat="1" ht="15" customHeight="1" x14ac:dyDescent="0.2">
      <c r="A1113" s="222"/>
      <c r="B1113" s="222"/>
      <c r="C1113" s="223"/>
      <c r="D1113" s="223"/>
      <c r="E1113" s="224"/>
      <c r="F1113" s="225"/>
    </row>
    <row r="1114" spans="1:6" s="193" customFormat="1" ht="15" customHeight="1" x14ac:dyDescent="0.2">
      <c r="A1114" s="222"/>
      <c r="B1114" s="222"/>
      <c r="C1114" s="223"/>
      <c r="D1114" s="223"/>
      <c r="E1114" s="224"/>
      <c r="F1114" s="225"/>
    </row>
    <row r="1115" spans="1:6" s="193" customFormat="1" ht="15" customHeight="1" x14ac:dyDescent="0.2">
      <c r="A1115" s="222"/>
      <c r="B1115" s="222"/>
      <c r="C1115" s="223"/>
      <c r="D1115" s="223"/>
      <c r="E1115" s="224"/>
      <c r="F1115" s="225"/>
    </row>
    <row r="1116" spans="1:6" s="193" customFormat="1" ht="15" customHeight="1" x14ac:dyDescent="0.2">
      <c r="A1116" s="222"/>
      <c r="B1116" s="222"/>
      <c r="C1116" s="223"/>
      <c r="D1116" s="223"/>
      <c r="E1116" s="224"/>
      <c r="F1116" s="225"/>
    </row>
    <row r="1117" spans="1:6" s="193" customFormat="1" ht="15" customHeight="1" x14ac:dyDescent="0.2">
      <c r="A1117" s="222"/>
      <c r="B1117" s="222"/>
      <c r="C1117" s="223"/>
      <c r="D1117" s="223"/>
      <c r="E1117" s="224"/>
      <c r="F1117" s="225"/>
    </row>
    <row r="1118" spans="1:6" s="193" customFormat="1" ht="15" customHeight="1" x14ac:dyDescent="0.2">
      <c r="A1118" s="222"/>
      <c r="B1118" s="222"/>
      <c r="C1118" s="223"/>
      <c r="D1118" s="223"/>
      <c r="E1118" s="224"/>
      <c r="F1118" s="225"/>
    </row>
    <row r="1119" spans="1:6" s="193" customFormat="1" ht="15" customHeight="1" x14ac:dyDescent="0.2">
      <c r="A1119" s="222"/>
      <c r="B1119" s="222"/>
      <c r="C1119" s="223"/>
      <c r="D1119" s="223"/>
      <c r="E1119" s="224"/>
      <c r="F1119" s="225"/>
    </row>
    <row r="1120" spans="1:6" s="193" customFormat="1" ht="15" customHeight="1" x14ac:dyDescent="0.2">
      <c r="A1120" s="222"/>
      <c r="B1120" s="222"/>
      <c r="C1120" s="223"/>
      <c r="D1120" s="223"/>
      <c r="E1120" s="224"/>
      <c r="F1120" s="225"/>
    </row>
    <row r="1121" spans="1:6" s="193" customFormat="1" ht="15" customHeight="1" x14ac:dyDescent="0.2">
      <c r="A1121" s="222"/>
      <c r="B1121" s="222"/>
      <c r="C1121" s="223"/>
      <c r="D1121" s="223"/>
      <c r="E1121" s="224"/>
      <c r="F1121" s="225"/>
    </row>
    <row r="1122" spans="1:6" s="193" customFormat="1" ht="15" customHeight="1" x14ac:dyDescent="0.2">
      <c r="A1122" s="222"/>
      <c r="B1122" s="222"/>
      <c r="C1122" s="223"/>
      <c r="D1122" s="223"/>
      <c r="E1122" s="224"/>
      <c r="F1122" s="225"/>
    </row>
    <row r="1123" spans="1:6" s="193" customFormat="1" ht="15" customHeight="1" x14ac:dyDescent="0.2">
      <c r="A1123" s="222"/>
      <c r="B1123" s="222"/>
      <c r="C1123" s="223"/>
      <c r="D1123" s="223"/>
      <c r="E1123" s="224"/>
      <c r="F1123" s="225"/>
    </row>
    <row r="1124" spans="1:6" s="193" customFormat="1" ht="15" customHeight="1" x14ac:dyDescent="0.2">
      <c r="A1124" s="222"/>
      <c r="B1124" s="222"/>
      <c r="C1124" s="223"/>
      <c r="D1124" s="223"/>
      <c r="E1124" s="224"/>
      <c r="F1124" s="225"/>
    </row>
    <row r="1125" spans="1:6" s="193" customFormat="1" ht="15" customHeight="1" x14ac:dyDescent="0.2">
      <c r="A1125" s="222"/>
      <c r="B1125" s="222"/>
      <c r="C1125" s="223"/>
      <c r="D1125" s="223"/>
      <c r="E1125" s="224"/>
      <c r="F1125" s="225"/>
    </row>
    <row r="1126" spans="1:6" s="193" customFormat="1" ht="15" customHeight="1" x14ac:dyDescent="0.2">
      <c r="A1126" s="222"/>
      <c r="B1126" s="222"/>
      <c r="C1126" s="223"/>
      <c r="D1126" s="223"/>
      <c r="E1126" s="224"/>
      <c r="F1126" s="225"/>
    </row>
    <row r="1127" spans="1:6" s="193" customFormat="1" ht="15" customHeight="1" x14ac:dyDescent="0.2">
      <c r="A1127" s="222"/>
      <c r="B1127" s="222"/>
      <c r="C1127" s="223"/>
      <c r="D1127" s="223"/>
      <c r="E1127" s="224"/>
      <c r="F1127" s="225"/>
    </row>
    <row r="1128" spans="1:6" s="193" customFormat="1" ht="15" customHeight="1" x14ac:dyDescent="0.2">
      <c r="A1128" s="222"/>
      <c r="B1128" s="222"/>
      <c r="C1128" s="223"/>
      <c r="D1128" s="223"/>
      <c r="E1128" s="224"/>
      <c r="F1128" s="225"/>
    </row>
    <row r="1129" spans="1:6" s="193" customFormat="1" ht="15" customHeight="1" x14ac:dyDescent="0.2">
      <c r="A1129" s="222"/>
      <c r="B1129" s="222"/>
      <c r="C1129" s="223"/>
      <c r="D1129" s="223"/>
      <c r="E1129" s="224"/>
      <c r="F1129" s="225"/>
    </row>
    <row r="1130" spans="1:6" s="193" customFormat="1" ht="15" customHeight="1" x14ac:dyDescent="0.2">
      <c r="A1130" s="222"/>
      <c r="B1130" s="222"/>
      <c r="C1130" s="223"/>
      <c r="D1130" s="223"/>
      <c r="E1130" s="224"/>
      <c r="F1130" s="225"/>
    </row>
    <row r="1131" spans="1:6" s="193" customFormat="1" ht="15" customHeight="1" x14ac:dyDescent="0.2">
      <c r="A1131" s="222"/>
      <c r="B1131" s="222"/>
      <c r="C1131" s="223"/>
      <c r="D1131" s="223"/>
      <c r="E1131" s="224"/>
      <c r="F1131" s="225"/>
    </row>
    <row r="1132" spans="1:6" s="193" customFormat="1" ht="15" customHeight="1" x14ac:dyDescent="0.2">
      <c r="A1132" s="222"/>
      <c r="B1132" s="222"/>
      <c r="C1132" s="223"/>
      <c r="D1132" s="223"/>
      <c r="E1132" s="224"/>
      <c r="F1132" s="225"/>
    </row>
    <row r="1133" spans="1:6" s="193" customFormat="1" ht="15" customHeight="1" x14ac:dyDescent="0.2">
      <c r="A1133" s="222"/>
      <c r="B1133" s="222"/>
      <c r="C1133" s="223"/>
      <c r="D1133" s="223"/>
      <c r="E1133" s="224"/>
      <c r="F1133" s="225"/>
    </row>
    <row r="1134" spans="1:6" s="193" customFormat="1" ht="15" customHeight="1" x14ac:dyDescent="0.2">
      <c r="A1134" s="222"/>
      <c r="B1134" s="222"/>
      <c r="C1134" s="223"/>
      <c r="D1134" s="223"/>
      <c r="E1134" s="224"/>
      <c r="F1134" s="225"/>
    </row>
    <row r="1135" spans="1:6" s="193" customFormat="1" ht="15" customHeight="1" x14ac:dyDescent="0.2">
      <c r="A1135" s="222"/>
      <c r="B1135" s="222"/>
      <c r="C1135" s="223"/>
      <c r="D1135" s="223"/>
      <c r="E1135" s="224"/>
      <c r="F1135" s="225"/>
    </row>
    <row r="1136" spans="1:6" s="193" customFormat="1" ht="15" customHeight="1" x14ac:dyDescent="0.2">
      <c r="A1136" s="222"/>
      <c r="B1136" s="222"/>
      <c r="C1136" s="223"/>
      <c r="D1136" s="223"/>
      <c r="E1136" s="224"/>
      <c r="F1136" s="225"/>
    </row>
    <row r="1137" spans="1:6" s="193" customFormat="1" ht="15" customHeight="1" x14ac:dyDescent="0.2">
      <c r="A1137" s="222"/>
      <c r="B1137" s="222"/>
      <c r="C1137" s="223"/>
      <c r="D1137" s="223"/>
      <c r="E1137" s="224"/>
      <c r="F1137" s="225"/>
    </row>
    <row r="1138" spans="1:6" s="193" customFormat="1" ht="15" customHeight="1" x14ac:dyDescent="0.2">
      <c r="A1138" s="222"/>
      <c r="B1138" s="222"/>
      <c r="C1138" s="223"/>
      <c r="D1138" s="223"/>
      <c r="E1138" s="224"/>
      <c r="F1138" s="225"/>
    </row>
    <row r="1139" spans="1:6" s="193" customFormat="1" ht="15" customHeight="1" x14ac:dyDescent="0.2">
      <c r="A1139" s="222"/>
      <c r="B1139" s="222"/>
      <c r="C1139" s="223"/>
      <c r="D1139" s="223"/>
      <c r="E1139" s="224"/>
      <c r="F1139" s="225"/>
    </row>
    <row r="1140" spans="1:6" s="193" customFormat="1" ht="15" customHeight="1" x14ac:dyDescent="0.2">
      <c r="A1140" s="222"/>
      <c r="B1140" s="222"/>
      <c r="C1140" s="223"/>
      <c r="D1140" s="223"/>
      <c r="E1140" s="224"/>
      <c r="F1140" s="225"/>
    </row>
    <row r="1141" spans="1:6" s="193" customFormat="1" ht="15" customHeight="1" x14ac:dyDescent="0.2">
      <c r="A1141" s="222"/>
      <c r="B1141" s="222"/>
      <c r="C1141" s="223"/>
      <c r="D1141" s="223"/>
      <c r="E1141" s="224"/>
      <c r="F1141" s="225"/>
    </row>
    <row r="1142" spans="1:6" s="193" customFormat="1" ht="15" customHeight="1" x14ac:dyDescent="0.2">
      <c r="A1142" s="222"/>
      <c r="B1142" s="222"/>
      <c r="C1142" s="223"/>
      <c r="D1142" s="223"/>
      <c r="E1142" s="224"/>
      <c r="F1142" s="225"/>
    </row>
    <row r="1143" spans="1:6" s="193" customFormat="1" ht="15" customHeight="1" x14ac:dyDescent="0.2">
      <c r="A1143" s="222"/>
      <c r="B1143" s="222"/>
      <c r="C1143" s="223"/>
      <c r="D1143" s="223"/>
      <c r="E1143" s="224"/>
      <c r="F1143" s="225"/>
    </row>
    <row r="1144" spans="1:6" s="193" customFormat="1" ht="15" customHeight="1" x14ac:dyDescent="0.2">
      <c r="A1144" s="222"/>
      <c r="B1144" s="222"/>
      <c r="C1144" s="223"/>
      <c r="D1144" s="223"/>
      <c r="E1144" s="224"/>
      <c r="F1144" s="225"/>
    </row>
    <row r="1145" spans="1:6" s="193" customFormat="1" ht="15" customHeight="1" x14ac:dyDescent="0.2">
      <c r="A1145" s="222"/>
      <c r="B1145" s="222"/>
      <c r="C1145" s="223"/>
      <c r="D1145" s="223"/>
      <c r="E1145" s="224"/>
      <c r="F1145" s="225"/>
    </row>
    <row r="1146" spans="1:6" s="193" customFormat="1" ht="15" customHeight="1" x14ac:dyDescent="0.2">
      <c r="A1146" s="222"/>
      <c r="B1146" s="222"/>
      <c r="C1146" s="223"/>
      <c r="D1146" s="223"/>
      <c r="E1146" s="224"/>
      <c r="F1146" s="225"/>
    </row>
    <row r="1147" spans="1:6" s="193" customFormat="1" ht="15" customHeight="1" x14ac:dyDescent="0.2">
      <c r="A1147" s="222"/>
      <c r="B1147" s="222"/>
      <c r="C1147" s="223"/>
      <c r="D1147" s="223"/>
      <c r="E1147" s="224"/>
      <c r="F1147" s="225"/>
    </row>
    <row r="1148" spans="1:6" s="193" customFormat="1" ht="15" customHeight="1" x14ac:dyDescent="0.2">
      <c r="A1148" s="222"/>
      <c r="B1148" s="222"/>
      <c r="C1148" s="223"/>
      <c r="D1148" s="223"/>
      <c r="E1148" s="224"/>
      <c r="F1148" s="225"/>
    </row>
    <row r="1149" spans="1:6" s="193" customFormat="1" ht="15" customHeight="1" x14ac:dyDescent="0.2">
      <c r="A1149" s="222"/>
      <c r="B1149" s="222"/>
      <c r="C1149" s="223"/>
      <c r="D1149" s="223"/>
      <c r="E1149" s="224"/>
      <c r="F1149" s="225"/>
    </row>
    <row r="1150" spans="1:6" s="193" customFormat="1" ht="15" customHeight="1" x14ac:dyDescent="0.2">
      <c r="A1150" s="222"/>
      <c r="B1150" s="222"/>
      <c r="C1150" s="223"/>
      <c r="D1150" s="223"/>
      <c r="E1150" s="224"/>
      <c r="F1150" s="225"/>
    </row>
    <row r="1151" spans="1:6" s="193" customFormat="1" ht="15" customHeight="1" x14ac:dyDescent="0.2">
      <c r="A1151" s="222"/>
      <c r="B1151" s="222"/>
      <c r="C1151" s="223"/>
      <c r="D1151" s="223"/>
      <c r="E1151" s="224"/>
      <c r="F1151" s="225"/>
    </row>
    <row r="1152" spans="1:6" s="193" customFormat="1" ht="15" customHeight="1" x14ac:dyDescent="0.2">
      <c r="A1152" s="222"/>
      <c r="B1152" s="222"/>
      <c r="C1152" s="223"/>
      <c r="D1152" s="223"/>
      <c r="E1152" s="224"/>
      <c r="F1152" s="225"/>
    </row>
    <row r="1153" spans="1:6" s="193" customFormat="1" ht="15" customHeight="1" x14ac:dyDescent="0.2">
      <c r="A1153" s="222"/>
      <c r="B1153" s="222"/>
      <c r="C1153" s="223"/>
      <c r="D1153" s="223"/>
      <c r="E1153" s="224"/>
      <c r="F1153" s="225"/>
    </row>
    <row r="1154" spans="1:6" s="193" customFormat="1" ht="15" customHeight="1" x14ac:dyDescent="0.2">
      <c r="A1154" s="222"/>
      <c r="B1154" s="222"/>
      <c r="C1154" s="223"/>
      <c r="D1154" s="223"/>
      <c r="E1154" s="224"/>
      <c r="F1154" s="225"/>
    </row>
    <row r="1155" spans="1:6" s="193" customFormat="1" ht="15" customHeight="1" x14ac:dyDescent="0.2">
      <c r="A1155" s="222"/>
      <c r="B1155" s="222"/>
      <c r="C1155" s="223"/>
      <c r="D1155" s="223"/>
      <c r="E1155" s="224"/>
      <c r="F1155" s="225"/>
    </row>
    <row r="1156" spans="1:6" s="193" customFormat="1" ht="15" customHeight="1" x14ac:dyDescent="0.2">
      <c r="A1156" s="222"/>
      <c r="B1156" s="222"/>
      <c r="C1156" s="223"/>
      <c r="D1156" s="223"/>
      <c r="E1156" s="224"/>
      <c r="F1156" s="225"/>
    </row>
    <row r="1157" spans="1:6" s="193" customFormat="1" ht="15" customHeight="1" x14ac:dyDescent="0.2">
      <c r="A1157" s="222"/>
      <c r="B1157" s="222"/>
      <c r="C1157" s="223"/>
      <c r="D1157" s="223"/>
      <c r="E1157" s="224"/>
      <c r="F1157" s="225"/>
    </row>
    <row r="1158" spans="1:6" s="193" customFormat="1" ht="15" customHeight="1" x14ac:dyDescent="0.2">
      <c r="A1158" s="222"/>
      <c r="B1158" s="222"/>
      <c r="C1158" s="223"/>
      <c r="D1158" s="223"/>
      <c r="E1158" s="224"/>
      <c r="F1158" s="225"/>
    </row>
    <row r="1159" spans="1:6" s="193" customFormat="1" ht="15" customHeight="1" x14ac:dyDescent="0.2">
      <c r="A1159" s="222"/>
      <c r="B1159" s="222"/>
      <c r="C1159" s="223"/>
      <c r="D1159" s="223"/>
      <c r="E1159" s="224"/>
      <c r="F1159" s="225"/>
    </row>
    <row r="1160" spans="1:6" s="193" customFormat="1" ht="15" customHeight="1" x14ac:dyDescent="0.2">
      <c r="A1160" s="222"/>
      <c r="B1160" s="222"/>
      <c r="C1160" s="223"/>
      <c r="D1160" s="223"/>
      <c r="E1160" s="224"/>
      <c r="F1160" s="225"/>
    </row>
    <row r="1161" spans="1:6" s="193" customFormat="1" ht="15" customHeight="1" x14ac:dyDescent="0.2">
      <c r="A1161" s="222"/>
      <c r="B1161" s="222"/>
      <c r="C1161" s="223"/>
      <c r="D1161" s="223"/>
      <c r="E1161" s="224"/>
      <c r="F1161" s="225"/>
    </row>
    <row r="1162" spans="1:6" s="193" customFormat="1" ht="15" customHeight="1" x14ac:dyDescent="0.2">
      <c r="A1162" s="222"/>
      <c r="B1162" s="222"/>
      <c r="C1162" s="223"/>
      <c r="D1162" s="223"/>
      <c r="E1162" s="224"/>
      <c r="F1162" s="225"/>
    </row>
    <row r="1163" spans="1:6" s="193" customFormat="1" ht="15" customHeight="1" x14ac:dyDescent="0.2">
      <c r="A1163" s="222"/>
      <c r="B1163" s="222"/>
      <c r="C1163" s="223"/>
      <c r="D1163" s="223"/>
      <c r="E1163" s="224"/>
      <c r="F1163" s="225"/>
    </row>
    <row r="1164" spans="1:6" s="193" customFormat="1" ht="15" customHeight="1" x14ac:dyDescent="0.2">
      <c r="A1164" s="222"/>
      <c r="B1164" s="222"/>
      <c r="C1164" s="223"/>
      <c r="D1164" s="223"/>
      <c r="E1164" s="224"/>
      <c r="F1164" s="225"/>
    </row>
    <row r="1165" spans="1:6" s="193" customFormat="1" ht="15" customHeight="1" x14ac:dyDescent="0.2">
      <c r="A1165" s="222"/>
      <c r="B1165" s="222"/>
      <c r="C1165" s="223"/>
      <c r="D1165" s="223"/>
      <c r="E1165" s="224"/>
      <c r="F1165" s="225"/>
    </row>
    <row r="1166" spans="1:6" s="193" customFormat="1" ht="15" customHeight="1" x14ac:dyDescent="0.2">
      <c r="A1166" s="222"/>
      <c r="B1166" s="222"/>
      <c r="C1166" s="223"/>
      <c r="D1166" s="223"/>
      <c r="E1166" s="224"/>
      <c r="F1166" s="225"/>
    </row>
    <row r="1167" spans="1:6" s="193" customFormat="1" ht="15" customHeight="1" x14ac:dyDescent="0.2">
      <c r="A1167" s="222"/>
      <c r="B1167" s="222"/>
      <c r="C1167" s="223"/>
      <c r="D1167" s="223"/>
      <c r="E1167" s="224"/>
      <c r="F1167" s="225"/>
    </row>
    <row r="1168" spans="1:6" s="193" customFormat="1" ht="15" customHeight="1" x14ac:dyDescent="0.2">
      <c r="A1168" s="222"/>
      <c r="B1168" s="222"/>
      <c r="C1168" s="223"/>
      <c r="D1168" s="223"/>
      <c r="E1168" s="224"/>
      <c r="F1168" s="225"/>
    </row>
    <row r="1169" spans="1:6" s="193" customFormat="1" ht="15" customHeight="1" x14ac:dyDescent="0.2">
      <c r="A1169" s="222"/>
      <c r="B1169" s="222"/>
      <c r="C1169" s="223"/>
      <c r="D1169" s="223"/>
      <c r="E1169" s="224"/>
      <c r="F1169" s="225"/>
    </row>
    <row r="1170" spans="1:6" s="193" customFormat="1" ht="15" customHeight="1" x14ac:dyDescent="0.2">
      <c r="A1170" s="222"/>
      <c r="B1170" s="222"/>
      <c r="C1170" s="223"/>
      <c r="D1170" s="223"/>
      <c r="E1170" s="224"/>
      <c r="F1170" s="225"/>
    </row>
    <row r="1171" spans="1:6" s="193" customFormat="1" ht="15" customHeight="1" x14ac:dyDescent="0.2">
      <c r="A1171" s="222"/>
      <c r="B1171" s="222"/>
      <c r="C1171" s="223"/>
      <c r="D1171" s="223"/>
      <c r="E1171" s="224"/>
      <c r="F1171" s="225"/>
    </row>
    <row r="1172" spans="1:6" s="193" customFormat="1" ht="15" customHeight="1" x14ac:dyDescent="0.2">
      <c r="A1172" s="222"/>
      <c r="B1172" s="222"/>
      <c r="C1172" s="223"/>
      <c r="D1172" s="223"/>
      <c r="E1172" s="224"/>
      <c r="F1172" s="225"/>
    </row>
    <row r="1173" spans="1:6" s="193" customFormat="1" ht="15" customHeight="1" x14ac:dyDescent="0.2">
      <c r="A1173" s="222"/>
      <c r="B1173" s="222"/>
      <c r="C1173" s="223"/>
      <c r="D1173" s="223"/>
      <c r="E1173" s="224"/>
      <c r="F1173" s="225"/>
    </row>
    <row r="1174" spans="1:6" s="193" customFormat="1" ht="15" customHeight="1" x14ac:dyDescent="0.2">
      <c r="A1174" s="222"/>
      <c r="B1174" s="222"/>
      <c r="C1174" s="223"/>
      <c r="D1174" s="223"/>
      <c r="E1174" s="224"/>
      <c r="F1174" s="225"/>
    </row>
    <row r="1175" spans="1:6" s="193" customFormat="1" ht="15" customHeight="1" x14ac:dyDescent="0.2">
      <c r="A1175" s="222"/>
      <c r="B1175" s="222"/>
      <c r="C1175" s="223"/>
      <c r="D1175" s="223"/>
      <c r="E1175" s="224"/>
      <c r="F1175" s="225"/>
    </row>
    <row r="1176" spans="1:6" s="193" customFormat="1" ht="15" customHeight="1" x14ac:dyDescent="0.2">
      <c r="A1176" s="222"/>
      <c r="B1176" s="222"/>
      <c r="C1176" s="223"/>
      <c r="D1176" s="223"/>
      <c r="E1176" s="224"/>
      <c r="F1176" s="225"/>
    </row>
    <row r="1177" spans="1:6" s="193" customFormat="1" ht="15" customHeight="1" x14ac:dyDescent="0.2">
      <c r="A1177" s="222"/>
      <c r="B1177" s="222"/>
      <c r="C1177" s="223"/>
      <c r="D1177" s="223"/>
      <c r="E1177" s="224"/>
      <c r="F1177" s="225"/>
    </row>
    <row r="1178" spans="1:6" s="193" customFormat="1" ht="15" customHeight="1" x14ac:dyDescent="0.2">
      <c r="A1178" s="222"/>
      <c r="B1178" s="222"/>
      <c r="C1178" s="223"/>
      <c r="D1178" s="223"/>
      <c r="E1178" s="224"/>
      <c r="F1178" s="225"/>
    </row>
    <row r="1179" spans="1:6" s="193" customFormat="1" ht="15" customHeight="1" x14ac:dyDescent="0.2">
      <c r="A1179" s="222"/>
      <c r="B1179" s="222"/>
      <c r="C1179" s="223"/>
      <c r="D1179" s="223"/>
      <c r="E1179" s="224"/>
      <c r="F1179" s="225"/>
    </row>
    <row r="1180" spans="1:6" s="193" customFormat="1" ht="15" customHeight="1" x14ac:dyDescent="0.2">
      <c r="A1180" s="222"/>
      <c r="B1180" s="222"/>
      <c r="C1180" s="223"/>
      <c r="D1180" s="223"/>
      <c r="E1180" s="224"/>
      <c r="F1180" s="225"/>
    </row>
    <row r="1181" spans="1:6" s="193" customFormat="1" ht="15" customHeight="1" x14ac:dyDescent="0.2">
      <c r="A1181" s="222"/>
      <c r="B1181" s="222"/>
      <c r="C1181" s="223"/>
      <c r="D1181" s="223"/>
      <c r="E1181" s="224"/>
      <c r="F1181" s="225"/>
    </row>
    <row r="1182" spans="1:6" s="193" customFormat="1" ht="15" customHeight="1" x14ac:dyDescent="0.2">
      <c r="A1182" s="222"/>
      <c r="B1182" s="222"/>
      <c r="C1182" s="223"/>
      <c r="D1182" s="223"/>
      <c r="E1182" s="224"/>
      <c r="F1182" s="225"/>
    </row>
    <row r="1183" spans="1:6" s="193" customFormat="1" ht="15" customHeight="1" x14ac:dyDescent="0.2">
      <c r="A1183" s="222"/>
      <c r="B1183" s="222"/>
      <c r="C1183" s="223"/>
      <c r="D1183" s="223"/>
      <c r="E1183" s="224"/>
      <c r="F1183" s="225"/>
    </row>
    <row r="1184" spans="1:6" s="193" customFormat="1" ht="15" customHeight="1" x14ac:dyDescent="0.2">
      <c r="A1184" s="222"/>
      <c r="B1184" s="222"/>
      <c r="C1184" s="223"/>
      <c r="D1184" s="223"/>
      <c r="E1184" s="224"/>
      <c r="F1184" s="225"/>
    </row>
    <row r="1185" spans="1:6" s="193" customFormat="1" ht="15" customHeight="1" x14ac:dyDescent="0.2">
      <c r="A1185" s="222"/>
      <c r="B1185" s="222"/>
      <c r="C1185" s="223"/>
      <c r="D1185" s="223"/>
      <c r="E1185" s="224"/>
      <c r="F1185" s="225"/>
    </row>
    <row r="1186" spans="1:6" s="193" customFormat="1" ht="15" customHeight="1" x14ac:dyDescent="0.2">
      <c r="A1186" s="222"/>
      <c r="B1186" s="222"/>
      <c r="C1186" s="223"/>
      <c r="D1186" s="223"/>
      <c r="E1186" s="224"/>
      <c r="F1186" s="225"/>
    </row>
    <row r="1187" spans="1:6" s="193" customFormat="1" ht="15" customHeight="1" x14ac:dyDescent="0.2">
      <c r="A1187" s="222"/>
      <c r="B1187" s="222"/>
      <c r="C1187" s="223"/>
      <c r="D1187" s="223"/>
      <c r="E1187" s="224"/>
      <c r="F1187" s="225"/>
    </row>
    <row r="1188" spans="1:6" s="193" customFormat="1" ht="15" customHeight="1" x14ac:dyDescent="0.2">
      <c r="A1188" s="222"/>
      <c r="B1188" s="222"/>
      <c r="C1188" s="223"/>
      <c r="D1188" s="223"/>
      <c r="E1188" s="224"/>
      <c r="F1188" s="225"/>
    </row>
    <row r="1189" spans="1:6" s="193" customFormat="1" ht="15" customHeight="1" x14ac:dyDescent="0.2">
      <c r="A1189" s="222"/>
      <c r="B1189" s="222"/>
      <c r="C1189" s="223"/>
      <c r="D1189" s="223"/>
      <c r="E1189" s="224"/>
      <c r="F1189" s="225"/>
    </row>
    <row r="1190" spans="1:6" s="193" customFormat="1" ht="15" customHeight="1" x14ac:dyDescent="0.2">
      <c r="A1190" s="222"/>
      <c r="B1190" s="222"/>
      <c r="C1190" s="223"/>
      <c r="D1190" s="223"/>
      <c r="E1190" s="224"/>
      <c r="F1190" s="225"/>
    </row>
    <row r="1191" spans="1:6" s="193" customFormat="1" ht="15" customHeight="1" x14ac:dyDescent="0.2">
      <c r="A1191" s="222"/>
      <c r="B1191" s="222"/>
      <c r="C1191" s="223"/>
      <c r="D1191" s="223"/>
      <c r="E1191" s="224"/>
      <c r="F1191" s="225"/>
    </row>
    <row r="1192" spans="1:6" s="193" customFormat="1" ht="15" customHeight="1" x14ac:dyDescent="0.2">
      <c r="A1192" s="222"/>
      <c r="B1192" s="222"/>
      <c r="C1192" s="223"/>
      <c r="D1192" s="223"/>
      <c r="E1192" s="224"/>
      <c r="F1192" s="225"/>
    </row>
    <row r="1193" spans="1:6" s="193" customFormat="1" ht="15" customHeight="1" x14ac:dyDescent="0.2">
      <c r="A1193" s="222"/>
      <c r="B1193" s="222"/>
      <c r="C1193" s="223"/>
      <c r="D1193" s="223"/>
      <c r="E1193" s="224"/>
      <c r="F1193" s="225"/>
    </row>
    <row r="1194" spans="1:6" s="193" customFormat="1" ht="15" customHeight="1" x14ac:dyDescent="0.2">
      <c r="A1194" s="222"/>
      <c r="B1194" s="222"/>
      <c r="C1194" s="223"/>
      <c r="D1194" s="223"/>
      <c r="E1194" s="224"/>
      <c r="F1194" s="225"/>
    </row>
    <row r="1195" spans="1:6" s="193" customFormat="1" ht="15" customHeight="1" x14ac:dyDescent="0.2">
      <c r="A1195" s="222"/>
      <c r="B1195" s="222"/>
      <c r="C1195" s="223"/>
      <c r="D1195" s="223"/>
      <c r="E1195" s="224"/>
      <c r="F1195" s="225"/>
    </row>
    <row r="1196" spans="1:6" s="193" customFormat="1" ht="15" customHeight="1" x14ac:dyDescent="0.2">
      <c r="A1196" s="222"/>
      <c r="B1196" s="222"/>
      <c r="C1196" s="223"/>
      <c r="D1196" s="223"/>
      <c r="E1196" s="224"/>
      <c r="F1196" s="225"/>
    </row>
    <row r="1197" spans="1:6" s="193" customFormat="1" ht="15" customHeight="1" x14ac:dyDescent="0.2">
      <c r="A1197" s="222"/>
      <c r="B1197" s="222"/>
      <c r="C1197" s="223"/>
      <c r="D1197" s="223"/>
      <c r="E1197" s="224"/>
      <c r="F1197" s="225"/>
    </row>
    <row r="1198" spans="1:6" s="193" customFormat="1" ht="15" customHeight="1" x14ac:dyDescent="0.2">
      <c r="A1198" s="222"/>
      <c r="B1198" s="222"/>
      <c r="C1198" s="223"/>
      <c r="D1198" s="223"/>
      <c r="E1198" s="224"/>
      <c r="F1198" s="225"/>
    </row>
    <row r="1199" spans="1:6" s="193" customFormat="1" ht="15" customHeight="1" x14ac:dyDescent="0.2">
      <c r="A1199" s="222"/>
      <c r="B1199" s="222"/>
      <c r="C1199" s="223"/>
      <c r="D1199" s="223"/>
      <c r="E1199" s="224"/>
      <c r="F1199" s="225"/>
    </row>
    <row r="1200" spans="1:6" s="193" customFormat="1" ht="15" customHeight="1" x14ac:dyDescent="0.2">
      <c r="A1200" s="222"/>
      <c r="B1200" s="222"/>
      <c r="C1200" s="223"/>
      <c r="D1200" s="223"/>
      <c r="E1200" s="224"/>
      <c r="F1200" s="225"/>
    </row>
    <row r="1201" spans="1:6" s="193" customFormat="1" ht="15" customHeight="1" x14ac:dyDescent="0.2">
      <c r="A1201" s="222"/>
      <c r="B1201" s="222"/>
      <c r="C1201" s="223"/>
      <c r="D1201" s="223"/>
      <c r="E1201" s="224"/>
      <c r="F1201" s="225"/>
    </row>
    <row r="1202" spans="1:6" s="193" customFormat="1" ht="15" customHeight="1" x14ac:dyDescent="0.2">
      <c r="A1202" s="222"/>
      <c r="B1202" s="222"/>
      <c r="C1202" s="223"/>
      <c r="D1202" s="223"/>
      <c r="E1202" s="224"/>
      <c r="F1202" s="225"/>
    </row>
    <row r="1203" spans="1:6" s="193" customFormat="1" ht="15" customHeight="1" x14ac:dyDescent="0.2">
      <c r="A1203" s="222"/>
      <c r="B1203" s="222"/>
      <c r="C1203" s="223"/>
      <c r="D1203" s="223"/>
      <c r="E1203" s="224"/>
      <c r="F1203" s="225"/>
    </row>
    <row r="1204" spans="1:6" s="193" customFormat="1" ht="15" customHeight="1" x14ac:dyDescent="0.2">
      <c r="A1204" s="222"/>
      <c r="B1204" s="222"/>
      <c r="C1204" s="223"/>
      <c r="D1204" s="223"/>
      <c r="E1204" s="224"/>
      <c r="F1204" s="225"/>
    </row>
    <row r="1205" spans="1:6" s="193" customFormat="1" ht="15" customHeight="1" x14ac:dyDescent="0.2">
      <c r="A1205" s="222"/>
      <c r="B1205" s="222"/>
      <c r="C1205" s="223"/>
      <c r="D1205" s="223"/>
      <c r="E1205" s="224"/>
      <c r="F1205" s="225"/>
    </row>
    <row r="1206" spans="1:6" s="193" customFormat="1" ht="15" customHeight="1" x14ac:dyDescent="0.2">
      <c r="A1206" s="222"/>
      <c r="B1206" s="222"/>
      <c r="C1206" s="223"/>
      <c r="D1206" s="223"/>
      <c r="E1206" s="224"/>
      <c r="F1206" s="225"/>
    </row>
    <row r="1207" spans="1:6" s="193" customFormat="1" ht="15" customHeight="1" x14ac:dyDescent="0.2">
      <c r="A1207" s="222"/>
      <c r="B1207" s="222"/>
      <c r="C1207" s="223"/>
      <c r="D1207" s="223"/>
      <c r="E1207" s="224"/>
      <c r="F1207" s="225"/>
    </row>
    <row r="1208" spans="1:6" s="193" customFormat="1" ht="15" customHeight="1" x14ac:dyDescent="0.2">
      <c r="A1208" s="222"/>
      <c r="B1208" s="222"/>
      <c r="C1208" s="223"/>
      <c r="D1208" s="223"/>
      <c r="E1208" s="224"/>
      <c r="F1208" s="225"/>
    </row>
    <row r="1209" spans="1:6" s="193" customFormat="1" ht="15" customHeight="1" x14ac:dyDescent="0.2">
      <c r="A1209" s="222"/>
      <c r="B1209" s="222"/>
      <c r="C1209" s="223"/>
      <c r="D1209" s="223"/>
      <c r="E1209" s="224"/>
      <c r="F1209" s="225"/>
    </row>
    <row r="1210" spans="1:6" s="193" customFormat="1" ht="15" customHeight="1" x14ac:dyDescent="0.2">
      <c r="A1210" s="222"/>
      <c r="B1210" s="222"/>
      <c r="C1210" s="223"/>
      <c r="D1210" s="223"/>
      <c r="E1210" s="224"/>
      <c r="F1210" s="225"/>
    </row>
    <row r="1211" spans="1:6" s="193" customFormat="1" ht="15" customHeight="1" x14ac:dyDescent="0.2">
      <c r="A1211" s="222"/>
      <c r="B1211" s="222"/>
      <c r="C1211" s="223"/>
      <c r="D1211" s="223"/>
      <c r="E1211" s="224"/>
      <c r="F1211" s="225"/>
    </row>
    <row r="1212" spans="1:6" s="193" customFormat="1" ht="15" customHeight="1" x14ac:dyDescent="0.2">
      <c r="A1212" s="222"/>
      <c r="B1212" s="222"/>
      <c r="C1212" s="223"/>
      <c r="D1212" s="223"/>
      <c r="E1212" s="224"/>
      <c r="F1212" s="225"/>
    </row>
    <row r="1213" spans="1:6" s="193" customFormat="1" ht="15" customHeight="1" x14ac:dyDescent="0.2">
      <c r="A1213" s="222"/>
      <c r="B1213" s="222"/>
      <c r="C1213" s="223"/>
      <c r="D1213" s="223"/>
      <c r="E1213" s="224"/>
      <c r="F1213" s="225"/>
    </row>
    <row r="1214" spans="1:6" s="193" customFormat="1" ht="15" customHeight="1" x14ac:dyDescent="0.2">
      <c r="A1214" s="222"/>
      <c r="B1214" s="222"/>
      <c r="C1214" s="223"/>
      <c r="D1214" s="223"/>
      <c r="E1214" s="224"/>
      <c r="F1214" s="225"/>
    </row>
    <row r="1215" spans="1:6" s="193" customFormat="1" ht="15" customHeight="1" x14ac:dyDescent="0.2">
      <c r="A1215" s="222"/>
      <c r="B1215" s="222"/>
      <c r="C1215" s="223"/>
      <c r="D1215" s="223"/>
      <c r="E1215" s="224"/>
      <c r="F1215" s="225"/>
    </row>
    <row r="1216" spans="1:6" s="193" customFormat="1" ht="15" customHeight="1" x14ac:dyDescent="0.2">
      <c r="A1216" s="222"/>
      <c r="B1216" s="222"/>
      <c r="C1216" s="223"/>
      <c r="D1216" s="223"/>
      <c r="E1216" s="224"/>
      <c r="F1216" s="225"/>
    </row>
    <row r="1217" spans="1:6" s="193" customFormat="1" ht="15" customHeight="1" x14ac:dyDescent="0.2">
      <c r="A1217" s="222"/>
      <c r="B1217" s="222"/>
      <c r="C1217" s="223"/>
      <c r="D1217" s="223"/>
      <c r="E1217" s="224"/>
      <c r="F1217" s="225"/>
    </row>
    <row r="1218" spans="1:6" s="193" customFormat="1" ht="15" customHeight="1" x14ac:dyDescent="0.2">
      <c r="A1218" s="222"/>
      <c r="B1218" s="222"/>
      <c r="C1218" s="223"/>
      <c r="D1218" s="223"/>
      <c r="E1218" s="224"/>
      <c r="F1218" s="225"/>
    </row>
    <row r="1219" spans="1:6" s="193" customFormat="1" ht="15" customHeight="1" x14ac:dyDescent="0.2">
      <c r="A1219" s="222"/>
      <c r="B1219" s="222"/>
      <c r="C1219" s="223"/>
      <c r="D1219" s="223"/>
      <c r="E1219" s="224"/>
      <c r="F1219" s="225"/>
    </row>
    <row r="1220" spans="1:6" s="193" customFormat="1" ht="15" customHeight="1" x14ac:dyDescent="0.2">
      <c r="A1220" s="222"/>
      <c r="B1220" s="222"/>
      <c r="C1220" s="223"/>
      <c r="D1220" s="223"/>
      <c r="E1220" s="224"/>
      <c r="F1220" s="225"/>
    </row>
    <row r="1221" spans="1:6" s="193" customFormat="1" ht="15" customHeight="1" x14ac:dyDescent="0.2">
      <c r="A1221" s="222"/>
      <c r="B1221" s="222"/>
      <c r="C1221" s="223"/>
      <c r="D1221" s="223"/>
      <c r="E1221" s="224"/>
      <c r="F1221" s="225"/>
    </row>
    <row r="1222" spans="1:6" s="193" customFormat="1" ht="15" customHeight="1" x14ac:dyDescent="0.2">
      <c r="A1222" s="222"/>
      <c r="B1222" s="222"/>
      <c r="C1222" s="223"/>
      <c r="D1222" s="223"/>
      <c r="E1222" s="224"/>
      <c r="F1222" s="225"/>
    </row>
    <row r="1223" spans="1:6" s="193" customFormat="1" ht="15" customHeight="1" x14ac:dyDescent="0.2">
      <c r="A1223" s="222"/>
      <c r="B1223" s="222"/>
      <c r="C1223" s="223"/>
      <c r="D1223" s="223"/>
      <c r="E1223" s="224"/>
      <c r="F1223" s="225"/>
    </row>
    <row r="1224" spans="1:6" s="193" customFormat="1" ht="15" customHeight="1" x14ac:dyDescent="0.2">
      <c r="A1224" s="222"/>
      <c r="B1224" s="222"/>
      <c r="C1224" s="223"/>
      <c r="D1224" s="223"/>
      <c r="E1224" s="224"/>
      <c r="F1224" s="225"/>
    </row>
    <row r="1225" spans="1:6" s="193" customFormat="1" ht="15" customHeight="1" x14ac:dyDescent="0.2">
      <c r="A1225" s="222"/>
      <c r="B1225" s="222"/>
      <c r="C1225" s="223"/>
      <c r="D1225" s="223"/>
      <c r="E1225" s="224"/>
      <c r="F1225" s="225"/>
    </row>
    <row r="1226" spans="1:6" s="193" customFormat="1" ht="15" customHeight="1" x14ac:dyDescent="0.2">
      <c r="A1226" s="222"/>
      <c r="B1226" s="222"/>
      <c r="C1226" s="223"/>
      <c r="D1226" s="223"/>
      <c r="E1226" s="224"/>
      <c r="F1226" s="225"/>
    </row>
    <row r="1227" spans="1:6" s="193" customFormat="1" ht="15" customHeight="1" x14ac:dyDescent="0.2">
      <c r="A1227" s="222"/>
      <c r="B1227" s="222"/>
      <c r="C1227" s="223"/>
      <c r="D1227" s="223"/>
      <c r="E1227" s="224"/>
      <c r="F1227" s="225"/>
    </row>
    <row r="1228" spans="1:6" s="193" customFormat="1" ht="15" customHeight="1" x14ac:dyDescent="0.2">
      <c r="A1228" s="222"/>
      <c r="B1228" s="222"/>
      <c r="C1228" s="223"/>
      <c r="D1228" s="223"/>
      <c r="E1228" s="224"/>
      <c r="F1228" s="225"/>
    </row>
    <row r="1229" spans="1:6" s="193" customFormat="1" ht="15" customHeight="1" x14ac:dyDescent="0.2">
      <c r="A1229" s="222"/>
      <c r="B1229" s="222"/>
      <c r="C1229" s="223"/>
      <c r="D1229" s="223"/>
      <c r="E1229" s="224"/>
      <c r="F1229" s="225"/>
    </row>
    <row r="1230" spans="1:6" s="193" customFormat="1" ht="15" customHeight="1" x14ac:dyDescent="0.2">
      <c r="A1230" s="222"/>
      <c r="B1230" s="222"/>
      <c r="C1230" s="223"/>
      <c r="D1230" s="223"/>
      <c r="E1230" s="224"/>
      <c r="F1230" s="225"/>
    </row>
    <row r="1231" spans="1:6" s="193" customFormat="1" ht="15" customHeight="1" x14ac:dyDescent="0.2">
      <c r="A1231" s="222"/>
      <c r="B1231" s="222"/>
      <c r="C1231" s="223"/>
      <c r="D1231" s="223"/>
      <c r="E1231" s="224"/>
      <c r="F1231" s="225"/>
    </row>
    <row r="1232" spans="1:6" s="193" customFormat="1" ht="15" customHeight="1" x14ac:dyDescent="0.2">
      <c r="A1232" s="222"/>
      <c r="B1232" s="222"/>
      <c r="C1232" s="223"/>
      <c r="D1232" s="223"/>
      <c r="E1232" s="224"/>
      <c r="F1232" s="225"/>
    </row>
    <row r="1233" spans="1:6" s="193" customFormat="1" ht="15" customHeight="1" x14ac:dyDescent="0.2">
      <c r="A1233" s="222"/>
      <c r="B1233" s="222"/>
      <c r="C1233" s="223"/>
      <c r="D1233" s="223"/>
      <c r="E1233" s="224"/>
      <c r="F1233" s="225"/>
    </row>
    <row r="1234" spans="1:6" s="193" customFormat="1" ht="15" customHeight="1" x14ac:dyDescent="0.2">
      <c r="A1234" s="222"/>
      <c r="B1234" s="222"/>
      <c r="C1234" s="223"/>
      <c r="D1234" s="223"/>
      <c r="E1234" s="224"/>
      <c r="F1234" s="225"/>
    </row>
    <row r="1235" spans="1:6" s="193" customFormat="1" ht="15" customHeight="1" x14ac:dyDescent="0.2">
      <c r="A1235" s="222"/>
      <c r="B1235" s="222"/>
      <c r="C1235" s="223"/>
      <c r="D1235" s="223"/>
      <c r="E1235" s="224"/>
      <c r="F1235" s="225"/>
    </row>
    <row r="1236" spans="1:6" s="193" customFormat="1" ht="15" customHeight="1" x14ac:dyDescent="0.2">
      <c r="A1236" s="222"/>
      <c r="B1236" s="222"/>
      <c r="C1236" s="223"/>
      <c r="D1236" s="223"/>
      <c r="E1236" s="224"/>
      <c r="F1236" s="225"/>
    </row>
    <row r="1237" spans="1:6" s="193" customFormat="1" ht="15" customHeight="1" x14ac:dyDescent="0.2">
      <c r="A1237" s="222"/>
      <c r="B1237" s="222"/>
      <c r="C1237" s="223"/>
      <c r="D1237" s="223"/>
      <c r="E1237" s="224"/>
      <c r="F1237" s="225"/>
    </row>
    <row r="1238" spans="1:6" s="193" customFormat="1" ht="15" customHeight="1" x14ac:dyDescent="0.2">
      <c r="A1238" s="222"/>
      <c r="B1238" s="222"/>
      <c r="C1238" s="223"/>
      <c r="D1238" s="223"/>
      <c r="E1238" s="224"/>
      <c r="F1238" s="225"/>
    </row>
    <row r="1239" spans="1:6" s="193" customFormat="1" ht="15" customHeight="1" x14ac:dyDescent="0.2">
      <c r="A1239" s="222"/>
      <c r="B1239" s="222"/>
      <c r="C1239" s="223"/>
      <c r="D1239" s="223"/>
      <c r="E1239" s="224"/>
      <c r="F1239" s="225"/>
    </row>
    <row r="1240" spans="1:6" s="193" customFormat="1" ht="15" customHeight="1" x14ac:dyDescent="0.2">
      <c r="A1240" s="222"/>
      <c r="B1240" s="222"/>
      <c r="C1240" s="223"/>
      <c r="D1240" s="223"/>
      <c r="E1240" s="224"/>
      <c r="F1240" s="225"/>
    </row>
    <row r="1241" spans="1:6" s="193" customFormat="1" ht="15" customHeight="1" x14ac:dyDescent="0.2">
      <c r="A1241" s="222"/>
      <c r="B1241" s="222"/>
      <c r="C1241" s="223"/>
      <c r="D1241" s="223"/>
      <c r="E1241" s="224"/>
      <c r="F1241" s="225"/>
    </row>
    <row r="1242" spans="1:6" s="193" customFormat="1" ht="15" customHeight="1" x14ac:dyDescent="0.2">
      <c r="A1242" s="222"/>
      <c r="B1242" s="222"/>
      <c r="C1242" s="223"/>
      <c r="D1242" s="223"/>
      <c r="E1242" s="224"/>
      <c r="F1242" s="225"/>
    </row>
    <row r="1243" spans="1:6" s="193" customFormat="1" ht="15" customHeight="1" x14ac:dyDescent="0.2">
      <c r="A1243" s="222"/>
      <c r="B1243" s="222"/>
      <c r="C1243" s="223"/>
      <c r="D1243" s="223"/>
      <c r="E1243" s="224"/>
      <c r="F1243" s="225"/>
    </row>
    <row r="1244" spans="1:6" s="193" customFormat="1" ht="15" customHeight="1" x14ac:dyDescent="0.2">
      <c r="A1244" s="222"/>
      <c r="B1244" s="222"/>
      <c r="C1244" s="223"/>
      <c r="D1244" s="223"/>
      <c r="E1244" s="224"/>
      <c r="F1244" s="225"/>
    </row>
    <row r="1245" spans="1:6" s="193" customFormat="1" ht="15" customHeight="1" x14ac:dyDescent="0.2">
      <c r="A1245" s="222"/>
      <c r="B1245" s="222"/>
      <c r="C1245" s="223"/>
      <c r="D1245" s="223"/>
      <c r="E1245" s="224"/>
      <c r="F1245" s="225"/>
    </row>
    <row r="1246" spans="1:6" s="193" customFormat="1" ht="15" customHeight="1" x14ac:dyDescent="0.2">
      <c r="A1246" s="222"/>
      <c r="B1246" s="222"/>
      <c r="C1246" s="223"/>
      <c r="D1246" s="223"/>
      <c r="E1246" s="224"/>
      <c r="F1246" s="225"/>
    </row>
    <row r="1247" spans="1:6" s="193" customFormat="1" ht="15" customHeight="1" x14ac:dyDescent="0.2">
      <c r="A1247" s="222"/>
      <c r="B1247" s="222"/>
      <c r="C1247" s="223"/>
      <c r="D1247" s="223"/>
      <c r="E1247" s="224"/>
      <c r="F1247" s="225"/>
    </row>
    <row r="1248" spans="1:6" s="193" customFormat="1" ht="15" customHeight="1" x14ac:dyDescent="0.2">
      <c r="A1248" s="222"/>
      <c r="B1248" s="222"/>
      <c r="C1248" s="223"/>
      <c r="D1248" s="223"/>
      <c r="E1248" s="224"/>
      <c r="F1248" s="225"/>
    </row>
    <row r="1249" spans="1:6" s="193" customFormat="1" ht="15" customHeight="1" x14ac:dyDescent="0.2">
      <c r="A1249" s="222"/>
      <c r="B1249" s="222"/>
      <c r="C1249" s="223"/>
      <c r="D1249" s="223"/>
      <c r="E1249" s="224"/>
      <c r="F1249" s="225"/>
    </row>
    <row r="1250" spans="1:6" s="193" customFormat="1" ht="15" customHeight="1" x14ac:dyDescent="0.2">
      <c r="A1250" s="222"/>
      <c r="B1250" s="222"/>
      <c r="C1250" s="223"/>
      <c r="D1250" s="223"/>
      <c r="E1250" s="224"/>
      <c r="F1250" s="225"/>
    </row>
    <row r="1251" spans="1:6" s="193" customFormat="1" ht="15" customHeight="1" x14ac:dyDescent="0.2">
      <c r="A1251" s="222"/>
      <c r="B1251" s="222"/>
      <c r="C1251" s="223"/>
      <c r="D1251" s="223"/>
      <c r="E1251" s="224"/>
      <c r="F1251" s="225"/>
    </row>
    <row r="1252" spans="1:6" s="193" customFormat="1" ht="15" customHeight="1" x14ac:dyDescent="0.2">
      <c r="A1252" s="222"/>
      <c r="B1252" s="222"/>
      <c r="C1252" s="223"/>
      <c r="D1252" s="223"/>
      <c r="E1252" s="224"/>
      <c r="F1252" s="225"/>
    </row>
    <row r="1253" spans="1:6" s="193" customFormat="1" ht="15" customHeight="1" x14ac:dyDescent="0.2">
      <c r="A1253" s="222"/>
      <c r="B1253" s="222"/>
      <c r="C1253" s="223"/>
      <c r="D1253" s="223"/>
      <c r="E1253" s="224"/>
      <c r="F1253" s="225"/>
    </row>
    <row r="1254" spans="1:6" s="193" customFormat="1" ht="15" customHeight="1" x14ac:dyDescent="0.2">
      <c r="A1254" s="222"/>
      <c r="B1254" s="222"/>
      <c r="C1254" s="223"/>
      <c r="D1254" s="223"/>
      <c r="E1254" s="224"/>
      <c r="F1254" s="225"/>
    </row>
    <row r="1255" spans="1:6" s="193" customFormat="1" ht="15" customHeight="1" x14ac:dyDescent="0.2">
      <c r="A1255" s="222"/>
      <c r="B1255" s="222"/>
      <c r="C1255" s="223"/>
      <c r="D1255" s="223"/>
      <c r="E1255" s="224"/>
      <c r="F1255" s="225"/>
    </row>
    <row r="1256" spans="1:6" s="193" customFormat="1" ht="15" customHeight="1" x14ac:dyDescent="0.2">
      <c r="A1256" s="222"/>
      <c r="B1256" s="222"/>
      <c r="C1256" s="223"/>
      <c r="D1256" s="223"/>
      <c r="E1256" s="224"/>
      <c r="F1256" s="225"/>
    </row>
    <row r="1257" spans="1:6" s="193" customFormat="1" ht="15" customHeight="1" x14ac:dyDescent="0.2">
      <c r="A1257" s="222"/>
      <c r="B1257" s="222"/>
      <c r="C1257" s="223"/>
      <c r="D1257" s="223"/>
      <c r="E1257" s="224"/>
      <c r="F1257" s="225"/>
    </row>
    <row r="1258" spans="1:6" s="193" customFormat="1" ht="15" customHeight="1" x14ac:dyDescent="0.2">
      <c r="A1258" s="222"/>
      <c r="B1258" s="222"/>
      <c r="C1258" s="223"/>
      <c r="D1258" s="223"/>
      <c r="E1258" s="224"/>
      <c r="F1258" s="225"/>
    </row>
    <row r="1259" spans="1:6" s="193" customFormat="1" ht="15" customHeight="1" x14ac:dyDescent="0.2">
      <c r="A1259" s="222"/>
      <c r="B1259" s="222"/>
      <c r="C1259" s="223"/>
      <c r="D1259" s="223"/>
      <c r="E1259" s="224"/>
      <c r="F1259" s="225"/>
    </row>
    <row r="1260" spans="1:6" s="193" customFormat="1" ht="15" customHeight="1" x14ac:dyDescent="0.2">
      <c r="A1260" s="222"/>
      <c r="B1260" s="222"/>
      <c r="C1260" s="223"/>
      <c r="D1260" s="223"/>
      <c r="E1260" s="224"/>
      <c r="F1260" s="225"/>
    </row>
    <row r="1261" spans="1:6" s="193" customFormat="1" ht="15" customHeight="1" x14ac:dyDescent="0.2">
      <c r="A1261" s="222"/>
      <c r="B1261" s="222"/>
      <c r="C1261" s="223"/>
      <c r="D1261" s="223"/>
      <c r="E1261" s="224"/>
      <c r="F1261" s="225"/>
    </row>
    <row r="1262" spans="1:6" s="193" customFormat="1" ht="15" customHeight="1" x14ac:dyDescent="0.2">
      <c r="A1262" s="222"/>
      <c r="B1262" s="222"/>
      <c r="C1262" s="223"/>
      <c r="D1262" s="223"/>
      <c r="E1262" s="224"/>
      <c r="F1262" s="225"/>
    </row>
    <row r="1263" spans="1:6" s="193" customFormat="1" ht="15" customHeight="1" x14ac:dyDescent="0.2">
      <c r="A1263" s="222"/>
      <c r="B1263" s="222"/>
      <c r="C1263" s="223"/>
      <c r="D1263" s="223"/>
      <c r="E1263" s="224"/>
      <c r="F1263" s="225"/>
    </row>
    <row r="1264" spans="1:6" s="193" customFormat="1" ht="15" customHeight="1" x14ac:dyDescent="0.2">
      <c r="A1264" s="222"/>
      <c r="B1264" s="222"/>
      <c r="C1264" s="223"/>
      <c r="D1264" s="223"/>
      <c r="E1264" s="224"/>
      <c r="F1264" s="225"/>
    </row>
    <row r="1265" spans="1:6" s="193" customFormat="1" ht="15" customHeight="1" x14ac:dyDescent="0.2">
      <c r="A1265" s="222"/>
      <c r="B1265" s="222"/>
      <c r="C1265" s="223"/>
      <c r="D1265" s="223"/>
      <c r="E1265" s="224"/>
      <c r="F1265" s="225"/>
    </row>
    <row r="1266" spans="1:6" s="193" customFormat="1" ht="15" customHeight="1" x14ac:dyDescent="0.2">
      <c r="A1266" s="222"/>
      <c r="B1266" s="222"/>
      <c r="C1266" s="223"/>
      <c r="D1266" s="223"/>
      <c r="E1266" s="224"/>
      <c r="F1266" s="225"/>
    </row>
    <row r="1267" spans="1:6" s="193" customFormat="1" ht="15" customHeight="1" x14ac:dyDescent="0.2">
      <c r="A1267" s="222"/>
      <c r="B1267" s="222"/>
      <c r="C1267" s="223"/>
      <c r="D1267" s="223"/>
      <c r="E1267" s="224"/>
      <c r="F1267" s="225"/>
    </row>
    <row r="1268" spans="1:6" s="193" customFormat="1" ht="15" customHeight="1" x14ac:dyDescent="0.2">
      <c r="A1268" s="222"/>
      <c r="B1268" s="222"/>
      <c r="C1268" s="223"/>
      <c r="D1268" s="223"/>
      <c r="E1268" s="224"/>
      <c r="F1268" s="225"/>
    </row>
    <row r="1269" spans="1:6" s="193" customFormat="1" ht="15" customHeight="1" x14ac:dyDescent="0.2">
      <c r="A1269" s="222"/>
      <c r="B1269" s="222"/>
      <c r="C1269" s="223"/>
      <c r="D1269" s="223"/>
      <c r="E1269" s="224"/>
      <c r="F1269" s="225"/>
    </row>
    <row r="1270" spans="1:6" s="193" customFormat="1" ht="15" customHeight="1" x14ac:dyDescent="0.2">
      <c r="A1270" s="222"/>
      <c r="B1270" s="222"/>
      <c r="C1270" s="223"/>
      <c r="D1270" s="223"/>
      <c r="E1270" s="224"/>
      <c r="F1270" s="225"/>
    </row>
    <row r="1271" spans="1:6" s="193" customFormat="1" ht="15" customHeight="1" x14ac:dyDescent="0.2">
      <c r="A1271" s="222"/>
      <c r="B1271" s="222"/>
      <c r="C1271" s="223"/>
      <c r="D1271" s="223"/>
      <c r="E1271" s="224"/>
      <c r="F1271" s="225"/>
    </row>
    <row r="1272" spans="1:6" s="193" customFormat="1" ht="15" customHeight="1" x14ac:dyDescent="0.2">
      <c r="A1272" s="222"/>
      <c r="B1272" s="222"/>
      <c r="C1272" s="223"/>
      <c r="D1272" s="223"/>
      <c r="E1272" s="224"/>
      <c r="F1272" s="225"/>
    </row>
    <row r="1273" spans="1:6" s="193" customFormat="1" ht="15" customHeight="1" x14ac:dyDescent="0.2">
      <c r="A1273" s="222"/>
      <c r="B1273" s="222"/>
      <c r="C1273" s="223"/>
      <c r="D1273" s="223"/>
      <c r="E1273" s="224"/>
      <c r="F1273" s="225"/>
    </row>
    <row r="1274" spans="1:6" s="193" customFormat="1" ht="15" customHeight="1" x14ac:dyDescent="0.2">
      <c r="A1274" s="222"/>
      <c r="B1274" s="222"/>
      <c r="C1274" s="223"/>
      <c r="D1274" s="223"/>
      <c r="E1274" s="224"/>
      <c r="F1274" s="225"/>
    </row>
    <row r="1275" spans="1:6" s="193" customFormat="1" ht="15" customHeight="1" x14ac:dyDescent="0.2">
      <c r="A1275" s="222"/>
      <c r="B1275" s="222"/>
      <c r="C1275" s="223"/>
      <c r="D1275" s="223"/>
      <c r="E1275" s="224"/>
      <c r="F1275" s="225"/>
    </row>
    <row r="1276" spans="1:6" s="193" customFormat="1" ht="15" customHeight="1" x14ac:dyDescent="0.2">
      <c r="A1276" s="222"/>
      <c r="B1276" s="222"/>
      <c r="C1276" s="223"/>
      <c r="D1276" s="223"/>
      <c r="E1276" s="224"/>
      <c r="F1276" s="225"/>
    </row>
    <row r="1277" spans="1:6" s="193" customFormat="1" ht="15" customHeight="1" x14ac:dyDescent="0.2">
      <c r="A1277" s="222"/>
      <c r="B1277" s="222"/>
      <c r="C1277" s="223"/>
      <c r="D1277" s="223"/>
      <c r="E1277" s="224"/>
      <c r="F1277" s="225"/>
    </row>
    <row r="1278" spans="1:6" s="193" customFormat="1" ht="15" customHeight="1" x14ac:dyDescent="0.2">
      <c r="A1278" s="222"/>
      <c r="B1278" s="222"/>
      <c r="C1278" s="223"/>
      <c r="D1278" s="223"/>
      <c r="E1278" s="224"/>
      <c r="F1278" s="225"/>
    </row>
    <row r="1279" spans="1:6" s="193" customFormat="1" ht="15" customHeight="1" x14ac:dyDescent="0.2">
      <c r="A1279" s="222"/>
      <c r="B1279" s="222"/>
      <c r="C1279" s="223"/>
      <c r="D1279" s="223"/>
      <c r="E1279" s="224"/>
      <c r="F1279" s="225"/>
    </row>
    <row r="1280" spans="1:6" s="193" customFormat="1" ht="15" customHeight="1" x14ac:dyDescent="0.2">
      <c r="A1280" s="222"/>
      <c r="B1280" s="222"/>
      <c r="C1280" s="223"/>
      <c r="D1280" s="223"/>
      <c r="E1280" s="224"/>
      <c r="F1280" s="225"/>
    </row>
    <row r="1281" spans="1:6" s="193" customFormat="1" ht="15" customHeight="1" x14ac:dyDescent="0.2">
      <c r="A1281" s="222"/>
      <c r="B1281" s="222"/>
      <c r="C1281" s="223"/>
      <c r="D1281" s="223"/>
      <c r="E1281" s="224"/>
      <c r="F1281" s="225"/>
    </row>
    <row r="1282" spans="1:6" s="193" customFormat="1" ht="15" customHeight="1" x14ac:dyDescent="0.2">
      <c r="A1282" s="222"/>
      <c r="B1282" s="222"/>
      <c r="C1282" s="223"/>
      <c r="D1282" s="223"/>
      <c r="E1282" s="224"/>
      <c r="F1282" s="225"/>
    </row>
    <row r="1283" spans="1:6" s="193" customFormat="1" ht="15" customHeight="1" x14ac:dyDescent="0.2">
      <c r="A1283" s="222"/>
      <c r="B1283" s="222"/>
      <c r="C1283" s="223"/>
      <c r="D1283" s="223"/>
      <c r="E1283" s="224"/>
      <c r="F1283" s="225"/>
    </row>
    <row r="1284" spans="1:6" s="193" customFormat="1" ht="15" customHeight="1" x14ac:dyDescent="0.2">
      <c r="A1284" s="222"/>
      <c r="B1284" s="222"/>
      <c r="C1284" s="223"/>
      <c r="D1284" s="223"/>
      <c r="E1284" s="224"/>
      <c r="F1284" s="225"/>
    </row>
    <row r="1285" spans="1:6" s="193" customFormat="1" ht="15" customHeight="1" x14ac:dyDescent="0.2">
      <c r="A1285" s="222"/>
      <c r="B1285" s="222"/>
      <c r="C1285" s="223"/>
      <c r="D1285" s="223"/>
      <c r="E1285" s="224"/>
      <c r="F1285" s="225"/>
    </row>
    <row r="1286" spans="1:6" s="193" customFormat="1" ht="15" customHeight="1" x14ac:dyDescent="0.2">
      <c r="A1286" s="222"/>
      <c r="B1286" s="222"/>
      <c r="C1286" s="223"/>
      <c r="D1286" s="223"/>
      <c r="E1286" s="224"/>
      <c r="F1286" s="225"/>
    </row>
    <row r="1287" spans="1:6" s="193" customFormat="1" ht="15" customHeight="1" x14ac:dyDescent="0.2">
      <c r="A1287" s="222"/>
      <c r="B1287" s="222"/>
      <c r="C1287" s="223"/>
      <c r="D1287" s="223"/>
      <c r="E1287" s="224"/>
      <c r="F1287" s="225"/>
    </row>
    <row r="1288" spans="1:6" s="193" customFormat="1" ht="15" customHeight="1" x14ac:dyDescent="0.2">
      <c r="A1288" s="222"/>
      <c r="B1288" s="222"/>
      <c r="C1288" s="223"/>
      <c r="D1288" s="223"/>
      <c r="E1288" s="224"/>
      <c r="F1288" s="225"/>
    </row>
    <row r="1289" spans="1:6" s="193" customFormat="1" ht="15" customHeight="1" x14ac:dyDescent="0.2">
      <c r="A1289" s="222"/>
      <c r="B1289" s="222"/>
      <c r="C1289" s="223"/>
      <c r="D1289" s="223"/>
      <c r="E1289" s="224"/>
      <c r="F1289" s="225"/>
    </row>
    <row r="1290" spans="1:6" s="193" customFormat="1" ht="15" customHeight="1" x14ac:dyDescent="0.2">
      <c r="A1290" s="222"/>
      <c r="B1290" s="222"/>
      <c r="C1290" s="223"/>
      <c r="D1290" s="223"/>
      <c r="E1290" s="224"/>
      <c r="F1290" s="225"/>
    </row>
    <row r="1291" spans="1:6" s="193" customFormat="1" ht="15" customHeight="1" x14ac:dyDescent="0.2">
      <c r="A1291" s="222"/>
      <c r="B1291" s="222"/>
      <c r="C1291" s="223"/>
      <c r="D1291" s="223"/>
      <c r="E1291" s="224"/>
      <c r="F1291" s="225"/>
    </row>
    <row r="1292" spans="1:6" s="193" customFormat="1" ht="15" customHeight="1" x14ac:dyDescent="0.2">
      <c r="A1292" s="222"/>
      <c r="B1292" s="222"/>
      <c r="C1292" s="223"/>
      <c r="D1292" s="223"/>
      <c r="E1292" s="224"/>
      <c r="F1292" s="225"/>
    </row>
    <row r="1293" spans="1:6" s="193" customFormat="1" ht="15" customHeight="1" x14ac:dyDescent="0.2">
      <c r="A1293" s="222"/>
      <c r="B1293" s="222"/>
      <c r="C1293" s="223"/>
      <c r="D1293" s="223"/>
      <c r="E1293" s="224"/>
      <c r="F1293" s="225"/>
    </row>
    <row r="1294" spans="1:6" s="193" customFormat="1" ht="15" customHeight="1" x14ac:dyDescent="0.2">
      <c r="A1294" s="222"/>
      <c r="B1294" s="222"/>
      <c r="C1294" s="223"/>
      <c r="D1294" s="223"/>
      <c r="E1294" s="224"/>
      <c r="F1294" s="225"/>
    </row>
    <row r="1295" spans="1:6" s="193" customFormat="1" ht="15" customHeight="1" x14ac:dyDescent="0.2">
      <c r="A1295" s="222"/>
      <c r="B1295" s="222"/>
      <c r="C1295" s="223"/>
      <c r="D1295" s="223"/>
      <c r="E1295" s="224"/>
      <c r="F1295" s="225"/>
    </row>
    <row r="1296" spans="1:6" s="193" customFormat="1" ht="15" customHeight="1" x14ac:dyDescent="0.2">
      <c r="A1296" s="222"/>
      <c r="B1296" s="222"/>
      <c r="C1296" s="223"/>
      <c r="D1296" s="223"/>
      <c r="E1296" s="224"/>
      <c r="F1296" s="225"/>
    </row>
    <row r="1297" spans="1:6" s="193" customFormat="1" ht="15" customHeight="1" x14ac:dyDescent="0.2">
      <c r="A1297" s="222"/>
      <c r="B1297" s="222"/>
      <c r="C1297" s="223"/>
      <c r="D1297" s="223"/>
      <c r="E1297" s="224"/>
      <c r="F1297" s="225"/>
    </row>
    <row r="1298" spans="1:6" s="193" customFormat="1" ht="15" customHeight="1" x14ac:dyDescent="0.2">
      <c r="A1298" s="222"/>
      <c r="B1298" s="222"/>
      <c r="C1298" s="223"/>
      <c r="D1298" s="223"/>
      <c r="E1298" s="224"/>
      <c r="F1298" s="225"/>
    </row>
    <row r="1299" spans="1:6" s="193" customFormat="1" ht="15" customHeight="1" x14ac:dyDescent="0.2">
      <c r="A1299" s="222"/>
      <c r="B1299" s="222"/>
      <c r="C1299" s="223"/>
      <c r="D1299" s="223"/>
      <c r="E1299" s="224"/>
      <c r="F1299" s="225"/>
    </row>
    <row r="1300" spans="1:6" s="193" customFormat="1" ht="15" customHeight="1" x14ac:dyDescent="0.2">
      <c r="A1300" s="222"/>
      <c r="B1300" s="222"/>
      <c r="C1300" s="223"/>
      <c r="D1300" s="223"/>
      <c r="E1300" s="224"/>
      <c r="F1300" s="225"/>
    </row>
    <row r="1301" spans="1:6" s="193" customFormat="1" ht="15" customHeight="1" x14ac:dyDescent="0.2">
      <c r="A1301" s="222"/>
      <c r="B1301" s="222"/>
      <c r="C1301" s="223"/>
      <c r="D1301" s="223"/>
      <c r="E1301" s="224"/>
      <c r="F1301" s="225"/>
    </row>
    <row r="1302" spans="1:6" s="193" customFormat="1" ht="15" customHeight="1" x14ac:dyDescent="0.2">
      <c r="A1302" s="222"/>
      <c r="B1302" s="222"/>
      <c r="C1302" s="223"/>
      <c r="D1302" s="223"/>
      <c r="E1302" s="224"/>
      <c r="F1302" s="225"/>
    </row>
    <row r="1303" spans="1:6" s="193" customFormat="1" ht="15" customHeight="1" x14ac:dyDescent="0.2">
      <c r="A1303" s="222"/>
      <c r="B1303" s="222"/>
      <c r="C1303" s="223"/>
      <c r="D1303" s="223"/>
      <c r="E1303" s="224"/>
      <c r="F1303" s="225"/>
    </row>
    <row r="1304" spans="1:6" s="193" customFormat="1" ht="15" customHeight="1" x14ac:dyDescent="0.2">
      <c r="A1304" s="222"/>
      <c r="B1304" s="222"/>
      <c r="C1304" s="223"/>
      <c r="D1304" s="223"/>
      <c r="E1304" s="224"/>
      <c r="F1304" s="225"/>
    </row>
    <row r="1305" spans="1:6" s="193" customFormat="1" ht="15" customHeight="1" x14ac:dyDescent="0.2">
      <c r="A1305" s="222"/>
      <c r="B1305" s="222"/>
      <c r="C1305" s="223"/>
      <c r="D1305" s="223"/>
      <c r="E1305" s="224"/>
      <c r="F1305" s="225"/>
    </row>
    <row r="1306" spans="1:6" s="193" customFormat="1" ht="15" customHeight="1" x14ac:dyDescent="0.2">
      <c r="A1306" s="222"/>
      <c r="B1306" s="222"/>
      <c r="C1306" s="223"/>
      <c r="D1306" s="223"/>
      <c r="E1306" s="224"/>
      <c r="F1306" s="225"/>
    </row>
    <row r="1307" spans="1:6" s="193" customFormat="1" ht="15" customHeight="1" x14ac:dyDescent="0.2">
      <c r="A1307" s="222"/>
      <c r="B1307" s="222"/>
      <c r="C1307" s="223"/>
      <c r="D1307" s="223"/>
      <c r="E1307" s="224"/>
      <c r="F1307" s="225"/>
    </row>
    <row r="1308" spans="1:6" s="193" customFormat="1" ht="15" customHeight="1" x14ac:dyDescent="0.2">
      <c r="A1308" s="222"/>
      <c r="B1308" s="222"/>
      <c r="C1308" s="223"/>
      <c r="D1308" s="223"/>
      <c r="E1308" s="224"/>
      <c r="F1308" s="225"/>
    </row>
    <row r="1309" spans="1:6" s="193" customFormat="1" ht="15" customHeight="1" x14ac:dyDescent="0.2">
      <c r="A1309" s="222"/>
      <c r="B1309" s="222"/>
      <c r="C1309" s="223"/>
      <c r="D1309" s="223"/>
      <c r="E1309" s="224"/>
      <c r="F1309" s="225"/>
    </row>
    <row r="1310" spans="1:6" s="193" customFormat="1" ht="15" customHeight="1" x14ac:dyDescent="0.2">
      <c r="A1310" s="222"/>
      <c r="B1310" s="222"/>
      <c r="C1310" s="223"/>
      <c r="D1310" s="223"/>
      <c r="E1310" s="224"/>
      <c r="F1310" s="225"/>
    </row>
    <row r="1311" spans="1:6" s="193" customFormat="1" ht="15" customHeight="1" x14ac:dyDescent="0.2">
      <c r="A1311" s="222"/>
      <c r="B1311" s="222"/>
      <c r="C1311" s="223"/>
      <c r="D1311" s="223"/>
      <c r="E1311" s="224"/>
      <c r="F1311" s="225"/>
    </row>
    <row r="1312" spans="1:6" s="193" customFormat="1" ht="15" customHeight="1" x14ac:dyDescent="0.2">
      <c r="A1312" s="222"/>
      <c r="B1312" s="222"/>
      <c r="C1312" s="223"/>
      <c r="D1312" s="223"/>
      <c r="E1312" s="224"/>
      <c r="F1312" s="225"/>
    </row>
    <row r="1313" spans="1:6" s="193" customFormat="1" ht="15" customHeight="1" x14ac:dyDescent="0.2">
      <c r="A1313" s="222"/>
      <c r="B1313" s="222"/>
      <c r="C1313" s="223"/>
      <c r="D1313" s="223"/>
      <c r="E1313" s="224"/>
      <c r="F1313" s="225"/>
    </row>
    <row r="1314" spans="1:6" s="193" customFormat="1" ht="15" customHeight="1" x14ac:dyDescent="0.2">
      <c r="A1314" s="222"/>
      <c r="B1314" s="222"/>
      <c r="C1314" s="223"/>
      <c r="D1314" s="223"/>
      <c r="E1314" s="224"/>
      <c r="F1314" s="225"/>
    </row>
    <row r="1315" spans="1:6" s="193" customFormat="1" ht="15" customHeight="1" x14ac:dyDescent="0.2">
      <c r="A1315" s="222"/>
      <c r="B1315" s="222"/>
      <c r="C1315" s="223"/>
      <c r="D1315" s="223"/>
      <c r="E1315" s="224"/>
      <c r="F1315" s="225"/>
    </row>
    <row r="1316" spans="1:6" s="193" customFormat="1" ht="15" customHeight="1" x14ac:dyDescent="0.2">
      <c r="A1316" s="222"/>
      <c r="B1316" s="222"/>
      <c r="C1316" s="223"/>
      <c r="D1316" s="223"/>
      <c r="E1316" s="224"/>
      <c r="F1316" s="225"/>
    </row>
    <row r="1317" spans="1:6" s="193" customFormat="1" ht="15" customHeight="1" x14ac:dyDescent="0.2">
      <c r="A1317" s="222"/>
      <c r="B1317" s="222"/>
      <c r="C1317" s="223"/>
      <c r="D1317" s="223"/>
      <c r="E1317" s="224"/>
      <c r="F1317" s="225"/>
    </row>
    <row r="1318" spans="1:6" s="193" customFormat="1" ht="15" customHeight="1" x14ac:dyDescent="0.2">
      <c r="A1318" s="222"/>
      <c r="B1318" s="222"/>
      <c r="C1318" s="223"/>
      <c r="D1318" s="223"/>
      <c r="E1318" s="224"/>
      <c r="F1318" s="225"/>
    </row>
    <row r="1319" spans="1:6" s="193" customFormat="1" ht="15" customHeight="1" x14ac:dyDescent="0.2">
      <c r="A1319" s="222"/>
      <c r="B1319" s="222"/>
      <c r="C1319" s="223"/>
      <c r="D1319" s="223"/>
      <c r="E1319" s="224"/>
      <c r="F1319" s="225"/>
    </row>
    <row r="1320" spans="1:6" s="193" customFormat="1" ht="15" customHeight="1" x14ac:dyDescent="0.2">
      <c r="A1320" s="222"/>
      <c r="B1320" s="222"/>
      <c r="C1320" s="223"/>
      <c r="D1320" s="223"/>
      <c r="E1320" s="224"/>
      <c r="F1320" s="225"/>
    </row>
    <row r="1321" spans="1:6" s="193" customFormat="1" ht="15" customHeight="1" x14ac:dyDescent="0.2">
      <c r="A1321" s="222"/>
      <c r="B1321" s="222"/>
      <c r="C1321" s="223"/>
      <c r="D1321" s="223"/>
      <c r="E1321" s="224"/>
      <c r="F1321" s="225"/>
    </row>
    <row r="1322" spans="1:6" s="193" customFormat="1" ht="15" customHeight="1" x14ac:dyDescent="0.2">
      <c r="A1322" s="222"/>
      <c r="B1322" s="222"/>
      <c r="C1322" s="223"/>
      <c r="D1322" s="223"/>
      <c r="E1322" s="224"/>
      <c r="F1322" s="225"/>
    </row>
    <row r="1323" spans="1:6" s="193" customFormat="1" ht="15" customHeight="1" x14ac:dyDescent="0.2">
      <c r="A1323" s="222"/>
      <c r="B1323" s="222"/>
      <c r="C1323" s="223"/>
      <c r="D1323" s="223"/>
      <c r="E1323" s="224"/>
      <c r="F1323" s="225"/>
    </row>
    <row r="1324" spans="1:6" s="193" customFormat="1" ht="15" customHeight="1" x14ac:dyDescent="0.2">
      <c r="A1324" s="222"/>
      <c r="B1324" s="222"/>
      <c r="C1324" s="223"/>
      <c r="D1324" s="223"/>
      <c r="E1324" s="224"/>
      <c r="F1324" s="225"/>
    </row>
    <row r="1325" spans="1:6" s="193" customFormat="1" ht="15" customHeight="1" x14ac:dyDescent="0.2">
      <c r="A1325" s="222"/>
      <c r="B1325" s="222"/>
      <c r="C1325" s="223"/>
      <c r="D1325" s="223"/>
      <c r="E1325" s="224"/>
      <c r="F1325" s="225"/>
    </row>
    <row r="1326" spans="1:6" s="193" customFormat="1" ht="15" customHeight="1" x14ac:dyDescent="0.2">
      <c r="A1326" s="222"/>
      <c r="B1326" s="222"/>
      <c r="C1326" s="223"/>
      <c r="D1326" s="223"/>
      <c r="E1326" s="224"/>
      <c r="F1326" s="225"/>
    </row>
    <row r="1327" spans="1:6" s="193" customFormat="1" ht="15" customHeight="1" x14ac:dyDescent="0.2">
      <c r="A1327" s="222"/>
      <c r="B1327" s="222"/>
      <c r="C1327" s="223"/>
      <c r="D1327" s="223"/>
      <c r="E1327" s="224"/>
      <c r="F1327" s="225"/>
    </row>
    <row r="1328" spans="1:6" s="193" customFormat="1" ht="15" customHeight="1" x14ac:dyDescent="0.2">
      <c r="A1328" s="222"/>
      <c r="B1328" s="222"/>
      <c r="C1328" s="223"/>
      <c r="D1328" s="223"/>
      <c r="E1328" s="224"/>
      <c r="F1328" s="225"/>
    </row>
    <row r="1329" spans="1:6" s="193" customFormat="1" ht="15" customHeight="1" x14ac:dyDescent="0.2">
      <c r="A1329" s="222"/>
      <c r="B1329" s="222"/>
      <c r="C1329" s="223"/>
      <c r="D1329" s="223"/>
      <c r="E1329" s="224"/>
      <c r="F1329" s="225"/>
    </row>
    <row r="1330" spans="1:6" s="193" customFormat="1" ht="15" customHeight="1" x14ac:dyDescent="0.2">
      <c r="A1330" s="222"/>
      <c r="B1330" s="222"/>
      <c r="C1330" s="223"/>
      <c r="D1330" s="223"/>
      <c r="E1330" s="224"/>
      <c r="F1330" s="225"/>
    </row>
    <row r="1331" spans="1:6" s="193" customFormat="1" ht="15" customHeight="1" x14ac:dyDescent="0.2">
      <c r="A1331" s="222"/>
      <c r="B1331" s="222"/>
      <c r="C1331" s="223"/>
      <c r="D1331" s="223"/>
      <c r="E1331" s="224"/>
      <c r="F1331" s="225"/>
    </row>
    <row r="1332" spans="1:6" s="193" customFormat="1" ht="15" customHeight="1" x14ac:dyDescent="0.2">
      <c r="A1332" s="222"/>
      <c r="B1332" s="222"/>
      <c r="C1332" s="223"/>
      <c r="D1332" s="223"/>
      <c r="E1332" s="224"/>
      <c r="F1332" s="225"/>
    </row>
    <row r="1333" spans="1:6" s="193" customFormat="1" ht="15" customHeight="1" x14ac:dyDescent="0.2">
      <c r="A1333" s="222"/>
      <c r="B1333" s="222"/>
      <c r="C1333" s="223"/>
      <c r="D1333" s="223"/>
      <c r="E1333" s="224"/>
      <c r="F1333" s="225"/>
    </row>
    <row r="1334" spans="1:6" s="193" customFormat="1" ht="15" customHeight="1" x14ac:dyDescent="0.2">
      <c r="A1334" s="222"/>
      <c r="B1334" s="222"/>
      <c r="C1334" s="223"/>
      <c r="D1334" s="223"/>
      <c r="E1334" s="224"/>
      <c r="F1334" s="225"/>
    </row>
    <row r="1335" spans="1:6" s="193" customFormat="1" ht="15" customHeight="1" x14ac:dyDescent="0.2">
      <c r="A1335" s="222"/>
      <c r="B1335" s="222"/>
      <c r="C1335" s="223"/>
      <c r="D1335" s="223"/>
      <c r="E1335" s="224"/>
      <c r="F1335" s="225"/>
    </row>
    <row r="1336" spans="1:6" s="193" customFormat="1" ht="15" customHeight="1" x14ac:dyDescent="0.2">
      <c r="A1336" s="222"/>
      <c r="B1336" s="222"/>
      <c r="C1336" s="223"/>
      <c r="D1336" s="223"/>
      <c r="E1336" s="224"/>
      <c r="F1336" s="225"/>
    </row>
    <row r="1337" spans="1:6" s="193" customFormat="1" ht="15" customHeight="1" x14ac:dyDescent="0.2">
      <c r="A1337" s="222"/>
      <c r="B1337" s="222"/>
      <c r="C1337" s="223"/>
      <c r="D1337" s="223"/>
      <c r="E1337" s="224"/>
      <c r="F1337" s="225"/>
    </row>
    <row r="1338" spans="1:6" s="193" customFormat="1" ht="15" customHeight="1" x14ac:dyDescent="0.2">
      <c r="A1338" s="222"/>
      <c r="B1338" s="222"/>
      <c r="C1338" s="223"/>
      <c r="D1338" s="223"/>
      <c r="E1338" s="224"/>
      <c r="F1338" s="225"/>
    </row>
    <row r="1339" spans="1:6" s="193" customFormat="1" ht="15" customHeight="1" x14ac:dyDescent="0.2">
      <c r="A1339" s="222"/>
      <c r="B1339" s="222"/>
      <c r="C1339" s="223"/>
      <c r="D1339" s="223"/>
      <c r="E1339" s="224"/>
      <c r="F1339" s="225"/>
    </row>
    <row r="1340" spans="1:6" s="193" customFormat="1" ht="15" customHeight="1" x14ac:dyDescent="0.2">
      <c r="A1340" s="222"/>
      <c r="B1340" s="222"/>
      <c r="C1340" s="223"/>
      <c r="D1340" s="223"/>
      <c r="E1340" s="224"/>
      <c r="F1340" s="225"/>
    </row>
    <row r="1341" spans="1:6" s="193" customFormat="1" ht="15" customHeight="1" x14ac:dyDescent="0.2">
      <c r="A1341" s="222"/>
      <c r="B1341" s="222"/>
      <c r="C1341" s="223"/>
      <c r="D1341" s="223"/>
      <c r="E1341" s="224"/>
      <c r="F1341" s="225"/>
    </row>
    <row r="1342" spans="1:6" s="193" customFormat="1" ht="15" customHeight="1" x14ac:dyDescent="0.2">
      <c r="A1342" s="222"/>
      <c r="B1342" s="222"/>
      <c r="C1342" s="223"/>
      <c r="D1342" s="223"/>
      <c r="E1342" s="224"/>
      <c r="F1342" s="225"/>
    </row>
    <row r="1343" spans="1:6" s="193" customFormat="1" ht="15" customHeight="1" x14ac:dyDescent="0.2">
      <c r="A1343" s="222"/>
      <c r="B1343" s="222"/>
      <c r="C1343" s="223"/>
      <c r="D1343" s="223"/>
      <c r="E1343" s="224"/>
      <c r="F1343" s="225"/>
    </row>
    <row r="1344" spans="1:6" s="193" customFormat="1" ht="15" customHeight="1" x14ac:dyDescent="0.2">
      <c r="A1344" s="222"/>
      <c r="B1344" s="222"/>
      <c r="C1344" s="223"/>
      <c r="D1344" s="223"/>
      <c r="E1344" s="224"/>
      <c r="F1344" s="225"/>
    </row>
    <row r="1345" spans="1:6" s="193" customFormat="1" ht="15" customHeight="1" x14ac:dyDescent="0.2">
      <c r="A1345" s="222"/>
      <c r="B1345" s="222"/>
      <c r="C1345" s="223"/>
      <c r="D1345" s="223"/>
      <c r="E1345" s="224"/>
      <c r="F1345" s="225"/>
    </row>
    <row r="1346" spans="1:6" s="193" customFormat="1" ht="15" customHeight="1" x14ac:dyDescent="0.2">
      <c r="A1346" s="222"/>
      <c r="B1346" s="222"/>
      <c r="C1346" s="223"/>
      <c r="D1346" s="223"/>
      <c r="E1346" s="224"/>
      <c r="F1346" s="225"/>
    </row>
    <row r="1347" spans="1:6" s="193" customFormat="1" ht="15" customHeight="1" x14ac:dyDescent="0.2">
      <c r="A1347" s="222"/>
      <c r="B1347" s="222"/>
      <c r="C1347" s="223"/>
      <c r="D1347" s="223"/>
      <c r="E1347" s="224"/>
      <c r="F1347" s="225"/>
    </row>
    <row r="1348" spans="1:6" s="193" customFormat="1" ht="15" customHeight="1" x14ac:dyDescent="0.2">
      <c r="A1348" s="222"/>
      <c r="B1348" s="222"/>
      <c r="C1348" s="223"/>
      <c r="D1348" s="223"/>
      <c r="E1348" s="224"/>
      <c r="F1348" s="225"/>
    </row>
    <row r="1349" spans="1:6" s="193" customFormat="1" ht="15" customHeight="1" x14ac:dyDescent="0.2">
      <c r="A1349" s="222"/>
      <c r="B1349" s="222"/>
      <c r="C1349" s="223"/>
      <c r="D1349" s="223"/>
      <c r="E1349" s="224"/>
      <c r="F1349" s="225"/>
    </row>
    <row r="1350" spans="1:6" s="193" customFormat="1" ht="15" customHeight="1" x14ac:dyDescent="0.2">
      <c r="A1350" s="222"/>
      <c r="B1350" s="222"/>
      <c r="C1350" s="223"/>
      <c r="D1350" s="223"/>
      <c r="E1350" s="224"/>
      <c r="F1350" s="225"/>
    </row>
    <row r="1351" spans="1:6" s="193" customFormat="1" ht="15" customHeight="1" x14ac:dyDescent="0.2">
      <c r="A1351" s="222"/>
      <c r="B1351" s="222"/>
      <c r="C1351" s="223"/>
      <c r="D1351" s="223"/>
      <c r="E1351" s="224"/>
      <c r="F1351" s="225"/>
    </row>
    <row r="1352" spans="1:6" s="193" customFormat="1" ht="15" customHeight="1" x14ac:dyDescent="0.2">
      <c r="A1352" s="222"/>
      <c r="B1352" s="222"/>
      <c r="C1352" s="223"/>
      <c r="D1352" s="223"/>
      <c r="E1352" s="224"/>
      <c r="F1352" s="225"/>
    </row>
    <row r="1353" spans="1:6" s="193" customFormat="1" ht="15" customHeight="1" x14ac:dyDescent="0.2">
      <c r="A1353" s="222"/>
      <c r="B1353" s="222"/>
      <c r="C1353" s="223"/>
      <c r="D1353" s="223"/>
      <c r="E1353" s="224"/>
      <c r="F1353" s="225"/>
    </row>
    <row r="1354" spans="1:6" s="193" customFormat="1" ht="15" customHeight="1" x14ac:dyDescent="0.2">
      <c r="A1354" s="222"/>
      <c r="B1354" s="222"/>
      <c r="C1354" s="223"/>
      <c r="D1354" s="223"/>
      <c r="E1354" s="224"/>
      <c r="F1354" s="225"/>
    </row>
    <row r="1355" spans="1:6" s="193" customFormat="1" ht="15" customHeight="1" x14ac:dyDescent="0.2">
      <c r="A1355" s="222"/>
      <c r="B1355" s="222"/>
      <c r="C1355" s="223"/>
      <c r="D1355" s="223"/>
      <c r="E1355" s="224"/>
      <c r="F1355" s="225"/>
    </row>
    <row r="1356" spans="1:6" s="193" customFormat="1" ht="15" customHeight="1" x14ac:dyDescent="0.2">
      <c r="A1356" s="222"/>
      <c r="B1356" s="222"/>
      <c r="C1356" s="223"/>
      <c r="D1356" s="223"/>
      <c r="E1356" s="224"/>
      <c r="F1356" s="225"/>
    </row>
    <row r="1357" spans="1:6" s="193" customFormat="1" ht="15" customHeight="1" x14ac:dyDescent="0.2">
      <c r="A1357" s="222"/>
      <c r="B1357" s="222"/>
      <c r="C1357" s="223"/>
      <c r="D1357" s="223"/>
      <c r="E1357" s="224"/>
      <c r="F1357" s="225"/>
    </row>
    <row r="1358" spans="1:6" s="193" customFormat="1" ht="15" customHeight="1" x14ac:dyDescent="0.2">
      <c r="A1358" s="222"/>
      <c r="B1358" s="222"/>
      <c r="C1358" s="223"/>
      <c r="D1358" s="223"/>
      <c r="E1358" s="224"/>
      <c r="F1358" s="225"/>
    </row>
    <row r="1359" spans="1:6" s="193" customFormat="1" ht="15" customHeight="1" x14ac:dyDescent="0.2">
      <c r="A1359" s="222"/>
      <c r="B1359" s="222"/>
      <c r="C1359" s="223"/>
      <c r="D1359" s="223"/>
      <c r="E1359" s="224"/>
      <c r="F1359" s="225"/>
    </row>
    <row r="1360" spans="1:6" s="193" customFormat="1" ht="15" customHeight="1" x14ac:dyDescent="0.2">
      <c r="A1360" s="222"/>
      <c r="B1360" s="222"/>
      <c r="C1360" s="223"/>
      <c r="D1360" s="223"/>
      <c r="E1360" s="224"/>
      <c r="F1360" s="225"/>
    </row>
    <row r="1361" spans="1:6" s="193" customFormat="1" ht="15" customHeight="1" x14ac:dyDescent="0.2">
      <c r="A1361" s="222"/>
      <c r="B1361" s="222"/>
      <c r="C1361" s="223"/>
      <c r="D1361" s="223"/>
      <c r="E1361" s="224"/>
      <c r="F1361" s="225"/>
    </row>
    <row r="1362" spans="1:6" s="193" customFormat="1" ht="15" customHeight="1" x14ac:dyDescent="0.2">
      <c r="A1362" s="222"/>
      <c r="B1362" s="222"/>
      <c r="C1362" s="223"/>
      <c r="D1362" s="223"/>
      <c r="E1362" s="224"/>
      <c r="F1362" s="225"/>
    </row>
    <row r="1363" spans="1:6" s="193" customFormat="1" ht="15" customHeight="1" x14ac:dyDescent="0.2">
      <c r="A1363" s="222"/>
      <c r="B1363" s="222"/>
      <c r="C1363" s="223"/>
      <c r="D1363" s="223"/>
      <c r="E1363" s="224"/>
      <c r="F1363" s="225"/>
    </row>
    <row r="1364" spans="1:6" s="193" customFormat="1" ht="15" customHeight="1" x14ac:dyDescent="0.2">
      <c r="A1364" s="222"/>
      <c r="B1364" s="222"/>
      <c r="C1364" s="223"/>
      <c r="D1364" s="223"/>
      <c r="E1364" s="224"/>
      <c r="F1364" s="225"/>
    </row>
    <row r="1365" spans="1:6" s="193" customFormat="1" ht="15" customHeight="1" x14ac:dyDescent="0.2">
      <c r="A1365" s="222"/>
      <c r="B1365" s="222"/>
      <c r="C1365" s="223"/>
      <c r="D1365" s="223"/>
      <c r="E1365" s="224"/>
      <c r="F1365" s="225"/>
    </row>
    <row r="1366" spans="1:6" s="193" customFormat="1" ht="15" customHeight="1" x14ac:dyDescent="0.2">
      <c r="A1366" s="222"/>
      <c r="B1366" s="222"/>
      <c r="C1366" s="223"/>
      <c r="D1366" s="223"/>
      <c r="E1366" s="224"/>
      <c r="F1366" s="225"/>
    </row>
    <row r="1367" spans="1:6" s="193" customFormat="1" ht="15" customHeight="1" x14ac:dyDescent="0.2">
      <c r="A1367" s="222"/>
      <c r="B1367" s="222"/>
      <c r="C1367" s="223"/>
      <c r="D1367" s="223"/>
      <c r="E1367" s="224"/>
      <c r="F1367" s="225"/>
    </row>
    <row r="1368" spans="1:6" s="193" customFormat="1" ht="15" customHeight="1" x14ac:dyDescent="0.2">
      <c r="A1368" s="222"/>
      <c r="B1368" s="222"/>
      <c r="C1368" s="223"/>
      <c r="D1368" s="223"/>
      <c r="E1368" s="224"/>
      <c r="F1368" s="225"/>
    </row>
    <row r="1369" spans="1:6" s="193" customFormat="1" ht="15" customHeight="1" x14ac:dyDescent="0.2">
      <c r="A1369" s="222"/>
      <c r="B1369" s="222"/>
      <c r="C1369" s="223"/>
      <c r="D1369" s="223"/>
      <c r="E1369" s="224"/>
      <c r="F1369" s="225"/>
    </row>
    <row r="1370" spans="1:6" s="193" customFormat="1" ht="15" customHeight="1" x14ac:dyDescent="0.2">
      <c r="A1370" s="222"/>
      <c r="B1370" s="222"/>
      <c r="C1370" s="223"/>
      <c r="D1370" s="223"/>
      <c r="E1370" s="224"/>
      <c r="F1370" s="225"/>
    </row>
    <row r="1371" spans="1:6" s="193" customFormat="1" ht="15" customHeight="1" x14ac:dyDescent="0.2">
      <c r="A1371" s="222"/>
      <c r="B1371" s="222"/>
      <c r="C1371" s="223"/>
      <c r="D1371" s="223"/>
      <c r="E1371" s="224"/>
      <c r="F1371" s="225"/>
    </row>
    <row r="1372" spans="1:6" s="193" customFormat="1" ht="15" customHeight="1" x14ac:dyDescent="0.2">
      <c r="A1372" s="222"/>
      <c r="B1372" s="222"/>
      <c r="C1372" s="223"/>
      <c r="D1372" s="223"/>
      <c r="E1372" s="224"/>
      <c r="F1372" s="225"/>
    </row>
    <row r="1373" spans="1:6" s="193" customFormat="1" ht="15" customHeight="1" x14ac:dyDescent="0.2">
      <c r="A1373" s="222"/>
      <c r="B1373" s="222"/>
      <c r="C1373" s="223"/>
      <c r="D1373" s="223"/>
      <c r="E1373" s="224"/>
      <c r="F1373" s="225"/>
    </row>
    <row r="1374" spans="1:6" s="193" customFormat="1" ht="15" customHeight="1" x14ac:dyDescent="0.2">
      <c r="A1374" s="222"/>
      <c r="B1374" s="222"/>
      <c r="C1374" s="223"/>
      <c r="D1374" s="223"/>
      <c r="E1374" s="224"/>
      <c r="F1374" s="225"/>
    </row>
    <row r="1375" spans="1:6" s="193" customFormat="1" ht="15" customHeight="1" x14ac:dyDescent="0.2">
      <c r="A1375" s="222"/>
      <c r="B1375" s="222"/>
      <c r="C1375" s="223"/>
      <c r="D1375" s="223"/>
      <c r="E1375" s="224"/>
      <c r="F1375" s="225"/>
    </row>
    <row r="1376" spans="1:6" s="193" customFormat="1" ht="15" customHeight="1" x14ac:dyDescent="0.2">
      <c r="A1376" s="222"/>
      <c r="B1376" s="222"/>
      <c r="C1376" s="223"/>
      <c r="D1376" s="223"/>
      <c r="E1376" s="224"/>
      <c r="F1376" s="225"/>
    </row>
    <row r="1377" spans="1:6" s="193" customFormat="1" ht="15" customHeight="1" x14ac:dyDescent="0.2">
      <c r="A1377" s="222"/>
      <c r="B1377" s="222"/>
      <c r="C1377" s="223"/>
      <c r="D1377" s="223"/>
      <c r="E1377" s="224"/>
      <c r="F1377" s="225"/>
    </row>
    <row r="1378" spans="1:6" s="193" customFormat="1" ht="15" customHeight="1" x14ac:dyDescent="0.2">
      <c r="A1378" s="222"/>
      <c r="B1378" s="222"/>
      <c r="C1378" s="223"/>
      <c r="D1378" s="223"/>
      <c r="E1378" s="224"/>
      <c r="F1378" s="225"/>
    </row>
    <row r="1379" spans="1:6" s="193" customFormat="1" ht="15" customHeight="1" x14ac:dyDescent="0.2">
      <c r="A1379" s="222"/>
      <c r="B1379" s="222"/>
      <c r="C1379" s="223"/>
      <c r="D1379" s="223"/>
      <c r="E1379" s="224"/>
      <c r="F1379" s="225"/>
    </row>
    <row r="1380" spans="1:6" s="193" customFormat="1" ht="15" customHeight="1" x14ac:dyDescent="0.2">
      <c r="A1380" s="222"/>
      <c r="B1380" s="222"/>
      <c r="C1380" s="223"/>
      <c r="D1380" s="223"/>
      <c r="E1380" s="224"/>
      <c r="F1380" s="225"/>
    </row>
    <row r="1381" spans="1:6" s="193" customFormat="1" ht="15" customHeight="1" x14ac:dyDescent="0.2">
      <c r="A1381" s="222"/>
      <c r="B1381" s="222"/>
      <c r="C1381" s="223"/>
      <c r="D1381" s="223"/>
      <c r="E1381" s="224"/>
      <c r="F1381" s="225"/>
    </row>
    <row r="1382" spans="1:6" s="193" customFormat="1" ht="15" customHeight="1" x14ac:dyDescent="0.2">
      <c r="A1382" s="222"/>
      <c r="B1382" s="222"/>
      <c r="C1382" s="223"/>
      <c r="D1382" s="223"/>
      <c r="E1382" s="224"/>
      <c r="F1382" s="225"/>
    </row>
    <row r="1383" spans="1:6" s="193" customFormat="1" ht="15" customHeight="1" x14ac:dyDescent="0.2">
      <c r="A1383" s="222"/>
      <c r="B1383" s="222"/>
      <c r="C1383" s="223"/>
      <c r="D1383" s="223"/>
      <c r="E1383" s="224"/>
      <c r="F1383" s="225"/>
    </row>
    <row r="1384" spans="1:6" s="193" customFormat="1" ht="15" customHeight="1" x14ac:dyDescent="0.2">
      <c r="A1384" s="222"/>
      <c r="B1384" s="222"/>
      <c r="C1384" s="223"/>
      <c r="D1384" s="223"/>
      <c r="E1384" s="224"/>
      <c r="F1384" s="225"/>
    </row>
    <row r="1385" spans="1:6" s="193" customFormat="1" ht="15" customHeight="1" x14ac:dyDescent="0.2">
      <c r="A1385" s="222"/>
      <c r="B1385" s="222"/>
      <c r="C1385" s="223"/>
      <c r="D1385" s="223"/>
      <c r="E1385" s="224"/>
      <c r="F1385" s="225"/>
    </row>
    <row r="1386" spans="1:6" s="193" customFormat="1" ht="15" customHeight="1" x14ac:dyDescent="0.2">
      <c r="A1386" s="222"/>
      <c r="B1386" s="222"/>
      <c r="C1386" s="223"/>
      <c r="D1386" s="223"/>
      <c r="E1386" s="224"/>
      <c r="F1386" s="225"/>
    </row>
    <row r="1387" spans="1:6" s="193" customFormat="1" ht="15" customHeight="1" x14ac:dyDescent="0.2">
      <c r="A1387" s="222"/>
      <c r="B1387" s="222"/>
      <c r="C1387" s="223"/>
      <c r="D1387" s="223"/>
      <c r="E1387" s="224"/>
      <c r="F1387" s="225"/>
    </row>
    <row r="1388" spans="1:6" s="193" customFormat="1" ht="15" customHeight="1" x14ac:dyDescent="0.2">
      <c r="A1388" s="222"/>
      <c r="B1388" s="222"/>
      <c r="C1388" s="223"/>
      <c r="D1388" s="223"/>
      <c r="E1388" s="224"/>
      <c r="F1388" s="225"/>
    </row>
    <row r="1389" spans="1:6" s="193" customFormat="1" ht="15" customHeight="1" x14ac:dyDescent="0.2">
      <c r="A1389" s="222"/>
      <c r="B1389" s="222"/>
      <c r="C1389" s="223"/>
      <c r="D1389" s="223"/>
      <c r="E1389" s="224"/>
      <c r="F1389" s="225"/>
    </row>
    <row r="1390" spans="1:6" s="193" customFormat="1" ht="15" customHeight="1" x14ac:dyDescent="0.2">
      <c r="A1390" s="222"/>
      <c r="B1390" s="222"/>
      <c r="C1390" s="223"/>
      <c r="D1390" s="223"/>
      <c r="E1390" s="224"/>
      <c r="F1390" s="225"/>
    </row>
    <row r="1391" spans="1:6" s="193" customFormat="1" ht="15" customHeight="1" x14ac:dyDescent="0.2">
      <c r="A1391" s="222"/>
      <c r="B1391" s="222"/>
      <c r="C1391" s="223"/>
      <c r="D1391" s="223"/>
      <c r="E1391" s="224"/>
      <c r="F1391" s="225"/>
    </row>
    <row r="1392" spans="1:6" s="193" customFormat="1" ht="15" customHeight="1" x14ac:dyDescent="0.2">
      <c r="A1392" s="222"/>
      <c r="B1392" s="222"/>
      <c r="C1392" s="223"/>
      <c r="D1392" s="223"/>
      <c r="E1392" s="224"/>
      <c r="F1392" s="225"/>
    </row>
    <row r="1393" spans="1:6" s="193" customFormat="1" ht="15" customHeight="1" x14ac:dyDescent="0.2">
      <c r="A1393" s="222"/>
      <c r="B1393" s="222"/>
      <c r="C1393" s="223"/>
      <c r="D1393" s="223"/>
      <c r="E1393" s="224"/>
      <c r="F1393" s="225"/>
    </row>
    <row r="1394" spans="1:6" s="193" customFormat="1" ht="15" customHeight="1" x14ac:dyDescent="0.2">
      <c r="A1394" s="222"/>
      <c r="B1394" s="222"/>
      <c r="C1394" s="223"/>
      <c r="D1394" s="223"/>
      <c r="E1394" s="224"/>
      <c r="F1394" s="225"/>
    </row>
    <row r="1395" spans="1:6" s="193" customFormat="1" ht="15" customHeight="1" x14ac:dyDescent="0.2">
      <c r="A1395" s="222"/>
      <c r="B1395" s="222"/>
      <c r="C1395" s="223"/>
      <c r="D1395" s="223"/>
      <c r="E1395" s="224"/>
      <c r="F1395" s="225"/>
    </row>
    <row r="1396" spans="1:6" s="193" customFormat="1" ht="15" customHeight="1" x14ac:dyDescent="0.2">
      <c r="A1396" s="222"/>
      <c r="B1396" s="222"/>
      <c r="C1396" s="223"/>
      <c r="D1396" s="223"/>
      <c r="E1396" s="224"/>
      <c r="F1396" s="225"/>
    </row>
    <row r="1397" spans="1:6" s="193" customFormat="1" ht="15" customHeight="1" x14ac:dyDescent="0.2">
      <c r="A1397" s="222"/>
      <c r="B1397" s="222"/>
      <c r="C1397" s="223"/>
      <c r="D1397" s="223"/>
      <c r="E1397" s="224"/>
      <c r="F1397" s="225"/>
    </row>
    <row r="1398" spans="1:6" s="193" customFormat="1" ht="15" customHeight="1" x14ac:dyDescent="0.2">
      <c r="A1398" s="222"/>
      <c r="B1398" s="222"/>
      <c r="C1398" s="223"/>
      <c r="D1398" s="223"/>
      <c r="E1398" s="224"/>
      <c r="F1398" s="225"/>
    </row>
    <row r="1399" spans="1:6" s="193" customFormat="1" ht="15" customHeight="1" x14ac:dyDescent="0.2">
      <c r="A1399" s="222"/>
      <c r="B1399" s="222"/>
      <c r="C1399" s="223"/>
      <c r="D1399" s="223"/>
      <c r="E1399" s="224"/>
      <c r="F1399" s="225"/>
    </row>
    <row r="1400" spans="1:6" s="193" customFormat="1" ht="15" customHeight="1" x14ac:dyDescent="0.2">
      <c r="A1400" s="222"/>
      <c r="B1400" s="222"/>
      <c r="C1400" s="223"/>
      <c r="D1400" s="223"/>
      <c r="E1400" s="224"/>
      <c r="F1400" s="225"/>
    </row>
    <row r="1401" spans="1:6" s="193" customFormat="1" ht="15" customHeight="1" x14ac:dyDescent="0.2">
      <c r="A1401" s="222"/>
      <c r="B1401" s="222"/>
      <c r="C1401" s="223"/>
      <c r="D1401" s="223"/>
      <c r="E1401" s="224"/>
      <c r="F1401" s="225"/>
    </row>
    <row r="1402" spans="1:6" s="193" customFormat="1" ht="15" customHeight="1" x14ac:dyDescent="0.2">
      <c r="A1402" s="222"/>
      <c r="B1402" s="222"/>
      <c r="C1402" s="223"/>
      <c r="D1402" s="223"/>
      <c r="E1402" s="224"/>
      <c r="F1402" s="225"/>
    </row>
    <row r="1403" spans="1:6" s="193" customFormat="1" ht="15" customHeight="1" x14ac:dyDescent="0.2">
      <c r="A1403" s="222"/>
      <c r="B1403" s="222"/>
      <c r="C1403" s="223"/>
      <c r="D1403" s="223"/>
      <c r="E1403" s="224"/>
      <c r="F1403" s="225"/>
    </row>
    <row r="1404" spans="1:6" s="193" customFormat="1" ht="15" customHeight="1" x14ac:dyDescent="0.2">
      <c r="A1404" s="222"/>
      <c r="B1404" s="222"/>
      <c r="C1404" s="223"/>
      <c r="D1404" s="223"/>
      <c r="E1404" s="224"/>
      <c r="F1404" s="225"/>
    </row>
    <row r="1405" spans="1:6" s="193" customFormat="1" ht="15" customHeight="1" x14ac:dyDescent="0.2">
      <c r="A1405" s="222"/>
      <c r="B1405" s="222"/>
      <c r="C1405" s="223"/>
      <c r="D1405" s="223"/>
      <c r="E1405" s="224"/>
      <c r="F1405" s="225"/>
    </row>
    <row r="1406" spans="1:6" s="193" customFormat="1" ht="15" customHeight="1" x14ac:dyDescent="0.2">
      <c r="A1406" s="222"/>
      <c r="B1406" s="222"/>
      <c r="C1406" s="223"/>
      <c r="D1406" s="223"/>
      <c r="E1406" s="224"/>
      <c r="F1406" s="225"/>
    </row>
    <row r="1407" spans="1:6" s="193" customFormat="1" ht="15" customHeight="1" x14ac:dyDescent="0.2">
      <c r="A1407" s="222"/>
      <c r="B1407" s="222"/>
      <c r="C1407" s="223"/>
      <c r="D1407" s="223"/>
      <c r="E1407" s="224"/>
      <c r="F1407" s="225"/>
    </row>
    <row r="1408" spans="1:6" s="193" customFormat="1" ht="15" customHeight="1" x14ac:dyDescent="0.2">
      <c r="A1408" s="222"/>
      <c r="B1408" s="222"/>
      <c r="C1408" s="223"/>
      <c r="D1408" s="223"/>
      <c r="E1408" s="224"/>
      <c r="F1408" s="225"/>
    </row>
    <row r="1409" spans="1:6" s="193" customFormat="1" ht="15" customHeight="1" x14ac:dyDescent="0.2">
      <c r="A1409" s="222"/>
      <c r="B1409" s="222"/>
      <c r="C1409" s="223"/>
      <c r="D1409" s="223"/>
      <c r="E1409" s="224"/>
      <c r="F1409" s="225"/>
    </row>
    <row r="1410" spans="1:6" s="193" customFormat="1" ht="15" customHeight="1" x14ac:dyDescent="0.2">
      <c r="A1410" s="222"/>
      <c r="B1410" s="222"/>
      <c r="C1410" s="223"/>
      <c r="D1410" s="223"/>
      <c r="E1410" s="224"/>
      <c r="F1410" s="225"/>
    </row>
    <row r="1411" spans="1:6" s="193" customFormat="1" ht="15" customHeight="1" x14ac:dyDescent="0.2">
      <c r="A1411" s="222"/>
      <c r="B1411" s="222"/>
      <c r="C1411" s="223"/>
      <c r="D1411" s="223"/>
      <c r="E1411" s="224"/>
      <c r="F1411" s="225"/>
    </row>
    <row r="1412" spans="1:6" s="193" customFormat="1" ht="15" customHeight="1" x14ac:dyDescent="0.2">
      <c r="A1412" s="222"/>
      <c r="B1412" s="222"/>
      <c r="C1412" s="223"/>
      <c r="D1412" s="223"/>
      <c r="E1412" s="224"/>
      <c r="F1412" s="225"/>
    </row>
    <row r="1413" spans="1:6" s="193" customFormat="1" ht="15" customHeight="1" x14ac:dyDescent="0.2">
      <c r="A1413" s="222"/>
      <c r="B1413" s="222"/>
      <c r="C1413" s="223"/>
      <c r="D1413" s="223"/>
      <c r="E1413" s="224"/>
      <c r="F1413" s="225"/>
    </row>
    <row r="1414" spans="1:6" s="193" customFormat="1" ht="15" customHeight="1" x14ac:dyDescent="0.2">
      <c r="A1414" s="222"/>
      <c r="B1414" s="222"/>
      <c r="C1414" s="223"/>
      <c r="D1414" s="223"/>
      <c r="E1414" s="224"/>
      <c r="F1414" s="225"/>
    </row>
    <row r="1415" spans="1:6" s="193" customFormat="1" ht="15" customHeight="1" x14ac:dyDescent="0.2">
      <c r="A1415" s="222"/>
      <c r="B1415" s="222"/>
      <c r="C1415" s="223"/>
      <c r="D1415" s="223"/>
      <c r="E1415" s="224"/>
      <c r="F1415" s="225"/>
    </row>
    <row r="1416" spans="1:6" s="193" customFormat="1" ht="15" customHeight="1" x14ac:dyDescent="0.2">
      <c r="A1416" s="222"/>
      <c r="B1416" s="222"/>
      <c r="C1416" s="223"/>
      <c r="D1416" s="223"/>
      <c r="E1416" s="224"/>
      <c r="F1416" s="225"/>
    </row>
    <row r="1417" spans="1:6" s="193" customFormat="1" ht="15" customHeight="1" x14ac:dyDescent="0.2">
      <c r="A1417" s="222"/>
      <c r="B1417" s="222"/>
      <c r="C1417" s="223"/>
      <c r="D1417" s="223"/>
      <c r="E1417" s="224"/>
      <c r="F1417" s="225"/>
    </row>
    <row r="1418" spans="1:6" s="193" customFormat="1" ht="15" customHeight="1" x14ac:dyDescent="0.2">
      <c r="A1418" s="222"/>
      <c r="B1418" s="222"/>
      <c r="C1418" s="223"/>
      <c r="D1418" s="223"/>
      <c r="E1418" s="224"/>
      <c r="F1418" s="225"/>
    </row>
    <row r="1419" spans="1:6" s="193" customFormat="1" ht="15" customHeight="1" x14ac:dyDescent="0.2">
      <c r="A1419" s="222"/>
      <c r="B1419" s="222"/>
      <c r="C1419" s="223"/>
      <c r="D1419" s="223"/>
      <c r="E1419" s="224"/>
      <c r="F1419" s="225"/>
    </row>
    <row r="1420" spans="1:6" s="193" customFormat="1" ht="15" customHeight="1" x14ac:dyDescent="0.2">
      <c r="A1420" s="222"/>
      <c r="B1420" s="222"/>
      <c r="C1420" s="223"/>
      <c r="D1420" s="223"/>
      <c r="E1420" s="224"/>
      <c r="F1420" s="225"/>
    </row>
    <row r="1421" spans="1:6" s="193" customFormat="1" ht="15" customHeight="1" x14ac:dyDescent="0.2">
      <c r="A1421" s="222"/>
      <c r="B1421" s="222"/>
      <c r="C1421" s="223"/>
      <c r="D1421" s="223"/>
      <c r="E1421" s="224"/>
      <c r="F1421" s="225"/>
    </row>
    <row r="1422" spans="1:6" s="193" customFormat="1" ht="15" customHeight="1" x14ac:dyDescent="0.2">
      <c r="A1422" s="222"/>
      <c r="B1422" s="222"/>
      <c r="C1422" s="223"/>
      <c r="D1422" s="223"/>
      <c r="E1422" s="224"/>
      <c r="F1422" s="225"/>
    </row>
    <row r="1423" spans="1:6" s="193" customFormat="1" ht="15" customHeight="1" x14ac:dyDescent="0.2">
      <c r="A1423" s="222"/>
      <c r="B1423" s="222"/>
      <c r="C1423" s="223"/>
      <c r="D1423" s="223"/>
      <c r="E1423" s="224"/>
      <c r="F1423" s="225"/>
    </row>
    <row r="1424" spans="1:6" s="193" customFormat="1" ht="15" customHeight="1" x14ac:dyDescent="0.2">
      <c r="A1424" s="222"/>
      <c r="B1424" s="222"/>
      <c r="C1424" s="223"/>
      <c r="D1424" s="223"/>
      <c r="E1424" s="224"/>
      <c r="F1424" s="225"/>
    </row>
    <row r="1425" spans="1:6" s="193" customFormat="1" ht="15" customHeight="1" x14ac:dyDescent="0.2">
      <c r="A1425" s="222"/>
      <c r="B1425" s="222"/>
      <c r="C1425" s="223"/>
      <c r="D1425" s="223"/>
      <c r="E1425" s="224"/>
      <c r="F1425" s="225"/>
    </row>
    <row r="1426" spans="1:6" s="193" customFormat="1" ht="15" customHeight="1" x14ac:dyDescent="0.2">
      <c r="A1426" s="222"/>
      <c r="B1426" s="222"/>
      <c r="C1426" s="223"/>
      <c r="D1426" s="223"/>
      <c r="E1426" s="224"/>
      <c r="F1426" s="225"/>
    </row>
    <row r="1427" spans="1:6" s="193" customFormat="1" ht="15" customHeight="1" x14ac:dyDescent="0.2">
      <c r="A1427" s="222"/>
      <c r="B1427" s="222"/>
      <c r="C1427" s="223"/>
      <c r="D1427" s="223"/>
      <c r="E1427" s="224"/>
      <c r="F1427" s="225"/>
    </row>
    <row r="1428" spans="1:6" s="193" customFormat="1" ht="15" customHeight="1" x14ac:dyDescent="0.2">
      <c r="A1428" s="222"/>
      <c r="B1428" s="222"/>
      <c r="C1428" s="223"/>
      <c r="D1428" s="223"/>
      <c r="E1428" s="224"/>
      <c r="F1428" s="225"/>
    </row>
    <row r="1429" spans="1:6" s="193" customFormat="1" ht="15" customHeight="1" x14ac:dyDescent="0.2">
      <c r="A1429" s="222"/>
      <c r="B1429" s="222"/>
      <c r="C1429" s="223"/>
      <c r="D1429" s="223"/>
      <c r="E1429" s="224"/>
      <c r="F1429" s="225"/>
    </row>
    <row r="1430" spans="1:6" s="193" customFormat="1" ht="15" customHeight="1" x14ac:dyDescent="0.2">
      <c r="A1430" s="222"/>
      <c r="B1430" s="222"/>
      <c r="C1430" s="223"/>
      <c r="D1430" s="223"/>
      <c r="E1430" s="224"/>
      <c r="F1430" s="225"/>
    </row>
    <row r="1431" spans="1:6" s="193" customFormat="1" ht="15" customHeight="1" x14ac:dyDescent="0.2">
      <c r="A1431" s="222"/>
      <c r="B1431" s="222"/>
      <c r="C1431" s="223"/>
      <c r="D1431" s="223"/>
      <c r="E1431" s="224"/>
      <c r="F1431" s="225"/>
    </row>
    <row r="1432" spans="1:6" s="193" customFormat="1" ht="15" customHeight="1" x14ac:dyDescent="0.2">
      <c r="A1432" s="222"/>
      <c r="B1432" s="222"/>
      <c r="C1432" s="223"/>
      <c r="D1432" s="223"/>
      <c r="E1432" s="224"/>
      <c r="F1432" s="225"/>
    </row>
    <row r="1433" spans="1:6" s="193" customFormat="1" ht="15" customHeight="1" x14ac:dyDescent="0.2">
      <c r="A1433" s="222"/>
      <c r="B1433" s="222"/>
      <c r="C1433" s="223"/>
      <c r="D1433" s="223"/>
      <c r="E1433" s="224"/>
      <c r="F1433" s="225"/>
    </row>
    <row r="1434" spans="1:6" s="193" customFormat="1" ht="15" customHeight="1" x14ac:dyDescent="0.2">
      <c r="A1434" s="222"/>
      <c r="B1434" s="222"/>
      <c r="C1434" s="223"/>
      <c r="D1434" s="223"/>
      <c r="E1434" s="224"/>
      <c r="F1434" s="225"/>
    </row>
    <row r="1435" spans="1:6" s="193" customFormat="1" ht="15" customHeight="1" x14ac:dyDescent="0.2">
      <c r="A1435" s="222"/>
      <c r="B1435" s="222"/>
      <c r="C1435" s="223"/>
      <c r="D1435" s="223"/>
      <c r="E1435" s="224"/>
      <c r="F1435" s="225"/>
    </row>
    <row r="1436" spans="1:6" s="193" customFormat="1" ht="15" customHeight="1" x14ac:dyDescent="0.2">
      <c r="A1436" s="222"/>
      <c r="B1436" s="222"/>
      <c r="C1436" s="223"/>
      <c r="D1436" s="223"/>
      <c r="E1436" s="224"/>
      <c r="F1436" s="225"/>
    </row>
    <row r="1437" spans="1:6" s="193" customFormat="1" ht="15" customHeight="1" x14ac:dyDescent="0.2">
      <c r="A1437" s="222"/>
      <c r="B1437" s="222"/>
      <c r="C1437" s="223"/>
      <c r="D1437" s="223"/>
      <c r="E1437" s="224"/>
      <c r="F1437" s="225"/>
    </row>
    <row r="1438" spans="1:6" s="193" customFormat="1" ht="15" customHeight="1" x14ac:dyDescent="0.2">
      <c r="A1438" s="222"/>
      <c r="B1438" s="222"/>
      <c r="C1438" s="223"/>
      <c r="D1438" s="223"/>
      <c r="E1438" s="224"/>
      <c r="F1438" s="225"/>
    </row>
    <row r="1439" spans="1:6" s="193" customFormat="1" ht="15" customHeight="1" x14ac:dyDescent="0.2">
      <c r="A1439" s="222"/>
      <c r="B1439" s="222"/>
      <c r="C1439" s="223"/>
      <c r="D1439" s="223"/>
      <c r="E1439" s="224"/>
      <c r="F1439" s="225"/>
    </row>
    <row r="1440" spans="1:6" s="193" customFormat="1" ht="15" customHeight="1" x14ac:dyDescent="0.2">
      <c r="A1440" s="222"/>
      <c r="B1440" s="222"/>
      <c r="C1440" s="223"/>
      <c r="D1440" s="223"/>
      <c r="E1440" s="224"/>
      <c r="F1440" s="225"/>
    </row>
    <row r="1441" spans="1:6" s="193" customFormat="1" ht="15" customHeight="1" x14ac:dyDescent="0.2">
      <c r="A1441" s="222"/>
      <c r="B1441" s="222"/>
      <c r="C1441" s="223"/>
      <c r="D1441" s="223"/>
      <c r="E1441" s="224"/>
      <c r="F1441" s="225"/>
    </row>
    <row r="1442" spans="1:6" s="193" customFormat="1" ht="15" customHeight="1" x14ac:dyDescent="0.2">
      <c r="A1442" s="222"/>
      <c r="B1442" s="222"/>
      <c r="C1442" s="223"/>
      <c r="D1442" s="223"/>
      <c r="E1442" s="224"/>
      <c r="F1442" s="225"/>
    </row>
    <row r="1443" spans="1:6" s="193" customFormat="1" ht="15" customHeight="1" x14ac:dyDescent="0.2">
      <c r="A1443" s="222"/>
      <c r="B1443" s="222"/>
      <c r="C1443" s="223"/>
      <c r="D1443" s="223"/>
      <c r="E1443" s="224"/>
      <c r="F1443" s="225"/>
    </row>
    <row r="1444" spans="1:6" s="193" customFormat="1" ht="15" customHeight="1" x14ac:dyDescent="0.2">
      <c r="A1444" s="222"/>
      <c r="B1444" s="222"/>
      <c r="C1444" s="223"/>
      <c r="D1444" s="223"/>
      <c r="E1444" s="224"/>
      <c r="F1444" s="225"/>
    </row>
    <row r="1445" spans="1:6" s="193" customFormat="1" ht="15" customHeight="1" x14ac:dyDescent="0.2">
      <c r="A1445" s="222"/>
      <c r="B1445" s="222"/>
      <c r="C1445" s="223"/>
      <c r="D1445" s="223"/>
      <c r="E1445" s="224"/>
      <c r="F1445" s="225"/>
    </row>
    <row r="1446" spans="1:6" s="193" customFormat="1" ht="15" customHeight="1" x14ac:dyDescent="0.2">
      <c r="A1446" s="222"/>
      <c r="B1446" s="222"/>
      <c r="C1446" s="223"/>
      <c r="D1446" s="223"/>
      <c r="E1446" s="224"/>
      <c r="F1446" s="225"/>
    </row>
    <row r="1447" spans="1:6" s="193" customFormat="1" ht="15" customHeight="1" x14ac:dyDescent="0.2">
      <c r="A1447" s="222"/>
      <c r="B1447" s="222"/>
      <c r="C1447" s="223"/>
      <c r="D1447" s="223"/>
      <c r="E1447" s="224"/>
      <c r="F1447" s="225"/>
    </row>
    <row r="1448" spans="1:6" s="193" customFormat="1" ht="15" customHeight="1" x14ac:dyDescent="0.2">
      <c r="A1448" s="222"/>
      <c r="B1448" s="222"/>
      <c r="C1448" s="223"/>
      <c r="D1448" s="223"/>
      <c r="E1448" s="224"/>
      <c r="F1448" s="225"/>
    </row>
    <row r="1449" spans="1:6" s="193" customFormat="1" ht="15" customHeight="1" x14ac:dyDescent="0.2">
      <c r="A1449" s="222"/>
      <c r="B1449" s="222"/>
      <c r="C1449" s="223"/>
      <c r="D1449" s="223"/>
      <c r="E1449" s="224"/>
      <c r="F1449" s="225"/>
    </row>
    <row r="1450" spans="1:6" s="193" customFormat="1" ht="15" customHeight="1" x14ac:dyDescent="0.2">
      <c r="A1450" s="222"/>
      <c r="B1450" s="222"/>
      <c r="C1450" s="223"/>
      <c r="D1450" s="223"/>
      <c r="E1450" s="224"/>
      <c r="F1450" s="225"/>
    </row>
    <row r="1451" spans="1:6" s="193" customFormat="1" ht="15" customHeight="1" x14ac:dyDescent="0.2">
      <c r="A1451" s="222"/>
      <c r="B1451" s="222"/>
      <c r="C1451" s="223"/>
      <c r="D1451" s="223"/>
      <c r="E1451" s="224"/>
      <c r="F1451" s="225"/>
    </row>
    <row r="1452" spans="1:6" s="193" customFormat="1" ht="15" customHeight="1" x14ac:dyDescent="0.2">
      <c r="A1452" s="222"/>
      <c r="B1452" s="222"/>
      <c r="C1452" s="223"/>
      <c r="D1452" s="223"/>
      <c r="E1452" s="224"/>
      <c r="F1452" s="225"/>
    </row>
    <row r="1453" spans="1:6" s="193" customFormat="1" ht="15" customHeight="1" x14ac:dyDescent="0.2">
      <c r="A1453" s="222"/>
      <c r="B1453" s="222"/>
      <c r="C1453" s="223"/>
      <c r="D1453" s="223"/>
      <c r="E1453" s="224"/>
      <c r="F1453" s="225"/>
    </row>
    <row r="1454" spans="1:6" s="193" customFormat="1" ht="15" customHeight="1" x14ac:dyDescent="0.2">
      <c r="A1454" s="222"/>
      <c r="B1454" s="222"/>
      <c r="C1454" s="223"/>
      <c r="D1454" s="223"/>
      <c r="E1454" s="224"/>
      <c r="F1454" s="225"/>
    </row>
    <row r="1455" spans="1:6" s="193" customFormat="1" ht="15" customHeight="1" x14ac:dyDescent="0.2">
      <c r="A1455" s="222"/>
      <c r="B1455" s="222"/>
      <c r="C1455" s="223"/>
      <c r="D1455" s="223"/>
      <c r="E1455" s="224"/>
      <c r="F1455" s="225"/>
    </row>
    <row r="1456" spans="1:6" s="193" customFormat="1" ht="15" customHeight="1" x14ac:dyDescent="0.2">
      <c r="A1456" s="222"/>
      <c r="B1456" s="222"/>
      <c r="C1456" s="223"/>
      <c r="D1456" s="223"/>
      <c r="E1456" s="224"/>
      <c r="F1456" s="225"/>
    </row>
    <row r="1457" spans="1:6" s="193" customFormat="1" ht="15" customHeight="1" x14ac:dyDescent="0.2">
      <c r="A1457" s="222"/>
      <c r="B1457" s="222"/>
      <c r="C1457" s="223"/>
      <c r="D1457" s="223"/>
      <c r="E1457" s="224"/>
      <c r="F1457" s="225"/>
    </row>
    <row r="1458" spans="1:6" s="193" customFormat="1" ht="15" customHeight="1" x14ac:dyDescent="0.2">
      <c r="A1458" s="222"/>
      <c r="B1458" s="222"/>
      <c r="C1458" s="223"/>
      <c r="D1458" s="223"/>
      <c r="E1458" s="224"/>
      <c r="F1458" s="225"/>
    </row>
    <row r="1459" spans="1:6" s="193" customFormat="1" ht="15" customHeight="1" x14ac:dyDescent="0.2">
      <c r="A1459" s="222"/>
      <c r="B1459" s="222"/>
      <c r="C1459" s="223"/>
      <c r="D1459" s="223"/>
      <c r="E1459" s="224"/>
      <c r="F1459" s="225"/>
    </row>
    <row r="1460" spans="1:6" s="193" customFormat="1" ht="15" customHeight="1" x14ac:dyDescent="0.2">
      <c r="A1460" s="222"/>
      <c r="B1460" s="222"/>
      <c r="C1460" s="223"/>
      <c r="D1460" s="223"/>
      <c r="E1460" s="224"/>
      <c r="F1460" s="225"/>
    </row>
    <row r="1461" spans="1:6" s="193" customFormat="1" ht="15" customHeight="1" x14ac:dyDescent="0.2">
      <c r="A1461" s="222"/>
      <c r="B1461" s="222"/>
      <c r="C1461" s="223"/>
      <c r="D1461" s="223"/>
      <c r="E1461" s="224"/>
      <c r="F1461" s="225"/>
    </row>
    <row r="1462" spans="1:6" s="193" customFormat="1" ht="15" customHeight="1" x14ac:dyDescent="0.2">
      <c r="A1462" s="222"/>
      <c r="B1462" s="222"/>
      <c r="C1462" s="223"/>
      <c r="D1462" s="223"/>
      <c r="E1462" s="224"/>
      <c r="F1462" s="225"/>
    </row>
    <row r="1463" spans="1:6" s="193" customFormat="1" ht="15" customHeight="1" x14ac:dyDescent="0.2">
      <c r="A1463" s="222"/>
      <c r="B1463" s="222"/>
      <c r="C1463" s="223"/>
      <c r="D1463" s="223"/>
      <c r="E1463" s="224"/>
      <c r="F1463" s="225"/>
    </row>
    <row r="1464" spans="1:6" s="193" customFormat="1" ht="15" customHeight="1" x14ac:dyDescent="0.2">
      <c r="A1464" s="222"/>
      <c r="B1464" s="222"/>
      <c r="C1464" s="223"/>
      <c r="D1464" s="223"/>
      <c r="E1464" s="224"/>
      <c r="F1464" s="225"/>
    </row>
    <row r="1465" spans="1:6" s="193" customFormat="1" ht="15" customHeight="1" x14ac:dyDescent="0.2">
      <c r="A1465" s="222"/>
      <c r="B1465" s="222"/>
      <c r="C1465" s="223"/>
      <c r="D1465" s="223"/>
      <c r="E1465" s="224"/>
      <c r="F1465" s="225"/>
    </row>
    <row r="1466" spans="1:6" s="193" customFormat="1" ht="15" customHeight="1" x14ac:dyDescent="0.2">
      <c r="A1466" s="222"/>
      <c r="B1466" s="222"/>
      <c r="C1466" s="223"/>
      <c r="D1466" s="223"/>
      <c r="E1466" s="224"/>
      <c r="F1466" s="225"/>
    </row>
    <row r="1467" spans="1:6" s="193" customFormat="1" ht="15" customHeight="1" x14ac:dyDescent="0.2">
      <c r="A1467" s="222"/>
      <c r="B1467" s="222"/>
      <c r="C1467" s="223"/>
      <c r="D1467" s="223"/>
      <c r="E1467" s="224"/>
      <c r="F1467" s="225"/>
    </row>
    <row r="1468" spans="1:6" s="193" customFormat="1" ht="15" customHeight="1" x14ac:dyDescent="0.2">
      <c r="A1468" s="222"/>
      <c r="B1468" s="222"/>
      <c r="C1468" s="223"/>
      <c r="D1468" s="223"/>
      <c r="E1468" s="224"/>
      <c r="F1468" s="225"/>
    </row>
    <row r="1469" spans="1:6" s="193" customFormat="1" ht="15" customHeight="1" x14ac:dyDescent="0.2">
      <c r="A1469" s="222"/>
      <c r="B1469" s="222"/>
      <c r="C1469" s="223"/>
      <c r="D1469" s="223"/>
      <c r="E1469" s="224"/>
      <c r="F1469" s="225"/>
    </row>
    <row r="1470" spans="1:6" s="193" customFormat="1" ht="15" customHeight="1" x14ac:dyDescent="0.2">
      <c r="A1470" s="222"/>
      <c r="B1470" s="222"/>
      <c r="C1470" s="223"/>
      <c r="D1470" s="223"/>
      <c r="E1470" s="224"/>
      <c r="F1470" s="225"/>
    </row>
    <row r="1471" spans="1:6" s="193" customFormat="1" ht="15" customHeight="1" x14ac:dyDescent="0.2">
      <c r="A1471" s="222"/>
      <c r="B1471" s="222"/>
      <c r="C1471" s="223"/>
      <c r="D1471" s="223"/>
      <c r="E1471" s="224"/>
      <c r="F1471" s="225"/>
    </row>
    <row r="1472" spans="1:6" s="193" customFormat="1" ht="15" customHeight="1" x14ac:dyDescent="0.2">
      <c r="A1472" s="222"/>
      <c r="B1472" s="222"/>
      <c r="C1472" s="223"/>
      <c r="D1472" s="223"/>
      <c r="E1472" s="224"/>
      <c r="F1472" s="225"/>
    </row>
    <row r="1473" spans="1:6" s="193" customFormat="1" ht="15" customHeight="1" x14ac:dyDescent="0.2">
      <c r="A1473" s="222"/>
      <c r="B1473" s="222"/>
      <c r="C1473" s="223"/>
      <c r="D1473" s="223"/>
      <c r="E1473" s="224"/>
      <c r="F1473" s="225"/>
    </row>
    <row r="1474" spans="1:6" s="193" customFormat="1" ht="15" customHeight="1" x14ac:dyDescent="0.2">
      <c r="A1474" s="222"/>
      <c r="B1474" s="222"/>
      <c r="C1474" s="223"/>
      <c r="D1474" s="223"/>
      <c r="E1474" s="224"/>
      <c r="F1474" s="225"/>
    </row>
    <row r="1475" spans="1:6" s="193" customFormat="1" ht="15" customHeight="1" x14ac:dyDescent="0.2">
      <c r="A1475" s="222"/>
      <c r="B1475" s="222"/>
      <c r="C1475" s="223"/>
      <c r="D1475" s="223"/>
      <c r="E1475" s="224"/>
      <c r="F1475" s="225"/>
    </row>
    <row r="1476" spans="1:6" s="193" customFormat="1" ht="15" customHeight="1" x14ac:dyDescent="0.2">
      <c r="A1476" s="222"/>
      <c r="B1476" s="222"/>
      <c r="C1476" s="223"/>
      <c r="D1476" s="223"/>
      <c r="E1476" s="224"/>
      <c r="F1476" s="225"/>
    </row>
    <row r="1477" spans="1:6" s="193" customFormat="1" ht="15" customHeight="1" x14ac:dyDescent="0.2">
      <c r="A1477" s="222"/>
      <c r="B1477" s="222"/>
      <c r="C1477" s="223"/>
      <c r="D1477" s="223"/>
      <c r="E1477" s="224"/>
      <c r="F1477" s="225"/>
    </row>
    <row r="1478" spans="1:6" s="193" customFormat="1" ht="15" customHeight="1" x14ac:dyDescent="0.2">
      <c r="A1478" s="222"/>
      <c r="B1478" s="222"/>
      <c r="C1478" s="223"/>
      <c r="D1478" s="223"/>
      <c r="E1478" s="224"/>
      <c r="F1478" s="225"/>
    </row>
    <row r="1479" spans="1:6" s="193" customFormat="1" ht="15" customHeight="1" x14ac:dyDescent="0.2">
      <c r="A1479" s="222"/>
      <c r="B1479" s="222"/>
      <c r="C1479" s="223"/>
      <c r="D1479" s="223"/>
      <c r="E1479" s="224"/>
      <c r="F1479" s="225"/>
    </row>
    <row r="1480" spans="1:6" s="193" customFormat="1" ht="15" customHeight="1" x14ac:dyDescent="0.2">
      <c r="A1480" s="222"/>
      <c r="B1480" s="222"/>
      <c r="C1480" s="223"/>
      <c r="D1480" s="223"/>
      <c r="E1480" s="224"/>
      <c r="F1480" s="225"/>
    </row>
    <row r="1481" spans="1:6" s="193" customFormat="1" ht="15" customHeight="1" x14ac:dyDescent="0.2">
      <c r="A1481" s="222"/>
      <c r="B1481" s="222"/>
      <c r="C1481" s="223"/>
      <c r="D1481" s="223"/>
      <c r="E1481" s="224"/>
      <c r="F1481" s="225"/>
    </row>
    <row r="1482" spans="1:6" s="193" customFormat="1" ht="15" customHeight="1" x14ac:dyDescent="0.2">
      <c r="A1482" s="222"/>
      <c r="B1482" s="222"/>
      <c r="C1482" s="223"/>
      <c r="D1482" s="223"/>
      <c r="E1482" s="224"/>
      <c r="F1482" s="225"/>
    </row>
    <row r="1483" spans="1:6" s="193" customFormat="1" ht="15" customHeight="1" x14ac:dyDescent="0.2">
      <c r="A1483" s="222"/>
      <c r="B1483" s="222"/>
      <c r="C1483" s="223"/>
      <c r="D1483" s="223"/>
      <c r="E1483" s="224"/>
      <c r="F1483" s="225"/>
    </row>
    <row r="1484" spans="1:6" s="193" customFormat="1" ht="15" customHeight="1" x14ac:dyDescent="0.2">
      <c r="A1484" s="222"/>
      <c r="B1484" s="222"/>
      <c r="C1484" s="223"/>
      <c r="D1484" s="223"/>
      <c r="E1484" s="224"/>
      <c r="F1484" s="225"/>
    </row>
    <row r="1485" spans="1:6" s="193" customFormat="1" ht="15" customHeight="1" x14ac:dyDescent="0.2">
      <c r="A1485" s="222"/>
      <c r="B1485" s="222"/>
      <c r="C1485" s="223"/>
      <c r="D1485" s="223"/>
      <c r="E1485" s="224"/>
      <c r="F1485" s="225"/>
    </row>
    <row r="1486" spans="1:6" s="193" customFormat="1" ht="15" customHeight="1" x14ac:dyDescent="0.2">
      <c r="A1486" s="222"/>
      <c r="B1486" s="222"/>
      <c r="C1486" s="223"/>
      <c r="D1486" s="223"/>
      <c r="E1486" s="224"/>
      <c r="F1486" s="225"/>
    </row>
    <row r="1487" spans="1:6" s="193" customFormat="1" ht="15" customHeight="1" x14ac:dyDescent="0.2">
      <c r="A1487" s="222"/>
      <c r="B1487" s="222"/>
      <c r="C1487" s="223"/>
      <c r="D1487" s="223"/>
      <c r="E1487" s="224"/>
      <c r="F1487" s="225"/>
    </row>
    <row r="1488" spans="1:6" s="193" customFormat="1" ht="15" customHeight="1" x14ac:dyDescent="0.2">
      <c r="A1488" s="222"/>
      <c r="B1488" s="222"/>
      <c r="C1488" s="223"/>
      <c r="D1488" s="223"/>
      <c r="E1488" s="224"/>
      <c r="F1488" s="225"/>
    </row>
    <row r="1489" spans="1:6" s="193" customFormat="1" ht="15" customHeight="1" x14ac:dyDescent="0.2">
      <c r="A1489" s="222"/>
      <c r="B1489" s="222"/>
      <c r="C1489" s="223"/>
      <c r="D1489" s="223"/>
      <c r="E1489" s="224"/>
      <c r="F1489" s="225"/>
    </row>
    <row r="1490" spans="1:6" s="193" customFormat="1" ht="15" customHeight="1" x14ac:dyDescent="0.2">
      <c r="A1490" s="222"/>
      <c r="B1490" s="222"/>
      <c r="C1490" s="223"/>
      <c r="D1490" s="223"/>
      <c r="E1490" s="224"/>
      <c r="F1490" s="225"/>
    </row>
    <row r="1491" spans="1:6" s="193" customFormat="1" ht="15" customHeight="1" x14ac:dyDescent="0.2">
      <c r="A1491" s="222"/>
      <c r="B1491" s="222"/>
      <c r="C1491" s="223"/>
      <c r="D1491" s="223"/>
      <c r="E1491" s="224"/>
      <c r="F1491" s="225"/>
    </row>
    <row r="1492" spans="1:6" s="193" customFormat="1" ht="15" customHeight="1" x14ac:dyDescent="0.2">
      <c r="A1492" s="222"/>
      <c r="B1492" s="222"/>
      <c r="C1492" s="223"/>
      <c r="D1492" s="223"/>
      <c r="E1492" s="224"/>
      <c r="F1492" s="225"/>
    </row>
    <row r="1493" spans="1:6" s="193" customFormat="1" ht="15" customHeight="1" x14ac:dyDescent="0.2">
      <c r="A1493" s="222"/>
      <c r="B1493" s="222"/>
      <c r="C1493" s="223"/>
      <c r="D1493" s="223"/>
      <c r="E1493" s="224"/>
      <c r="F1493" s="225"/>
    </row>
    <row r="1494" spans="1:6" s="193" customFormat="1" ht="15" customHeight="1" x14ac:dyDescent="0.2">
      <c r="A1494" s="222"/>
      <c r="B1494" s="222"/>
      <c r="C1494" s="223"/>
      <c r="D1494" s="223"/>
      <c r="E1494" s="224"/>
      <c r="F1494" s="225"/>
    </row>
    <row r="1495" spans="1:6" s="193" customFormat="1" ht="15" customHeight="1" x14ac:dyDescent="0.2">
      <c r="A1495" s="222"/>
      <c r="B1495" s="222"/>
      <c r="C1495" s="223"/>
      <c r="D1495" s="223"/>
      <c r="E1495" s="224"/>
      <c r="F1495" s="225"/>
    </row>
    <row r="1496" spans="1:6" s="193" customFormat="1" ht="15" customHeight="1" x14ac:dyDescent="0.2">
      <c r="A1496" s="222"/>
      <c r="B1496" s="222"/>
      <c r="C1496" s="223"/>
      <c r="D1496" s="223"/>
      <c r="E1496" s="224"/>
      <c r="F1496" s="225"/>
    </row>
    <row r="1497" spans="1:6" s="193" customFormat="1" ht="15" customHeight="1" x14ac:dyDescent="0.2">
      <c r="A1497" s="222"/>
      <c r="B1497" s="222"/>
      <c r="C1497" s="223"/>
      <c r="D1497" s="223"/>
      <c r="E1497" s="224"/>
      <c r="F1497" s="225"/>
    </row>
    <row r="1498" spans="1:6" s="193" customFormat="1" ht="15" customHeight="1" x14ac:dyDescent="0.2">
      <c r="A1498" s="222"/>
      <c r="B1498" s="222"/>
      <c r="C1498" s="223"/>
      <c r="D1498" s="223"/>
      <c r="E1498" s="224"/>
      <c r="F1498" s="225"/>
    </row>
    <row r="1499" spans="1:6" s="193" customFormat="1" ht="15" customHeight="1" x14ac:dyDescent="0.2">
      <c r="A1499" s="222"/>
      <c r="B1499" s="222"/>
      <c r="C1499" s="223"/>
      <c r="D1499" s="223"/>
      <c r="E1499" s="224"/>
      <c r="F1499" s="225"/>
    </row>
    <row r="1500" spans="1:6" s="193" customFormat="1" ht="15" customHeight="1" x14ac:dyDescent="0.2">
      <c r="A1500" s="222"/>
      <c r="B1500" s="222"/>
      <c r="C1500" s="223"/>
      <c r="D1500" s="223"/>
      <c r="E1500" s="224"/>
      <c r="F1500" s="225"/>
    </row>
    <row r="1501" spans="1:6" s="193" customFormat="1" ht="15" customHeight="1" x14ac:dyDescent="0.2">
      <c r="A1501" s="222"/>
      <c r="B1501" s="222"/>
      <c r="C1501" s="223"/>
      <c r="D1501" s="223"/>
      <c r="E1501" s="224"/>
      <c r="F1501" s="225"/>
    </row>
    <row r="1502" spans="1:6" s="193" customFormat="1" ht="15" customHeight="1" x14ac:dyDescent="0.2">
      <c r="A1502" s="222"/>
      <c r="B1502" s="222"/>
      <c r="C1502" s="223"/>
      <c r="D1502" s="223"/>
      <c r="E1502" s="224"/>
      <c r="F1502" s="225"/>
    </row>
    <row r="1503" spans="1:6" s="193" customFormat="1" ht="15" customHeight="1" x14ac:dyDescent="0.2">
      <c r="A1503" s="222"/>
      <c r="B1503" s="222"/>
      <c r="C1503" s="223"/>
      <c r="D1503" s="223"/>
      <c r="E1503" s="224"/>
      <c r="F1503" s="225"/>
    </row>
    <row r="1504" spans="1:6" s="193" customFormat="1" ht="15" customHeight="1" x14ac:dyDescent="0.2">
      <c r="A1504" s="222"/>
      <c r="B1504" s="222"/>
      <c r="C1504" s="223"/>
      <c r="D1504" s="223"/>
      <c r="E1504" s="224"/>
      <c r="F1504" s="225"/>
    </row>
    <row r="1505" spans="1:6" s="193" customFormat="1" ht="15" customHeight="1" x14ac:dyDescent="0.2">
      <c r="A1505" s="222"/>
      <c r="B1505" s="222"/>
      <c r="C1505" s="223"/>
      <c r="D1505" s="223"/>
      <c r="E1505" s="224"/>
      <c r="F1505" s="225"/>
    </row>
    <row r="1506" spans="1:6" s="193" customFormat="1" ht="15" customHeight="1" x14ac:dyDescent="0.2">
      <c r="A1506" s="222"/>
      <c r="B1506" s="222"/>
      <c r="C1506" s="223"/>
      <c r="D1506" s="223"/>
      <c r="E1506" s="224"/>
      <c r="F1506" s="225"/>
    </row>
    <row r="1507" spans="1:6" s="193" customFormat="1" ht="15" customHeight="1" x14ac:dyDescent="0.2">
      <c r="A1507" s="222"/>
      <c r="B1507" s="222"/>
      <c r="C1507" s="223"/>
      <c r="D1507" s="223"/>
      <c r="E1507" s="224"/>
      <c r="F1507" s="225"/>
    </row>
    <row r="1508" spans="1:6" s="193" customFormat="1" ht="15" customHeight="1" x14ac:dyDescent="0.2">
      <c r="A1508" s="222"/>
      <c r="B1508" s="222"/>
      <c r="C1508" s="223"/>
      <c r="D1508" s="223"/>
      <c r="E1508" s="224"/>
      <c r="F1508" s="225"/>
    </row>
    <row r="1509" spans="1:6" s="193" customFormat="1" ht="15" customHeight="1" x14ac:dyDescent="0.2">
      <c r="A1509" s="222"/>
      <c r="B1509" s="222"/>
      <c r="C1509" s="223"/>
      <c r="D1509" s="223"/>
      <c r="E1509" s="224"/>
      <c r="F1509" s="225"/>
    </row>
    <row r="1510" spans="1:6" s="193" customFormat="1" ht="15" customHeight="1" x14ac:dyDescent="0.2">
      <c r="A1510" s="222"/>
      <c r="B1510" s="222"/>
      <c r="C1510" s="223"/>
      <c r="D1510" s="223"/>
      <c r="E1510" s="224"/>
      <c r="F1510" s="225"/>
    </row>
    <row r="1511" spans="1:6" s="193" customFormat="1" ht="15" customHeight="1" x14ac:dyDescent="0.2">
      <c r="A1511" s="222"/>
      <c r="B1511" s="222"/>
      <c r="C1511" s="223"/>
      <c r="D1511" s="223"/>
      <c r="E1511" s="224"/>
      <c r="F1511" s="225"/>
    </row>
    <row r="1512" spans="1:6" s="193" customFormat="1" ht="15" customHeight="1" x14ac:dyDescent="0.2">
      <c r="A1512" s="222"/>
      <c r="B1512" s="222"/>
      <c r="C1512" s="223"/>
      <c r="D1512" s="223"/>
      <c r="E1512" s="224"/>
      <c r="F1512" s="225"/>
    </row>
    <row r="1513" spans="1:6" s="193" customFormat="1" ht="15" customHeight="1" x14ac:dyDescent="0.2">
      <c r="A1513" s="222"/>
      <c r="B1513" s="222"/>
      <c r="C1513" s="223"/>
      <c r="D1513" s="223"/>
      <c r="E1513" s="224"/>
      <c r="F1513" s="225"/>
    </row>
    <row r="1514" spans="1:6" s="193" customFormat="1" ht="15" customHeight="1" x14ac:dyDescent="0.2">
      <c r="A1514" s="222"/>
      <c r="B1514" s="222"/>
      <c r="C1514" s="223"/>
      <c r="D1514" s="223"/>
      <c r="E1514" s="224"/>
      <c r="F1514" s="225"/>
    </row>
    <row r="1515" spans="1:6" s="193" customFormat="1" ht="15" customHeight="1" x14ac:dyDescent="0.2">
      <c r="A1515" s="222"/>
      <c r="B1515" s="222"/>
      <c r="C1515" s="223"/>
      <c r="D1515" s="223"/>
      <c r="E1515" s="224"/>
      <c r="F1515" s="225"/>
    </row>
    <row r="1516" spans="1:6" s="193" customFormat="1" ht="15" customHeight="1" x14ac:dyDescent="0.2">
      <c r="A1516" s="222"/>
      <c r="B1516" s="222"/>
      <c r="C1516" s="223"/>
      <c r="D1516" s="223"/>
      <c r="E1516" s="224"/>
      <c r="F1516" s="225"/>
    </row>
    <row r="1517" spans="1:6" s="193" customFormat="1" ht="15" customHeight="1" x14ac:dyDescent="0.2">
      <c r="A1517" s="222"/>
      <c r="B1517" s="222"/>
      <c r="C1517" s="223"/>
      <c r="D1517" s="223"/>
      <c r="E1517" s="224"/>
      <c r="F1517" s="225"/>
    </row>
    <row r="1518" spans="1:6" s="193" customFormat="1" ht="15" customHeight="1" x14ac:dyDescent="0.2">
      <c r="A1518" s="222"/>
      <c r="B1518" s="222"/>
      <c r="C1518" s="223"/>
      <c r="D1518" s="223"/>
      <c r="E1518" s="224"/>
      <c r="F1518" s="225"/>
    </row>
    <row r="1519" spans="1:6" s="193" customFormat="1" ht="15" customHeight="1" x14ac:dyDescent="0.2">
      <c r="A1519" s="222"/>
      <c r="B1519" s="222"/>
      <c r="C1519" s="223"/>
      <c r="D1519" s="223"/>
      <c r="E1519" s="224"/>
      <c r="F1519" s="225"/>
    </row>
    <row r="1520" spans="1:6" s="193" customFormat="1" ht="15" customHeight="1" x14ac:dyDescent="0.2">
      <c r="A1520" s="222"/>
      <c r="B1520" s="222"/>
      <c r="C1520" s="223"/>
      <c r="D1520" s="223"/>
      <c r="E1520" s="224"/>
      <c r="F1520" s="225"/>
    </row>
    <row r="1521" spans="1:6" s="193" customFormat="1" ht="15" customHeight="1" x14ac:dyDescent="0.2">
      <c r="A1521" s="222"/>
      <c r="B1521" s="222"/>
      <c r="C1521" s="223"/>
      <c r="D1521" s="223"/>
      <c r="E1521" s="224"/>
      <c r="F1521" s="225"/>
    </row>
    <row r="1522" spans="1:6" s="193" customFormat="1" ht="15" customHeight="1" x14ac:dyDescent="0.2">
      <c r="A1522" s="222"/>
      <c r="B1522" s="222"/>
      <c r="C1522" s="223"/>
      <c r="D1522" s="223"/>
      <c r="E1522" s="224"/>
      <c r="F1522" s="225"/>
    </row>
    <row r="1523" spans="1:6" s="193" customFormat="1" ht="15" customHeight="1" x14ac:dyDescent="0.2">
      <c r="A1523" s="222"/>
      <c r="B1523" s="222"/>
      <c r="C1523" s="223"/>
      <c r="D1523" s="223"/>
      <c r="E1523" s="224"/>
      <c r="F1523" s="225"/>
    </row>
    <row r="1524" spans="1:6" s="193" customFormat="1" ht="15" customHeight="1" x14ac:dyDescent="0.2">
      <c r="A1524" s="222"/>
      <c r="B1524" s="222"/>
      <c r="C1524" s="223"/>
      <c r="D1524" s="223"/>
      <c r="E1524" s="224"/>
      <c r="F1524" s="225"/>
    </row>
    <row r="1525" spans="1:6" s="193" customFormat="1" ht="15" customHeight="1" x14ac:dyDescent="0.2">
      <c r="A1525" s="222"/>
      <c r="B1525" s="222"/>
      <c r="C1525" s="223"/>
      <c r="D1525" s="223"/>
      <c r="E1525" s="224"/>
      <c r="F1525" s="225"/>
    </row>
    <row r="1526" spans="1:6" s="193" customFormat="1" ht="15" customHeight="1" x14ac:dyDescent="0.2">
      <c r="A1526" s="222"/>
      <c r="B1526" s="222"/>
      <c r="C1526" s="223"/>
      <c r="D1526" s="223"/>
      <c r="E1526" s="224"/>
      <c r="F1526" s="225"/>
    </row>
    <row r="1527" spans="1:6" s="193" customFormat="1" ht="15" customHeight="1" x14ac:dyDescent="0.2">
      <c r="A1527" s="222"/>
      <c r="B1527" s="222"/>
      <c r="C1527" s="223"/>
      <c r="D1527" s="223"/>
      <c r="E1527" s="224"/>
      <c r="F1527" s="225"/>
    </row>
    <row r="1528" spans="1:6" s="193" customFormat="1" ht="15" customHeight="1" x14ac:dyDescent="0.2">
      <c r="A1528" s="222"/>
      <c r="B1528" s="222"/>
      <c r="C1528" s="223"/>
      <c r="D1528" s="223"/>
      <c r="E1528" s="224"/>
      <c r="F1528" s="225"/>
    </row>
    <row r="1529" spans="1:6" s="193" customFormat="1" ht="15" customHeight="1" x14ac:dyDescent="0.2">
      <c r="A1529" s="222"/>
      <c r="B1529" s="222"/>
      <c r="C1529" s="223"/>
      <c r="D1529" s="223"/>
      <c r="E1529" s="224"/>
      <c r="F1529" s="225"/>
    </row>
    <row r="1530" spans="1:6" s="193" customFormat="1" ht="15" customHeight="1" x14ac:dyDescent="0.2">
      <c r="A1530" s="222"/>
      <c r="B1530" s="222"/>
      <c r="C1530" s="223"/>
      <c r="D1530" s="223"/>
      <c r="E1530" s="224"/>
      <c r="F1530" s="225"/>
    </row>
    <row r="1531" spans="1:6" s="193" customFormat="1" ht="15" customHeight="1" x14ac:dyDescent="0.2">
      <c r="A1531" s="222"/>
      <c r="B1531" s="222"/>
      <c r="C1531" s="223"/>
      <c r="D1531" s="223"/>
      <c r="E1531" s="224"/>
      <c r="F1531" s="225"/>
    </row>
    <row r="1532" spans="1:6" s="193" customFormat="1" ht="15" customHeight="1" x14ac:dyDescent="0.2">
      <c r="A1532" s="222"/>
      <c r="B1532" s="222"/>
      <c r="C1532" s="223"/>
      <c r="D1532" s="223"/>
      <c r="E1532" s="224"/>
      <c r="F1532" s="225"/>
    </row>
    <row r="1533" spans="1:6" s="193" customFormat="1" ht="15" customHeight="1" x14ac:dyDescent="0.2">
      <c r="A1533" s="222"/>
      <c r="B1533" s="222"/>
      <c r="C1533" s="223"/>
      <c r="D1533" s="223"/>
      <c r="E1533" s="224"/>
      <c r="F1533" s="225"/>
    </row>
    <row r="1534" spans="1:6" s="193" customFormat="1" ht="15" customHeight="1" x14ac:dyDescent="0.2">
      <c r="A1534" s="222"/>
      <c r="B1534" s="222"/>
      <c r="C1534" s="223"/>
      <c r="D1534" s="223"/>
      <c r="E1534" s="224"/>
      <c r="F1534" s="225"/>
    </row>
    <row r="1535" spans="1:6" s="193" customFormat="1" ht="15" customHeight="1" x14ac:dyDescent="0.2">
      <c r="A1535" s="222"/>
      <c r="B1535" s="222"/>
      <c r="C1535" s="223"/>
      <c r="D1535" s="223"/>
      <c r="E1535" s="224"/>
      <c r="F1535" s="225"/>
    </row>
    <row r="1536" spans="1:6" s="193" customFormat="1" ht="15" customHeight="1" x14ac:dyDescent="0.2">
      <c r="A1536" s="222"/>
      <c r="B1536" s="222"/>
      <c r="C1536" s="223"/>
      <c r="D1536" s="223"/>
      <c r="E1536" s="224"/>
      <c r="F1536" s="225"/>
    </row>
    <row r="1537" spans="1:6" s="193" customFormat="1" ht="15" customHeight="1" x14ac:dyDescent="0.2">
      <c r="A1537" s="222"/>
      <c r="B1537" s="222"/>
      <c r="C1537" s="223"/>
      <c r="D1537" s="223"/>
      <c r="E1537" s="224"/>
      <c r="F1537" s="225"/>
    </row>
    <row r="1538" spans="1:6" s="193" customFormat="1" ht="15" customHeight="1" x14ac:dyDescent="0.2">
      <c r="A1538" s="222"/>
      <c r="B1538" s="222"/>
      <c r="C1538" s="223"/>
      <c r="D1538" s="223"/>
      <c r="E1538" s="224"/>
      <c r="F1538" s="225"/>
    </row>
    <row r="1539" spans="1:6" s="193" customFormat="1" ht="15" customHeight="1" x14ac:dyDescent="0.2">
      <c r="A1539" s="222"/>
      <c r="B1539" s="222"/>
      <c r="C1539" s="223"/>
      <c r="D1539" s="223"/>
      <c r="E1539" s="224"/>
      <c r="F1539" s="225"/>
    </row>
    <row r="1540" spans="1:6" s="193" customFormat="1" ht="15" customHeight="1" x14ac:dyDescent="0.2">
      <c r="A1540" s="222"/>
      <c r="B1540" s="222"/>
      <c r="C1540" s="223"/>
      <c r="D1540" s="223"/>
      <c r="E1540" s="224"/>
      <c r="F1540" s="225"/>
    </row>
    <row r="1541" spans="1:6" s="193" customFormat="1" ht="15" customHeight="1" x14ac:dyDescent="0.2">
      <c r="A1541" s="222"/>
      <c r="B1541" s="222"/>
      <c r="C1541" s="223"/>
      <c r="D1541" s="223"/>
      <c r="E1541" s="224"/>
      <c r="F1541" s="225"/>
    </row>
    <row r="1542" spans="1:6" s="193" customFormat="1" ht="15" customHeight="1" x14ac:dyDescent="0.2">
      <c r="A1542" s="222"/>
      <c r="B1542" s="222"/>
      <c r="C1542" s="223"/>
      <c r="D1542" s="223"/>
      <c r="E1542" s="224"/>
      <c r="F1542" s="225"/>
    </row>
    <row r="1543" spans="1:6" s="193" customFormat="1" ht="15" customHeight="1" x14ac:dyDescent="0.2">
      <c r="A1543" s="222"/>
      <c r="B1543" s="222"/>
      <c r="C1543" s="223"/>
      <c r="D1543" s="223"/>
      <c r="E1543" s="224"/>
      <c r="F1543" s="225"/>
    </row>
    <row r="1544" spans="1:6" s="193" customFormat="1" ht="15" customHeight="1" x14ac:dyDescent="0.2">
      <c r="A1544" s="222"/>
      <c r="B1544" s="222"/>
      <c r="C1544" s="223"/>
      <c r="D1544" s="223"/>
      <c r="E1544" s="224"/>
      <c r="F1544" s="225"/>
    </row>
    <row r="1545" spans="1:6" s="193" customFormat="1" ht="15" customHeight="1" x14ac:dyDescent="0.2">
      <c r="A1545" s="222"/>
      <c r="B1545" s="222"/>
      <c r="C1545" s="223"/>
      <c r="D1545" s="223"/>
      <c r="E1545" s="224"/>
      <c r="F1545" s="225"/>
    </row>
    <row r="1546" spans="1:6" s="193" customFormat="1" ht="15" customHeight="1" x14ac:dyDescent="0.2">
      <c r="A1546" s="222"/>
      <c r="B1546" s="222"/>
      <c r="C1546" s="223"/>
      <c r="D1546" s="223"/>
      <c r="E1546" s="224"/>
      <c r="F1546" s="225"/>
    </row>
    <row r="1547" spans="1:6" s="193" customFormat="1" ht="15" customHeight="1" x14ac:dyDescent="0.2">
      <c r="A1547" s="222"/>
      <c r="B1547" s="222"/>
      <c r="C1547" s="223"/>
      <c r="D1547" s="223"/>
      <c r="E1547" s="224"/>
      <c r="F1547" s="225"/>
    </row>
    <row r="1548" spans="1:6" s="193" customFormat="1" ht="15" customHeight="1" x14ac:dyDescent="0.2">
      <c r="A1548" s="222"/>
      <c r="B1548" s="222"/>
      <c r="C1548" s="223"/>
      <c r="D1548" s="223"/>
      <c r="E1548" s="224"/>
      <c r="F1548" s="225"/>
    </row>
    <row r="1549" spans="1:6" s="193" customFormat="1" ht="15" customHeight="1" x14ac:dyDescent="0.2">
      <c r="A1549" s="222"/>
      <c r="B1549" s="222"/>
      <c r="C1549" s="223"/>
      <c r="D1549" s="223"/>
      <c r="E1549" s="224"/>
      <c r="F1549" s="225"/>
    </row>
    <row r="1550" spans="1:6" s="193" customFormat="1" ht="15" customHeight="1" x14ac:dyDescent="0.2">
      <c r="A1550" s="222"/>
      <c r="B1550" s="222"/>
      <c r="C1550" s="223"/>
      <c r="D1550" s="223"/>
      <c r="E1550" s="224"/>
      <c r="F1550" s="225"/>
    </row>
    <row r="1551" spans="1:6" s="193" customFormat="1" ht="15" customHeight="1" x14ac:dyDescent="0.2">
      <c r="A1551" s="222"/>
      <c r="B1551" s="222"/>
      <c r="C1551" s="223"/>
      <c r="D1551" s="223"/>
      <c r="E1551" s="224"/>
      <c r="F1551" s="225"/>
    </row>
    <row r="1552" spans="1:6" s="193" customFormat="1" ht="15" customHeight="1" x14ac:dyDescent="0.2">
      <c r="A1552" s="222"/>
      <c r="B1552" s="222"/>
      <c r="C1552" s="223"/>
      <c r="D1552" s="223"/>
      <c r="E1552" s="224"/>
      <c r="F1552" s="225"/>
    </row>
    <row r="1553" spans="1:6" s="193" customFormat="1" ht="15" customHeight="1" x14ac:dyDescent="0.2">
      <c r="A1553" s="222"/>
      <c r="B1553" s="222"/>
      <c r="C1553" s="223"/>
      <c r="D1553" s="223"/>
      <c r="E1553" s="224"/>
      <c r="F1553" s="225"/>
    </row>
    <row r="1554" spans="1:6" s="193" customFormat="1" ht="15" customHeight="1" x14ac:dyDescent="0.2">
      <c r="A1554" s="222"/>
      <c r="B1554" s="222"/>
      <c r="C1554" s="223"/>
      <c r="D1554" s="223"/>
      <c r="E1554" s="224"/>
      <c r="F1554" s="225"/>
    </row>
    <row r="1555" spans="1:6" s="193" customFormat="1" ht="15" customHeight="1" x14ac:dyDescent="0.2">
      <c r="A1555" s="222"/>
      <c r="B1555" s="222"/>
      <c r="C1555" s="223"/>
      <c r="D1555" s="223"/>
      <c r="E1555" s="224"/>
      <c r="F1555" s="225"/>
    </row>
    <row r="1556" spans="1:6" s="193" customFormat="1" ht="15" customHeight="1" x14ac:dyDescent="0.2">
      <c r="A1556" s="222"/>
      <c r="B1556" s="222"/>
      <c r="C1556" s="223"/>
      <c r="D1556" s="223"/>
      <c r="E1556" s="224"/>
      <c r="F1556" s="225"/>
    </row>
    <row r="1557" spans="1:6" s="193" customFormat="1" ht="15" customHeight="1" x14ac:dyDescent="0.2">
      <c r="A1557" s="222"/>
      <c r="B1557" s="222"/>
      <c r="C1557" s="223"/>
      <c r="D1557" s="223"/>
      <c r="E1557" s="224"/>
      <c r="F1557" s="225"/>
    </row>
    <row r="1558" spans="1:6" s="193" customFormat="1" ht="15" customHeight="1" x14ac:dyDescent="0.2">
      <c r="A1558" s="222"/>
      <c r="B1558" s="222"/>
      <c r="C1558" s="223"/>
      <c r="D1558" s="223"/>
      <c r="E1558" s="224"/>
      <c r="F1558" s="225"/>
    </row>
    <row r="1559" spans="1:6" s="193" customFormat="1" ht="15" customHeight="1" x14ac:dyDescent="0.2">
      <c r="A1559" s="222"/>
      <c r="B1559" s="222"/>
      <c r="C1559" s="223"/>
      <c r="D1559" s="223"/>
      <c r="E1559" s="224"/>
      <c r="F1559" s="225"/>
    </row>
    <row r="1560" spans="1:6" s="193" customFormat="1" ht="15" customHeight="1" x14ac:dyDescent="0.2">
      <c r="A1560" s="222"/>
      <c r="B1560" s="222"/>
      <c r="C1560" s="223"/>
      <c r="D1560" s="223"/>
      <c r="E1560" s="224"/>
      <c r="F1560" s="225"/>
    </row>
    <row r="1561" spans="1:6" s="193" customFormat="1" ht="15" customHeight="1" x14ac:dyDescent="0.2">
      <c r="A1561" s="222"/>
      <c r="B1561" s="222"/>
      <c r="C1561" s="223"/>
      <c r="D1561" s="223"/>
      <c r="E1561" s="224"/>
      <c r="F1561" s="225"/>
    </row>
    <row r="1562" spans="1:6" s="193" customFormat="1" ht="15" customHeight="1" x14ac:dyDescent="0.2">
      <c r="A1562" s="222"/>
      <c r="B1562" s="222"/>
      <c r="C1562" s="223"/>
      <c r="D1562" s="223"/>
      <c r="E1562" s="224"/>
      <c r="F1562" s="225"/>
    </row>
    <row r="1563" spans="1:6" s="193" customFormat="1" ht="15" customHeight="1" x14ac:dyDescent="0.2">
      <c r="A1563" s="222"/>
      <c r="B1563" s="222"/>
      <c r="C1563" s="223"/>
      <c r="D1563" s="223"/>
      <c r="E1563" s="224"/>
      <c r="F1563" s="225"/>
    </row>
    <row r="1564" spans="1:6" s="193" customFormat="1" ht="15" customHeight="1" x14ac:dyDescent="0.2">
      <c r="A1564" s="222"/>
      <c r="B1564" s="222"/>
      <c r="C1564" s="223"/>
      <c r="D1564" s="223"/>
      <c r="E1564" s="224"/>
      <c r="F1564" s="225"/>
    </row>
    <row r="1565" spans="1:6" s="193" customFormat="1" ht="15" customHeight="1" x14ac:dyDescent="0.2">
      <c r="A1565" s="222"/>
      <c r="B1565" s="222"/>
      <c r="C1565" s="223"/>
      <c r="D1565" s="223"/>
      <c r="E1565" s="224"/>
      <c r="F1565" s="225"/>
    </row>
    <row r="1566" spans="1:6" s="193" customFormat="1" ht="15" customHeight="1" x14ac:dyDescent="0.2">
      <c r="A1566" s="222"/>
      <c r="B1566" s="222"/>
      <c r="C1566" s="223"/>
      <c r="D1566" s="223"/>
      <c r="E1566" s="224"/>
      <c r="F1566" s="225"/>
    </row>
    <row r="1567" spans="1:6" s="193" customFormat="1" ht="15" customHeight="1" x14ac:dyDescent="0.2">
      <c r="A1567" s="222"/>
      <c r="B1567" s="222"/>
      <c r="C1567" s="223"/>
      <c r="D1567" s="223"/>
      <c r="E1567" s="224"/>
      <c r="F1567" s="225"/>
    </row>
    <row r="1568" spans="1:6" s="193" customFormat="1" ht="15" customHeight="1" x14ac:dyDescent="0.2">
      <c r="A1568" s="222"/>
      <c r="B1568" s="222"/>
      <c r="C1568" s="223"/>
      <c r="D1568" s="223"/>
      <c r="E1568" s="224"/>
      <c r="F1568" s="225"/>
    </row>
    <row r="1569" spans="1:6" s="193" customFormat="1" ht="15" customHeight="1" x14ac:dyDescent="0.2">
      <c r="A1569" s="222"/>
      <c r="B1569" s="222"/>
      <c r="C1569" s="223"/>
      <c r="D1569" s="223"/>
      <c r="E1569" s="224"/>
      <c r="F1569" s="225"/>
    </row>
    <row r="1570" spans="1:6" s="193" customFormat="1" ht="15" customHeight="1" x14ac:dyDescent="0.2">
      <c r="A1570" s="222"/>
      <c r="B1570" s="222"/>
      <c r="C1570" s="223"/>
      <c r="D1570" s="223"/>
      <c r="E1570" s="224"/>
      <c r="F1570" s="225"/>
    </row>
    <row r="1571" spans="1:6" s="193" customFormat="1" ht="15" customHeight="1" x14ac:dyDescent="0.2">
      <c r="A1571" s="222"/>
      <c r="B1571" s="222"/>
      <c r="C1571" s="223"/>
      <c r="D1571" s="223"/>
      <c r="E1571" s="224"/>
      <c r="F1571" s="225"/>
    </row>
    <row r="1572" spans="1:6" s="193" customFormat="1" ht="15" customHeight="1" x14ac:dyDescent="0.2">
      <c r="A1572" s="222"/>
      <c r="B1572" s="222"/>
      <c r="C1572" s="223"/>
      <c r="D1572" s="223"/>
      <c r="E1572" s="224"/>
      <c r="F1572" s="225"/>
    </row>
    <row r="1573" spans="1:6" s="193" customFormat="1" ht="15" customHeight="1" x14ac:dyDescent="0.2">
      <c r="A1573" s="222"/>
      <c r="B1573" s="222"/>
      <c r="C1573" s="223"/>
      <c r="D1573" s="223"/>
      <c r="E1573" s="224"/>
      <c r="F1573" s="225"/>
    </row>
    <row r="1574" spans="1:6" s="193" customFormat="1" ht="15" customHeight="1" x14ac:dyDescent="0.2">
      <c r="A1574" s="222"/>
      <c r="B1574" s="222"/>
      <c r="C1574" s="223"/>
      <c r="D1574" s="223"/>
      <c r="E1574" s="224"/>
      <c r="F1574" s="225"/>
    </row>
    <row r="1575" spans="1:6" s="193" customFormat="1" ht="15" customHeight="1" x14ac:dyDescent="0.2">
      <c r="A1575" s="222"/>
      <c r="B1575" s="222"/>
      <c r="C1575" s="223"/>
      <c r="D1575" s="223"/>
      <c r="E1575" s="224"/>
      <c r="F1575" s="225"/>
    </row>
    <row r="1576" spans="1:6" s="193" customFormat="1" ht="15" customHeight="1" x14ac:dyDescent="0.2">
      <c r="A1576" s="222"/>
      <c r="B1576" s="222"/>
      <c r="C1576" s="223"/>
      <c r="D1576" s="223"/>
      <c r="E1576" s="224"/>
      <c r="F1576" s="225"/>
    </row>
    <row r="1577" spans="1:6" s="193" customFormat="1" ht="15" customHeight="1" x14ac:dyDescent="0.2">
      <c r="A1577" s="222"/>
      <c r="B1577" s="222"/>
      <c r="C1577" s="223"/>
      <c r="D1577" s="223"/>
      <c r="E1577" s="224"/>
      <c r="F1577" s="225"/>
    </row>
    <row r="1578" spans="1:6" s="193" customFormat="1" ht="15" customHeight="1" x14ac:dyDescent="0.2">
      <c r="A1578" s="222"/>
      <c r="B1578" s="222"/>
      <c r="C1578" s="223"/>
      <c r="D1578" s="223"/>
      <c r="E1578" s="224"/>
      <c r="F1578" s="225"/>
    </row>
    <row r="1579" spans="1:6" s="193" customFormat="1" ht="15" customHeight="1" x14ac:dyDescent="0.2">
      <c r="A1579" s="222"/>
      <c r="B1579" s="222"/>
      <c r="C1579" s="223"/>
      <c r="D1579" s="223"/>
      <c r="E1579" s="224"/>
      <c r="F1579" s="225"/>
    </row>
    <row r="1580" spans="1:6" s="193" customFormat="1" ht="15" customHeight="1" x14ac:dyDescent="0.2">
      <c r="A1580" s="222"/>
      <c r="B1580" s="222"/>
      <c r="C1580" s="223"/>
      <c r="D1580" s="223"/>
      <c r="E1580" s="224"/>
      <c r="F1580" s="225"/>
    </row>
    <row r="1581" spans="1:6" s="193" customFormat="1" ht="15" customHeight="1" x14ac:dyDescent="0.2">
      <c r="A1581" s="222"/>
      <c r="B1581" s="222"/>
      <c r="C1581" s="223"/>
      <c r="D1581" s="223"/>
      <c r="E1581" s="224"/>
      <c r="F1581" s="225"/>
    </row>
    <row r="1582" spans="1:6" s="193" customFormat="1" ht="15" customHeight="1" x14ac:dyDescent="0.2">
      <c r="A1582" s="222"/>
      <c r="B1582" s="222"/>
      <c r="C1582" s="223"/>
      <c r="D1582" s="223"/>
      <c r="E1582" s="224"/>
      <c r="F1582" s="225"/>
    </row>
    <row r="1583" spans="1:6" s="193" customFormat="1" ht="15" customHeight="1" x14ac:dyDescent="0.2">
      <c r="A1583" s="222"/>
      <c r="B1583" s="222"/>
      <c r="C1583" s="223"/>
      <c r="D1583" s="223"/>
      <c r="E1583" s="224"/>
      <c r="F1583" s="225"/>
    </row>
    <row r="1584" spans="1:6" s="193" customFormat="1" ht="15" customHeight="1" x14ac:dyDescent="0.2">
      <c r="A1584" s="222"/>
      <c r="B1584" s="222"/>
      <c r="C1584" s="223"/>
      <c r="D1584" s="223"/>
      <c r="E1584" s="224"/>
      <c r="F1584" s="225"/>
    </row>
    <row r="1585" spans="1:6" s="193" customFormat="1" ht="15" customHeight="1" x14ac:dyDescent="0.2">
      <c r="A1585" s="222"/>
      <c r="B1585" s="222"/>
      <c r="C1585" s="223"/>
      <c r="D1585" s="223"/>
      <c r="E1585" s="224"/>
      <c r="F1585" s="225"/>
    </row>
    <row r="1586" spans="1:6" s="193" customFormat="1" ht="15" customHeight="1" x14ac:dyDescent="0.2">
      <c r="A1586" s="222"/>
      <c r="B1586" s="222"/>
      <c r="C1586" s="223"/>
      <c r="D1586" s="223"/>
      <c r="E1586" s="224"/>
      <c r="F1586" s="225"/>
    </row>
    <row r="1587" spans="1:6" s="193" customFormat="1" ht="15" customHeight="1" x14ac:dyDescent="0.2">
      <c r="A1587" s="222"/>
      <c r="B1587" s="222"/>
      <c r="C1587" s="223"/>
      <c r="D1587" s="223"/>
      <c r="E1587" s="224"/>
      <c r="F1587" s="225"/>
    </row>
    <row r="1588" spans="1:6" s="193" customFormat="1" ht="15" customHeight="1" x14ac:dyDescent="0.2">
      <c r="A1588" s="222"/>
      <c r="B1588" s="222"/>
      <c r="C1588" s="223"/>
      <c r="D1588" s="223"/>
      <c r="E1588" s="224"/>
      <c r="F1588" s="225"/>
    </row>
    <row r="1589" spans="1:6" s="193" customFormat="1" ht="15" customHeight="1" x14ac:dyDescent="0.2">
      <c r="A1589" s="222"/>
      <c r="B1589" s="222"/>
      <c r="C1589" s="223"/>
      <c r="D1589" s="223"/>
      <c r="E1589" s="224"/>
      <c r="F1589" s="225"/>
    </row>
    <row r="1590" spans="1:6" s="193" customFormat="1" ht="15" customHeight="1" x14ac:dyDescent="0.2">
      <c r="A1590" s="222"/>
      <c r="B1590" s="222"/>
      <c r="C1590" s="223"/>
      <c r="D1590" s="223"/>
      <c r="E1590" s="224"/>
      <c r="F1590" s="225"/>
    </row>
    <row r="1591" spans="1:6" s="193" customFormat="1" ht="15" customHeight="1" x14ac:dyDescent="0.2">
      <c r="A1591" s="222"/>
      <c r="B1591" s="222"/>
      <c r="C1591" s="223"/>
      <c r="D1591" s="223"/>
      <c r="E1591" s="224"/>
      <c r="F1591" s="225"/>
    </row>
    <row r="1592" spans="1:6" s="193" customFormat="1" ht="15" customHeight="1" x14ac:dyDescent="0.2">
      <c r="A1592" s="222"/>
      <c r="B1592" s="222"/>
      <c r="C1592" s="223"/>
      <c r="D1592" s="223"/>
      <c r="E1592" s="224"/>
      <c r="F1592" s="225"/>
    </row>
    <row r="1593" spans="1:6" s="193" customFormat="1" ht="15" customHeight="1" x14ac:dyDescent="0.2">
      <c r="A1593" s="222"/>
      <c r="B1593" s="222"/>
      <c r="C1593" s="223"/>
      <c r="D1593" s="223"/>
      <c r="E1593" s="224"/>
      <c r="F1593" s="225"/>
    </row>
    <row r="1594" spans="1:6" s="193" customFormat="1" ht="15" customHeight="1" x14ac:dyDescent="0.2">
      <c r="A1594" s="222"/>
      <c r="B1594" s="222"/>
      <c r="C1594" s="223"/>
      <c r="D1594" s="223"/>
      <c r="E1594" s="224"/>
      <c r="F1594" s="225"/>
    </row>
    <row r="1595" spans="1:6" s="193" customFormat="1" ht="15" customHeight="1" x14ac:dyDescent="0.2">
      <c r="A1595" s="222"/>
      <c r="B1595" s="222"/>
      <c r="C1595" s="223"/>
      <c r="D1595" s="223"/>
      <c r="E1595" s="224"/>
      <c r="F1595" s="225"/>
    </row>
    <row r="1596" spans="1:6" s="193" customFormat="1" ht="15" customHeight="1" x14ac:dyDescent="0.2">
      <c r="A1596" s="222"/>
      <c r="B1596" s="222"/>
      <c r="C1596" s="223"/>
      <c r="D1596" s="223"/>
      <c r="E1596" s="224"/>
      <c r="F1596" s="225"/>
    </row>
    <row r="1597" spans="1:6" s="193" customFormat="1" ht="15" customHeight="1" x14ac:dyDescent="0.2">
      <c r="A1597" s="222"/>
      <c r="B1597" s="222"/>
      <c r="C1597" s="223"/>
      <c r="D1597" s="223"/>
      <c r="E1597" s="224"/>
      <c r="F1597" s="225"/>
    </row>
    <row r="1598" spans="1:6" s="193" customFormat="1" ht="15" customHeight="1" x14ac:dyDescent="0.2">
      <c r="A1598" s="222"/>
      <c r="B1598" s="222"/>
      <c r="C1598" s="223"/>
      <c r="D1598" s="223"/>
      <c r="E1598" s="224"/>
      <c r="F1598" s="225"/>
    </row>
    <row r="1599" spans="1:6" s="193" customFormat="1" ht="15" customHeight="1" x14ac:dyDescent="0.2">
      <c r="A1599" s="222"/>
      <c r="B1599" s="222"/>
      <c r="C1599" s="223"/>
      <c r="D1599" s="223"/>
      <c r="E1599" s="224"/>
      <c r="F1599" s="225"/>
    </row>
    <row r="1600" spans="1:6" s="193" customFormat="1" ht="15" customHeight="1" x14ac:dyDescent="0.2">
      <c r="A1600" s="222"/>
      <c r="B1600" s="222"/>
      <c r="C1600" s="223"/>
      <c r="D1600" s="223"/>
      <c r="E1600" s="224"/>
      <c r="F1600" s="225"/>
    </row>
    <row r="1601" spans="1:6" s="193" customFormat="1" ht="15" customHeight="1" x14ac:dyDescent="0.2">
      <c r="A1601" s="222"/>
      <c r="B1601" s="222"/>
      <c r="C1601" s="223"/>
      <c r="D1601" s="223"/>
      <c r="E1601" s="224"/>
      <c r="F1601" s="225"/>
    </row>
    <row r="1602" spans="1:6" s="193" customFormat="1" ht="15" customHeight="1" x14ac:dyDescent="0.2">
      <c r="A1602" s="222"/>
      <c r="B1602" s="222"/>
      <c r="C1602" s="223"/>
      <c r="D1602" s="223"/>
      <c r="E1602" s="224"/>
      <c r="F1602" s="225"/>
    </row>
    <row r="1603" spans="1:6" s="193" customFormat="1" ht="15" customHeight="1" x14ac:dyDescent="0.2">
      <c r="A1603" s="222"/>
      <c r="B1603" s="222"/>
      <c r="C1603" s="223"/>
      <c r="D1603" s="223"/>
      <c r="E1603" s="224"/>
      <c r="F1603" s="225"/>
    </row>
    <row r="1604" spans="1:6" s="193" customFormat="1" ht="15" customHeight="1" x14ac:dyDescent="0.2">
      <c r="A1604" s="222"/>
      <c r="B1604" s="222"/>
      <c r="C1604" s="223"/>
      <c r="D1604" s="223"/>
      <c r="E1604" s="224"/>
      <c r="F1604" s="225"/>
    </row>
    <row r="1605" spans="1:6" s="193" customFormat="1" ht="15" customHeight="1" x14ac:dyDescent="0.2">
      <c r="A1605" s="222"/>
      <c r="B1605" s="222"/>
      <c r="C1605" s="223"/>
      <c r="D1605" s="223"/>
      <c r="E1605" s="224"/>
      <c r="F1605" s="225"/>
    </row>
    <row r="1606" spans="1:6" s="193" customFormat="1" ht="15" customHeight="1" x14ac:dyDescent="0.2">
      <c r="A1606" s="222"/>
      <c r="B1606" s="222"/>
      <c r="C1606" s="223"/>
      <c r="D1606" s="223"/>
      <c r="E1606" s="224"/>
      <c r="F1606" s="225"/>
    </row>
    <row r="1607" spans="1:6" s="193" customFormat="1" ht="15" customHeight="1" x14ac:dyDescent="0.2">
      <c r="A1607" s="222"/>
      <c r="B1607" s="222"/>
      <c r="C1607" s="223"/>
      <c r="D1607" s="223"/>
      <c r="E1607" s="224"/>
      <c r="F1607" s="225"/>
    </row>
    <row r="1608" spans="1:6" s="193" customFormat="1" ht="15" customHeight="1" x14ac:dyDescent="0.2">
      <c r="A1608" s="222"/>
      <c r="B1608" s="222"/>
      <c r="C1608" s="223"/>
      <c r="D1608" s="223"/>
      <c r="E1608" s="224"/>
      <c r="F1608" s="225"/>
    </row>
    <row r="1609" spans="1:6" s="193" customFormat="1" ht="15" customHeight="1" x14ac:dyDescent="0.2">
      <c r="A1609" s="222"/>
      <c r="B1609" s="222"/>
      <c r="C1609" s="223"/>
      <c r="D1609" s="223"/>
      <c r="E1609" s="224"/>
      <c r="F1609" s="225"/>
    </row>
    <row r="1610" spans="1:6" s="193" customFormat="1" ht="15" customHeight="1" x14ac:dyDescent="0.2">
      <c r="A1610" s="222"/>
      <c r="B1610" s="222"/>
      <c r="C1610" s="223"/>
      <c r="D1610" s="223"/>
      <c r="E1610" s="224"/>
      <c r="F1610" s="225"/>
    </row>
    <row r="1611" spans="1:6" s="193" customFormat="1" ht="15" customHeight="1" x14ac:dyDescent="0.2">
      <c r="A1611" s="222"/>
      <c r="B1611" s="222"/>
      <c r="C1611" s="223"/>
      <c r="D1611" s="223"/>
      <c r="E1611" s="224"/>
      <c r="F1611" s="225"/>
    </row>
    <row r="1612" spans="1:6" s="193" customFormat="1" ht="15" customHeight="1" x14ac:dyDescent="0.2">
      <c r="A1612" s="222"/>
      <c r="B1612" s="222"/>
      <c r="C1612" s="223"/>
      <c r="D1612" s="223"/>
      <c r="E1612" s="224"/>
      <c r="F1612" s="225"/>
    </row>
    <row r="1613" spans="1:6" s="193" customFormat="1" ht="15" customHeight="1" x14ac:dyDescent="0.2">
      <c r="A1613" s="222"/>
      <c r="B1613" s="222"/>
      <c r="C1613" s="223"/>
      <c r="D1613" s="223"/>
      <c r="E1613" s="224"/>
      <c r="F1613" s="225"/>
    </row>
    <row r="1614" spans="1:6" s="193" customFormat="1" ht="15" customHeight="1" x14ac:dyDescent="0.2">
      <c r="A1614" s="222"/>
      <c r="B1614" s="222"/>
      <c r="C1614" s="223"/>
      <c r="D1614" s="223"/>
      <c r="E1614" s="224"/>
      <c r="F1614" s="225"/>
    </row>
    <row r="1615" spans="1:6" s="193" customFormat="1" ht="15" customHeight="1" x14ac:dyDescent="0.2">
      <c r="A1615" s="222"/>
      <c r="B1615" s="222"/>
      <c r="C1615" s="223"/>
      <c r="D1615" s="223"/>
      <c r="E1615" s="224"/>
      <c r="F1615" s="225"/>
    </row>
    <row r="1616" spans="1:6" s="193" customFormat="1" ht="15" customHeight="1" x14ac:dyDescent="0.2">
      <c r="A1616" s="222"/>
      <c r="B1616" s="222"/>
      <c r="C1616" s="223"/>
      <c r="D1616" s="223"/>
      <c r="E1616" s="224"/>
      <c r="F1616" s="225"/>
    </row>
    <row r="1617" spans="1:6" s="193" customFormat="1" ht="15" customHeight="1" x14ac:dyDescent="0.2">
      <c r="A1617" s="222"/>
      <c r="B1617" s="222"/>
      <c r="C1617" s="223"/>
      <c r="D1617" s="223"/>
      <c r="E1617" s="224"/>
      <c r="F1617" s="225"/>
    </row>
    <row r="1618" spans="1:6" s="193" customFormat="1" ht="15" customHeight="1" x14ac:dyDescent="0.2">
      <c r="A1618" s="222"/>
      <c r="B1618" s="222"/>
      <c r="C1618" s="223"/>
      <c r="D1618" s="223"/>
      <c r="E1618" s="224"/>
      <c r="F1618" s="225"/>
    </row>
    <row r="1619" spans="1:6" s="193" customFormat="1" ht="15" customHeight="1" x14ac:dyDescent="0.2">
      <c r="A1619" s="222"/>
      <c r="B1619" s="222"/>
      <c r="C1619" s="223"/>
      <c r="D1619" s="223"/>
      <c r="E1619" s="224"/>
      <c r="F1619" s="225"/>
    </row>
    <row r="1620" spans="1:6" s="193" customFormat="1" ht="15" customHeight="1" x14ac:dyDescent="0.2">
      <c r="A1620" s="222"/>
      <c r="B1620" s="222"/>
      <c r="C1620" s="223"/>
      <c r="D1620" s="223"/>
      <c r="E1620" s="224"/>
      <c r="F1620" s="225"/>
    </row>
    <row r="1621" spans="1:6" s="193" customFormat="1" ht="15" customHeight="1" x14ac:dyDescent="0.2">
      <c r="A1621" s="222"/>
      <c r="B1621" s="222"/>
      <c r="C1621" s="223"/>
      <c r="D1621" s="223"/>
      <c r="E1621" s="224"/>
      <c r="F1621" s="225"/>
    </row>
    <row r="1622" spans="1:6" s="193" customFormat="1" ht="15" customHeight="1" x14ac:dyDescent="0.2">
      <c r="A1622" s="222"/>
      <c r="B1622" s="222"/>
      <c r="C1622" s="223"/>
      <c r="D1622" s="223"/>
      <c r="E1622" s="224"/>
      <c r="F1622" s="225"/>
    </row>
    <row r="1623" spans="1:6" s="193" customFormat="1" ht="15" customHeight="1" x14ac:dyDescent="0.2">
      <c r="A1623" s="222"/>
      <c r="B1623" s="222"/>
      <c r="C1623" s="223"/>
      <c r="D1623" s="223"/>
      <c r="E1623" s="224"/>
      <c r="F1623" s="225"/>
    </row>
    <row r="1624" spans="1:6" s="193" customFormat="1" ht="15" customHeight="1" x14ac:dyDescent="0.2">
      <c r="A1624" s="222"/>
      <c r="B1624" s="222"/>
      <c r="C1624" s="223"/>
      <c r="D1624" s="223"/>
      <c r="E1624" s="224"/>
      <c r="F1624" s="225"/>
    </row>
    <row r="1625" spans="1:6" s="193" customFormat="1" ht="15" customHeight="1" x14ac:dyDescent="0.2">
      <c r="A1625" s="222"/>
      <c r="B1625" s="222"/>
      <c r="C1625" s="223"/>
      <c r="D1625" s="223"/>
      <c r="E1625" s="224"/>
      <c r="F1625" s="225"/>
    </row>
    <row r="1626" spans="1:6" s="193" customFormat="1" ht="15" customHeight="1" x14ac:dyDescent="0.2">
      <c r="A1626" s="222"/>
      <c r="B1626" s="222"/>
      <c r="C1626" s="223"/>
      <c r="D1626" s="223"/>
      <c r="E1626" s="224"/>
      <c r="F1626" s="225"/>
    </row>
    <row r="1627" spans="1:6" s="193" customFormat="1" ht="15" customHeight="1" x14ac:dyDescent="0.2">
      <c r="A1627" s="222"/>
      <c r="B1627" s="222"/>
      <c r="C1627" s="223"/>
      <c r="D1627" s="223"/>
      <c r="E1627" s="224"/>
      <c r="F1627" s="225"/>
    </row>
    <row r="1628" spans="1:6" s="193" customFormat="1" ht="15" customHeight="1" x14ac:dyDescent="0.2">
      <c r="A1628" s="222"/>
      <c r="B1628" s="222"/>
      <c r="C1628" s="223"/>
      <c r="D1628" s="223"/>
      <c r="E1628" s="224"/>
      <c r="F1628" s="225"/>
    </row>
    <row r="1629" spans="1:6" s="193" customFormat="1" ht="15" customHeight="1" x14ac:dyDescent="0.2">
      <c r="A1629" s="222"/>
      <c r="B1629" s="222"/>
      <c r="C1629" s="223"/>
      <c r="D1629" s="223"/>
      <c r="E1629" s="224"/>
      <c r="F1629" s="225"/>
    </row>
    <row r="1630" spans="1:6" s="193" customFormat="1" ht="15" customHeight="1" x14ac:dyDescent="0.2">
      <c r="A1630" s="222"/>
      <c r="B1630" s="222"/>
      <c r="C1630" s="223"/>
      <c r="D1630" s="223"/>
      <c r="E1630" s="224"/>
      <c r="F1630" s="225"/>
    </row>
    <row r="1631" spans="1:6" s="193" customFormat="1" ht="15" customHeight="1" x14ac:dyDescent="0.2">
      <c r="A1631" s="222"/>
      <c r="B1631" s="222"/>
      <c r="C1631" s="223"/>
      <c r="D1631" s="223"/>
      <c r="E1631" s="224"/>
      <c r="F1631" s="225"/>
    </row>
    <row r="1632" spans="1:6" s="193" customFormat="1" ht="15" customHeight="1" x14ac:dyDescent="0.2">
      <c r="A1632" s="222"/>
      <c r="B1632" s="222"/>
      <c r="C1632" s="223"/>
      <c r="D1632" s="223"/>
      <c r="E1632" s="224"/>
      <c r="F1632" s="225"/>
    </row>
    <row r="1633" spans="1:6" s="193" customFormat="1" ht="15" customHeight="1" x14ac:dyDescent="0.2">
      <c r="A1633" s="222"/>
      <c r="B1633" s="222"/>
      <c r="C1633" s="223"/>
      <c r="D1633" s="223"/>
      <c r="E1633" s="224"/>
      <c r="F1633" s="225"/>
    </row>
    <row r="1634" spans="1:6" s="193" customFormat="1" ht="15" customHeight="1" x14ac:dyDescent="0.2">
      <c r="A1634" s="222"/>
      <c r="B1634" s="222"/>
      <c r="C1634" s="223"/>
      <c r="D1634" s="223"/>
      <c r="E1634" s="224"/>
      <c r="F1634" s="225"/>
    </row>
    <row r="1635" spans="1:6" s="193" customFormat="1" ht="15" customHeight="1" x14ac:dyDescent="0.2">
      <c r="A1635" s="222"/>
      <c r="B1635" s="222"/>
      <c r="C1635" s="223"/>
      <c r="D1635" s="223"/>
      <c r="E1635" s="224"/>
      <c r="F1635" s="225"/>
    </row>
    <row r="1636" spans="1:6" s="193" customFormat="1" ht="15" customHeight="1" x14ac:dyDescent="0.2">
      <c r="A1636" s="222"/>
      <c r="B1636" s="222"/>
      <c r="C1636" s="223"/>
      <c r="D1636" s="223"/>
      <c r="E1636" s="224"/>
      <c r="F1636" s="225"/>
    </row>
    <row r="1637" spans="1:6" s="193" customFormat="1" ht="15" customHeight="1" x14ac:dyDescent="0.2">
      <c r="A1637" s="222"/>
      <c r="B1637" s="222"/>
      <c r="C1637" s="223"/>
      <c r="D1637" s="223"/>
      <c r="E1637" s="224"/>
      <c r="F1637" s="225"/>
    </row>
    <row r="1638" spans="1:6" s="193" customFormat="1" ht="15" customHeight="1" x14ac:dyDescent="0.2">
      <c r="A1638" s="222"/>
      <c r="B1638" s="222"/>
      <c r="C1638" s="223"/>
      <c r="D1638" s="223"/>
      <c r="E1638" s="224"/>
      <c r="F1638" s="225"/>
    </row>
    <row r="1639" spans="1:6" s="193" customFormat="1" ht="15" customHeight="1" x14ac:dyDescent="0.2">
      <c r="A1639" s="222"/>
      <c r="B1639" s="222"/>
      <c r="C1639" s="223"/>
      <c r="D1639" s="223"/>
      <c r="E1639" s="224"/>
      <c r="F1639" s="225"/>
    </row>
    <row r="1640" spans="1:6" s="193" customFormat="1" ht="15" customHeight="1" x14ac:dyDescent="0.2">
      <c r="A1640" s="222"/>
      <c r="B1640" s="222"/>
      <c r="C1640" s="223"/>
      <c r="D1640" s="223"/>
      <c r="E1640" s="224"/>
      <c r="F1640" s="225"/>
    </row>
    <row r="1641" spans="1:6" s="193" customFormat="1" ht="15" customHeight="1" x14ac:dyDescent="0.2">
      <c r="A1641" s="222"/>
      <c r="B1641" s="222"/>
      <c r="C1641" s="223"/>
      <c r="D1641" s="223"/>
      <c r="E1641" s="224"/>
      <c r="F1641" s="225"/>
    </row>
    <row r="1642" spans="1:6" s="193" customFormat="1" ht="15" customHeight="1" x14ac:dyDescent="0.2">
      <c r="A1642" s="222"/>
      <c r="B1642" s="222"/>
      <c r="C1642" s="223"/>
      <c r="D1642" s="223"/>
      <c r="E1642" s="224"/>
      <c r="F1642" s="225"/>
    </row>
    <row r="1643" spans="1:6" s="193" customFormat="1" ht="15" customHeight="1" x14ac:dyDescent="0.2">
      <c r="A1643" s="222"/>
      <c r="B1643" s="222"/>
      <c r="C1643" s="223"/>
      <c r="D1643" s="223"/>
      <c r="E1643" s="224"/>
      <c r="F1643" s="225"/>
    </row>
    <row r="1644" spans="1:6" s="193" customFormat="1" ht="15" customHeight="1" x14ac:dyDescent="0.2">
      <c r="A1644" s="222"/>
      <c r="B1644" s="222"/>
      <c r="C1644" s="223"/>
      <c r="D1644" s="223"/>
      <c r="E1644" s="224"/>
      <c r="F1644" s="225"/>
    </row>
    <row r="1645" spans="1:6" s="193" customFormat="1" ht="15" customHeight="1" x14ac:dyDescent="0.2">
      <c r="A1645" s="222"/>
      <c r="B1645" s="222"/>
      <c r="C1645" s="223"/>
      <c r="D1645" s="223"/>
      <c r="E1645" s="224"/>
      <c r="F1645" s="225"/>
    </row>
    <row r="1646" spans="1:6" s="193" customFormat="1" ht="15" customHeight="1" x14ac:dyDescent="0.2">
      <c r="A1646" s="222"/>
      <c r="B1646" s="222"/>
      <c r="C1646" s="223"/>
      <c r="D1646" s="223"/>
      <c r="E1646" s="224"/>
      <c r="F1646" s="225"/>
    </row>
    <row r="1647" spans="1:6" s="193" customFormat="1" ht="15" customHeight="1" x14ac:dyDescent="0.2">
      <c r="A1647" s="222"/>
      <c r="B1647" s="222"/>
      <c r="C1647" s="223"/>
      <c r="D1647" s="223"/>
      <c r="E1647" s="224"/>
      <c r="F1647" s="225"/>
    </row>
    <row r="1648" spans="1:6" s="193" customFormat="1" ht="15" customHeight="1" x14ac:dyDescent="0.2">
      <c r="A1648" s="222"/>
      <c r="B1648" s="222"/>
      <c r="C1648" s="223"/>
      <c r="D1648" s="223"/>
      <c r="E1648" s="224"/>
      <c r="F1648" s="225"/>
    </row>
    <row r="1649" spans="1:6" s="193" customFormat="1" ht="15" customHeight="1" x14ac:dyDescent="0.2">
      <c r="A1649" s="222"/>
      <c r="B1649" s="222"/>
      <c r="C1649" s="223"/>
      <c r="D1649" s="223"/>
      <c r="E1649" s="224"/>
      <c r="F1649" s="225"/>
    </row>
    <row r="1650" spans="1:6" s="193" customFormat="1" ht="15" customHeight="1" x14ac:dyDescent="0.2">
      <c r="A1650" s="222"/>
      <c r="B1650" s="222"/>
      <c r="C1650" s="223"/>
      <c r="D1650" s="223"/>
      <c r="E1650" s="224"/>
      <c r="F1650" s="225"/>
    </row>
    <row r="1651" spans="1:6" s="193" customFormat="1" ht="15" customHeight="1" x14ac:dyDescent="0.2">
      <c r="A1651" s="222"/>
      <c r="B1651" s="222"/>
      <c r="C1651" s="223"/>
      <c r="D1651" s="223"/>
      <c r="E1651" s="224"/>
      <c r="F1651" s="225"/>
    </row>
    <row r="1652" spans="1:6" s="193" customFormat="1" ht="15" customHeight="1" x14ac:dyDescent="0.2">
      <c r="A1652" s="222"/>
      <c r="B1652" s="222"/>
      <c r="C1652" s="223"/>
      <c r="D1652" s="223"/>
      <c r="E1652" s="224"/>
      <c r="F1652" s="225"/>
    </row>
    <row r="1653" spans="1:6" s="193" customFormat="1" ht="15" customHeight="1" x14ac:dyDescent="0.2">
      <c r="A1653" s="222"/>
      <c r="B1653" s="222"/>
      <c r="C1653" s="223"/>
      <c r="D1653" s="223"/>
      <c r="E1653" s="224"/>
      <c r="F1653" s="225"/>
    </row>
    <row r="1654" spans="1:6" s="193" customFormat="1" ht="15" customHeight="1" x14ac:dyDescent="0.2">
      <c r="A1654" s="222"/>
      <c r="B1654" s="222"/>
      <c r="C1654" s="223"/>
      <c r="D1654" s="223"/>
      <c r="E1654" s="224"/>
      <c r="F1654" s="225"/>
    </row>
    <row r="1655" spans="1:6" s="193" customFormat="1" ht="15" customHeight="1" x14ac:dyDescent="0.2">
      <c r="A1655" s="222"/>
      <c r="B1655" s="222"/>
      <c r="C1655" s="223"/>
      <c r="D1655" s="223"/>
      <c r="E1655" s="224"/>
      <c r="F1655" s="225"/>
    </row>
    <row r="1656" spans="1:6" s="193" customFormat="1" ht="15" customHeight="1" x14ac:dyDescent="0.2">
      <c r="A1656" s="222"/>
      <c r="B1656" s="222"/>
      <c r="C1656" s="223"/>
      <c r="D1656" s="223"/>
      <c r="E1656" s="224"/>
      <c r="F1656" s="225"/>
    </row>
    <row r="1657" spans="1:6" s="193" customFormat="1" ht="15" customHeight="1" x14ac:dyDescent="0.2">
      <c r="A1657" s="222"/>
      <c r="B1657" s="222"/>
      <c r="C1657" s="223"/>
      <c r="D1657" s="223"/>
      <c r="E1657" s="224"/>
      <c r="F1657" s="225"/>
    </row>
    <row r="1658" spans="1:6" s="193" customFormat="1" ht="15" customHeight="1" x14ac:dyDescent="0.2">
      <c r="A1658" s="222"/>
      <c r="B1658" s="222"/>
      <c r="C1658" s="223"/>
      <c r="D1658" s="223"/>
      <c r="E1658" s="224"/>
      <c r="F1658" s="225"/>
    </row>
    <row r="1659" spans="1:6" s="193" customFormat="1" ht="15" customHeight="1" x14ac:dyDescent="0.2">
      <c r="A1659" s="222"/>
      <c r="B1659" s="222"/>
      <c r="C1659" s="223"/>
      <c r="D1659" s="223"/>
      <c r="E1659" s="224"/>
      <c r="F1659" s="225"/>
    </row>
    <row r="1660" spans="1:6" s="193" customFormat="1" ht="15" customHeight="1" x14ac:dyDescent="0.2">
      <c r="A1660" s="222"/>
      <c r="B1660" s="222"/>
      <c r="C1660" s="223"/>
      <c r="D1660" s="223"/>
      <c r="E1660" s="224"/>
      <c r="F1660" s="225"/>
    </row>
    <row r="1661" spans="1:6" s="193" customFormat="1" ht="15" customHeight="1" x14ac:dyDescent="0.2">
      <c r="A1661" s="222"/>
      <c r="B1661" s="222"/>
      <c r="C1661" s="223"/>
      <c r="D1661" s="223"/>
      <c r="E1661" s="224"/>
      <c r="F1661" s="225"/>
    </row>
    <row r="1662" spans="1:6" s="193" customFormat="1" ht="15" customHeight="1" x14ac:dyDescent="0.2">
      <c r="A1662" s="222"/>
      <c r="B1662" s="222"/>
      <c r="C1662" s="223"/>
      <c r="D1662" s="223"/>
      <c r="E1662" s="224"/>
      <c r="F1662" s="225"/>
    </row>
    <row r="1663" spans="1:6" s="193" customFormat="1" ht="15" customHeight="1" x14ac:dyDescent="0.2">
      <c r="A1663" s="222"/>
      <c r="B1663" s="222"/>
      <c r="C1663" s="223"/>
      <c r="D1663" s="223"/>
      <c r="E1663" s="224"/>
      <c r="F1663" s="225"/>
    </row>
    <row r="1664" spans="1:6" s="193" customFormat="1" ht="15" customHeight="1" x14ac:dyDescent="0.2">
      <c r="A1664" s="222"/>
      <c r="B1664" s="222"/>
      <c r="C1664" s="223"/>
      <c r="D1664" s="223"/>
      <c r="E1664" s="224"/>
      <c r="F1664" s="225"/>
    </row>
    <row r="1665" spans="1:6" s="193" customFormat="1" ht="15" customHeight="1" x14ac:dyDescent="0.2">
      <c r="A1665" s="222"/>
      <c r="B1665" s="222"/>
      <c r="C1665" s="223"/>
      <c r="D1665" s="223"/>
      <c r="E1665" s="224"/>
      <c r="F1665" s="225"/>
    </row>
    <row r="1666" spans="1:6" s="193" customFormat="1" ht="15" customHeight="1" x14ac:dyDescent="0.2">
      <c r="A1666" s="222"/>
      <c r="B1666" s="222"/>
      <c r="C1666" s="223"/>
      <c r="D1666" s="223"/>
      <c r="E1666" s="224"/>
      <c r="F1666" s="225"/>
    </row>
    <row r="1667" spans="1:6" s="193" customFormat="1" ht="15" customHeight="1" x14ac:dyDescent="0.2">
      <c r="A1667" s="222"/>
      <c r="B1667" s="222"/>
      <c r="C1667" s="223"/>
      <c r="D1667" s="223"/>
      <c r="E1667" s="224"/>
      <c r="F1667" s="225"/>
    </row>
    <row r="1668" spans="1:6" s="193" customFormat="1" ht="15" customHeight="1" x14ac:dyDescent="0.2">
      <c r="A1668" s="222"/>
      <c r="B1668" s="222"/>
      <c r="C1668" s="223"/>
      <c r="D1668" s="223"/>
      <c r="E1668" s="224"/>
      <c r="F1668" s="225"/>
    </row>
    <row r="1669" spans="1:6" s="193" customFormat="1" ht="15" customHeight="1" x14ac:dyDescent="0.2">
      <c r="A1669" s="222"/>
      <c r="B1669" s="222"/>
      <c r="C1669" s="223"/>
      <c r="D1669" s="223"/>
      <c r="E1669" s="224"/>
      <c r="F1669" s="225"/>
    </row>
    <row r="1670" spans="1:6" s="193" customFormat="1" ht="15" customHeight="1" x14ac:dyDescent="0.2">
      <c r="A1670" s="222"/>
      <c r="B1670" s="222"/>
      <c r="C1670" s="223"/>
      <c r="D1670" s="223"/>
      <c r="E1670" s="224"/>
      <c r="F1670" s="225"/>
    </row>
    <row r="1671" spans="1:6" s="193" customFormat="1" ht="15" customHeight="1" x14ac:dyDescent="0.2">
      <c r="A1671" s="222"/>
      <c r="B1671" s="222"/>
      <c r="C1671" s="223"/>
      <c r="D1671" s="223"/>
      <c r="E1671" s="224"/>
      <c r="F1671" s="225"/>
    </row>
    <row r="1672" spans="1:6" s="193" customFormat="1" ht="15" customHeight="1" x14ac:dyDescent="0.2">
      <c r="A1672" s="222"/>
      <c r="B1672" s="222"/>
      <c r="C1672" s="223"/>
      <c r="D1672" s="223"/>
      <c r="E1672" s="224"/>
      <c r="F1672" s="225"/>
    </row>
    <row r="1673" spans="1:6" s="193" customFormat="1" ht="15" customHeight="1" x14ac:dyDescent="0.2">
      <c r="A1673" s="222"/>
      <c r="B1673" s="222"/>
      <c r="C1673" s="223"/>
      <c r="D1673" s="223"/>
      <c r="E1673" s="224"/>
      <c r="F1673" s="225"/>
    </row>
    <row r="1674" spans="1:6" s="193" customFormat="1" ht="15" customHeight="1" x14ac:dyDescent="0.2">
      <c r="A1674" s="222"/>
      <c r="B1674" s="222"/>
      <c r="C1674" s="223"/>
      <c r="D1674" s="223"/>
      <c r="E1674" s="224"/>
      <c r="F1674" s="225"/>
    </row>
    <row r="1675" spans="1:6" s="193" customFormat="1" ht="15" customHeight="1" x14ac:dyDescent="0.2">
      <c r="A1675" s="222"/>
      <c r="B1675" s="222"/>
      <c r="C1675" s="223"/>
      <c r="D1675" s="223"/>
      <c r="E1675" s="224"/>
      <c r="F1675" s="225"/>
    </row>
    <row r="1676" spans="1:6" s="193" customFormat="1" ht="15" customHeight="1" x14ac:dyDescent="0.2">
      <c r="A1676" s="222"/>
      <c r="B1676" s="222"/>
      <c r="C1676" s="223"/>
      <c r="D1676" s="223"/>
      <c r="E1676" s="224"/>
      <c r="F1676" s="225"/>
    </row>
    <row r="1677" spans="1:6" s="193" customFormat="1" ht="15" customHeight="1" x14ac:dyDescent="0.2">
      <c r="A1677" s="222"/>
      <c r="B1677" s="222"/>
      <c r="C1677" s="223"/>
      <c r="D1677" s="223"/>
      <c r="E1677" s="224"/>
      <c r="F1677" s="225"/>
    </row>
    <row r="1678" spans="1:6" s="193" customFormat="1" ht="15" customHeight="1" x14ac:dyDescent="0.2">
      <c r="A1678" s="222"/>
      <c r="B1678" s="222"/>
      <c r="C1678" s="223"/>
      <c r="D1678" s="223"/>
      <c r="E1678" s="224"/>
      <c r="F1678" s="225"/>
    </row>
    <row r="1679" spans="1:6" s="193" customFormat="1" ht="15" customHeight="1" x14ac:dyDescent="0.2">
      <c r="A1679" s="222"/>
      <c r="B1679" s="222"/>
      <c r="C1679" s="223"/>
      <c r="D1679" s="223"/>
      <c r="E1679" s="224"/>
      <c r="F1679" s="225"/>
    </row>
    <row r="1680" spans="1:6" s="193" customFormat="1" ht="15" customHeight="1" x14ac:dyDescent="0.2">
      <c r="A1680" s="222"/>
      <c r="B1680" s="222"/>
      <c r="C1680" s="223"/>
      <c r="D1680" s="223"/>
      <c r="E1680" s="224"/>
      <c r="F1680" s="225"/>
    </row>
    <row r="1681" spans="1:6" s="193" customFormat="1" ht="15" customHeight="1" x14ac:dyDescent="0.2">
      <c r="A1681" s="222"/>
      <c r="B1681" s="222"/>
      <c r="C1681" s="223"/>
      <c r="D1681" s="223"/>
      <c r="E1681" s="224"/>
      <c r="F1681" s="225"/>
    </row>
    <row r="1682" spans="1:6" s="193" customFormat="1" ht="15" customHeight="1" x14ac:dyDescent="0.2">
      <c r="A1682" s="222"/>
      <c r="B1682" s="222"/>
      <c r="C1682" s="223"/>
      <c r="D1682" s="223"/>
      <c r="E1682" s="224"/>
      <c r="F1682" s="225"/>
    </row>
    <row r="1683" spans="1:6" s="193" customFormat="1" ht="15" customHeight="1" x14ac:dyDescent="0.2">
      <c r="A1683" s="222"/>
      <c r="B1683" s="222"/>
      <c r="C1683" s="223"/>
      <c r="D1683" s="223"/>
      <c r="E1683" s="224"/>
      <c r="F1683" s="225"/>
    </row>
    <row r="1684" spans="1:6" s="193" customFormat="1" ht="15" customHeight="1" x14ac:dyDescent="0.2">
      <c r="A1684" s="222"/>
      <c r="B1684" s="222"/>
      <c r="C1684" s="223"/>
      <c r="D1684" s="223"/>
      <c r="E1684" s="224"/>
      <c r="F1684" s="225"/>
    </row>
    <row r="1685" spans="1:6" s="193" customFormat="1" ht="15" customHeight="1" x14ac:dyDescent="0.2">
      <c r="A1685" s="222"/>
      <c r="B1685" s="222"/>
      <c r="C1685" s="223"/>
      <c r="D1685" s="223"/>
      <c r="E1685" s="224"/>
      <c r="F1685" s="225"/>
    </row>
    <row r="1686" spans="1:6" s="193" customFormat="1" ht="15" customHeight="1" x14ac:dyDescent="0.2">
      <c r="A1686" s="222"/>
      <c r="B1686" s="222"/>
      <c r="C1686" s="223"/>
      <c r="D1686" s="223"/>
      <c r="E1686" s="224"/>
      <c r="F1686" s="225"/>
    </row>
    <row r="1687" spans="1:6" s="193" customFormat="1" ht="15" customHeight="1" x14ac:dyDescent="0.2">
      <c r="A1687" s="222"/>
      <c r="B1687" s="222"/>
      <c r="C1687" s="223"/>
      <c r="D1687" s="223"/>
      <c r="E1687" s="224"/>
      <c r="F1687" s="225"/>
    </row>
    <row r="1688" spans="1:6" s="193" customFormat="1" ht="15" customHeight="1" x14ac:dyDescent="0.2">
      <c r="A1688" s="222"/>
      <c r="B1688" s="222"/>
      <c r="C1688" s="223"/>
      <c r="D1688" s="223"/>
      <c r="E1688" s="224"/>
      <c r="F1688" s="225"/>
    </row>
    <row r="1689" spans="1:6" s="193" customFormat="1" ht="15" customHeight="1" x14ac:dyDescent="0.2">
      <c r="A1689" s="222"/>
      <c r="B1689" s="222"/>
      <c r="C1689" s="223"/>
      <c r="D1689" s="223"/>
      <c r="E1689" s="224"/>
      <c r="F1689" s="225"/>
    </row>
    <row r="1690" spans="1:6" s="193" customFormat="1" ht="15" customHeight="1" x14ac:dyDescent="0.2">
      <c r="A1690" s="222"/>
      <c r="B1690" s="222"/>
      <c r="C1690" s="223"/>
      <c r="D1690" s="223"/>
      <c r="E1690" s="224"/>
      <c r="F1690" s="225"/>
    </row>
    <row r="1691" spans="1:6" s="193" customFormat="1" ht="15" customHeight="1" x14ac:dyDescent="0.2">
      <c r="A1691" s="222"/>
      <c r="B1691" s="222"/>
      <c r="C1691" s="223"/>
      <c r="D1691" s="223"/>
      <c r="E1691" s="224"/>
      <c r="F1691" s="225"/>
    </row>
    <row r="1692" spans="1:6" s="193" customFormat="1" ht="15" customHeight="1" x14ac:dyDescent="0.2">
      <c r="A1692" s="222"/>
      <c r="B1692" s="222"/>
      <c r="C1692" s="223"/>
      <c r="D1692" s="223"/>
      <c r="E1692" s="224"/>
      <c r="F1692" s="225"/>
    </row>
    <row r="1693" spans="1:6" s="193" customFormat="1" ht="15" customHeight="1" x14ac:dyDescent="0.2">
      <c r="A1693" s="222"/>
      <c r="B1693" s="222"/>
      <c r="C1693" s="223"/>
      <c r="D1693" s="223"/>
      <c r="E1693" s="224"/>
      <c r="F1693" s="225"/>
    </row>
    <row r="1694" spans="1:6" s="193" customFormat="1" ht="15" customHeight="1" x14ac:dyDescent="0.2">
      <c r="A1694" s="222"/>
      <c r="B1694" s="222"/>
      <c r="C1694" s="223"/>
      <c r="D1694" s="223"/>
      <c r="E1694" s="224"/>
      <c r="F1694" s="225"/>
    </row>
    <row r="1695" spans="1:6" s="193" customFormat="1" ht="15" customHeight="1" x14ac:dyDescent="0.2">
      <c r="A1695" s="222"/>
      <c r="B1695" s="222"/>
      <c r="C1695" s="223"/>
      <c r="D1695" s="223"/>
      <c r="E1695" s="224"/>
      <c r="F1695" s="225"/>
    </row>
    <row r="1696" spans="1:6" s="193" customFormat="1" ht="15" customHeight="1" x14ac:dyDescent="0.2">
      <c r="A1696" s="222"/>
      <c r="B1696" s="222"/>
      <c r="C1696" s="223"/>
      <c r="D1696" s="223"/>
      <c r="E1696" s="224"/>
      <c r="F1696" s="225"/>
    </row>
    <row r="1697" spans="1:6" s="193" customFormat="1" ht="15" customHeight="1" x14ac:dyDescent="0.2">
      <c r="A1697" s="222"/>
      <c r="B1697" s="222"/>
      <c r="C1697" s="223"/>
      <c r="D1697" s="223"/>
      <c r="E1697" s="224"/>
      <c r="F1697" s="225"/>
    </row>
    <row r="1698" spans="1:6" s="193" customFormat="1" ht="15" customHeight="1" x14ac:dyDescent="0.2">
      <c r="A1698" s="222"/>
      <c r="B1698" s="222"/>
      <c r="C1698" s="223"/>
      <c r="D1698" s="223"/>
      <c r="E1698" s="224"/>
      <c r="F1698" s="225"/>
    </row>
    <row r="1699" spans="1:6" s="193" customFormat="1" ht="15" customHeight="1" x14ac:dyDescent="0.2">
      <c r="A1699" s="222"/>
      <c r="B1699" s="222"/>
      <c r="C1699" s="223"/>
      <c r="D1699" s="223"/>
      <c r="E1699" s="224"/>
      <c r="F1699" s="225"/>
    </row>
    <row r="1700" spans="1:6" s="193" customFormat="1" ht="15" customHeight="1" x14ac:dyDescent="0.2">
      <c r="A1700" s="222"/>
      <c r="B1700" s="222"/>
      <c r="C1700" s="223"/>
      <c r="D1700" s="223"/>
      <c r="E1700" s="224"/>
      <c r="F1700" s="225"/>
    </row>
    <row r="1701" spans="1:6" s="193" customFormat="1" ht="15" customHeight="1" x14ac:dyDescent="0.2">
      <c r="A1701" s="222"/>
      <c r="B1701" s="222"/>
      <c r="C1701" s="223"/>
      <c r="D1701" s="223"/>
      <c r="E1701" s="224"/>
      <c r="F1701" s="225"/>
    </row>
    <row r="1702" spans="1:6" s="193" customFormat="1" ht="15" customHeight="1" x14ac:dyDescent="0.2">
      <c r="A1702" s="222"/>
      <c r="B1702" s="222"/>
      <c r="C1702" s="223"/>
      <c r="D1702" s="223"/>
      <c r="E1702" s="224"/>
      <c r="F1702" s="225"/>
    </row>
    <row r="1703" spans="1:6" s="193" customFormat="1" ht="15" customHeight="1" x14ac:dyDescent="0.2">
      <c r="A1703" s="222"/>
      <c r="B1703" s="222"/>
      <c r="C1703" s="223"/>
      <c r="D1703" s="223"/>
      <c r="E1703" s="224"/>
      <c r="F1703" s="225"/>
    </row>
    <row r="1704" spans="1:6" s="193" customFormat="1" ht="15" customHeight="1" x14ac:dyDescent="0.2">
      <c r="A1704" s="222"/>
      <c r="B1704" s="222"/>
      <c r="C1704" s="223"/>
      <c r="D1704" s="223"/>
      <c r="E1704" s="224"/>
      <c r="F1704" s="225"/>
    </row>
    <row r="1705" spans="1:6" s="193" customFormat="1" ht="15" customHeight="1" x14ac:dyDescent="0.2">
      <c r="A1705" s="222"/>
      <c r="B1705" s="222"/>
      <c r="C1705" s="223"/>
      <c r="D1705" s="223"/>
      <c r="E1705" s="224"/>
      <c r="F1705" s="225"/>
    </row>
    <row r="1706" spans="1:6" s="193" customFormat="1" ht="15" customHeight="1" x14ac:dyDescent="0.2">
      <c r="A1706" s="222"/>
      <c r="B1706" s="222"/>
      <c r="C1706" s="223"/>
      <c r="D1706" s="223"/>
      <c r="E1706" s="224"/>
      <c r="F1706" s="225"/>
    </row>
    <row r="1707" spans="1:6" s="193" customFormat="1" ht="15" customHeight="1" x14ac:dyDescent="0.2">
      <c r="A1707" s="222"/>
      <c r="B1707" s="222"/>
      <c r="C1707" s="223"/>
      <c r="D1707" s="223"/>
      <c r="E1707" s="224"/>
      <c r="F1707" s="225"/>
    </row>
    <row r="1708" spans="1:6" s="193" customFormat="1" ht="15" customHeight="1" x14ac:dyDescent="0.2">
      <c r="A1708" s="222"/>
      <c r="B1708" s="222"/>
      <c r="C1708" s="223"/>
      <c r="D1708" s="223"/>
      <c r="E1708" s="224"/>
      <c r="F1708" s="225"/>
    </row>
    <row r="1709" spans="1:6" s="193" customFormat="1" ht="15" customHeight="1" x14ac:dyDescent="0.2">
      <c r="A1709" s="222"/>
      <c r="B1709" s="222"/>
      <c r="C1709" s="223"/>
      <c r="D1709" s="223"/>
      <c r="E1709" s="224"/>
      <c r="F1709" s="225"/>
    </row>
    <row r="1710" spans="1:6" s="193" customFormat="1" ht="15" customHeight="1" x14ac:dyDescent="0.2">
      <c r="A1710" s="222"/>
      <c r="B1710" s="222"/>
      <c r="C1710" s="223"/>
      <c r="D1710" s="223"/>
      <c r="E1710" s="224"/>
      <c r="F1710" s="225"/>
    </row>
    <row r="1711" spans="1:6" s="193" customFormat="1" ht="15" customHeight="1" x14ac:dyDescent="0.2">
      <c r="A1711" s="222"/>
      <c r="B1711" s="222"/>
      <c r="C1711" s="223"/>
      <c r="D1711" s="223"/>
      <c r="E1711" s="224"/>
      <c r="F1711" s="225"/>
    </row>
    <row r="1712" spans="1:6" s="193" customFormat="1" ht="15" customHeight="1" x14ac:dyDescent="0.2">
      <c r="A1712" s="222"/>
      <c r="B1712" s="222"/>
      <c r="C1712" s="223"/>
      <c r="D1712" s="223"/>
      <c r="E1712" s="224"/>
      <c r="F1712" s="225"/>
    </row>
    <row r="1713" spans="1:6" s="193" customFormat="1" ht="15" customHeight="1" x14ac:dyDescent="0.2">
      <c r="A1713" s="222"/>
      <c r="B1713" s="222"/>
      <c r="C1713" s="223"/>
      <c r="D1713" s="223"/>
      <c r="E1713" s="224"/>
      <c r="F1713" s="225"/>
    </row>
    <row r="1714" spans="1:6" s="193" customFormat="1" ht="15" customHeight="1" x14ac:dyDescent="0.2">
      <c r="A1714" s="222"/>
      <c r="B1714" s="222"/>
      <c r="C1714" s="223"/>
      <c r="D1714" s="223"/>
      <c r="E1714" s="224"/>
      <c r="F1714" s="225"/>
    </row>
    <row r="1715" spans="1:6" s="193" customFormat="1" ht="15" customHeight="1" x14ac:dyDescent="0.2">
      <c r="A1715" s="222"/>
      <c r="B1715" s="222"/>
      <c r="C1715" s="223"/>
      <c r="D1715" s="223"/>
      <c r="E1715" s="224"/>
      <c r="F1715" s="225"/>
    </row>
    <row r="1716" spans="1:6" s="193" customFormat="1" ht="15" customHeight="1" x14ac:dyDescent="0.2">
      <c r="A1716" s="222"/>
      <c r="B1716" s="222"/>
      <c r="C1716" s="223"/>
      <c r="D1716" s="223"/>
      <c r="E1716" s="224"/>
      <c r="F1716" s="225"/>
    </row>
    <row r="1717" spans="1:6" s="193" customFormat="1" ht="15" customHeight="1" x14ac:dyDescent="0.2">
      <c r="A1717" s="222"/>
      <c r="B1717" s="222"/>
      <c r="C1717" s="223"/>
      <c r="D1717" s="223"/>
      <c r="E1717" s="224"/>
      <c r="F1717" s="225"/>
    </row>
    <row r="1718" spans="1:6" s="193" customFormat="1" ht="15" customHeight="1" x14ac:dyDescent="0.2">
      <c r="A1718" s="222"/>
      <c r="B1718" s="222"/>
      <c r="C1718" s="223"/>
      <c r="D1718" s="223"/>
      <c r="E1718" s="224"/>
      <c r="F1718" s="225"/>
    </row>
    <row r="1719" spans="1:6" s="193" customFormat="1" ht="15" customHeight="1" x14ac:dyDescent="0.2">
      <c r="A1719" s="222"/>
      <c r="B1719" s="222"/>
      <c r="C1719" s="223"/>
      <c r="D1719" s="223"/>
      <c r="E1719" s="224"/>
      <c r="F1719" s="225"/>
    </row>
    <row r="1720" spans="1:6" s="193" customFormat="1" ht="15" customHeight="1" x14ac:dyDescent="0.2">
      <c r="A1720" s="222"/>
      <c r="B1720" s="222"/>
      <c r="C1720" s="223"/>
      <c r="D1720" s="223"/>
      <c r="E1720" s="224"/>
      <c r="F1720" s="225"/>
    </row>
    <row r="1721" spans="1:6" s="193" customFormat="1" ht="15" customHeight="1" x14ac:dyDescent="0.2">
      <c r="A1721" s="222"/>
      <c r="B1721" s="222"/>
      <c r="C1721" s="223"/>
      <c r="D1721" s="223"/>
      <c r="E1721" s="224"/>
      <c r="F1721" s="225"/>
    </row>
    <row r="1722" spans="1:6" s="193" customFormat="1" ht="15" customHeight="1" x14ac:dyDescent="0.2">
      <c r="A1722" s="222"/>
      <c r="B1722" s="222"/>
      <c r="C1722" s="223"/>
      <c r="D1722" s="223"/>
      <c r="E1722" s="224"/>
      <c r="F1722" s="225"/>
    </row>
    <row r="1723" spans="1:6" s="193" customFormat="1" ht="15" customHeight="1" x14ac:dyDescent="0.2">
      <c r="A1723" s="222"/>
      <c r="B1723" s="222"/>
      <c r="C1723" s="223"/>
      <c r="D1723" s="223"/>
      <c r="E1723" s="224"/>
      <c r="F1723" s="225"/>
    </row>
    <row r="1724" spans="1:6" s="193" customFormat="1" ht="15" customHeight="1" x14ac:dyDescent="0.2">
      <c r="A1724" s="222"/>
      <c r="B1724" s="222"/>
      <c r="C1724" s="223"/>
      <c r="D1724" s="223"/>
      <c r="E1724" s="224"/>
      <c r="F1724" s="225"/>
    </row>
    <row r="1725" spans="1:6" s="193" customFormat="1" ht="15" customHeight="1" x14ac:dyDescent="0.2">
      <c r="A1725" s="222"/>
      <c r="B1725" s="222"/>
      <c r="C1725" s="223"/>
      <c r="D1725" s="223"/>
      <c r="E1725" s="224"/>
      <c r="F1725" s="225"/>
    </row>
    <row r="1726" spans="1:6" s="193" customFormat="1" ht="15" customHeight="1" x14ac:dyDescent="0.2">
      <c r="A1726" s="222"/>
      <c r="B1726" s="222"/>
      <c r="C1726" s="223"/>
      <c r="D1726" s="223"/>
      <c r="E1726" s="224"/>
      <c r="F1726" s="225"/>
    </row>
    <row r="1727" spans="1:6" s="193" customFormat="1" ht="15" customHeight="1" x14ac:dyDescent="0.2">
      <c r="A1727" s="222"/>
      <c r="B1727" s="222"/>
      <c r="C1727" s="223"/>
      <c r="D1727" s="223"/>
      <c r="E1727" s="224"/>
      <c r="F1727" s="225"/>
    </row>
    <row r="1728" spans="1:6" s="193" customFormat="1" ht="15" customHeight="1" x14ac:dyDescent="0.2">
      <c r="A1728" s="222"/>
      <c r="B1728" s="222"/>
      <c r="C1728" s="223"/>
      <c r="D1728" s="223"/>
      <c r="E1728" s="224"/>
      <c r="F1728" s="225"/>
    </row>
    <row r="1729" spans="1:6" s="193" customFormat="1" ht="15" customHeight="1" x14ac:dyDescent="0.2">
      <c r="A1729" s="222"/>
      <c r="B1729" s="222"/>
      <c r="C1729" s="223"/>
      <c r="D1729" s="223"/>
      <c r="E1729" s="224"/>
      <c r="F1729" s="225"/>
    </row>
    <row r="1730" spans="1:6" s="193" customFormat="1" ht="15" customHeight="1" x14ac:dyDescent="0.2">
      <c r="A1730" s="222"/>
      <c r="B1730" s="222"/>
      <c r="C1730" s="223"/>
      <c r="D1730" s="223"/>
      <c r="E1730" s="224"/>
      <c r="F1730" s="225"/>
    </row>
    <row r="1731" spans="1:6" s="193" customFormat="1" ht="15" customHeight="1" x14ac:dyDescent="0.2">
      <c r="A1731" s="222"/>
      <c r="B1731" s="222"/>
      <c r="C1731" s="223"/>
      <c r="D1731" s="223"/>
      <c r="E1731" s="224"/>
      <c r="F1731" s="225"/>
    </row>
    <row r="1732" spans="1:6" s="193" customFormat="1" ht="15" customHeight="1" x14ac:dyDescent="0.2">
      <c r="A1732" s="222"/>
      <c r="B1732" s="222"/>
      <c r="C1732" s="223"/>
      <c r="D1732" s="223"/>
      <c r="E1732" s="224"/>
      <c r="F1732" s="225"/>
    </row>
    <row r="1733" spans="1:6" s="193" customFormat="1" ht="15" customHeight="1" x14ac:dyDescent="0.2">
      <c r="A1733" s="222"/>
      <c r="B1733" s="222"/>
      <c r="C1733" s="223"/>
      <c r="D1733" s="223"/>
      <c r="E1733" s="224"/>
      <c r="F1733" s="225"/>
    </row>
    <row r="1734" spans="1:6" s="193" customFormat="1" ht="15" customHeight="1" x14ac:dyDescent="0.2">
      <c r="A1734" s="222"/>
      <c r="B1734" s="222"/>
      <c r="C1734" s="223"/>
      <c r="D1734" s="223"/>
      <c r="E1734" s="224"/>
      <c r="F1734" s="225"/>
    </row>
    <row r="1735" spans="1:6" s="193" customFormat="1" ht="15" customHeight="1" x14ac:dyDescent="0.2">
      <c r="A1735" s="222"/>
      <c r="B1735" s="222"/>
      <c r="C1735" s="223"/>
      <c r="D1735" s="223"/>
      <c r="E1735" s="224"/>
      <c r="F1735" s="225"/>
    </row>
    <row r="1736" spans="1:6" s="193" customFormat="1" ht="15" customHeight="1" x14ac:dyDescent="0.2">
      <c r="A1736" s="222"/>
      <c r="B1736" s="222"/>
      <c r="C1736" s="223"/>
      <c r="D1736" s="223"/>
      <c r="E1736" s="224"/>
      <c r="F1736" s="225"/>
    </row>
    <row r="1737" spans="1:6" s="193" customFormat="1" ht="15" customHeight="1" x14ac:dyDescent="0.2">
      <c r="A1737" s="222"/>
      <c r="B1737" s="222"/>
      <c r="C1737" s="223"/>
      <c r="D1737" s="223"/>
      <c r="E1737" s="224"/>
      <c r="F1737" s="225"/>
    </row>
    <row r="1738" spans="1:6" s="193" customFormat="1" ht="15" customHeight="1" x14ac:dyDescent="0.2">
      <c r="A1738" s="222"/>
      <c r="B1738" s="222"/>
      <c r="C1738" s="223"/>
      <c r="D1738" s="223"/>
      <c r="E1738" s="224"/>
      <c r="F1738" s="225"/>
    </row>
    <row r="1739" spans="1:6" s="193" customFormat="1" ht="15" customHeight="1" x14ac:dyDescent="0.2">
      <c r="A1739" s="222"/>
      <c r="B1739" s="222"/>
      <c r="C1739" s="223"/>
      <c r="D1739" s="223"/>
      <c r="E1739" s="224"/>
      <c r="F1739" s="225"/>
    </row>
    <row r="1740" spans="1:6" s="193" customFormat="1" ht="15" customHeight="1" x14ac:dyDescent="0.2">
      <c r="A1740" s="222"/>
      <c r="B1740" s="222"/>
      <c r="C1740" s="223"/>
      <c r="D1740" s="223"/>
      <c r="E1740" s="224"/>
      <c r="F1740" s="225"/>
    </row>
    <row r="1741" spans="1:6" s="193" customFormat="1" ht="15" customHeight="1" x14ac:dyDescent="0.2">
      <c r="A1741" s="222"/>
      <c r="B1741" s="222"/>
      <c r="C1741" s="223"/>
      <c r="D1741" s="223"/>
      <c r="E1741" s="224"/>
      <c r="F1741" s="225"/>
    </row>
    <row r="1742" spans="1:6" s="193" customFormat="1" ht="15" customHeight="1" x14ac:dyDescent="0.2">
      <c r="A1742" s="222"/>
      <c r="B1742" s="222"/>
      <c r="C1742" s="223"/>
      <c r="D1742" s="223"/>
      <c r="E1742" s="224"/>
      <c r="F1742" s="225"/>
    </row>
    <row r="1743" spans="1:6" s="193" customFormat="1" ht="15" customHeight="1" x14ac:dyDescent="0.2">
      <c r="A1743" s="222"/>
      <c r="B1743" s="222"/>
      <c r="C1743" s="223"/>
      <c r="D1743" s="223"/>
      <c r="E1743" s="224"/>
      <c r="F1743" s="225"/>
    </row>
    <row r="1744" spans="1:6" s="193" customFormat="1" ht="15" customHeight="1" x14ac:dyDescent="0.2">
      <c r="A1744" s="222"/>
      <c r="B1744" s="222"/>
      <c r="C1744" s="223"/>
      <c r="D1744" s="223"/>
      <c r="E1744" s="224"/>
      <c r="F1744" s="225"/>
    </row>
    <row r="1745" spans="1:6" s="193" customFormat="1" ht="15" customHeight="1" x14ac:dyDescent="0.2">
      <c r="A1745" s="222"/>
      <c r="B1745" s="222"/>
      <c r="C1745" s="223"/>
      <c r="D1745" s="223"/>
      <c r="E1745" s="224"/>
      <c r="F1745" s="225"/>
    </row>
    <row r="1746" spans="1:6" s="193" customFormat="1" ht="15" customHeight="1" x14ac:dyDescent="0.2">
      <c r="A1746" s="222"/>
      <c r="B1746" s="222"/>
      <c r="C1746" s="223"/>
      <c r="D1746" s="223"/>
      <c r="E1746" s="224"/>
      <c r="F1746" s="225"/>
    </row>
    <row r="1747" spans="1:6" s="193" customFormat="1" ht="15" customHeight="1" x14ac:dyDescent="0.2">
      <c r="A1747" s="222"/>
      <c r="B1747" s="222"/>
      <c r="C1747" s="223"/>
      <c r="D1747" s="223"/>
      <c r="E1747" s="224"/>
      <c r="F1747" s="225"/>
    </row>
    <row r="1748" spans="1:6" s="193" customFormat="1" ht="15" customHeight="1" x14ac:dyDescent="0.2">
      <c r="A1748" s="222"/>
      <c r="B1748" s="222"/>
      <c r="C1748" s="223"/>
      <c r="D1748" s="223"/>
      <c r="E1748" s="224"/>
      <c r="F1748" s="225"/>
    </row>
    <row r="1749" spans="1:6" s="193" customFormat="1" ht="15" customHeight="1" x14ac:dyDescent="0.2">
      <c r="A1749" s="222"/>
      <c r="B1749" s="222"/>
      <c r="C1749" s="223"/>
      <c r="D1749" s="223"/>
      <c r="E1749" s="224"/>
      <c r="F1749" s="225"/>
    </row>
    <row r="1750" spans="1:6" s="193" customFormat="1" ht="15" customHeight="1" x14ac:dyDescent="0.2">
      <c r="A1750" s="222"/>
      <c r="B1750" s="222"/>
      <c r="C1750" s="223"/>
      <c r="D1750" s="223"/>
      <c r="E1750" s="224"/>
      <c r="F1750" s="225"/>
    </row>
    <row r="1751" spans="1:6" s="193" customFormat="1" ht="15" customHeight="1" x14ac:dyDescent="0.2">
      <c r="A1751" s="222"/>
      <c r="B1751" s="222"/>
      <c r="C1751" s="223"/>
      <c r="D1751" s="223"/>
      <c r="E1751" s="224"/>
      <c r="F1751" s="225"/>
    </row>
    <row r="1752" spans="1:6" s="193" customFormat="1" ht="15" customHeight="1" x14ac:dyDescent="0.2">
      <c r="A1752" s="222"/>
      <c r="B1752" s="222"/>
      <c r="C1752" s="223"/>
      <c r="D1752" s="223"/>
      <c r="E1752" s="224"/>
      <c r="F1752" s="225"/>
    </row>
    <row r="1753" spans="1:6" s="193" customFormat="1" ht="15" customHeight="1" x14ac:dyDescent="0.2">
      <c r="A1753" s="222"/>
      <c r="B1753" s="222"/>
      <c r="C1753" s="223"/>
      <c r="D1753" s="223"/>
      <c r="E1753" s="224"/>
      <c r="F1753" s="225"/>
    </row>
    <row r="1754" spans="1:6" s="193" customFormat="1" ht="15" customHeight="1" x14ac:dyDescent="0.2">
      <c r="A1754" s="222"/>
      <c r="B1754" s="222"/>
      <c r="C1754" s="223"/>
      <c r="D1754" s="223"/>
      <c r="E1754" s="224"/>
      <c r="F1754" s="225"/>
    </row>
    <row r="1755" spans="1:6" s="193" customFormat="1" ht="15" customHeight="1" x14ac:dyDescent="0.2">
      <c r="A1755" s="222"/>
      <c r="B1755" s="222"/>
      <c r="C1755" s="223"/>
      <c r="D1755" s="223"/>
      <c r="E1755" s="224"/>
      <c r="F1755" s="225"/>
    </row>
    <row r="1756" spans="1:6" s="193" customFormat="1" ht="15" customHeight="1" x14ac:dyDescent="0.2">
      <c r="A1756" s="222"/>
      <c r="B1756" s="222"/>
      <c r="C1756" s="223"/>
      <c r="D1756" s="223"/>
      <c r="E1756" s="224"/>
      <c r="F1756" s="225"/>
    </row>
    <row r="1757" spans="1:6" s="193" customFormat="1" ht="15" customHeight="1" x14ac:dyDescent="0.2">
      <c r="A1757" s="222"/>
      <c r="B1757" s="222"/>
      <c r="C1757" s="223"/>
      <c r="D1757" s="223"/>
      <c r="E1757" s="224"/>
      <c r="F1757" s="225"/>
    </row>
    <row r="1758" spans="1:6" s="193" customFormat="1" ht="15" customHeight="1" x14ac:dyDescent="0.2">
      <c r="A1758" s="222"/>
      <c r="B1758" s="222"/>
      <c r="C1758" s="223"/>
      <c r="D1758" s="223"/>
      <c r="E1758" s="224"/>
      <c r="F1758" s="225"/>
    </row>
    <row r="1759" spans="1:6" s="193" customFormat="1" ht="15" customHeight="1" x14ac:dyDescent="0.2">
      <c r="A1759" s="222"/>
      <c r="B1759" s="222"/>
      <c r="C1759" s="223"/>
      <c r="D1759" s="223"/>
      <c r="E1759" s="224"/>
      <c r="F1759" s="225"/>
    </row>
    <row r="1760" spans="1:6" s="193" customFormat="1" ht="15" customHeight="1" x14ac:dyDescent="0.2">
      <c r="A1760" s="222"/>
      <c r="B1760" s="222"/>
      <c r="C1760" s="223"/>
      <c r="D1760" s="223"/>
      <c r="E1760" s="224"/>
      <c r="F1760" s="225"/>
    </row>
    <row r="1761" spans="1:6" s="193" customFormat="1" ht="15" customHeight="1" x14ac:dyDescent="0.2">
      <c r="A1761" s="222"/>
      <c r="B1761" s="222"/>
      <c r="C1761" s="223"/>
      <c r="D1761" s="223"/>
      <c r="E1761" s="224"/>
      <c r="F1761" s="225"/>
    </row>
    <row r="1762" spans="1:6" s="193" customFormat="1" ht="15" customHeight="1" x14ac:dyDescent="0.2">
      <c r="A1762" s="222"/>
      <c r="B1762" s="222"/>
      <c r="C1762" s="223"/>
      <c r="D1762" s="223"/>
      <c r="E1762" s="224"/>
      <c r="F1762" s="225"/>
    </row>
    <row r="1763" spans="1:6" s="193" customFormat="1" ht="15" customHeight="1" x14ac:dyDescent="0.2">
      <c r="A1763" s="222"/>
      <c r="B1763" s="222"/>
      <c r="C1763" s="223"/>
      <c r="D1763" s="223"/>
      <c r="E1763" s="224"/>
      <c r="F1763" s="225"/>
    </row>
    <row r="1764" spans="1:6" s="193" customFormat="1" ht="15" customHeight="1" x14ac:dyDescent="0.2">
      <c r="A1764" s="222"/>
      <c r="B1764" s="222"/>
      <c r="C1764" s="223"/>
      <c r="D1764" s="223"/>
      <c r="E1764" s="224"/>
      <c r="F1764" s="225"/>
    </row>
    <row r="1765" spans="1:6" s="193" customFormat="1" ht="15" customHeight="1" x14ac:dyDescent="0.2">
      <c r="A1765" s="222"/>
      <c r="B1765" s="222"/>
      <c r="C1765" s="223"/>
      <c r="D1765" s="223"/>
      <c r="E1765" s="224"/>
      <c r="F1765" s="225"/>
    </row>
    <row r="1766" spans="1:6" s="193" customFormat="1" ht="15" customHeight="1" x14ac:dyDescent="0.2">
      <c r="A1766" s="222"/>
      <c r="B1766" s="222"/>
      <c r="C1766" s="223"/>
      <c r="D1766" s="223"/>
      <c r="E1766" s="224"/>
      <c r="F1766" s="225"/>
    </row>
    <row r="1767" spans="1:6" s="193" customFormat="1" ht="15" customHeight="1" x14ac:dyDescent="0.2">
      <c r="A1767" s="222"/>
      <c r="B1767" s="222"/>
      <c r="C1767" s="223"/>
      <c r="D1767" s="223"/>
      <c r="E1767" s="224"/>
      <c r="F1767" s="225"/>
    </row>
    <row r="1768" spans="1:6" s="193" customFormat="1" ht="15" customHeight="1" x14ac:dyDescent="0.2">
      <c r="A1768" s="222"/>
      <c r="B1768" s="222"/>
      <c r="C1768" s="223"/>
      <c r="D1768" s="223"/>
      <c r="E1768" s="224"/>
      <c r="F1768" s="225"/>
    </row>
    <row r="1769" spans="1:6" s="193" customFormat="1" ht="15" customHeight="1" x14ac:dyDescent="0.2">
      <c r="A1769" s="222"/>
      <c r="B1769" s="222"/>
      <c r="C1769" s="223"/>
      <c r="D1769" s="223"/>
      <c r="E1769" s="224"/>
      <c r="F1769" s="225"/>
    </row>
    <row r="1770" spans="1:6" s="193" customFormat="1" ht="15" customHeight="1" x14ac:dyDescent="0.2">
      <c r="A1770" s="222"/>
      <c r="B1770" s="222"/>
      <c r="C1770" s="223"/>
      <c r="D1770" s="223"/>
      <c r="E1770" s="224"/>
      <c r="F1770" s="225"/>
    </row>
    <row r="1771" spans="1:6" s="193" customFormat="1" ht="15" customHeight="1" x14ac:dyDescent="0.2">
      <c r="A1771" s="222"/>
      <c r="B1771" s="222"/>
      <c r="C1771" s="223"/>
      <c r="D1771" s="223"/>
      <c r="E1771" s="224"/>
      <c r="F1771" s="225"/>
    </row>
    <row r="1772" spans="1:6" s="193" customFormat="1" ht="15" customHeight="1" x14ac:dyDescent="0.2">
      <c r="A1772" s="222"/>
      <c r="B1772" s="222"/>
      <c r="C1772" s="223"/>
      <c r="D1772" s="223"/>
      <c r="E1772" s="224"/>
      <c r="F1772" s="225"/>
    </row>
    <row r="1773" spans="1:6" s="193" customFormat="1" ht="15" customHeight="1" x14ac:dyDescent="0.2">
      <c r="A1773" s="222"/>
      <c r="B1773" s="222"/>
      <c r="C1773" s="223"/>
      <c r="D1773" s="223"/>
      <c r="E1773" s="224"/>
      <c r="F1773" s="225"/>
    </row>
    <row r="1774" spans="1:6" s="193" customFormat="1" ht="15" customHeight="1" x14ac:dyDescent="0.2">
      <c r="A1774" s="222"/>
      <c r="B1774" s="222"/>
      <c r="C1774" s="223"/>
      <c r="D1774" s="223"/>
      <c r="E1774" s="224"/>
      <c r="F1774" s="225"/>
    </row>
    <row r="1775" spans="1:6" s="193" customFormat="1" ht="15" customHeight="1" x14ac:dyDescent="0.2">
      <c r="A1775" s="222"/>
      <c r="B1775" s="222"/>
      <c r="C1775" s="223"/>
      <c r="D1775" s="223"/>
      <c r="E1775" s="224"/>
      <c r="F1775" s="225"/>
    </row>
    <row r="1776" spans="1:6" s="193" customFormat="1" ht="15" customHeight="1" x14ac:dyDescent="0.2">
      <c r="A1776" s="222"/>
      <c r="B1776" s="222"/>
      <c r="C1776" s="223"/>
      <c r="D1776" s="223"/>
      <c r="E1776" s="224"/>
      <c r="F1776" s="225"/>
    </row>
    <row r="1777" spans="1:6" s="193" customFormat="1" ht="15" customHeight="1" x14ac:dyDescent="0.2">
      <c r="A1777" s="222"/>
      <c r="B1777" s="222"/>
      <c r="C1777" s="223"/>
      <c r="D1777" s="223"/>
      <c r="E1777" s="224"/>
      <c r="F1777" s="225"/>
    </row>
    <row r="1778" spans="1:6" s="193" customFormat="1" ht="15" customHeight="1" x14ac:dyDescent="0.2">
      <c r="A1778" s="222"/>
      <c r="B1778" s="222"/>
      <c r="C1778" s="223"/>
      <c r="D1778" s="223"/>
      <c r="E1778" s="224"/>
      <c r="F1778" s="225"/>
    </row>
    <row r="1779" spans="1:6" s="193" customFormat="1" ht="15" customHeight="1" x14ac:dyDescent="0.2">
      <c r="A1779" s="222"/>
      <c r="B1779" s="222"/>
      <c r="C1779" s="223"/>
      <c r="D1779" s="223"/>
      <c r="E1779" s="224"/>
      <c r="F1779" s="225"/>
    </row>
    <row r="1780" spans="1:6" s="193" customFormat="1" ht="15" customHeight="1" x14ac:dyDescent="0.2">
      <c r="A1780" s="222"/>
      <c r="B1780" s="222"/>
      <c r="C1780" s="223"/>
      <c r="D1780" s="223"/>
      <c r="E1780" s="224"/>
      <c r="F1780" s="225"/>
    </row>
    <row r="1781" spans="1:6" s="193" customFormat="1" ht="15" customHeight="1" x14ac:dyDescent="0.2">
      <c r="A1781" s="222"/>
      <c r="B1781" s="222"/>
      <c r="C1781" s="223"/>
      <c r="D1781" s="223"/>
      <c r="E1781" s="224"/>
      <c r="F1781" s="225"/>
    </row>
    <row r="1782" spans="1:6" s="193" customFormat="1" ht="15" customHeight="1" x14ac:dyDescent="0.2">
      <c r="A1782" s="222"/>
      <c r="B1782" s="222"/>
      <c r="C1782" s="223"/>
      <c r="D1782" s="223"/>
      <c r="E1782" s="224"/>
      <c r="F1782" s="225"/>
    </row>
    <row r="1783" spans="1:6" s="193" customFormat="1" ht="15" customHeight="1" x14ac:dyDescent="0.2">
      <c r="A1783" s="222"/>
      <c r="B1783" s="222"/>
      <c r="C1783" s="223"/>
      <c r="D1783" s="223"/>
      <c r="E1783" s="224"/>
      <c r="F1783" s="225"/>
    </row>
    <row r="1784" spans="1:6" s="193" customFormat="1" ht="15" customHeight="1" x14ac:dyDescent="0.2">
      <c r="A1784" s="222"/>
      <c r="B1784" s="222"/>
      <c r="C1784" s="223"/>
      <c r="D1784" s="223"/>
      <c r="E1784" s="224"/>
      <c r="F1784" s="225"/>
    </row>
    <row r="1785" spans="1:6" s="193" customFormat="1" ht="15" customHeight="1" x14ac:dyDescent="0.2">
      <c r="A1785" s="222"/>
      <c r="B1785" s="222"/>
      <c r="C1785" s="223"/>
      <c r="D1785" s="223"/>
      <c r="E1785" s="224"/>
      <c r="F1785" s="225"/>
    </row>
    <row r="1786" spans="1:6" s="193" customFormat="1" ht="15" customHeight="1" x14ac:dyDescent="0.2">
      <c r="A1786" s="222"/>
      <c r="B1786" s="222"/>
      <c r="C1786" s="223"/>
      <c r="D1786" s="223"/>
      <c r="E1786" s="224"/>
      <c r="F1786" s="225"/>
    </row>
    <row r="1787" spans="1:6" s="193" customFormat="1" ht="15" customHeight="1" x14ac:dyDescent="0.2">
      <c r="A1787" s="222"/>
      <c r="B1787" s="222"/>
      <c r="C1787" s="223"/>
      <c r="D1787" s="223"/>
      <c r="E1787" s="224"/>
      <c r="F1787" s="225"/>
    </row>
    <row r="1788" spans="1:6" s="193" customFormat="1" ht="15" customHeight="1" x14ac:dyDescent="0.2">
      <c r="A1788" s="222"/>
      <c r="B1788" s="222"/>
      <c r="C1788" s="223"/>
      <c r="D1788" s="223"/>
      <c r="E1788" s="224"/>
      <c r="F1788" s="225"/>
    </row>
    <row r="1789" spans="1:6" s="193" customFormat="1" ht="15" customHeight="1" x14ac:dyDescent="0.2">
      <c r="A1789" s="222"/>
      <c r="B1789" s="222"/>
      <c r="C1789" s="223"/>
      <c r="D1789" s="223"/>
      <c r="E1789" s="224"/>
      <c r="F1789" s="225"/>
    </row>
    <row r="1790" spans="1:6" s="193" customFormat="1" ht="15" customHeight="1" x14ac:dyDescent="0.2">
      <c r="A1790" s="222"/>
      <c r="B1790" s="222"/>
      <c r="C1790" s="223"/>
      <c r="D1790" s="223"/>
      <c r="E1790" s="224"/>
      <c r="F1790" s="225"/>
    </row>
    <row r="1791" spans="1:6" s="193" customFormat="1" ht="15" customHeight="1" x14ac:dyDescent="0.2">
      <c r="A1791" s="222"/>
      <c r="B1791" s="222"/>
      <c r="C1791" s="223"/>
      <c r="D1791" s="223"/>
      <c r="E1791" s="224"/>
      <c r="F1791" s="225"/>
    </row>
    <row r="1792" spans="1:6" s="193" customFormat="1" ht="15" customHeight="1" x14ac:dyDescent="0.2">
      <c r="A1792" s="222"/>
      <c r="B1792" s="222"/>
      <c r="C1792" s="223"/>
      <c r="D1792" s="223"/>
      <c r="E1792" s="224"/>
      <c r="F1792" s="225"/>
    </row>
    <row r="1793" spans="1:6" s="193" customFormat="1" ht="15" customHeight="1" x14ac:dyDescent="0.2">
      <c r="A1793" s="222"/>
      <c r="B1793" s="222"/>
      <c r="C1793" s="223"/>
      <c r="D1793" s="223"/>
      <c r="E1793" s="224"/>
      <c r="F1793" s="225"/>
    </row>
    <row r="1794" spans="1:6" s="193" customFormat="1" ht="15" customHeight="1" x14ac:dyDescent="0.2">
      <c r="A1794" s="222"/>
      <c r="B1794" s="222"/>
      <c r="C1794" s="223"/>
      <c r="D1794" s="223"/>
      <c r="E1794" s="224"/>
      <c r="F1794" s="225"/>
    </row>
    <row r="1795" spans="1:6" s="193" customFormat="1" ht="15" customHeight="1" x14ac:dyDescent="0.2">
      <c r="A1795" s="222"/>
      <c r="B1795" s="222"/>
      <c r="C1795" s="223"/>
      <c r="D1795" s="223"/>
      <c r="E1795" s="224"/>
      <c r="F1795" s="225"/>
    </row>
    <row r="1796" spans="1:6" s="193" customFormat="1" ht="15" customHeight="1" x14ac:dyDescent="0.2">
      <c r="A1796" s="222"/>
      <c r="B1796" s="222"/>
      <c r="C1796" s="223"/>
      <c r="D1796" s="223"/>
      <c r="E1796" s="224"/>
      <c r="F1796" s="225"/>
    </row>
    <row r="1797" spans="1:6" s="193" customFormat="1" ht="15" customHeight="1" x14ac:dyDescent="0.2">
      <c r="A1797" s="222"/>
      <c r="B1797" s="222"/>
      <c r="C1797" s="223"/>
      <c r="D1797" s="223"/>
      <c r="E1797" s="224"/>
      <c r="F1797" s="225"/>
    </row>
    <row r="1798" spans="1:6" s="193" customFormat="1" ht="15" customHeight="1" x14ac:dyDescent="0.2">
      <c r="A1798" s="222"/>
      <c r="B1798" s="222"/>
      <c r="C1798" s="223"/>
      <c r="D1798" s="223"/>
      <c r="E1798" s="224"/>
      <c r="F1798" s="225"/>
    </row>
    <row r="1799" spans="1:6" s="193" customFormat="1" ht="15" customHeight="1" x14ac:dyDescent="0.2">
      <c r="A1799" s="222"/>
      <c r="B1799" s="222"/>
      <c r="C1799" s="223"/>
      <c r="D1799" s="223"/>
      <c r="E1799" s="224"/>
      <c r="F1799" s="225"/>
    </row>
    <row r="1800" spans="1:6" s="193" customFormat="1" ht="15" customHeight="1" x14ac:dyDescent="0.2">
      <c r="A1800" s="222"/>
      <c r="B1800" s="222"/>
      <c r="C1800" s="223"/>
      <c r="D1800" s="223"/>
      <c r="E1800" s="224"/>
      <c r="F1800" s="225"/>
    </row>
    <row r="1801" spans="1:6" s="193" customFormat="1" ht="15" customHeight="1" x14ac:dyDescent="0.2">
      <c r="A1801" s="222"/>
      <c r="B1801" s="222"/>
      <c r="C1801" s="223"/>
      <c r="D1801" s="223"/>
      <c r="E1801" s="224"/>
      <c r="F1801" s="225"/>
    </row>
    <row r="1802" spans="1:6" s="193" customFormat="1" ht="15" customHeight="1" x14ac:dyDescent="0.2">
      <c r="A1802" s="222"/>
      <c r="B1802" s="222"/>
      <c r="C1802" s="223"/>
      <c r="D1802" s="223"/>
      <c r="E1802" s="224"/>
      <c r="F1802" s="225"/>
    </row>
    <row r="1803" spans="1:6" s="193" customFormat="1" ht="15" customHeight="1" x14ac:dyDescent="0.2">
      <c r="A1803" s="222"/>
      <c r="B1803" s="222"/>
      <c r="C1803" s="223"/>
      <c r="D1803" s="223"/>
      <c r="E1803" s="224"/>
      <c r="F1803" s="225"/>
    </row>
    <row r="1804" spans="1:6" s="193" customFormat="1" ht="15" customHeight="1" x14ac:dyDescent="0.2">
      <c r="A1804" s="222"/>
      <c r="B1804" s="222"/>
      <c r="C1804" s="223"/>
      <c r="D1804" s="223"/>
      <c r="E1804" s="224"/>
      <c r="F1804" s="225"/>
    </row>
    <row r="1805" spans="1:6" s="193" customFormat="1" ht="15" customHeight="1" x14ac:dyDescent="0.2">
      <c r="A1805" s="222"/>
      <c r="B1805" s="222"/>
      <c r="C1805" s="223"/>
      <c r="D1805" s="223"/>
      <c r="E1805" s="224"/>
      <c r="F1805" s="225"/>
    </row>
    <row r="1806" spans="1:6" s="193" customFormat="1" ht="15" customHeight="1" x14ac:dyDescent="0.2">
      <c r="A1806" s="222"/>
      <c r="B1806" s="222"/>
      <c r="C1806" s="223"/>
      <c r="D1806" s="223"/>
      <c r="E1806" s="224"/>
      <c r="F1806" s="225"/>
    </row>
    <row r="1807" spans="1:6" s="193" customFormat="1" ht="15" customHeight="1" x14ac:dyDescent="0.2">
      <c r="A1807" s="222"/>
      <c r="B1807" s="222"/>
      <c r="C1807" s="223"/>
      <c r="D1807" s="223"/>
      <c r="E1807" s="224"/>
      <c r="F1807" s="225"/>
    </row>
    <row r="1808" spans="1:6" s="193" customFormat="1" ht="15" customHeight="1" x14ac:dyDescent="0.2">
      <c r="A1808" s="222"/>
      <c r="B1808" s="222"/>
      <c r="C1808" s="223"/>
      <c r="D1808" s="223"/>
      <c r="E1808" s="224"/>
      <c r="F1808" s="225"/>
    </row>
    <row r="1809" spans="1:6" s="193" customFormat="1" ht="15" customHeight="1" x14ac:dyDescent="0.2">
      <c r="A1809" s="222"/>
      <c r="B1809" s="222"/>
      <c r="C1809" s="223"/>
      <c r="D1809" s="223"/>
      <c r="E1809" s="224"/>
      <c r="F1809" s="225"/>
    </row>
    <row r="1810" spans="1:6" s="193" customFormat="1" ht="15" customHeight="1" x14ac:dyDescent="0.2">
      <c r="A1810" s="222"/>
      <c r="B1810" s="222"/>
      <c r="C1810" s="223"/>
      <c r="D1810" s="223"/>
      <c r="E1810" s="224"/>
      <c r="F1810" s="225"/>
    </row>
    <row r="1811" spans="1:6" s="193" customFormat="1" ht="15" customHeight="1" x14ac:dyDescent="0.2">
      <c r="A1811" s="222"/>
      <c r="B1811" s="222"/>
      <c r="C1811" s="223"/>
      <c r="D1811" s="223"/>
      <c r="E1811" s="224"/>
      <c r="F1811" s="225"/>
    </row>
    <row r="1812" spans="1:6" s="193" customFormat="1" ht="15" customHeight="1" x14ac:dyDescent="0.2">
      <c r="A1812" s="222"/>
      <c r="B1812" s="222"/>
      <c r="C1812" s="223"/>
      <c r="D1812" s="223"/>
      <c r="E1812" s="224"/>
      <c r="F1812" s="225"/>
    </row>
    <row r="1813" spans="1:6" s="193" customFormat="1" ht="15" customHeight="1" x14ac:dyDescent="0.2">
      <c r="A1813" s="222"/>
      <c r="B1813" s="222"/>
      <c r="C1813" s="223"/>
      <c r="D1813" s="223"/>
      <c r="E1813" s="224"/>
      <c r="F1813" s="225"/>
    </row>
    <row r="1814" spans="1:6" s="193" customFormat="1" ht="15" customHeight="1" x14ac:dyDescent="0.2">
      <c r="A1814" s="222"/>
      <c r="B1814" s="222"/>
      <c r="C1814" s="223"/>
      <c r="D1814" s="223"/>
      <c r="E1814" s="224"/>
      <c r="F1814" s="225"/>
    </row>
    <row r="1815" spans="1:6" s="193" customFormat="1" ht="15" customHeight="1" x14ac:dyDescent="0.2">
      <c r="A1815" s="222"/>
      <c r="B1815" s="222"/>
      <c r="C1815" s="223"/>
      <c r="D1815" s="223"/>
      <c r="E1815" s="224"/>
      <c r="F1815" s="225"/>
    </row>
    <row r="1816" spans="1:6" s="193" customFormat="1" ht="15" customHeight="1" x14ac:dyDescent="0.2">
      <c r="A1816" s="222"/>
      <c r="B1816" s="222"/>
      <c r="C1816" s="223"/>
      <c r="D1816" s="223"/>
      <c r="E1816" s="224"/>
      <c r="F1816" s="225"/>
    </row>
    <row r="1817" spans="1:6" s="193" customFormat="1" ht="15" customHeight="1" x14ac:dyDescent="0.2">
      <c r="A1817" s="222"/>
      <c r="B1817" s="222"/>
      <c r="C1817" s="223"/>
      <c r="D1817" s="223"/>
      <c r="E1817" s="224"/>
      <c r="F1817" s="225"/>
    </row>
    <row r="1818" spans="1:6" s="193" customFormat="1" ht="15" customHeight="1" x14ac:dyDescent="0.2">
      <c r="A1818" s="222"/>
      <c r="B1818" s="222"/>
      <c r="C1818" s="223"/>
      <c r="D1818" s="223"/>
      <c r="E1818" s="224"/>
      <c r="F1818" s="225"/>
    </row>
    <row r="1819" spans="1:6" s="193" customFormat="1" ht="15" customHeight="1" x14ac:dyDescent="0.2">
      <c r="A1819" s="222"/>
      <c r="B1819" s="222"/>
      <c r="C1819" s="223"/>
      <c r="D1819" s="223"/>
      <c r="E1819" s="224"/>
      <c r="F1819" s="225"/>
    </row>
    <row r="1820" spans="1:6" s="193" customFormat="1" ht="15" customHeight="1" x14ac:dyDescent="0.2">
      <c r="A1820" s="222"/>
      <c r="B1820" s="222"/>
      <c r="C1820" s="223"/>
      <c r="D1820" s="223"/>
      <c r="E1820" s="224"/>
      <c r="F1820" s="225"/>
    </row>
    <row r="1821" spans="1:6" s="193" customFormat="1" ht="15" customHeight="1" x14ac:dyDescent="0.2">
      <c r="A1821" s="222"/>
      <c r="B1821" s="222"/>
      <c r="C1821" s="223"/>
      <c r="D1821" s="223"/>
      <c r="E1821" s="224"/>
      <c r="F1821" s="225"/>
    </row>
    <row r="1822" spans="1:6" s="193" customFormat="1" ht="15" customHeight="1" x14ac:dyDescent="0.2">
      <c r="A1822" s="222"/>
      <c r="B1822" s="222"/>
      <c r="C1822" s="223"/>
      <c r="D1822" s="223"/>
      <c r="E1822" s="224"/>
      <c r="F1822" s="225"/>
    </row>
    <row r="1823" spans="1:6" s="193" customFormat="1" ht="15" customHeight="1" x14ac:dyDescent="0.2">
      <c r="A1823" s="222"/>
      <c r="B1823" s="222"/>
      <c r="C1823" s="223"/>
      <c r="D1823" s="223"/>
      <c r="E1823" s="224"/>
      <c r="F1823" s="225"/>
    </row>
    <row r="1824" spans="1:6" s="193" customFormat="1" ht="15" customHeight="1" x14ac:dyDescent="0.2">
      <c r="A1824" s="222"/>
      <c r="B1824" s="222"/>
      <c r="C1824" s="223"/>
      <c r="D1824" s="223"/>
      <c r="E1824" s="224"/>
      <c r="F1824" s="225"/>
    </row>
    <row r="1825" spans="1:6" s="193" customFormat="1" ht="15" customHeight="1" x14ac:dyDescent="0.2">
      <c r="A1825" s="222"/>
      <c r="B1825" s="222"/>
      <c r="C1825" s="223"/>
      <c r="D1825" s="223"/>
      <c r="E1825" s="224"/>
      <c r="F1825" s="225"/>
    </row>
    <row r="1826" spans="1:6" s="193" customFormat="1" ht="15" customHeight="1" x14ac:dyDescent="0.2">
      <c r="A1826" s="222"/>
      <c r="B1826" s="222"/>
      <c r="C1826" s="223"/>
      <c r="D1826" s="223"/>
      <c r="E1826" s="224"/>
      <c r="F1826" s="225"/>
    </row>
    <row r="1827" spans="1:6" s="193" customFormat="1" ht="15" customHeight="1" x14ac:dyDescent="0.2">
      <c r="A1827" s="222"/>
      <c r="B1827" s="222"/>
      <c r="C1827" s="223"/>
      <c r="D1827" s="223"/>
      <c r="E1827" s="224"/>
      <c r="F1827" s="225"/>
    </row>
    <row r="1828" spans="1:6" s="193" customFormat="1" ht="15" customHeight="1" x14ac:dyDescent="0.2">
      <c r="A1828" s="222"/>
      <c r="B1828" s="222"/>
      <c r="C1828" s="223"/>
      <c r="D1828" s="223"/>
      <c r="E1828" s="224"/>
      <c r="F1828" s="225"/>
    </row>
    <row r="1829" spans="1:6" s="193" customFormat="1" ht="15" customHeight="1" x14ac:dyDescent="0.2">
      <c r="A1829" s="222"/>
      <c r="B1829" s="222"/>
      <c r="C1829" s="223"/>
      <c r="D1829" s="223"/>
      <c r="E1829" s="224"/>
      <c r="F1829" s="225"/>
    </row>
    <row r="1830" spans="1:6" s="193" customFormat="1" ht="15" customHeight="1" x14ac:dyDescent="0.2">
      <c r="A1830" s="222"/>
      <c r="B1830" s="222"/>
      <c r="C1830" s="223"/>
      <c r="D1830" s="223"/>
      <c r="E1830" s="224"/>
      <c r="F1830" s="225"/>
    </row>
    <row r="1831" spans="1:6" s="193" customFormat="1" ht="15" customHeight="1" x14ac:dyDescent="0.2">
      <c r="A1831" s="222"/>
      <c r="B1831" s="222"/>
      <c r="C1831" s="223"/>
      <c r="D1831" s="223"/>
      <c r="E1831" s="224"/>
      <c r="F1831" s="225"/>
    </row>
    <row r="1832" spans="1:6" s="193" customFormat="1" ht="15" customHeight="1" x14ac:dyDescent="0.2">
      <c r="A1832" s="222"/>
      <c r="B1832" s="222"/>
      <c r="C1832" s="223"/>
      <c r="D1832" s="223"/>
      <c r="E1832" s="224"/>
      <c r="F1832" s="225"/>
    </row>
    <row r="1833" spans="1:6" s="193" customFormat="1" ht="15" customHeight="1" x14ac:dyDescent="0.2">
      <c r="A1833" s="222"/>
      <c r="B1833" s="222"/>
      <c r="C1833" s="223"/>
      <c r="D1833" s="223"/>
      <c r="E1833" s="224"/>
      <c r="F1833" s="225"/>
    </row>
    <row r="1834" spans="1:6" s="193" customFormat="1" ht="15" customHeight="1" x14ac:dyDescent="0.2">
      <c r="A1834" s="222"/>
      <c r="B1834" s="222"/>
      <c r="C1834" s="223"/>
      <c r="D1834" s="223"/>
      <c r="E1834" s="224"/>
      <c r="F1834" s="225"/>
    </row>
    <row r="1835" spans="1:6" s="193" customFormat="1" ht="15" customHeight="1" x14ac:dyDescent="0.2">
      <c r="A1835" s="222"/>
      <c r="B1835" s="222"/>
      <c r="C1835" s="223"/>
      <c r="D1835" s="223"/>
      <c r="E1835" s="224"/>
      <c r="F1835" s="225"/>
    </row>
    <row r="1836" spans="1:6" s="193" customFormat="1" ht="15" customHeight="1" x14ac:dyDescent="0.2">
      <c r="A1836" s="222"/>
      <c r="B1836" s="222"/>
      <c r="C1836" s="223"/>
      <c r="D1836" s="223"/>
      <c r="E1836" s="224"/>
      <c r="F1836" s="225"/>
    </row>
    <row r="1837" spans="1:6" s="193" customFormat="1" ht="15" customHeight="1" x14ac:dyDescent="0.2">
      <c r="A1837" s="222"/>
      <c r="B1837" s="222"/>
      <c r="C1837" s="223"/>
      <c r="D1837" s="223"/>
      <c r="E1837" s="224"/>
      <c r="F1837" s="225"/>
    </row>
    <row r="1838" spans="1:6" s="193" customFormat="1" ht="15" customHeight="1" x14ac:dyDescent="0.2">
      <c r="A1838" s="222"/>
      <c r="B1838" s="222"/>
      <c r="C1838" s="223"/>
      <c r="D1838" s="223"/>
      <c r="E1838" s="224"/>
      <c r="F1838" s="225"/>
    </row>
    <row r="1839" spans="1:6" s="193" customFormat="1" ht="15" customHeight="1" x14ac:dyDescent="0.2">
      <c r="A1839" s="222"/>
      <c r="B1839" s="222"/>
      <c r="C1839" s="223"/>
      <c r="D1839" s="223"/>
      <c r="E1839" s="224"/>
      <c r="F1839" s="225"/>
    </row>
    <row r="1840" spans="1:6" s="193" customFormat="1" ht="15" customHeight="1" x14ac:dyDescent="0.2">
      <c r="A1840" s="222"/>
      <c r="B1840" s="222"/>
      <c r="C1840" s="223"/>
      <c r="D1840" s="223"/>
      <c r="E1840" s="224"/>
      <c r="F1840" s="225"/>
    </row>
    <row r="1841" spans="1:6" s="193" customFormat="1" ht="15" customHeight="1" x14ac:dyDescent="0.2">
      <c r="A1841" s="222"/>
      <c r="B1841" s="222"/>
      <c r="C1841" s="223"/>
      <c r="D1841" s="223"/>
      <c r="E1841" s="224"/>
      <c r="F1841" s="225"/>
    </row>
    <row r="1842" spans="1:6" s="193" customFormat="1" ht="15" customHeight="1" x14ac:dyDescent="0.2">
      <c r="A1842" s="222"/>
      <c r="B1842" s="222"/>
      <c r="C1842" s="223"/>
      <c r="D1842" s="223"/>
      <c r="E1842" s="224"/>
      <c r="F1842" s="225"/>
    </row>
    <row r="1843" spans="1:6" s="193" customFormat="1" ht="15" customHeight="1" x14ac:dyDescent="0.2">
      <c r="A1843" s="222"/>
      <c r="B1843" s="222"/>
      <c r="C1843" s="223"/>
      <c r="D1843" s="223"/>
      <c r="E1843" s="224"/>
      <c r="F1843" s="225"/>
    </row>
    <row r="1844" spans="1:6" s="193" customFormat="1" ht="15" customHeight="1" x14ac:dyDescent="0.2">
      <c r="A1844" s="222"/>
      <c r="B1844" s="222"/>
      <c r="C1844" s="223"/>
      <c r="D1844" s="223"/>
      <c r="E1844" s="224"/>
      <c r="F1844" s="225"/>
    </row>
    <row r="1845" spans="1:6" s="193" customFormat="1" ht="15" customHeight="1" x14ac:dyDescent="0.2">
      <c r="A1845" s="222"/>
      <c r="B1845" s="222"/>
      <c r="C1845" s="223"/>
      <c r="D1845" s="223"/>
      <c r="E1845" s="224"/>
      <c r="F1845" s="225"/>
    </row>
    <row r="1846" spans="1:6" s="193" customFormat="1" ht="15" customHeight="1" x14ac:dyDescent="0.2">
      <c r="A1846" s="222"/>
      <c r="B1846" s="222"/>
      <c r="C1846" s="223"/>
      <c r="D1846" s="223"/>
      <c r="E1846" s="224"/>
      <c r="F1846" s="225"/>
    </row>
    <row r="1847" spans="1:6" s="193" customFormat="1" ht="15" customHeight="1" x14ac:dyDescent="0.2">
      <c r="A1847" s="222"/>
      <c r="B1847" s="222"/>
      <c r="C1847" s="223"/>
      <c r="D1847" s="223"/>
      <c r="E1847" s="224"/>
      <c r="F1847" s="225"/>
    </row>
    <row r="1848" spans="1:6" s="193" customFormat="1" ht="15" customHeight="1" x14ac:dyDescent="0.2">
      <c r="A1848" s="222"/>
      <c r="B1848" s="222"/>
      <c r="C1848" s="223"/>
      <c r="D1848" s="223"/>
      <c r="E1848" s="224"/>
      <c r="F1848" s="225"/>
    </row>
    <row r="1849" spans="1:6" s="193" customFormat="1" ht="15" customHeight="1" x14ac:dyDescent="0.2">
      <c r="A1849" s="222"/>
      <c r="B1849" s="222"/>
      <c r="C1849" s="223"/>
      <c r="D1849" s="223"/>
      <c r="E1849" s="224"/>
      <c r="F1849" s="225"/>
    </row>
    <row r="1850" spans="1:6" s="193" customFormat="1" ht="15" customHeight="1" x14ac:dyDescent="0.2">
      <c r="A1850" s="222"/>
      <c r="B1850" s="222"/>
      <c r="C1850" s="223"/>
      <c r="D1850" s="223"/>
      <c r="E1850" s="224"/>
      <c r="F1850" s="225"/>
    </row>
    <row r="1851" spans="1:6" s="193" customFormat="1" ht="15" customHeight="1" x14ac:dyDescent="0.2">
      <c r="A1851" s="222"/>
      <c r="B1851" s="222"/>
      <c r="C1851" s="223"/>
      <c r="D1851" s="223"/>
      <c r="E1851" s="224"/>
      <c r="F1851" s="225"/>
    </row>
    <row r="1852" spans="1:6" s="193" customFormat="1" ht="15" customHeight="1" x14ac:dyDescent="0.2">
      <c r="A1852" s="222"/>
      <c r="B1852" s="222"/>
      <c r="C1852" s="223"/>
      <c r="D1852" s="223"/>
      <c r="E1852" s="224"/>
      <c r="F1852" s="225"/>
    </row>
    <row r="1853" spans="1:6" s="193" customFormat="1" ht="15" customHeight="1" x14ac:dyDescent="0.2">
      <c r="A1853" s="222"/>
      <c r="B1853" s="222"/>
      <c r="C1853" s="223"/>
      <c r="D1853" s="223"/>
      <c r="E1853" s="224"/>
      <c r="F1853" s="225"/>
    </row>
    <row r="1854" spans="1:6" s="193" customFormat="1" ht="15" customHeight="1" x14ac:dyDescent="0.2">
      <c r="A1854" s="222"/>
      <c r="B1854" s="222"/>
      <c r="C1854" s="223"/>
      <c r="D1854" s="223"/>
      <c r="E1854" s="224"/>
      <c r="F1854" s="225"/>
    </row>
    <row r="1855" spans="1:6" s="193" customFormat="1" ht="15" customHeight="1" x14ac:dyDescent="0.2">
      <c r="A1855" s="222"/>
      <c r="B1855" s="222"/>
      <c r="C1855" s="223"/>
      <c r="D1855" s="223"/>
      <c r="E1855" s="224"/>
      <c r="F1855" s="225"/>
    </row>
    <row r="1856" spans="1:6" s="193" customFormat="1" ht="15" customHeight="1" x14ac:dyDescent="0.2">
      <c r="A1856" s="222"/>
      <c r="B1856" s="222"/>
      <c r="C1856" s="223"/>
      <c r="D1856" s="223"/>
      <c r="E1856" s="224"/>
      <c r="F1856" s="225"/>
    </row>
    <row r="1857" spans="1:6" s="193" customFormat="1" ht="15" customHeight="1" x14ac:dyDescent="0.2">
      <c r="A1857" s="222"/>
      <c r="B1857" s="222"/>
      <c r="C1857" s="223"/>
      <c r="D1857" s="223"/>
      <c r="E1857" s="224"/>
      <c r="F1857" s="225"/>
    </row>
    <row r="1858" spans="1:6" s="193" customFormat="1" ht="15" customHeight="1" x14ac:dyDescent="0.2">
      <c r="A1858" s="222"/>
      <c r="B1858" s="222"/>
      <c r="C1858" s="223"/>
      <c r="D1858" s="223"/>
      <c r="E1858" s="224"/>
      <c r="F1858" s="225"/>
    </row>
    <row r="1859" spans="1:6" s="193" customFormat="1" ht="15" customHeight="1" x14ac:dyDescent="0.2">
      <c r="A1859" s="222"/>
      <c r="B1859" s="222"/>
      <c r="C1859" s="223"/>
      <c r="D1859" s="223"/>
      <c r="E1859" s="224"/>
      <c r="F1859" s="225"/>
    </row>
    <row r="1860" spans="1:6" s="193" customFormat="1" ht="15" customHeight="1" x14ac:dyDescent="0.2">
      <c r="A1860" s="222"/>
      <c r="B1860" s="222"/>
      <c r="C1860" s="223"/>
      <c r="D1860" s="223"/>
      <c r="E1860" s="224"/>
      <c r="F1860" s="225"/>
    </row>
    <row r="1861" spans="1:6" s="193" customFormat="1" ht="15" customHeight="1" x14ac:dyDescent="0.2">
      <c r="A1861" s="222"/>
      <c r="B1861" s="222"/>
      <c r="C1861" s="223"/>
      <c r="D1861" s="223"/>
      <c r="E1861" s="224"/>
      <c r="F1861" s="225"/>
    </row>
    <row r="1862" spans="1:6" s="193" customFormat="1" ht="15" customHeight="1" x14ac:dyDescent="0.2">
      <c r="A1862" s="222"/>
      <c r="B1862" s="222"/>
      <c r="C1862" s="223"/>
      <c r="D1862" s="223"/>
      <c r="E1862" s="224"/>
      <c r="F1862" s="225"/>
    </row>
    <row r="1863" spans="1:6" s="193" customFormat="1" ht="15" customHeight="1" x14ac:dyDescent="0.2">
      <c r="A1863" s="222"/>
      <c r="B1863" s="222"/>
      <c r="C1863" s="223"/>
      <c r="D1863" s="223"/>
      <c r="E1863" s="224"/>
      <c r="F1863" s="225"/>
    </row>
    <row r="1864" spans="1:6" s="193" customFormat="1" ht="15" customHeight="1" x14ac:dyDescent="0.2">
      <c r="A1864" s="222"/>
      <c r="B1864" s="222"/>
      <c r="C1864" s="223"/>
      <c r="D1864" s="223"/>
      <c r="E1864" s="224"/>
      <c r="F1864" s="225"/>
    </row>
    <row r="1865" spans="1:6" s="193" customFormat="1" ht="15" customHeight="1" x14ac:dyDescent="0.2">
      <c r="A1865" s="222"/>
      <c r="B1865" s="222"/>
      <c r="C1865" s="223"/>
      <c r="D1865" s="223"/>
      <c r="E1865" s="224"/>
      <c r="F1865" s="225"/>
    </row>
    <row r="1866" spans="1:6" s="193" customFormat="1" ht="15" customHeight="1" x14ac:dyDescent="0.2">
      <c r="A1866" s="222"/>
      <c r="B1866" s="222"/>
      <c r="C1866" s="223"/>
      <c r="D1866" s="223"/>
      <c r="E1866" s="224"/>
      <c r="F1866" s="225"/>
    </row>
    <row r="1867" spans="1:6" s="193" customFormat="1" ht="15" customHeight="1" x14ac:dyDescent="0.2">
      <c r="A1867" s="222"/>
      <c r="B1867" s="222"/>
      <c r="C1867" s="223"/>
      <c r="D1867" s="223"/>
      <c r="E1867" s="224"/>
      <c r="F1867" s="225"/>
    </row>
    <row r="1868" spans="1:6" s="193" customFormat="1" ht="15" customHeight="1" x14ac:dyDescent="0.2">
      <c r="A1868" s="222"/>
      <c r="B1868" s="222"/>
      <c r="C1868" s="223"/>
      <c r="D1868" s="223"/>
      <c r="E1868" s="224"/>
      <c r="F1868" s="225"/>
    </row>
    <row r="1869" spans="1:6" s="193" customFormat="1" ht="15" customHeight="1" x14ac:dyDescent="0.2">
      <c r="A1869" s="222"/>
      <c r="B1869" s="222"/>
      <c r="C1869" s="223"/>
      <c r="D1869" s="223"/>
      <c r="E1869" s="224"/>
      <c r="F1869" s="225"/>
    </row>
    <row r="1870" spans="1:6" s="193" customFormat="1" ht="15" customHeight="1" x14ac:dyDescent="0.2">
      <c r="A1870" s="222"/>
      <c r="B1870" s="222"/>
      <c r="C1870" s="223"/>
      <c r="D1870" s="223"/>
      <c r="E1870" s="224"/>
      <c r="F1870" s="225"/>
    </row>
    <row r="1871" spans="1:6" s="193" customFormat="1" ht="15" customHeight="1" x14ac:dyDescent="0.2">
      <c r="A1871" s="222"/>
      <c r="B1871" s="222"/>
      <c r="C1871" s="223"/>
      <c r="D1871" s="223"/>
      <c r="E1871" s="224"/>
      <c r="F1871" s="225"/>
    </row>
    <row r="1872" spans="1:6" s="193" customFormat="1" ht="15" customHeight="1" x14ac:dyDescent="0.2">
      <c r="A1872" s="222"/>
      <c r="B1872" s="222"/>
      <c r="C1872" s="223"/>
      <c r="D1872" s="223"/>
      <c r="E1872" s="224"/>
      <c r="F1872" s="225"/>
    </row>
    <row r="1873" spans="1:6" s="193" customFormat="1" ht="15" customHeight="1" x14ac:dyDescent="0.2">
      <c r="A1873" s="222"/>
      <c r="B1873" s="222"/>
      <c r="C1873" s="223"/>
      <c r="D1873" s="223"/>
      <c r="E1873" s="224"/>
      <c r="F1873" s="225"/>
    </row>
    <row r="1874" spans="1:6" s="193" customFormat="1" ht="15" customHeight="1" x14ac:dyDescent="0.2">
      <c r="A1874" s="222"/>
      <c r="B1874" s="222"/>
      <c r="C1874" s="223"/>
      <c r="D1874" s="223"/>
      <c r="E1874" s="224"/>
      <c r="F1874" s="225"/>
    </row>
    <row r="1875" spans="1:6" s="193" customFormat="1" ht="15" customHeight="1" x14ac:dyDescent="0.2">
      <c r="A1875" s="222"/>
      <c r="B1875" s="222"/>
      <c r="C1875" s="223"/>
      <c r="D1875" s="223"/>
      <c r="E1875" s="224"/>
      <c r="F1875" s="225"/>
    </row>
    <row r="1876" spans="1:6" s="193" customFormat="1" ht="15" customHeight="1" x14ac:dyDescent="0.2">
      <c r="A1876" s="222"/>
      <c r="B1876" s="222"/>
      <c r="C1876" s="223"/>
      <c r="D1876" s="223"/>
      <c r="E1876" s="224"/>
      <c r="F1876" s="225"/>
    </row>
    <row r="1877" spans="1:6" s="193" customFormat="1" ht="15" customHeight="1" x14ac:dyDescent="0.2">
      <c r="A1877" s="222"/>
      <c r="B1877" s="222"/>
      <c r="C1877" s="223"/>
      <c r="D1877" s="223"/>
      <c r="E1877" s="224"/>
      <c r="F1877" s="225"/>
    </row>
    <row r="1878" spans="1:6" s="193" customFormat="1" ht="15" customHeight="1" x14ac:dyDescent="0.2">
      <c r="A1878" s="222"/>
      <c r="B1878" s="222"/>
      <c r="C1878" s="223"/>
      <c r="D1878" s="223"/>
      <c r="E1878" s="224"/>
      <c r="F1878" s="225"/>
    </row>
    <row r="1879" spans="1:6" s="193" customFormat="1" ht="15" customHeight="1" x14ac:dyDescent="0.2">
      <c r="A1879" s="222"/>
      <c r="B1879" s="222"/>
      <c r="C1879" s="223"/>
      <c r="D1879" s="223"/>
      <c r="E1879" s="224"/>
      <c r="F1879" s="225"/>
    </row>
    <row r="1880" spans="1:6" s="193" customFormat="1" ht="15" customHeight="1" x14ac:dyDescent="0.2">
      <c r="A1880" s="222"/>
      <c r="B1880" s="222"/>
      <c r="C1880" s="223"/>
      <c r="D1880" s="223"/>
      <c r="E1880" s="224"/>
      <c r="F1880" s="225"/>
    </row>
    <row r="1881" spans="1:6" s="193" customFormat="1" ht="15" customHeight="1" x14ac:dyDescent="0.2">
      <c r="A1881" s="222"/>
      <c r="B1881" s="222"/>
      <c r="C1881" s="223"/>
      <c r="D1881" s="223"/>
      <c r="E1881" s="224"/>
      <c r="F1881" s="225"/>
    </row>
    <row r="1882" spans="1:6" s="193" customFormat="1" ht="15" customHeight="1" x14ac:dyDescent="0.2">
      <c r="A1882" s="222"/>
      <c r="B1882" s="222"/>
      <c r="C1882" s="223"/>
      <c r="D1882" s="223"/>
      <c r="E1882" s="224"/>
      <c r="F1882" s="225"/>
    </row>
    <row r="1883" spans="1:6" s="193" customFormat="1" ht="15" customHeight="1" x14ac:dyDescent="0.2">
      <c r="A1883" s="222"/>
      <c r="B1883" s="222"/>
      <c r="C1883" s="223"/>
      <c r="D1883" s="223"/>
      <c r="E1883" s="224"/>
      <c r="F1883" s="225"/>
    </row>
    <row r="1884" spans="1:6" s="193" customFormat="1" ht="15" customHeight="1" x14ac:dyDescent="0.2">
      <c r="A1884" s="222"/>
      <c r="B1884" s="222"/>
      <c r="C1884" s="223"/>
      <c r="D1884" s="223"/>
      <c r="E1884" s="224"/>
      <c r="F1884" s="225"/>
    </row>
    <row r="1885" spans="1:6" s="193" customFormat="1" ht="15" customHeight="1" x14ac:dyDescent="0.2">
      <c r="A1885" s="222"/>
      <c r="B1885" s="222"/>
      <c r="C1885" s="223"/>
      <c r="D1885" s="223"/>
      <c r="E1885" s="224"/>
      <c r="F1885" s="225"/>
    </row>
    <row r="1886" spans="1:6" s="193" customFormat="1" ht="15" customHeight="1" x14ac:dyDescent="0.2">
      <c r="A1886" s="222"/>
      <c r="B1886" s="222"/>
      <c r="C1886" s="223"/>
      <c r="D1886" s="223"/>
      <c r="E1886" s="224"/>
      <c r="F1886" s="225"/>
    </row>
    <row r="1887" spans="1:6" s="193" customFormat="1" ht="15" customHeight="1" x14ac:dyDescent="0.2">
      <c r="A1887" s="222"/>
      <c r="B1887" s="222"/>
      <c r="C1887" s="223"/>
      <c r="D1887" s="223"/>
      <c r="E1887" s="224"/>
      <c r="F1887" s="225"/>
    </row>
    <row r="1888" spans="1:6" s="193" customFormat="1" ht="15" customHeight="1" x14ac:dyDescent="0.2">
      <c r="A1888" s="222"/>
      <c r="B1888" s="222"/>
      <c r="C1888" s="223"/>
      <c r="D1888" s="223"/>
      <c r="E1888" s="224"/>
      <c r="F1888" s="225"/>
    </row>
    <row r="1889" spans="1:6" s="193" customFormat="1" ht="15" customHeight="1" x14ac:dyDescent="0.2">
      <c r="A1889" s="222"/>
      <c r="B1889" s="222"/>
      <c r="C1889" s="223"/>
      <c r="D1889" s="223"/>
      <c r="E1889" s="224"/>
      <c r="F1889" s="225"/>
    </row>
    <row r="1890" spans="1:6" s="193" customFormat="1" ht="15" customHeight="1" x14ac:dyDescent="0.2">
      <c r="A1890" s="222"/>
      <c r="B1890" s="222"/>
      <c r="C1890" s="223"/>
      <c r="D1890" s="223"/>
      <c r="E1890" s="224"/>
      <c r="F1890" s="225"/>
    </row>
    <row r="1891" spans="1:6" s="193" customFormat="1" ht="15" customHeight="1" x14ac:dyDescent="0.2">
      <c r="A1891" s="222"/>
      <c r="B1891" s="222"/>
      <c r="C1891" s="223"/>
      <c r="D1891" s="223"/>
      <c r="E1891" s="224"/>
      <c r="F1891" s="225"/>
    </row>
    <row r="1892" spans="1:6" s="193" customFormat="1" ht="15" customHeight="1" x14ac:dyDescent="0.2">
      <c r="A1892" s="222"/>
      <c r="B1892" s="222"/>
      <c r="C1892" s="223"/>
      <c r="D1892" s="223"/>
      <c r="E1892" s="224"/>
      <c r="F1892" s="225"/>
    </row>
    <row r="1893" spans="1:6" s="193" customFormat="1" ht="15" customHeight="1" x14ac:dyDescent="0.2">
      <c r="A1893" s="222"/>
      <c r="B1893" s="222"/>
      <c r="C1893" s="223"/>
      <c r="D1893" s="223"/>
      <c r="E1893" s="224"/>
      <c r="F1893" s="225"/>
    </row>
    <row r="1894" spans="1:6" s="193" customFormat="1" ht="15" customHeight="1" x14ac:dyDescent="0.2">
      <c r="A1894" s="222"/>
      <c r="B1894" s="222"/>
      <c r="C1894" s="223"/>
      <c r="D1894" s="223"/>
      <c r="E1894" s="224"/>
      <c r="F1894" s="225"/>
    </row>
    <row r="1895" spans="1:6" s="193" customFormat="1" ht="15" customHeight="1" x14ac:dyDescent="0.2">
      <c r="A1895" s="222"/>
      <c r="B1895" s="222"/>
      <c r="C1895" s="223"/>
      <c r="D1895" s="223"/>
      <c r="E1895" s="224"/>
      <c r="F1895" s="225"/>
    </row>
    <row r="1896" spans="1:6" s="193" customFormat="1" ht="15" customHeight="1" x14ac:dyDescent="0.2">
      <c r="A1896" s="222"/>
      <c r="B1896" s="222"/>
      <c r="C1896" s="223"/>
      <c r="D1896" s="223"/>
      <c r="E1896" s="224"/>
      <c r="F1896" s="225"/>
    </row>
    <row r="1897" spans="1:6" s="193" customFormat="1" ht="15" customHeight="1" x14ac:dyDescent="0.2">
      <c r="A1897" s="222"/>
      <c r="B1897" s="222"/>
      <c r="C1897" s="223"/>
      <c r="D1897" s="223"/>
      <c r="E1897" s="224"/>
      <c r="F1897" s="225"/>
    </row>
    <row r="1898" spans="1:6" s="193" customFormat="1" ht="15" customHeight="1" x14ac:dyDescent="0.2">
      <c r="A1898" s="222"/>
      <c r="B1898" s="222"/>
      <c r="C1898" s="223"/>
      <c r="D1898" s="223"/>
      <c r="E1898" s="224"/>
      <c r="F1898" s="225"/>
    </row>
    <row r="1899" spans="1:6" s="193" customFormat="1" ht="15" customHeight="1" x14ac:dyDescent="0.2">
      <c r="A1899" s="222"/>
      <c r="B1899" s="222"/>
      <c r="C1899" s="223"/>
      <c r="D1899" s="223"/>
      <c r="E1899" s="224"/>
      <c r="F1899" s="225"/>
    </row>
    <row r="1900" spans="1:6" s="193" customFormat="1" ht="15" customHeight="1" x14ac:dyDescent="0.2">
      <c r="A1900" s="222"/>
      <c r="B1900" s="222"/>
      <c r="C1900" s="223"/>
      <c r="D1900" s="223"/>
      <c r="E1900" s="224"/>
      <c r="F1900" s="225"/>
    </row>
    <row r="1901" spans="1:6" s="193" customFormat="1" ht="15" customHeight="1" x14ac:dyDescent="0.2">
      <c r="A1901" s="222"/>
      <c r="B1901" s="222"/>
      <c r="C1901" s="223"/>
      <c r="D1901" s="223"/>
      <c r="E1901" s="224"/>
      <c r="F1901" s="225"/>
    </row>
    <row r="1902" spans="1:6" s="193" customFormat="1" ht="15" customHeight="1" x14ac:dyDescent="0.2">
      <c r="A1902" s="222"/>
      <c r="B1902" s="222"/>
      <c r="C1902" s="223"/>
      <c r="D1902" s="223"/>
      <c r="E1902" s="224"/>
      <c r="F1902" s="225"/>
    </row>
    <row r="1903" spans="1:6" s="193" customFormat="1" ht="15" customHeight="1" x14ac:dyDescent="0.2">
      <c r="A1903" s="222"/>
      <c r="B1903" s="222"/>
      <c r="C1903" s="223"/>
      <c r="D1903" s="223"/>
      <c r="E1903" s="224"/>
      <c r="F1903" s="225"/>
    </row>
    <row r="1904" spans="1:6" s="193" customFormat="1" ht="15" customHeight="1" x14ac:dyDescent="0.2">
      <c r="A1904" s="222"/>
      <c r="B1904" s="222"/>
      <c r="C1904" s="223"/>
      <c r="D1904" s="223"/>
      <c r="E1904" s="224"/>
      <c r="F1904" s="225"/>
    </row>
    <row r="1905" spans="1:6" s="193" customFormat="1" ht="15" customHeight="1" x14ac:dyDescent="0.2">
      <c r="A1905" s="222"/>
      <c r="B1905" s="222"/>
      <c r="C1905" s="223"/>
      <c r="D1905" s="223"/>
      <c r="E1905" s="224"/>
      <c r="F1905" s="225"/>
    </row>
    <row r="1906" spans="1:6" s="193" customFormat="1" ht="15" customHeight="1" x14ac:dyDescent="0.2">
      <c r="A1906" s="222"/>
      <c r="B1906" s="222"/>
      <c r="C1906" s="223"/>
      <c r="D1906" s="223"/>
      <c r="E1906" s="224"/>
      <c r="F1906" s="225"/>
    </row>
    <row r="1907" spans="1:6" s="193" customFormat="1" ht="15" customHeight="1" x14ac:dyDescent="0.2">
      <c r="A1907" s="222"/>
      <c r="B1907" s="222"/>
      <c r="C1907" s="223"/>
      <c r="D1907" s="223"/>
      <c r="E1907" s="224"/>
      <c r="F1907" s="225"/>
    </row>
    <row r="1908" spans="1:6" s="193" customFormat="1" ht="15" customHeight="1" x14ac:dyDescent="0.2">
      <c r="A1908" s="222"/>
      <c r="B1908" s="222"/>
      <c r="C1908" s="223"/>
      <c r="D1908" s="223"/>
      <c r="E1908" s="224"/>
      <c r="F1908" s="225"/>
    </row>
    <row r="1909" spans="1:6" s="193" customFormat="1" ht="15" customHeight="1" x14ac:dyDescent="0.2">
      <c r="A1909" s="222"/>
      <c r="B1909" s="222"/>
      <c r="C1909" s="223"/>
      <c r="D1909" s="223"/>
      <c r="E1909" s="224"/>
      <c r="F1909" s="225"/>
    </row>
    <row r="1910" spans="1:6" s="193" customFormat="1" ht="15" customHeight="1" x14ac:dyDescent="0.2">
      <c r="A1910" s="222"/>
      <c r="B1910" s="222"/>
      <c r="C1910" s="223"/>
      <c r="D1910" s="223"/>
      <c r="E1910" s="224"/>
      <c r="F1910" s="225"/>
    </row>
    <row r="1911" spans="1:6" s="193" customFormat="1" ht="15" customHeight="1" x14ac:dyDescent="0.2">
      <c r="A1911" s="222"/>
      <c r="B1911" s="222"/>
      <c r="C1911" s="223"/>
      <c r="D1911" s="223"/>
      <c r="E1911" s="224"/>
      <c r="F1911" s="225"/>
    </row>
    <row r="1912" spans="1:6" s="193" customFormat="1" ht="15" customHeight="1" x14ac:dyDescent="0.2">
      <c r="A1912" s="222"/>
      <c r="B1912" s="222"/>
      <c r="C1912" s="223"/>
      <c r="D1912" s="223"/>
      <c r="E1912" s="224"/>
      <c r="F1912" s="225"/>
    </row>
    <row r="1913" spans="1:6" s="193" customFormat="1" ht="15" customHeight="1" x14ac:dyDescent="0.2">
      <c r="A1913" s="222"/>
      <c r="B1913" s="222"/>
      <c r="C1913" s="223"/>
      <c r="D1913" s="223"/>
      <c r="E1913" s="224"/>
      <c r="F1913" s="225"/>
    </row>
    <row r="1914" spans="1:6" s="193" customFormat="1" ht="15" customHeight="1" x14ac:dyDescent="0.2">
      <c r="A1914" s="222"/>
      <c r="B1914" s="222"/>
      <c r="C1914" s="223"/>
      <c r="D1914" s="223"/>
      <c r="E1914" s="224"/>
      <c r="F1914" s="225"/>
    </row>
    <row r="1915" spans="1:6" s="193" customFormat="1" ht="15" customHeight="1" x14ac:dyDescent="0.2">
      <c r="A1915" s="222"/>
      <c r="B1915" s="222"/>
      <c r="C1915" s="223"/>
      <c r="D1915" s="223"/>
      <c r="E1915" s="224"/>
      <c r="F1915" s="225"/>
    </row>
    <row r="1916" spans="1:6" s="193" customFormat="1" ht="15" customHeight="1" x14ac:dyDescent="0.2">
      <c r="A1916" s="222"/>
      <c r="B1916" s="222"/>
      <c r="C1916" s="223"/>
      <c r="D1916" s="223"/>
      <c r="E1916" s="224"/>
      <c r="F1916" s="225"/>
    </row>
    <row r="1917" spans="1:6" s="193" customFormat="1" ht="15" customHeight="1" x14ac:dyDescent="0.2">
      <c r="A1917" s="222"/>
      <c r="B1917" s="222"/>
      <c r="C1917" s="223"/>
      <c r="D1917" s="223"/>
      <c r="E1917" s="224"/>
      <c r="F1917" s="225"/>
    </row>
    <row r="1918" spans="1:6" s="193" customFormat="1" ht="15" customHeight="1" x14ac:dyDescent="0.2">
      <c r="A1918" s="222"/>
      <c r="B1918" s="222"/>
      <c r="C1918" s="223"/>
      <c r="D1918" s="223"/>
      <c r="E1918" s="224"/>
      <c r="F1918" s="225"/>
    </row>
    <row r="1919" spans="1:6" s="193" customFormat="1" ht="15" customHeight="1" x14ac:dyDescent="0.2">
      <c r="A1919" s="222"/>
      <c r="B1919" s="222"/>
      <c r="C1919" s="223"/>
      <c r="D1919" s="223"/>
      <c r="E1919" s="224"/>
      <c r="F1919" s="225"/>
    </row>
    <row r="1920" spans="1:6" s="193" customFormat="1" ht="15" customHeight="1" x14ac:dyDescent="0.2">
      <c r="A1920" s="222"/>
      <c r="B1920" s="222"/>
      <c r="C1920" s="223"/>
      <c r="D1920" s="223"/>
      <c r="E1920" s="224"/>
      <c r="F1920" s="225"/>
    </row>
    <row r="1921" spans="1:6" s="193" customFormat="1" ht="15" customHeight="1" x14ac:dyDescent="0.2">
      <c r="A1921" s="222"/>
      <c r="B1921" s="222"/>
      <c r="C1921" s="223"/>
      <c r="D1921" s="223"/>
      <c r="E1921" s="224"/>
      <c r="F1921" s="225"/>
    </row>
    <row r="1922" spans="1:6" s="193" customFormat="1" ht="15" customHeight="1" x14ac:dyDescent="0.2">
      <c r="A1922" s="222"/>
      <c r="B1922" s="222"/>
      <c r="C1922" s="223"/>
      <c r="D1922" s="223"/>
      <c r="E1922" s="224"/>
      <c r="F1922" s="225"/>
    </row>
    <row r="1923" spans="1:6" s="193" customFormat="1" ht="15" customHeight="1" x14ac:dyDescent="0.2">
      <c r="A1923" s="222"/>
      <c r="B1923" s="222"/>
      <c r="C1923" s="223"/>
      <c r="D1923" s="223"/>
      <c r="E1923" s="224"/>
      <c r="F1923" s="225"/>
    </row>
    <row r="1924" spans="1:6" s="193" customFormat="1" ht="15" customHeight="1" x14ac:dyDescent="0.2">
      <c r="A1924" s="222"/>
      <c r="B1924" s="222"/>
      <c r="C1924" s="223"/>
      <c r="D1924" s="223"/>
      <c r="E1924" s="224"/>
      <c r="F1924" s="225"/>
    </row>
    <row r="1925" spans="1:6" s="193" customFormat="1" ht="15" customHeight="1" x14ac:dyDescent="0.2">
      <c r="A1925" s="222"/>
      <c r="B1925" s="222"/>
      <c r="C1925" s="223"/>
      <c r="D1925" s="223"/>
      <c r="E1925" s="224"/>
      <c r="F1925" s="225"/>
    </row>
    <row r="1926" spans="1:6" s="193" customFormat="1" ht="15" customHeight="1" x14ac:dyDescent="0.2">
      <c r="A1926" s="222"/>
      <c r="B1926" s="222"/>
      <c r="C1926" s="223"/>
      <c r="D1926" s="223"/>
      <c r="E1926" s="224"/>
      <c r="F1926" s="225"/>
    </row>
    <row r="1927" spans="1:6" s="193" customFormat="1" ht="15" customHeight="1" x14ac:dyDescent="0.2">
      <c r="A1927" s="222"/>
      <c r="B1927" s="222"/>
      <c r="C1927" s="223"/>
      <c r="D1927" s="223"/>
      <c r="E1927" s="224"/>
      <c r="F1927" s="225"/>
    </row>
    <row r="1928" spans="1:6" s="193" customFormat="1" ht="15" customHeight="1" x14ac:dyDescent="0.2">
      <c r="A1928" s="222"/>
      <c r="B1928" s="222"/>
      <c r="C1928" s="223"/>
      <c r="D1928" s="223"/>
      <c r="E1928" s="224"/>
      <c r="F1928" s="225"/>
    </row>
    <row r="1929" spans="1:6" s="193" customFormat="1" ht="15" customHeight="1" x14ac:dyDescent="0.2">
      <c r="A1929" s="222"/>
      <c r="B1929" s="222"/>
      <c r="C1929" s="223"/>
      <c r="D1929" s="223"/>
      <c r="E1929" s="224"/>
      <c r="F1929" s="225"/>
    </row>
    <row r="1930" spans="1:6" s="193" customFormat="1" ht="15" customHeight="1" x14ac:dyDescent="0.2">
      <c r="A1930" s="222"/>
      <c r="B1930" s="222"/>
      <c r="C1930" s="223"/>
      <c r="D1930" s="223"/>
      <c r="E1930" s="224"/>
      <c r="F1930" s="225"/>
    </row>
    <row r="1931" spans="1:6" s="193" customFormat="1" ht="15" customHeight="1" x14ac:dyDescent="0.2">
      <c r="A1931" s="222"/>
      <c r="B1931" s="222"/>
      <c r="C1931" s="223"/>
      <c r="D1931" s="223"/>
      <c r="E1931" s="224"/>
      <c r="F1931" s="225"/>
    </row>
    <row r="1932" spans="1:6" s="193" customFormat="1" ht="15" customHeight="1" x14ac:dyDescent="0.2">
      <c r="A1932" s="222"/>
      <c r="B1932" s="222"/>
      <c r="C1932" s="223"/>
      <c r="D1932" s="223"/>
      <c r="E1932" s="224"/>
      <c r="F1932" s="225"/>
    </row>
    <row r="1933" spans="1:6" s="193" customFormat="1" ht="15" customHeight="1" x14ac:dyDescent="0.2">
      <c r="A1933" s="222"/>
      <c r="B1933" s="222"/>
      <c r="C1933" s="223"/>
      <c r="D1933" s="223"/>
      <c r="E1933" s="224"/>
      <c r="F1933" s="225"/>
    </row>
    <row r="1934" spans="1:6" s="193" customFormat="1" ht="15" customHeight="1" x14ac:dyDescent="0.2">
      <c r="A1934" s="222"/>
      <c r="B1934" s="222"/>
      <c r="C1934" s="223"/>
      <c r="D1934" s="223"/>
      <c r="E1934" s="224"/>
      <c r="F1934" s="225"/>
    </row>
    <row r="1935" spans="1:6" s="193" customFormat="1" ht="15" customHeight="1" x14ac:dyDescent="0.2">
      <c r="A1935" s="222"/>
      <c r="B1935" s="222"/>
      <c r="C1935" s="223"/>
      <c r="D1935" s="223"/>
      <c r="E1935" s="224"/>
      <c r="F1935" s="225"/>
    </row>
    <row r="1936" spans="1:6" s="193" customFormat="1" ht="15" customHeight="1" x14ac:dyDescent="0.2">
      <c r="A1936" s="222"/>
      <c r="B1936" s="222"/>
      <c r="C1936" s="223"/>
      <c r="D1936" s="223"/>
      <c r="E1936" s="224"/>
      <c r="F1936" s="225"/>
    </row>
    <row r="1937" spans="1:6" s="193" customFormat="1" ht="15" customHeight="1" x14ac:dyDescent="0.2">
      <c r="A1937" s="222"/>
      <c r="B1937" s="222"/>
      <c r="C1937" s="223"/>
      <c r="D1937" s="223"/>
      <c r="E1937" s="224"/>
      <c r="F1937" s="225"/>
    </row>
    <row r="1938" spans="1:6" s="193" customFormat="1" ht="15" customHeight="1" x14ac:dyDescent="0.2">
      <c r="A1938" s="222"/>
      <c r="B1938" s="222"/>
      <c r="C1938" s="223"/>
      <c r="D1938" s="223"/>
      <c r="E1938" s="224"/>
      <c r="F1938" s="225"/>
    </row>
    <row r="1939" spans="1:6" s="193" customFormat="1" ht="15" customHeight="1" x14ac:dyDescent="0.2">
      <c r="A1939" s="222"/>
      <c r="B1939" s="222"/>
      <c r="C1939" s="223"/>
      <c r="D1939" s="223"/>
      <c r="E1939" s="224"/>
      <c r="F1939" s="225"/>
    </row>
    <row r="1940" spans="1:6" s="193" customFormat="1" ht="15" customHeight="1" x14ac:dyDescent="0.2">
      <c r="A1940" s="222"/>
      <c r="B1940" s="222"/>
      <c r="C1940" s="223"/>
      <c r="D1940" s="223"/>
      <c r="E1940" s="224"/>
      <c r="F1940" s="225"/>
    </row>
    <row r="1941" spans="1:6" s="193" customFormat="1" ht="15" customHeight="1" x14ac:dyDescent="0.2">
      <c r="A1941" s="222"/>
      <c r="B1941" s="222"/>
      <c r="C1941" s="223"/>
      <c r="D1941" s="223"/>
      <c r="E1941" s="224"/>
      <c r="F1941" s="225"/>
    </row>
    <row r="1942" spans="1:6" s="193" customFormat="1" ht="15" customHeight="1" x14ac:dyDescent="0.2">
      <c r="A1942" s="222"/>
      <c r="B1942" s="222"/>
      <c r="C1942" s="223"/>
      <c r="D1942" s="223"/>
      <c r="E1942" s="224"/>
      <c r="F1942" s="225"/>
    </row>
    <row r="1943" spans="1:6" s="193" customFormat="1" ht="15" customHeight="1" x14ac:dyDescent="0.2">
      <c r="A1943" s="222"/>
      <c r="B1943" s="222"/>
      <c r="C1943" s="223"/>
      <c r="D1943" s="223"/>
      <c r="E1943" s="224"/>
      <c r="F1943" s="225"/>
    </row>
    <row r="1944" spans="1:6" s="193" customFormat="1" ht="15" customHeight="1" x14ac:dyDescent="0.2">
      <c r="A1944" s="222"/>
      <c r="B1944" s="222"/>
      <c r="C1944" s="223"/>
      <c r="D1944" s="223"/>
      <c r="E1944" s="224"/>
      <c r="F1944" s="225"/>
    </row>
    <row r="1945" spans="1:6" s="193" customFormat="1" ht="15" customHeight="1" x14ac:dyDescent="0.2">
      <c r="A1945" s="222"/>
      <c r="B1945" s="222"/>
      <c r="C1945" s="223"/>
      <c r="D1945" s="223"/>
      <c r="E1945" s="224"/>
      <c r="F1945" s="225"/>
    </row>
    <row r="1946" spans="1:6" s="193" customFormat="1" ht="15" customHeight="1" x14ac:dyDescent="0.2">
      <c r="A1946" s="222"/>
      <c r="B1946" s="222"/>
      <c r="C1946" s="223"/>
      <c r="D1946" s="223"/>
      <c r="E1946" s="224"/>
      <c r="F1946" s="225"/>
    </row>
    <row r="1947" spans="1:6" s="193" customFormat="1" ht="15" customHeight="1" x14ac:dyDescent="0.2">
      <c r="A1947" s="222"/>
      <c r="B1947" s="222"/>
      <c r="C1947" s="223"/>
      <c r="D1947" s="223"/>
      <c r="E1947" s="224"/>
      <c r="F1947" s="225"/>
    </row>
    <row r="1948" spans="1:6" s="193" customFormat="1" ht="15" customHeight="1" x14ac:dyDescent="0.2">
      <c r="A1948" s="222"/>
      <c r="B1948" s="222"/>
      <c r="C1948" s="223"/>
      <c r="D1948" s="223"/>
      <c r="E1948" s="224"/>
      <c r="F1948" s="225"/>
    </row>
    <row r="1949" spans="1:6" s="193" customFormat="1" ht="15" customHeight="1" x14ac:dyDescent="0.2">
      <c r="A1949" s="222"/>
      <c r="B1949" s="222"/>
      <c r="C1949" s="223"/>
      <c r="D1949" s="223"/>
      <c r="E1949" s="224"/>
      <c r="F1949" s="225"/>
    </row>
    <row r="1950" spans="1:6" s="193" customFormat="1" ht="15" customHeight="1" x14ac:dyDescent="0.2">
      <c r="A1950" s="222"/>
      <c r="B1950" s="222"/>
      <c r="C1950" s="223"/>
      <c r="D1950" s="223"/>
      <c r="E1950" s="224"/>
      <c r="F1950" s="225"/>
    </row>
    <row r="1951" spans="1:6" s="193" customFormat="1" ht="15" customHeight="1" x14ac:dyDescent="0.2">
      <c r="A1951" s="222"/>
      <c r="B1951" s="222"/>
      <c r="C1951" s="223"/>
      <c r="D1951" s="223"/>
      <c r="E1951" s="224"/>
      <c r="F1951" s="225"/>
    </row>
    <row r="1952" spans="1:6" s="193" customFormat="1" ht="15" customHeight="1" x14ac:dyDescent="0.2">
      <c r="A1952" s="222"/>
      <c r="B1952" s="222"/>
      <c r="C1952" s="223"/>
      <c r="D1952" s="223"/>
      <c r="E1952" s="224"/>
      <c r="F1952" s="225"/>
    </row>
    <row r="1953" spans="1:6" s="193" customFormat="1" ht="15" customHeight="1" x14ac:dyDescent="0.2">
      <c r="A1953" s="222"/>
      <c r="B1953" s="222"/>
      <c r="C1953" s="223"/>
      <c r="D1953" s="223"/>
      <c r="E1953" s="224"/>
      <c r="F1953" s="225"/>
    </row>
    <row r="1954" spans="1:6" s="193" customFormat="1" ht="15" customHeight="1" x14ac:dyDescent="0.2">
      <c r="A1954" s="222"/>
      <c r="B1954" s="222"/>
      <c r="C1954" s="223"/>
      <c r="D1954" s="223"/>
      <c r="E1954" s="224"/>
      <c r="F1954" s="225"/>
    </row>
    <row r="1955" spans="1:6" s="193" customFormat="1" ht="15" customHeight="1" x14ac:dyDescent="0.2">
      <c r="A1955" s="222"/>
      <c r="B1955" s="222"/>
      <c r="C1955" s="223"/>
      <c r="D1955" s="223"/>
      <c r="E1955" s="224"/>
      <c r="F1955" s="225"/>
    </row>
    <row r="1956" spans="1:6" s="193" customFormat="1" ht="15" customHeight="1" x14ac:dyDescent="0.2">
      <c r="A1956" s="222"/>
      <c r="B1956" s="222"/>
      <c r="C1956" s="223"/>
      <c r="D1956" s="223"/>
      <c r="E1956" s="224"/>
      <c r="F1956" s="225"/>
    </row>
    <row r="1957" spans="1:6" s="193" customFormat="1" ht="15" customHeight="1" x14ac:dyDescent="0.2">
      <c r="A1957" s="222"/>
      <c r="B1957" s="222"/>
      <c r="C1957" s="223"/>
      <c r="D1957" s="223"/>
      <c r="E1957" s="224"/>
      <c r="F1957" s="225"/>
    </row>
    <row r="1958" spans="1:6" s="193" customFormat="1" ht="15" customHeight="1" x14ac:dyDescent="0.2">
      <c r="A1958" s="222"/>
      <c r="B1958" s="222"/>
      <c r="C1958" s="223"/>
      <c r="D1958" s="223"/>
      <c r="E1958" s="224"/>
      <c r="F1958" s="225"/>
    </row>
    <row r="1959" spans="1:6" s="193" customFormat="1" ht="15" customHeight="1" x14ac:dyDescent="0.2">
      <c r="A1959" s="222"/>
      <c r="B1959" s="222"/>
      <c r="C1959" s="223"/>
      <c r="D1959" s="223"/>
      <c r="E1959" s="224"/>
      <c r="F1959" s="225"/>
    </row>
    <row r="1960" spans="1:6" s="193" customFormat="1" ht="15" customHeight="1" x14ac:dyDescent="0.2">
      <c r="A1960" s="222"/>
      <c r="B1960" s="222"/>
      <c r="C1960" s="223"/>
      <c r="D1960" s="223"/>
      <c r="E1960" s="224"/>
      <c r="F1960" s="225"/>
    </row>
    <row r="1961" spans="1:6" s="193" customFormat="1" ht="15" customHeight="1" x14ac:dyDescent="0.2">
      <c r="A1961" s="222"/>
      <c r="B1961" s="222"/>
      <c r="C1961" s="223"/>
      <c r="D1961" s="223"/>
      <c r="E1961" s="224"/>
      <c r="F1961" s="225"/>
    </row>
    <row r="1962" spans="1:6" s="193" customFormat="1" ht="15" customHeight="1" x14ac:dyDescent="0.2">
      <c r="A1962" s="222"/>
      <c r="B1962" s="222"/>
      <c r="C1962" s="223"/>
      <c r="D1962" s="223"/>
      <c r="E1962" s="224"/>
      <c r="F1962" s="225"/>
    </row>
    <row r="1963" spans="1:6" s="193" customFormat="1" ht="15" customHeight="1" x14ac:dyDescent="0.2">
      <c r="A1963" s="222"/>
      <c r="B1963" s="222"/>
      <c r="C1963" s="223"/>
      <c r="D1963" s="223"/>
      <c r="E1963" s="224"/>
      <c r="F1963" s="225"/>
    </row>
    <row r="1964" spans="1:6" s="193" customFormat="1" ht="15" customHeight="1" x14ac:dyDescent="0.2">
      <c r="A1964" s="222"/>
      <c r="B1964" s="222"/>
      <c r="C1964" s="223"/>
      <c r="D1964" s="223"/>
      <c r="E1964" s="224"/>
      <c r="F1964" s="225"/>
    </row>
    <row r="1965" spans="1:6" s="193" customFormat="1" ht="15" customHeight="1" x14ac:dyDescent="0.2">
      <c r="A1965" s="222"/>
      <c r="B1965" s="222"/>
      <c r="C1965" s="223"/>
      <c r="D1965" s="223"/>
      <c r="E1965" s="224"/>
      <c r="F1965" s="225"/>
    </row>
    <row r="1966" spans="1:6" s="193" customFormat="1" ht="15" customHeight="1" x14ac:dyDescent="0.2">
      <c r="A1966" s="222"/>
      <c r="B1966" s="222"/>
      <c r="C1966" s="223"/>
      <c r="D1966" s="223"/>
      <c r="E1966" s="224"/>
      <c r="F1966" s="225"/>
    </row>
    <row r="1967" spans="1:6" s="193" customFormat="1" ht="15" customHeight="1" x14ac:dyDescent="0.2">
      <c r="A1967" s="222"/>
      <c r="B1967" s="222"/>
      <c r="C1967" s="223"/>
      <c r="D1967" s="223"/>
      <c r="E1967" s="224"/>
      <c r="F1967" s="225"/>
    </row>
    <row r="1968" spans="1:6" s="193" customFormat="1" ht="15" customHeight="1" x14ac:dyDescent="0.2">
      <c r="A1968" s="222"/>
      <c r="B1968" s="222"/>
      <c r="C1968" s="223"/>
      <c r="D1968" s="223"/>
      <c r="E1968" s="224"/>
      <c r="F1968" s="225"/>
    </row>
    <row r="1969" spans="1:6" s="193" customFormat="1" ht="15" customHeight="1" x14ac:dyDescent="0.2">
      <c r="A1969" s="222"/>
      <c r="B1969" s="222"/>
      <c r="C1969" s="223"/>
      <c r="D1969" s="223"/>
      <c r="E1969" s="224"/>
      <c r="F1969" s="225"/>
    </row>
    <row r="1970" spans="1:6" s="193" customFormat="1" ht="15" customHeight="1" x14ac:dyDescent="0.2">
      <c r="A1970" s="222"/>
      <c r="B1970" s="222"/>
      <c r="C1970" s="223"/>
      <c r="D1970" s="223"/>
      <c r="E1970" s="224"/>
      <c r="F1970" s="225"/>
    </row>
    <row r="1971" spans="1:6" s="193" customFormat="1" ht="15" customHeight="1" x14ac:dyDescent="0.2">
      <c r="A1971" s="222"/>
      <c r="B1971" s="222"/>
      <c r="C1971" s="223"/>
      <c r="D1971" s="223"/>
      <c r="E1971" s="224"/>
      <c r="F1971" s="225"/>
    </row>
    <row r="1972" spans="1:6" s="193" customFormat="1" ht="15" customHeight="1" x14ac:dyDescent="0.2">
      <c r="A1972" s="222"/>
      <c r="B1972" s="222"/>
      <c r="C1972" s="223"/>
      <c r="D1972" s="223"/>
      <c r="E1972" s="224"/>
      <c r="F1972" s="225"/>
    </row>
    <row r="1973" spans="1:6" s="193" customFormat="1" ht="15" customHeight="1" x14ac:dyDescent="0.2">
      <c r="A1973" s="222"/>
      <c r="B1973" s="222"/>
      <c r="C1973" s="223"/>
      <c r="D1973" s="223"/>
      <c r="E1973" s="224"/>
      <c r="F1973" s="225"/>
    </row>
    <row r="1974" spans="1:6" s="193" customFormat="1" ht="15" customHeight="1" x14ac:dyDescent="0.2">
      <c r="A1974" s="222"/>
      <c r="B1974" s="222"/>
      <c r="C1974" s="223"/>
      <c r="D1974" s="223"/>
      <c r="E1974" s="224"/>
      <c r="F1974" s="225"/>
    </row>
    <row r="1975" spans="1:6" s="193" customFormat="1" ht="15" customHeight="1" x14ac:dyDescent="0.2">
      <c r="A1975" s="222"/>
      <c r="B1975" s="222"/>
      <c r="C1975" s="223"/>
      <c r="D1975" s="223"/>
      <c r="E1975" s="224"/>
      <c r="F1975" s="225"/>
    </row>
    <row r="1976" spans="1:6" s="193" customFormat="1" ht="15" customHeight="1" x14ac:dyDescent="0.2">
      <c r="A1976" s="222"/>
      <c r="B1976" s="222"/>
      <c r="C1976" s="223"/>
      <c r="D1976" s="223"/>
      <c r="E1976" s="224"/>
      <c r="F1976" s="225"/>
    </row>
    <row r="1977" spans="1:6" s="193" customFormat="1" ht="15" customHeight="1" x14ac:dyDescent="0.2">
      <c r="A1977" s="222"/>
      <c r="B1977" s="222"/>
      <c r="C1977" s="223"/>
      <c r="D1977" s="223"/>
      <c r="E1977" s="224"/>
      <c r="F1977" s="225"/>
    </row>
    <row r="1978" spans="1:6" s="193" customFormat="1" ht="15" customHeight="1" x14ac:dyDescent="0.2">
      <c r="A1978" s="222"/>
      <c r="B1978" s="222"/>
      <c r="C1978" s="223"/>
      <c r="D1978" s="223"/>
      <c r="E1978" s="224"/>
      <c r="F1978" s="225"/>
    </row>
    <row r="1979" spans="1:6" s="193" customFormat="1" ht="15" customHeight="1" x14ac:dyDescent="0.2">
      <c r="A1979" s="222"/>
      <c r="B1979" s="222"/>
      <c r="C1979" s="223"/>
      <c r="D1979" s="223"/>
      <c r="E1979" s="224"/>
      <c r="F1979" s="225"/>
    </row>
    <row r="1980" spans="1:6" s="193" customFormat="1" ht="15" customHeight="1" x14ac:dyDescent="0.2">
      <c r="A1980" s="222"/>
      <c r="B1980" s="222"/>
      <c r="C1980" s="223"/>
      <c r="D1980" s="223"/>
      <c r="E1980" s="224"/>
      <c r="F1980" s="225"/>
    </row>
    <row r="1981" spans="1:6" s="193" customFormat="1" ht="15" customHeight="1" x14ac:dyDescent="0.2">
      <c r="A1981" s="222"/>
      <c r="B1981" s="222"/>
      <c r="C1981" s="223"/>
      <c r="D1981" s="223"/>
      <c r="E1981" s="224"/>
      <c r="F1981" s="225"/>
    </row>
    <row r="1982" spans="1:6" s="193" customFormat="1" ht="15" customHeight="1" x14ac:dyDescent="0.2">
      <c r="A1982" s="222"/>
      <c r="B1982" s="222"/>
      <c r="C1982" s="223"/>
      <c r="D1982" s="223"/>
      <c r="E1982" s="224"/>
      <c r="F1982" s="225"/>
    </row>
    <row r="1983" spans="1:6" s="193" customFormat="1" ht="15" customHeight="1" x14ac:dyDescent="0.2">
      <c r="A1983" s="222"/>
      <c r="B1983" s="222"/>
      <c r="C1983" s="223"/>
      <c r="D1983" s="223"/>
      <c r="E1983" s="224"/>
      <c r="F1983" s="225"/>
    </row>
    <row r="1984" spans="1:6" s="193" customFormat="1" ht="15" customHeight="1" x14ac:dyDescent="0.2">
      <c r="A1984" s="222"/>
      <c r="B1984" s="222"/>
      <c r="C1984" s="223"/>
      <c r="D1984" s="223"/>
      <c r="E1984" s="224"/>
      <c r="F1984" s="225"/>
    </row>
    <row r="1985" spans="1:6" s="193" customFormat="1" ht="15" customHeight="1" x14ac:dyDescent="0.2">
      <c r="A1985" s="222"/>
      <c r="B1985" s="222"/>
      <c r="C1985" s="223"/>
      <c r="D1985" s="223"/>
      <c r="E1985" s="224"/>
      <c r="F1985" s="225"/>
    </row>
    <row r="1986" spans="1:6" s="193" customFormat="1" ht="15" customHeight="1" x14ac:dyDescent="0.2">
      <c r="A1986" s="222"/>
      <c r="B1986" s="222"/>
      <c r="C1986" s="223"/>
      <c r="D1986" s="223"/>
      <c r="E1986" s="224"/>
      <c r="F1986" s="225"/>
    </row>
    <row r="1987" spans="1:6" s="193" customFormat="1" ht="15" customHeight="1" x14ac:dyDescent="0.2">
      <c r="A1987" s="222"/>
      <c r="B1987" s="222"/>
      <c r="C1987" s="223"/>
      <c r="D1987" s="223"/>
      <c r="E1987" s="224"/>
      <c r="F1987" s="225"/>
    </row>
    <row r="1988" spans="1:6" s="193" customFormat="1" ht="15" customHeight="1" x14ac:dyDescent="0.2">
      <c r="A1988" s="222"/>
      <c r="B1988" s="222"/>
      <c r="C1988" s="223"/>
      <c r="D1988" s="223"/>
      <c r="E1988" s="224"/>
      <c r="F1988" s="225"/>
    </row>
    <row r="1989" spans="1:6" s="193" customFormat="1" ht="15" customHeight="1" x14ac:dyDescent="0.2">
      <c r="A1989" s="222"/>
      <c r="B1989" s="222"/>
      <c r="C1989" s="223"/>
      <c r="D1989" s="223"/>
      <c r="E1989" s="224"/>
      <c r="F1989" s="225"/>
    </row>
    <row r="1990" spans="1:6" s="193" customFormat="1" ht="15" customHeight="1" x14ac:dyDescent="0.2">
      <c r="A1990" s="222"/>
      <c r="B1990" s="222"/>
      <c r="C1990" s="223"/>
      <c r="D1990" s="223"/>
      <c r="E1990" s="224"/>
      <c r="F1990" s="225"/>
    </row>
    <row r="1991" spans="1:6" s="193" customFormat="1" ht="15" customHeight="1" x14ac:dyDescent="0.2">
      <c r="A1991" s="222"/>
      <c r="B1991" s="222"/>
      <c r="C1991" s="223"/>
      <c r="D1991" s="223"/>
      <c r="E1991" s="224"/>
      <c r="F1991" s="225"/>
    </row>
    <row r="1992" spans="1:6" s="193" customFormat="1" ht="15" customHeight="1" x14ac:dyDescent="0.2">
      <c r="A1992" s="222"/>
      <c r="B1992" s="222"/>
      <c r="C1992" s="223"/>
      <c r="D1992" s="223"/>
      <c r="E1992" s="224"/>
      <c r="F1992" s="225"/>
    </row>
    <row r="1993" spans="1:6" s="193" customFormat="1" ht="15" customHeight="1" x14ac:dyDescent="0.2">
      <c r="A1993" s="222"/>
      <c r="B1993" s="222"/>
      <c r="C1993" s="223"/>
      <c r="D1993" s="223"/>
      <c r="E1993" s="224"/>
      <c r="F1993" s="225"/>
    </row>
    <row r="1994" spans="1:6" s="193" customFormat="1" ht="15" customHeight="1" x14ac:dyDescent="0.2">
      <c r="A1994" s="222"/>
      <c r="B1994" s="222"/>
      <c r="C1994" s="223"/>
      <c r="D1994" s="223"/>
      <c r="E1994" s="224"/>
      <c r="F1994" s="225"/>
    </row>
    <row r="1995" spans="1:6" s="193" customFormat="1" ht="15" customHeight="1" x14ac:dyDescent="0.2">
      <c r="A1995" s="222"/>
      <c r="B1995" s="222"/>
      <c r="C1995" s="223"/>
      <c r="D1995" s="223"/>
      <c r="E1995" s="224"/>
      <c r="F1995" s="225"/>
    </row>
    <row r="1996" spans="1:6" s="193" customFormat="1" ht="15" customHeight="1" x14ac:dyDescent="0.2">
      <c r="A1996" s="222"/>
      <c r="B1996" s="222"/>
      <c r="C1996" s="223"/>
      <c r="D1996" s="223"/>
      <c r="E1996" s="224"/>
      <c r="F1996" s="225"/>
    </row>
    <row r="1997" spans="1:6" s="193" customFormat="1" ht="15" customHeight="1" x14ac:dyDescent="0.2">
      <c r="A1997" s="222"/>
      <c r="B1997" s="222"/>
      <c r="C1997" s="223"/>
      <c r="D1997" s="223"/>
      <c r="E1997" s="224"/>
      <c r="F1997" s="225"/>
    </row>
    <row r="1998" spans="1:6" s="193" customFormat="1" ht="15" customHeight="1" x14ac:dyDescent="0.2">
      <c r="A1998" s="222"/>
      <c r="B1998" s="222"/>
      <c r="C1998" s="223"/>
      <c r="D1998" s="223"/>
      <c r="E1998" s="224"/>
      <c r="F1998" s="225"/>
    </row>
    <row r="1999" spans="1:6" s="193" customFormat="1" ht="15" customHeight="1" x14ac:dyDescent="0.2">
      <c r="A1999" s="222"/>
      <c r="B1999" s="222"/>
      <c r="C1999" s="223"/>
      <c r="D1999" s="223"/>
      <c r="E1999" s="224"/>
      <c r="F1999" s="225"/>
    </row>
    <row r="2000" spans="1:6" s="193" customFormat="1" ht="15" customHeight="1" x14ac:dyDescent="0.2">
      <c r="A2000" s="222"/>
      <c r="B2000" s="222"/>
      <c r="C2000" s="223"/>
      <c r="D2000" s="223"/>
      <c r="E2000" s="224"/>
      <c r="F2000" s="225"/>
    </row>
    <row r="2001" spans="1:6" s="193" customFormat="1" ht="15" customHeight="1" x14ac:dyDescent="0.2">
      <c r="A2001" s="222"/>
      <c r="B2001" s="222"/>
      <c r="C2001" s="223"/>
      <c r="D2001" s="223"/>
      <c r="E2001" s="224"/>
      <c r="F2001" s="225"/>
    </row>
    <row r="2002" spans="1:6" s="193" customFormat="1" ht="15" customHeight="1" x14ac:dyDescent="0.2">
      <c r="A2002" s="222"/>
      <c r="B2002" s="222"/>
      <c r="C2002" s="223"/>
      <c r="D2002" s="223"/>
      <c r="E2002" s="224"/>
      <c r="F2002" s="225"/>
    </row>
    <row r="2003" spans="1:6" s="193" customFormat="1" ht="15" customHeight="1" x14ac:dyDescent="0.2">
      <c r="A2003" s="222"/>
      <c r="B2003" s="222"/>
      <c r="C2003" s="223"/>
      <c r="D2003" s="223"/>
      <c r="E2003" s="224"/>
      <c r="F2003" s="225"/>
    </row>
    <row r="2004" spans="1:6" s="193" customFormat="1" ht="15" customHeight="1" x14ac:dyDescent="0.2">
      <c r="A2004" s="222"/>
      <c r="B2004" s="222"/>
      <c r="C2004" s="223"/>
      <c r="D2004" s="223"/>
      <c r="E2004" s="224"/>
      <c r="F2004" s="225"/>
    </row>
    <row r="2005" spans="1:6" s="193" customFormat="1" ht="15" customHeight="1" x14ac:dyDescent="0.2">
      <c r="A2005" s="222"/>
      <c r="B2005" s="222"/>
      <c r="C2005" s="223"/>
      <c r="D2005" s="223"/>
      <c r="E2005" s="224"/>
      <c r="F2005" s="225"/>
    </row>
    <row r="2006" spans="1:6" s="193" customFormat="1" ht="15" customHeight="1" x14ac:dyDescent="0.2">
      <c r="A2006" s="222"/>
      <c r="B2006" s="222"/>
      <c r="C2006" s="223"/>
      <c r="D2006" s="223"/>
      <c r="E2006" s="224"/>
      <c r="F2006" s="225"/>
    </row>
    <row r="2007" spans="1:6" s="193" customFormat="1" ht="15" customHeight="1" x14ac:dyDescent="0.2">
      <c r="A2007" s="222"/>
      <c r="B2007" s="222"/>
      <c r="C2007" s="223"/>
      <c r="D2007" s="223"/>
      <c r="E2007" s="224"/>
      <c r="F2007" s="225"/>
    </row>
    <row r="2008" spans="1:6" s="193" customFormat="1" ht="15" customHeight="1" x14ac:dyDescent="0.2">
      <c r="A2008" s="222"/>
      <c r="B2008" s="222"/>
      <c r="C2008" s="223"/>
      <c r="D2008" s="223"/>
      <c r="E2008" s="224"/>
      <c r="F2008" s="225"/>
    </row>
    <row r="2009" spans="1:6" s="193" customFormat="1" ht="15" customHeight="1" x14ac:dyDescent="0.2">
      <c r="A2009" s="222"/>
      <c r="B2009" s="222"/>
      <c r="C2009" s="223"/>
      <c r="D2009" s="223"/>
      <c r="E2009" s="224"/>
      <c r="F2009" s="225"/>
    </row>
    <row r="2010" spans="1:6" s="193" customFormat="1" ht="15" customHeight="1" x14ac:dyDescent="0.2">
      <c r="A2010" s="222"/>
      <c r="B2010" s="222"/>
      <c r="C2010" s="223"/>
      <c r="D2010" s="223"/>
      <c r="E2010" s="224"/>
      <c r="F2010" s="225"/>
    </row>
    <row r="2011" spans="1:6" s="193" customFormat="1" ht="15" customHeight="1" x14ac:dyDescent="0.2">
      <c r="A2011" s="222"/>
      <c r="B2011" s="222"/>
      <c r="C2011" s="223"/>
      <c r="D2011" s="223"/>
      <c r="E2011" s="224"/>
      <c r="F2011" s="225"/>
    </row>
    <row r="2012" spans="1:6" s="193" customFormat="1" ht="15" customHeight="1" x14ac:dyDescent="0.2">
      <c r="A2012" s="222"/>
      <c r="B2012" s="222"/>
      <c r="C2012" s="223"/>
      <c r="D2012" s="223"/>
      <c r="E2012" s="224"/>
      <c r="F2012" s="225"/>
    </row>
    <row r="2013" spans="1:6" s="193" customFormat="1" ht="15" customHeight="1" x14ac:dyDescent="0.2">
      <c r="A2013" s="222"/>
      <c r="B2013" s="222"/>
      <c r="C2013" s="223"/>
      <c r="D2013" s="223"/>
      <c r="E2013" s="224"/>
      <c r="F2013" s="225"/>
    </row>
    <row r="2014" spans="1:6" s="193" customFormat="1" ht="15" customHeight="1" x14ac:dyDescent="0.2">
      <c r="A2014" s="222"/>
      <c r="B2014" s="222"/>
      <c r="C2014" s="223"/>
      <c r="D2014" s="223"/>
      <c r="E2014" s="224"/>
      <c r="F2014" s="225"/>
    </row>
    <row r="2015" spans="1:6" s="193" customFormat="1" ht="15" customHeight="1" x14ac:dyDescent="0.2">
      <c r="A2015" s="222"/>
      <c r="B2015" s="222"/>
      <c r="C2015" s="223"/>
      <c r="D2015" s="223"/>
      <c r="E2015" s="224"/>
      <c r="F2015" s="225"/>
    </row>
    <row r="2016" spans="1:6" s="193" customFormat="1" ht="15" customHeight="1" x14ac:dyDescent="0.2">
      <c r="A2016" s="222"/>
      <c r="B2016" s="222"/>
      <c r="C2016" s="223"/>
      <c r="D2016" s="223"/>
      <c r="E2016" s="224"/>
      <c r="F2016" s="225"/>
    </row>
    <row r="2017" spans="1:6" s="193" customFormat="1" ht="15" customHeight="1" x14ac:dyDescent="0.2">
      <c r="A2017" s="222"/>
      <c r="B2017" s="222"/>
      <c r="C2017" s="223"/>
      <c r="D2017" s="223"/>
      <c r="E2017" s="224"/>
      <c r="F2017" s="225"/>
    </row>
    <row r="2018" spans="1:6" s="193" customFormat="1" ht="15" customHeight="1" x14ac:dyDescent="0.2">
      <c r="A2018" s="222"/>
      <c r="B2018" s="222"/>
      <c r="C2018" s="223"/>
      <c r="D2018" s="223"/>
      <c r="E2018" s="224"/>
      <c r="F2018" s="225"/>
    </row>
    <row r="2019" spans="1:6" s="193" customFormat="1" ht="15" customHeight="1" x14ac:dyDescent="0.2">
      <c r="A2019" s="222"/>
      <c r="B2019" s="222"/>
      <c r="C2019" s="223"/>
      <c r="D2019" s="223"/>
      <c r="E2019" s="224"/>
      <c r="F2019" s="225"/>
    </row>
    <row r="2020" spans="1:6" s="193" customFormat="1" ht="15" customHeight="1" x14ac:dyDescent="0.2">
      <c r="A2020" s="222"/>
      <c r="B2020" s="222"/>
      <c r="C2020" s="223"/>
      <c r="D2020" s="223"/>
      <c r="E2020" s="224"/>
      <c r="F2020" s="225"/>
    </row>
    <row r="2021" spans="1:6" s="193" customFormat="1" ht="15" customHeight="1" x14ac:dyDescent="0.2">
      <c r="A2021" s="222"/>
      <c r="B2021" s="222"/>
      <c r="C2021" s="223"/>
      <c r="D2021" s="223"/>
      <c r="E2021" s="224"/>
      <c r="F2021" s="225"/>
    </row>
    <row r="2022" spans="1:6" s="193" customFormat="1" ht="15" customHeight="1" x14ac:dyDescent="0.2">
      <c r="A2022" s="222"/>
      <c r="B2022" s="222"/>
      <c r="C2022" s="223"/>
      <c r="D2022" s="223"/>
      <c r="E2022" s="224"/>
      <c r="F2022" s="225"/>
    </row>
    <row r="2023" spans="1:6" s="193" customFormat="1" ht="15" customHeight="1" x14ac:dyDescent="0.2">
      <c r="A2023" s="222"/>
      <c r="B2023" s="222"/>
      <c r="C2023" s="223"/>
      <c r="D2023" s="223"/>
      <c r="E2023" s="224"/>
      <c r="F2023" s="225"/>
    </row>
    <row r="2024" spans="1:6" s="193" customFormat="1" ht="15" customHeight="1" x14ac:dyDescent="0.2">
      <c r="A2024" s="222"/>
      <c r="B2024" s="222"/>
      <c r="C2024" s="223"/>
      <c r="D2024" s="223"/>
      <c r="E2024" s="224"/>
      <c r="F2024" s="225"/>
    </row>
    <row r="2025" spans="1:6" s="193" customFormat="1" ht="15" customHeight="1" x14ac:dyDescent="0.2">
      <c r="A2025" s="222"/>
      <c r="B2025" s="222"/>
      <c r="C2025" s="223"/>
      <c r="D2025" s="223"/>
      <c r="E2025" s="224"/>
      <c r="F2025" s="225"/>
    </row>
    <row r="2026" spans="1:6" s="193" customFormat="1" ht="15" customHeight="1" x14ac:dyDescent="0.2">
      <c r="A2026" s="222"/>
      <c r="B2026" s="222"/>
      <c r="C2026" s="223"/>
      <c r="D2026" s="223"/>
      <c r="E2026" s="224"/>
      <c r="F2026" s="225"/>
    </row>
    <row r="2027" spans="1:6" s="193" customFormat="1" ht="15" customHeight="1" x14ac:dyDescent="0.2">
      <c r="A2027" s="222"/>
      <c r="B2027" s="222"/>
      <c r="C2027" s="223"/>
      <c r="D2027" s="223"/>
      <c r="E2027" s="224"/>
      <c r="F2027" s="225"/>
    </row>
    <row r="2028" spans="1:6" s="193" customFormat="1" ht="15" customHeight="1" x14ac:dyDescent="0.2">
      <c r="A2028" s="222"/>
      <c r="B2028" s="222"/>
      <c r="C2028" s="223"/>
      <c r="D2028" s="223"/>
      <c r="E2028" s="224"/>
      <c r="F2028" s="225"/>
    </row>
    <row r="2029" spans="1:6" s="193" customFormat="1" ht="15" customHeight="1" x14ac:dyDescent="0.2">
      <c r="A2029" s="222"/>
      <c r="B2029" s="222"/>
      <c r="C2029" s="223"/>
      <c r="D2029" s="223"/>
      <c r="E2029" s="224"/>
      <c r="F2029" s="225"/>
    </row>
    <row r="2030" spans="1:6" s="193" customFormat="1" ht="15" customHeight="1" x14ac:dyDescent="0.2">
      <c r="A2030" s="222"/>
      <c r="B2030" s="222"/>
      <c r="C2030" s="223"/>
      <c r="D2030" s="223"/>
      <c r="E2030" s="224"/>
      <c r="F2030" s="225"/>
    </row>
    <row r="2031" spans="1:6" s="193" customFormat="1" ht="15" customHeight="1" x14ac:dyDescent="0.2">
      <c r="A2031" s="222"/>
      <c r="B2031" s="222"/>
      <c r="C2031" s="223"/>
      <c r="D2031" s="223"/>
      <c r="E2031" s="224"/>
      <c r="F2031" s="225"/>
    </row>
    <row r="2032" spans="1:6" s="193" customFormat="1" ht="15" customHeight="1" x14ac:dyDescent="0.2">
      <c r="A2032" s="222"/>
      <c r="B2032" s="222"/>
      <c r="C2032" s="223"/>
      <c r="D2032" s="223"/>
      <c r="E2032" s="224"/>
      <c r="F2032" s="225"/>
    </row>
    <row r="2033" spans="1:6" s="193" customFormat="1" ht="15" customHeight="1" x14ac:dyDescent="0.2">
      <c r="A2033" s="222"/>
      <c r="B2033" s="222"/>
      <c r="C2033" s="223"/>
      <c r="D2033" s="223"/>
      <c r="E2033" s="224"/>
      <c r="F2033" s="225"/>
    </row>
    <row r="2034" spans="1:6" s="193" customFormat="1" ht="15" customHeight="1" x14ac:dyDescent="0.2">
      <c r="A2034" s="222"/>
      <c r="B2034" s="222"/>
      <c r="C2034" s="223"/>
      <c r="D2034" s="223"/>
      <c r="E2034" s="224"/>
      <c r="F2034" s="225"/>
    </row>
    <row r="2035" spans="1:6" s="193" customFormat="1" ht="15" customHeight="1" x14ac:dyDescent="0.2">
      <c r="A2035" s="222"/>
      <c r="B2035" s="222"/>
      <c r="C2035" s="223"/>
      <c r="D2035" s="223"/>
      <c r="E2035" s="224"/>
      <c r="F2035" s="225"/>
    </row>
    <row r="2036" spans="1:6" s="193" customFormat="1" ht="15" customHeight="1" x14ac:dyDescent="0.2">
      <c r="A2036" s="222"/>
      <c r="B2036" s="222"/>
      <c r="C2036" s="223"/>
      <c r="D2036" s="223"/>
      <c r="E2036" s="224"/>
      <c r="F2036" s="225"/>
    </row>
    <row r="2037" spans="1:6" s="193" customFormat="1" ht="15" customHeight="1" x14ac:dyDescent="0.2">
      <c r="A2037" s="222"/>
      <c r="B2037" s="222"/>
      <c r="C2037" s="223"/>
      <c r="D2037" s="223"/>
      <c r="E2037" s="224"/>
      <c r="F2037" s="225"/>
    </row>
    <row r="2038" spans="1:6" s="193" customFormat="1" ht="15" customHeight="1" x14ac:dyDescent="0.2">
      <c r="A2038" s="222"/>
      <c r="B2038" s="222"/>
      <c r="C2038" s="223"/>
      <c r="D2038" s="223"/>
      <c r="E2038" s="224"/>
      <c r="F2038" s="225"/>
    </row>
    <row r="2039" spans="1:6" s="193" customFormat="1" ht="15" customHeight="1" x14ac:dyDescent="0.2">
      <c r="A2039" s="222"/>
      <c r="B2039" s="222"/>
      <c r="C2039" s="223"/>
      <c r="D2039" s="223"/>
      <c r="E2039" s="224"/>
      <c r="F2039" s="225"/>
    </row>
    <row r="2040" spans="1:6" s="193" customFormat="1" ht="15" customHeight="1" x14ac:dyDescent="0.2">
      <c r="A2040" s="222"/>
      <c r="B2040" s="222"/>
      <c r="C2040" s="223"/>
      <c r="D2040" s="223"/>
      <c r="E2040" s="224"/>
      <c r="F2040" s="225"/>
    </row>
    <row r="2041" spans="1:6" s="193" customFormat="1" ht="15" customHeight="1" x14ac:dyDescent="0.2">
      <c r="A2041" s="222"/>
      <c r="B2041" s="222"/>
      <c r="C2041" s="223"/>
      <c r="D2041" s="223"/>
      <c r="E2041" s="224"/>
      <c r="F2041" s="225"/>
    </row>
    <row r="2042" spans="1:6" s="193" customFormat="1" ht="15" customHeight="1" x14ac:dyDescent="0.2">
      <c r="A2042" s="222"/>
      <c r="B2042" s="222"/>
      <c r="C2042" s="223"/>
      <c r="D2042" s="223"/>
      <c r="E2042" s="224"/>
      <c r="F2042" s="225"/>
    </row>
    <row r="2043" spans="1:6" s="193" customFormat="1" ht="15" customHeight="1" x14ac:dyDescent="0.2">
      <c r="A2043" s="222"/>
      <c r="B2043" s="222"/>
      <c r="C2043" s="223"/>
      <c r="D2043" s="223"/>
      <c r="E2043" s="224"/>
      <c r="F2043" s="225"/>
    </row>
    <row r="2044" spans="1:6" s="193" customFormat="1" ht="15" customHeight="1" x14ac:dyDescent="0.2">
      <c r="A2044" s="222"/>
      <c r="B2044" s="222"/>
      <c r="C2044" s="223"/>
      <c r="D2044" s="223"/>
      <c r="E2044" s="224"/>
      <c r="F2044" s="225"/>
    </row>
    <row r="2045" spans="1:6" s="193" customFormat="1" ht="15" customHeight="1" x14ac:dyDescent="0.2">
      <c r="A2045" s="222"/>
      <c r="B2045" s="222"/>
      <c r="C2045" s="223"/>
      <c r="D2045" s="223"/>
      <c r="E2045" s="224"/>
      <c r="F2045" s="225"/>
    </row>
    <row r="2046" spans="1:6" s="193" customFormat="1" ht="15" customHeight="1" x14ac:dyDescent="0.2">
      <c r="A2046" s="222"/>
      <c r="B2046" s="222"/>
      <c r="C2046" s="223"/>
      <c r="D2046" s="223"/>
      <c r="E2046" s="224"/>
      <c r="F2046" s="225"/>
    </row>
    <row r="2047" spans="1:6" s="193" customFormat="1" ht="15" customHeight="1" x14ac:dyDescent="0.2">
      <c r="A2047" s="222"/>
      <c r="B2047" s="222"/>
      <c r="C2047" s="223"/>
      <c r="D2047" s="223"/>
      <c r="E2047" s="224"/>
      <c r="F2047" s="225"/>
    </row>
    <row r="2048" spans="1:6" s="193" customFormat="1" ht="15" customHeight="1" x14ac:dyDescent="0.2">
      <c r="A2048" s="222"/>
      <c r="B2048" s="222"/>
      <c r="C2048" s="223"/>
      <c r="D2048" s="223"/>
      <c r="E2048" s="224"/>
      <c r="F2048" s="225"/>
    </row>
    <row r="2049" spans="1:6" s="193" customFormat="1" ht="15" customHeight="1" x14ac:dyDescent="0.2">
      <c r="A2049" s="222"/>
      <c r="B2049" s="222"/>
      <c r="C2049" s="223"/>
      <c r="D2049" s="223"/>
      <c r="E2049" s="224"/>
      <c r="F2049" s="225"/>
    </row>
    <row r="2050" spans="1:6" s="193" customFormat="1" ht="15" customHeight="1" x14ac:dyDescent="0.2">
      <c r="A2050" s="222"/>
      <c r="B2050" s="222"/>
      <c r="C2050" s="223"/>
      <c r="D2050" s="223"/>
      <c r="E2050" s="224"/>
      <c r="F2050" s="225"/>
    </row>
    <row r="2051" spans="1:6" s="193" customFormat="1" ht="15" customHeight="1" x14ac:dyDescent="0.2">
      <c r="A2051" s="222"/>
      <c r="B2051" s="222"/>
      <c r="C2051" s="223"/>
      <c r="D2051" s="223"/>
      <c r="E2051" s="224"/>
      <c r="F2051" s="225"/>
    </row>
    <row r="2052" spans="1:6" s="193" customFormat="1" ht="15" customHeight="1" x14ac:dyDescent="0.2">
      <c r="A2052" s="222"/>
      <c r="B2052" s="222"/>
      <c r="C2052" s="223"/>
      <c r="D2052" s="223"/>
      <c r="E2052" s="224"/>
      <c r="F2052" s="225"/>
    </row>
    <row r="2053" spans="1:6" s="193" customFormat="1" ht="15" customHeight="1" x14ac:dyDescent="0.2">
      <c r="A2053" s="222"/>
      <c r="B2053" s="222"/>
      <c r="C2053" s="223"/>
      <c r="D2053" s="223"/>
      <c r="E2053" s="224"/>
      <c r="F2053" s="225"/>
    </row>
    <row r="2054" spans="1:6" s="193" customFormat="1" ht="15" customHeight="1" x14ac:dyDescent="0.2">
      <c r="A2054" s="222"/>
      <c r="B2054" s="222"/>
      <c r="C2054" s="223"/>
      <c r="D2054" s="223"/>
      <c r="E2054" s="224"/>
      <c r="F2054" s="225"/>
    </row>
    <row r="2055" spans="1:6" s="193" customFormat="1" ht="15" customHeight="1" x14ac:dyDescent="0.2">
      <c r="A2055" s="222"/>
      <c r="B2055" s="222"/>
      <c r="C2055" s="223"/>
      <c r="D2055" s="223"/>
      <c r="E2055" s="224"/>
      <c r="F2055" s="225"/>
    </row>
    <row r="2056" spans="1:6" s="193" customFormat="1" ht="15" customHeight="1" x14ac:dyDescent="0.2">
      <c r="A2056" s="222"/>
      <c r="B2056" s="222"/>
      <c r="C2056" s="223"/>
      <c r="D2056" s="223"/>
      <c r="E2056" s="224"/>
      <c r="F2056" s="225"/>
    </row>
    <row r="2057" spans="1:6" s="193" customFormat="1" ht="15" customHeight="1" x14ac:dyDescent="0.2">
      <c r="A2057" s="222"/>
      <c r="B2057" s="222"/>
      <c r="C2057" s="223"/>
      <c r="D2057" s="223"/>
      <c r="E2057" s="224"/>
      <c r="F2057" s="225"/>
    </row>
    <row r="2058" spans="1:6" s="193" customFormat="1" ht="15" customHeight="1" x14ac:dyDescent="0.2">
      <c r="A2058" s="222"/>
      <c r="B2058" s="222"/>
      <c r="C2058" s="223"/>
      <c r="D2058" s="223"/>
      <c r="E2058" s="224"/>
      <c r="F2058" s="225"/>
    </row>
    <row r="2059" spans="1:6" s="193" customFormat="1" ht="15" customHeight="1" x14ac:dyDescent="0.2">
      <c r="A2059" s="222"/>
      <c r="B2059" s="222"/>
      <c r="C2059" s="223"/>
      <c r="D2059" s="223"/>
      <c r="E2059" s="224"/>
      <c r="F2059" s="225"/>
    </row>
    <row r="2060" spans="1:6" s="193" customFormat="1" ht="15" customHeight="1" x14ac:dyDescent="0.2">
      <c r="A2060" s="222"/>
      <c r="B2060" s="222"/>
      <c r="C2060" s="223"/>
      <c r="D2060" s="223"/>
      <c r="E2060" s="224"/>
      <c r="F2060" s="225"/>
    </row>
    <row r="2061" spans="1:6" s="193" customFormat="1" ht="15" customHeight="1" x14ac:dyDescent="0.2">
      <c r="A2061" s="222"/>
      <c r="B2061" s="222"/>
      <c r="C2061" s="223"/>
      <c r="D2061" s="223"/>
      <c r="E2061" s="224"/>
      <c r="F2061" s="225"/>
    </row>
    <row r="2062" spans="1:6" s="193" customFormat="1" ht="15" customHeight="1" x14ac:dyDescent="0.2">
      <c r="A2062" s="222"/>
      <c r="B2062" s="222"/>
      <c r="C2062" s="223"/>
      <c r="D2062" s="223"/>
      <c r="E2062" s="224"/>
      <c r="F2062" s="225"/>
    </row>
    <row r="2063" spans="1:6" s="193" customFormat="1" ht="15" customHeight="1" x14ac:dyDescent="0.2">
      <c r="A2063" s="222"/>
      <c r="B2063" s="222"/>
      <c r="C2063" s="223"/>
      <c r="D2063" s="223"/>
      <c r="E2063" s="224"/>
      <c r="F2063" s="225"/>
    </row>
    <row r="2064" spans="1:6" s="193" customFormat="1" ht="15" customHeight="1" x14ac:dyDescent="0.2">
      <c r="A2064" s="222"/>
      <c r="B2064" s="222"/>
      <c r="C2064" s="223"/>
      <c r="D2064" s="223"/>
      <c r="E2064" s="224"/>
      <c r="F2064" s="225"/>
    </row>
    <row r="2065" spans="1:6" s="193" customFormat="1" ht="15" customHeight="1" x14ac:dyDescent="0.2">
      <c r="A2065" s="222"/>
      <c r="B2065" s="222"/>
      <c r="C2065" s="223"/>
      <c r="D2065" s="223"/>
      <c r="E2065" s="224"/>
      <c r="F2065" s="225"/>
    </row>
    <row r="2066" spans="1:6" s="193" customFormat="1" ht="15" customHeight="1" x14ac:dyDescent="0.2">
      <c r="A2066" s="222"/>
      <c r="B2066" s="222"/>
      <c r="C2066" s="223"/>
      <c r="D2066" s="223"/>
      <c r="E2066" s="224"/>
      <c r="F2066" s="225"/>
    </row>
    <row r="2067" spans="1:6" s="193" customFormat="1" ht="15" customHeight="1" x14ac:dyDescent="0.2">
      <c r="A2067" s="222"/>
      <c r="B2067" s="222"/>
      <c r="C2067" s="223"/>
      <c r="D2067" s="223"/>
      <c r="E2067" s="224"/>
      <c r="F2067" s="225"/>
    </row>
    <row r="2068" spans="1:6" s="193" customFormat="1" ht="15" customHeight="1" x14ac:dyDescent="0.2">
      <c r="A2068" s="222"/>
      <c r="B2068" s="222"/>
      <c r="C2068" s="223"/>
      <c r="D2068" s="223"/>
      <c r="E2068" s="224"/>
      <c r="F2068" s="225"/>
    </row>
    <row r="2069" spans="1:6" s="193" customFormat="1" ht="15" customHeight="1" x14ac:dyDescent="0.2">
      <c r="A2069" s="222"/>
      <c r="B2069" s="222"/>
      <c r="C2069" s="223"/>
      <c r="D2069" s="223"/>
      <c r="E2069" s="224"/>
      <c r="F2069" s="225"/>
    </row>
    <row r="2070" spans="1:6" s="193" customFormat="1" ht="15" customHeight="1" x14ac:dyDescent="0.2">
      <c r="A2070" s="222"/>
      <c r="B2070" s="222"/>
      <c r="C2070" s="223"/>
      <c r="D2070" s="223"/>
      <c r="E2070" s="224"/>
      <c r="F2070" s="225"/>
    </row>
    <row r="2071" spans="1:6" s="193" customFormat="1" ht="15" customHeight="1" x14ac:dyDescent="0.2">
      <c r="A2071" s="222"/>
      <c r="B2071" s="222"/>
      <c r="C2071" s="223"/>
      <c r="D2071" s="223"/>
      <c r="E2071" s="224"/>
      <c r="F2071" s="225"/>
    </row>
    <row r="2072" spans="1:6" s="193" customFormat="1" ht="15" customHeight="1" x14ac:dyDescent="0.2">
      <c r="A2072" s="222"/>
      <c r="B2072" s="222"/>
      <c r="C2072" s="223"/>
      <c r="D2072" s="223"/>
      <c r="E2072" s="224"/>
      <c r="F2072" s="225"/>
    </row>
    <row r="2073" spans="1:6" s="193" customFormat="1" ht="15" customHeight="1" x14ac:dyDescent="0.2">
      <c r="A2073" s="222"/>
      <c r="B2073" s="222"/>
      <c r="C2073" s="223"/>
      <c r="D2073" s="223"/>
      <c r="E2073" s="224"/>
      <c r="F2073" s="225"/>
    </row>
    <row r="2074" spans="1:6" s="193" customFormat="1" ht="15" customHeight="1" x14ac:dyDescent="0.2">
      <c r="A2074" s="222"/>
      <c r="B2074" s="222"/>
      <c r="C2074" s="223"/>
      <c r="D2074" s="223"/>
      <c r="E2074" s="224"/>
      <c r="F2074" s="225"/>
    </row>
    <row r="2075" spans="1:6" s="193" customFormat="1" ht="15" customHeight="1" x14ac:dyDescent="0.2">
      <c r="A2075" s="222"/>
      <c r="B2075" s="222"/>
      <c r="C2075" s="223"/>
      <c r="D2075" s="223"/>
      <c r="E2075" s="224"/>
      <c r="F2075" s="225"/>
    </row>
    <row r="2076" spans="1:6" s="193" customFormat="1" ht="15" customHeight="1" x14ac:dyDescent="0.2">
      <c r="A2076" s="222"/>
      <c r="B2076" s="222"/>
      <c r="C2076" s="223"/>
      <c r="D2076" s="223"/>
      <c r="E2076" s="224"/>
      <c r="F2076" s="225"/>
    </row>
    <row r="2077" spans="1:6" s="193" customFormat="1" ht="15" customHeight="1" x14ac:dyDescent="0.2">
      <c r="A2077" s="222"/>
      <c r="B2077" s="222"/>
      <c r="C2077" s="223"/>
      <c r="D2077" s="223"/>
      <c r="E2077" s="224"/>
      <c r="F2077" s="225"/>
    </row>
    <row r="2078" spans="1:6" s="193" customFormat="1" ht="15" customHeight="1" x14ac:dyDescent="0.2">
      <c r="A2078" s="222"/>
      <c r="B2078" s="222"/>
      <c r="C2078" s="223"/>
      <c r="D2078" s="223"/>
      <c r="E2078" s="224"/>
      <c r="F2078" s="225"/>
    </row>
    <row r="2079" spans="1:6" s="193" customFormat="1" ht="15" customHeight="1" x14ac:dyDescent="0.2">
      <c r="A2079" s="222"/>
      <c r="B2079" s="222"/>
      <c r="C2079" s="223"/>
      <c r="D2079" s="223"/>
      <c r="E2079" s="224"/>
      <c r="F2079" s="225"/>
    </row>
    <row r="2080" spans="1:6" s="193" customFormat="1" ht="15" customHeight="1" x14ac:dyDescent="0.2">
      <c r="A2080" s="222"/>
      <c r="B2080" s="222"/>
      <c r="C2080" s="223"/>
      <c r="D2080" s="223"/>
      <c r="E2080" s="224"/>
      <c r="F2080" s="225"/>
    </row>
    <row r="2081" spans="1:6" s="193" customFormat="1" ht="15" customHeight="1" x14ac:dyDescent="0.2">
      <c r="A2081" s="222"/>
      <c r="B2081" s="222"/>
      <c r="C2081" s="223"/>
      <c r="D2081" s="223"/>
      <c r="E2081" s="224"/>
      <c r="F2081" s="225"/>
    </row>
    <row r="2082" spans="1:6" s="193" customFormat="1" ht="15" customHeight="1" x14ac:dyDescent="0.2">
      <c r="A2082" s="222"/>
      <c r="B2082" s="222"/>
      <c r="C2082" s="223"/>
      <c r="D2082" s="223"/>
      <c r="E2082" s="224"/>
      <c r="F2082" s="225"/>
    </row>
    <row r="2083" spans="1:6" s="193" customFormat="1" ht="15" customHeight="1" x14ac:dyDescent="0.2">
      <c r="A2083" s="222"/>
      <c r="B2083" s="222"/>
      <c r="C2083" s="223"/>
      <c r="D2083" s="223"/>
      <c r="E2083" s="224"/>
      <c r="F2083" s="225"/>
    </row>
    <row r="2084" spans="1:6" s="193" customFormat="1" ht="15" customHeight="1" x14ac:dyDescent="0.2">
      <c r="A2084" s="222"/>
      <c r="B2084" s="222"/>
      <c r="C2084" s="223"/>
      <c r="D2084" s="223"/>
      <c r="E2084" s="224"/>
      <c r="F2084" s="225"/>
    </row>
    <row r="2085" spans="1:6" s="193" customFormat="1" ht="15" customHeight="1" x14ac:dyDescent="0.2">
      <c r="A2085" s="222"/>
      <c r="B2085" s="222"/>
      <c r="C2085" s="223"/>
      <c r="D2085" s="223"/>
      <c r="E2085" s="224"/>
      <c r="F2085" s="225"/>
    </row>
    <row r="2086" spans="1:6" s="193" customFormat="1" ht="15" customHeight="1" x14ac:dyDescent="0.2">
      <c r="A2086" s="222"/>
      <c r="B2086" s="222"/>
      <c r="C2086" s="223"/>
      <c r="D2086" s="223"/>
      <c r="E2086" s="224"/>
      <c r="F2086" s="225"/>
    </row>
    <row r="2087" spans="1:6" s="193" customFormat="1" ht="15" customHeight="1" x14ac:dyDescent="0.2">
      <c r="A2087" s="222"/>
      <c r="B2087" s="222"/>
      <c r="C2087" s="223"/>
      <c r="D2087" s="223"/>
      <c r="E2087" s="224"/>
      <c r="F2087" s="225"/>
    </row>
    <row r="2088" spans="1:6" s="193" customFormat="1" ht="15" customHeight="1" x14ac:dyDescent="0.2">
      <c r="A2088" s="222"/>
      <c r="B2088" s="222"/>
      <c r="C2088" s="223"/>
      <c r="D2088" s="223"/>
      <c r="E2088" s="224"/>
      <c r="F2088" s="225"/>
    </row>
    <row r="2089" spans="1:6" s="193" customFormat="1" ht="15" customHeight="1" x14ac:dyDescent="0.2">
      <c r="A2089" s="222"/>
      <c r="B2089" s="222"/>
      <c r="C2089" s="223"/>
      <c r="D2089" s="223"/>
      <c r="E2089" s="224"/>
      <c r="F2089" s="225"/>
    </row>
    <row r="2090" spans="1:6" s="193" customFormat="1" ht="15" customHeight="1" x14ac:dyDescent="0.2">
      <c r="A2090" s="222"/>
      <c r="B2090" s="222"/>
      <c r="C2090" s="223"/>
      <c r="D2090" s="223"/>
      <c r="E2090" s="224"/>
      <c r="F2090" s="225"/>
    </row>
    <row r="2091" spans="1:6" s="193" customFormat="1" ht="15" customHeight="1" x14ac:dyDescent="0.2">
      <c r="A2091" s="222"/>
      <c r="B2091" s="222"/>
      <c r="C2091" s="223"/>
      <c r="D2091" s="223"/>
      <c r="E2091" s="224"/>
      <c r="F2091" s="225"/>
    </row>
    <row r="2092" spans="1:6" s="193" customFormat="1" ht="15" customHeight="1" x14ac:dyDescent="0.2">
      <c r="A2092" s="222"/>
      <c r="B2092" s="222"/>
      <c r="C2092" s="223"/>
      <c r="D2092" s="223"/>
      <c r="E2092" s="224"/>
      <c r="F2092" s="225"/>
    </row>
    <row r="2093" spans="1:6" s="193" customFormat="1" ht="15" customHeight="1" x14ac:dyDescent="0.2">
      <c r="A2093" s="222"/>
      <c r="B2093" s="222"/>
      <c r="C2093" s="223"/>
      <c r="D2093" s="223"/>
      <c r="E2093" s="224"/>
      <c r="F2093" s="225"/>
    </row>
    <row r="2094" spans="1:6" s="193" customFormat="1" ht="15" customHeight="1" x14ac:dyDescent="0.2">
      <c r="A2094" s="222"/>
      <c r="B2094" s="222"/>
      <c r="C2094" s="223"/>
      <c r="D2094" s="223"/>
      <c r="E2094" s="224"/>
      <c r="F2094" s="225"/>
    </row>
    <row r="2095" spans="1:6" s="193" customFormat="1" ht="15" customHeight="1" x14ac:dyDescent="0.2">
      <c r="A2095" s="222"/>
      <c r="B2095" s="222"/>
      <c r="C2095" s="223"/>
      <c r="D2095" s="223"/>
      <c r="E2095" s="224"/>
      <c r="F2095" s="225"/>
    </row>
    <row r="2096" spans="1:6" s="193" customFormat="1" ht="15" customHeight="1" x14ac:dyDescent="0.2">
      <c r="A2096" s="222"/>
      <c r="B2096" s="222"/>
      <c r="C2096" s="223"/>
      <c r="D2096" s="223"/>
      <c r="E2096" s="224"/>
      <c r="F2096" s="225"/>
    </row>
    <row r="2097" spans="1:6" s="193" customFormat="1" ht="15" customHeight="1" x14ac:dyDescent="0.2">
      <c r="A2097" s="222"/>
      <c r="B2097" s="222"/>
      <c r="C2097" s="223"/>
      <c r="D2097" s="223"/>
      <c r="E2097" s="224"/>
      <c r="F2097" s="225"/>
    </row>
    <row r="2098" spans="1:6" s="193" customFormat="1" ht="15" customHeight="1" x14ac:dyDescent="0.2">
      <c r="A2098" s="222"/>
      <c r="B2098" s="222"/>
      <c r="C2098" s="223"/>
      <c r="D2098" s="223"/>
      <c r="E2098" s="224"/>
      <c r="F2098" s="225"/>
    </row>
    <row r="2099" spans="1:6" s="193" customFormat="1" ht="15" customHeight="1" x14ac:dyDescent="0.2">
      <c r="A2099" s="222"/>
      <c r="B2099" s="222"/>
      <c r="C2099" s="223"/>
      <c r="D2099" s="223"/>
      <c r="E2099" s="224"/>
      <c r="F2099" s="225"/>
    </row>
    <row r="2100" spans="1:6" s="193" customFormat="1" ht="15" customHeight="1" x14ac:dyDescent="0.2">
      <c r="A2100" s="222"/>
      <c r="B2100" s="222"/>
      <c r="C2100" s="223"/>
      <c r="D2100" s="223"/>
      <c r="E2100" s="224"/>
      <c r="F2100" s="225"/>
    </row>
    <row r="2101" spans="1:6" s="193" customFormat="1" ht="15" customHeight="1" x14ac:dyDescent="0.2">
      <c r="A2101" s="222"/>
      <c r="B2101" s="222"/>
      <c r="C2101" s="223"/>
      <c r="D2101" s="223"/>
      <c r="E2101" s="224"/>
      <c r="F2101" s="225"/>
    </row>
    <row r="2102" spans="1:6" s="193" customFormat="1" ht="15" customHeight="1" x14ac:dyDescent="0.2">
      <c r="A2102" s="222"/>
      <c r="B2102" s="222"/>
      <c r="C2102" s="223"/>
      <c r="D2102" s="223"/>
      <c r="E2102" s="224"/>
      <c r="F2102" s="225"/>
    </row>
    <row r="2103" spans="1:6" s="193" customFormat="1" ht="15" customHeight="1" x14ac:dyDescent="0.2">
      <c r="A2103" s="222"/>
      <c r="B2103" s="222"/>
      <c r="C2103" s="223"/>
      <c r="D2103" s="223"/>
      <c r="E2103" s="224"/>
      <c r="F2103" s="225"/>
    </row>
    <row r="2104" spans="1:6" s="193" customFormat="1" ht="15" customHeight="1" x14ac:dyDescent="0.2">
      <c r="A2104" s="222"/>
      <c r="B2104" s="222"/>
      <c r="C2104" s="223"/>
      <c r="D2104" s="223"/>
      <c r="E2104" s="224"/>
      <c r="F2104" s="225"/>
    </row>
    <row r="2105" spans="1:6" s="193" customFormat="1" ht="15" customHeight="1" x14ac:dyDescent="0.2">
      <c r="A2105" s="222"/>
      <c r="B2105" s="222"/>
      <c r="C2105" s="223"/>
      <c r="D2105" s="223"/>
      <c r="E2105" s="224"/>
      <c r="F2105" s="225"/>
    </row>
    <row r="2106" spans="1:6" s="193" customFormat="1" ht="15" customHeight="1" x14ac:dyDescent="0.2">
      <c r="A2106" s="222"/>
      <c r="B2106" s="222"/>
      <c r="C2106" s="223"/>
      <c r="D2106" s="223"/>
      <c r="E2106" s="224"/>
      <c r="F2106" s="225"/>
    </row>
    <row r="2107" spans="1:6" s="193" customFormat="1" ht="15" customHeight="1" x14ac:dyDescent="0.2">
      <c r="A2107" s="222"/>
      <c r="B2107" s="222"/>
      <c r="C2107" s="223"/>
      <c r="D2107" s="223"/>
      <c r="E2107" s="224"/>
      <c r="F2107" s="225"/>
    </row>
    <row r="2108" spans="1:6" s="193" customFormat="1" ht="15" customHeight="1" x14ac:dyDescent="0.2">
      <c r="A2108" s="222"/>
      <c r="B2108" s="222"/>
      <c r="C2108" s="223"/>
      <c r="D2108" s="223"/>
      <c r="E2108" s="224"/>
      <c r="F2108" s="225"/>
    </row>
    <row r="2109" spans="1:6" s="193" customFormat="1" ht="15" customHeight="1" x14ac:dyDescent="0.2">
      <c r="A2109" s="222"/>
      <c r="B2109" s="222"/>
      <c r="C2109" s="223"/>
      <c r="D2109" s="223"/>
      <c r="E2109" s="224"/>
      <c r="F2109" s="225"/>
    </row>
    <row r="2110" spans="1:6" s="193" customFormat="1" ht="15" customHeight="1" x14ac:dyDescent="0.2">
      <c r="A2110" s="222"/>
      <c r="B2110" s="222"/>
      <c r="C2110" s="223"/>
      <c r="D2110" s="223"/>
      <c r="E2110" s="224"/>
      <c r="F2110" s="225"/>
    </row>
    <row r="2111" spans="1:6" s="193" customFormat="1" ht="15" customHeight="1" x14ac:dyDescent="0.2">
      <c r="A2111" s="222"/>
      <c r="B2111" s="222"/>
      <c r="C2111" s="223"/>
      <c r="D2111" s="223"/>
      <c r="E2111" s="224"/>
      <c r="F2111" s="225"/>
    </row>
    <row r="2112" spans="1:6" s="193" customFormat="1" ht="15" customHeight="1" x14ac:dyDescent="0.2">
      <c r="A2112" s="222"/>
      <c r="B2112" s="222"/>
      <c r="C2112" s="223"/>
      <c r="D2112" s="223"/>
      <c r="E2112" s="224"/>
      <c r="F2112" s="225"/>
    </row>
    <row r="2113" spans="1:6" s="193" customFormat="1" ht="15" customHeight="1" x14ac:dyDescent="0.2">
      <c r="A2113" s="222"/>
      <c r="B2113" s="222"/>
      <c r="C2113" s="223"/>
      <c r="D2113" s="223"/>
      <c r="E2113" s="224"/>
      <c r="F2113" s="225"/>
    </row>
    <row r="2114" spans="1:6" s="193" customFormat="1" ht="15" customHeight="1" x14ac:dyDescent="0.2">
      <c r="A2114" s="222"/>
      <c r="B2114" s="222"/>
      <c r="C2114" s="223"/>
      <c r="D2114" s="223"/>
      <c r="E2114" s="224"/>
      <c r="F2114" s="225"/>
    </row>
    <row r="2115" spans="1:6" s="193" customFormat="1" ht="15" customHeight="1" x14ac:dyDescent="0.2">
      <c r="A2115" s="222"/>
      <c r="B2115" s="222"/>
      <c r="C2115" s="223"/>
      <c r="D2115" s="223"/>
      <c r="E2115" s="224"/>
      <c r="F2115" s="225"/>
    </row>
    <row r="2116" spans="1:6" s="193" customFormat="1" ht="15" customHeight="1" x14ac:dyDescent="0.2">
      <c r="A2116" s="222"/>
      <c r="B2116" s="222"/>
      <c r="C2116" s="223"/>
      <c r="D2116" s="223"/>
      <c r="E2116" s="224"/>
      <c r="F2116" s="225"/>
    </row>
    <row r="2117" spans="1:6" s="193" customFormat="1" ht="15" customHeight="1" x14ac:dyDescent="0.2">
      <c r="A2117" s="222"/>
      <c r="B2117" s="222"/>
      <c r="C2117" s="223"/>
      <c r="D2117" s="223"/>
      <c r="E2117" s="224"/>
      <c r="F2117" s="225"/>
    </row>
    <row r="2118" spans="1:6" s="193" customFormat="1" ht="15" customHeight="1" x14ac:dyDescent="0.2">
      <c r="A2118" s="222"/>
      <c r="B2118" s="222"/>
      <c r="C2118" s="223"/>
      <c r="D2118" s="223"/>
      <c r="E2118" s="224"/>
      <c r="F2118" s="225"/>
    </row>
    <row r="2119" spans="1:6" s="193" customFormat="1" ht="15" customHeight="1" x14ac:dyDescent="0.2">
      <c r="A2119" s="222"/>
      <c r="B2119" s="222"/>
      <c r="C2119" s="223"/>
      <c r="D2119" s="223"/>
      <c r="E2119" s="224"/>
      <c r="F2119" s="225"/>
    </row>
    <row r="2120" spans="1:6" s="193" customFormat="1" ht="15" customHeight="1" x14ac:dyDescent="0.2">
      <c r="A2120" s="222"/>
      <c r="B2120" s="222"/>
      <c r="C2120" s="223"/>
      <c r="D2120" s="223"/>
      <c r="E2120" s="224"/>
      <c r="F2120" s="225"/>
    </row>
    <row r="2121" spans="1:6" s="193" customFormat="1" ht="15" customHeight="1" x14ac:dyDescent="0.2">
      <c r="A2121" s="222"/>
      <c r="B2121" s="222"/>
      <c r="C2121" s="223"/>
      <c r="D2121" s="223"/>
      <c r="E2121" s="224"/>
      <c r="F2121" s="225"/>
    </row>
    <row r="2122" spans="1:6" s="193" customFormat="1" ht="15" customHeight="1" x14ac:dyDescent="0.2">
      <c r="A2122" s="222"/>
      <c r="B2122" s="222"/>
      <c r="C2122" s="223"/>
      <c r="D2122" s="223"/>
      <c r="E2122" s="224"/>
      <c r="F2122" s="225"/>
    </row>
    <row r="2123" spans="1:6" s="193" customFormat="1" ht="15" customHeight="1" x14ac:dyDescent="0.2">
      <c r="A2123" s="222"/>
      <c r="B2123" s="222"/>
      <c r="C2123" s="223"/>
      <c r="D2123" s="223"/>
      <c r="E2123" s="224"/>
      <c r="F2123" s="225"/>
    </row>
    <row r="2124" spans="1:6" s="193" customFormat="1" ht="15" customHeight="1" x14ac:dyDescent="0.2">
      <c r="A2124" s="222"/>
      <c r="B2124" s="222"/>
      <c r="C2124" s="223"/>
      <c r="D2124" s="223"/>
      <c r="E2124" s="224"/>
      <c r="F2124" s="225"/>
    </row>
    <row r="2125" spans="1:6" s="193" customFormat="1" ht="15" customHeight="1" x14ac:dyDescent="0.2">
      <c r="A2125" s="222"/>
      <c r="B2125" s="222"/>
      <c r="C2125" s="223"/>
      <c r="D2125" s="223"/>
      <c r="E2125" s="224"/>
      <c r="F2125" s="225"/>
    </row>
    <row r="2126" spans="1:6" s="193" customFormat="1" ht="15" customHeight="1" x14ac:dyDescent="0.2">
      <c r="A2126" s="222"/>
      <c r="B2126" s="222"/>
      <c r="C2126" s="223"/>
      <c r="D2126" s="223"/>
      <c r="E2126" s="224"/>
      <c r="F2126" s="225"/>
    </row>
    <row r="2127" spans="1:6" s="193" customFormat="1" ht="15" customHeight="1" x14ac:dyDescent="0.2">
      <c r="A2127" s="222"/>
      <c r="B2127" s="222"/>
      <c r="C2127" s="223"/>
      <c r="D2127" s="223"/>
      <c r="E2127" s="224"/>
      <c r="F2127" s="225"/>
    </row>
    <row r="2128" spans="1:6" s="193" customFormat="1" ht="15" customHeight="1" x14ac:dyDescent="0.2">
      <c r="A2128" s="222"/>
      <c r="B2128" s="222"/>
      <c r="C2128" s="223"/>
      <c r="D2128" s="223"/>
      <c r="E2128" s="224"/>
      <c r="F2128" s="225"/>
    </row>
    <row r="2129" spans="1:6" s="193" customFormat="1" ht="15" customHeight="1" x14ac:dyDescent="0.2">
      <c r="A2129" s="222"/>
      <c r="B2129" s="222"/>
      <c r="C2129" s="223"/>
      <c r="D2129" s="223"/>
      <c r="E2129" s="224"/>
      <c r="F2129" s="225"/>
    </row>
    <row r="2130" spans="1:6" s="193" customFormat="1" ht="15" customHeight="1" x14ac:dyDescent="0.2">
      <c r="A2130" s="222"/>
      <c r="B2130" s="222"/>
      <c r="C2130" s="223"/>
      <c r="D2130" s="223"/>
      <c r="E2130" s="224"/>
      <c r="F2130" s="225"/>
    </row>
    <row r="2131" spans="1:6" s="193" customFormat="1" ht="15" customHeight="1" x14ac:dyDescent="0.2">
      <c r="A2131" s="222"/>
      <c r="B2131" s="222"/>
      <c r="C2131" s="223"/>
      <c r="D2131" s="223"/>
      <c r="E2131" s="224"/>
      <c r="F2131" s="225"/>
    </row>
    <row r="2132" spans="1:6" s="193" customFormat="1" ht="15" customHeight="1" x14ac:dyDescent="0.2">
      <c r="A2132" s="222"/>
      <c r="B2132" s="222"/>
      <c r="C2132" s="223"/>
      <c r="D2132" s="223"/>
      <c r="E2132" s="224"/>
      <c r="F2132" s="225"/>
    </row>
    <row r="2133" spans="1:6" s="193" customFormat="1" ht="15" customHeight="1" x14ac:dyDescent="0.2">
      <c r="A2133" s="222"/>
      <c r="B2133" s="222"/>
      <c r="C2133" s="223"/>
      <c r="D2133" s="223"/>
      <c r="E2133" s="224"/>
      <c r="F2133" s="225"/>
    </row>
    <row r="2134" spans="1:6" s="193" customFormat="1" ht="15" customHeight="1" x14ac:dyDescent="0.2">
      <c r="A2134" s="222"/>
      <c r="B2134" s="222"/>
      <c r="C2134" s="223"/>
      <c r="D2134" s="223"/>
      <c r="E2134" s="224"/>
      <c r="F2134" s="225"/>
    </row>
    <row r="2135" spans="1:6" s="193" customFormat="1" ht="15" customHeight="1" x14ac:dyDescent="0.2">
      <c r="A2135" s="222"/>
      <c r="B2135" s="222"/>
      <c r="C2135" s="223"/>
      <c r="D2135" s="223"/>
      <c r="E2135" s="224"/>
      <c r="F2135" s="225"/>
    </row>
    <row r="2136" spans="1:6" s="193" customFormat="1" ht="15" customHeight="1" x14ac:dyDescent="0.2">
      <c r="A2136" s="222"/>
      <c r="B2136" s="222"/>
      <c r="C2136" s="223"/>
      <c r="D2136" s="223"/>
      <c r="E2136" s="224"/>
      <c r="F2136" s="225"/>
    </row>
    <row r="2137" spans="1:6" s="193" customFormat="1" ht="15" customHeight="1" x14ac:dyDescent="0.2">
      <c r="A2137" s="222"/>
      <c r="B2137" s="222"/>
      <c r="C2137" s="223"/>
      <c r="D2137" s="223"/>
      <c r="E2137" s="224"/>
      <c r="F2137" s="225"/>
    </row>
    <row r="2138" spans="1:6" s="193" customFormat="1" ht="15" customHeight="1" x14ac:dyDescent="0.2">
      <c r="A2138" s="222"/>
      <c r="B2138" s="222"/>
      <c r="C2138" s="223"/>
      <c r="D2138" s="223"/>
      <c r="E2138" s="224"/>
      <c r="F2138" s="225"/>
    </row>
    <row r="2139" spans="1:6" s="193" customFormat="1" ht="15" customHeight="1" x14ac:dyDescent="0.2">
      <c r="A2139" s="222"/>
      <c r="B2139" s="222"/>
      <c r="C2139" s="223"/>
      <c r="D2139" s="223"/>
      <c r="E2139" s="224"/>
      <c r="F2139" s="225"/>
    </row>
    <row r="2140" spans="1:6" s="193" customFormat="1" ht="15" customHeight="1" x14ac:dyDescent="0.2">
      <c r="A2140" s="222"/>
      <c r="B2140" s="222"/>
      <c r="C2140" s="223"/>
      <c r="D2140" s="223"/>
      <c r="E2140" s="224"/>
      <c r="F2140" s="225"/>
    </row>
    <row r="2141" spans="1:6" s="193" customFormat="1" ht="15" customHeight="1" x14ac:dyDescent="0.2">
      <c r="A2141" s="222"/>
      <c r="B2141" s="222"/>
      <c r="C2141" s="223"/>
      <c r="D2141" s="223"/>
      <c r="E2141" s="224"/>
      <c r="F2141" s="225"/>
    </row>
    <row r="2142" spans="1:6" s="193" customFormat="1" ht="15" customHeight="1" x14ac:dyDescent="0.2">
      <c r="A2142" s="222"/>
      <c r="B2142" s="222"/>
      <c r="C2142" s="223"/>
      <c r="D2142" s="223"/>
      <c r="E2142" s="224"/>
      <c r="F2142" s="225"/>
    </row>
    <row r="2143" spans="1:6" s="193" customFormat="1" ht="15" customHeight="1" x14ac:dyDescent="0.2">
      <c r="A2143" s="222"/>
      <c r="B2143" s="222"/>
      <c r="C2143" s="223"/>
      <c r="D2143" s="223"/>
      <c r="E2143" s="224"/>
      <c r="F2143" s="225"/>
    </row>
    <row r="2144" spans="1:6" s="193" customFormat="1" ht="15" customHeight="1" x14ac:dyDescent="0.2">
      <c r="A2144" s="222"/>
      <c r="B2144" s="222"/>
      <c r="C2144" s="223"/>
      <c r="D2144" s="223"/>
      <c r="E2144" s="224"/>
      <c r="F2144" s="225"/>
    </row>
    <row r="2145" spans="1:6" s="193" customFormat="1" ht="15" customHeight="1" x14ac:dyDescent="0.2">
      <c r="A2145" s="222"/>
      <c r="B2145" s="222"/>
      <c r="C2145" s="223"/>
      <c r="D2145" s="223"/>
      <c r="E2145" s="224"/>
      <c r="F2145" s="225"/>
    </row>
    <row r="2146" spans="1:6" s="193" customFormat="1" ht="15" customHeight="1" x14ac:dyDescent="0.2">
      <c r="A2146" s="222"/>
      <c r="B2146" s="222"/>
      <c r="C2146" s="223"/>
      <c r="D2146" s="223"/>
      <c r="E2146" s="224"/>
      <c r="F2146" s="225"/>
    </row>
    <row r="2147" spans="1:6" s="193" customFormat="1" ht="15" customHeight="1" x14ac:dyDescent="0.2">
      <c r="A2147" s="222"/>
      <c r="B2147" s="222"/>
      <c r="C2147" s="223"/>
      <c r="D2147" s="223"/>
      <c r="E2147" s="224"/>
      <c r="F2147" s="225"/>
    </row>
    <row r="2148" spans="1:6" s="193" customFormat="1" ht="15" customHeight="1" x14ac:dyDescent="0.2">
      <c r="A2148" s="222"/>
      <c r="B2148" s="222"/>
      <c r="C2148" s="223"/>
      <c r="D2148" s="223"/>
      <c r="E2148" s="224"/>
      <c r="F2148" s="225"/>
    </row>
    <row r="2149" spans="1:6" s="193" customFormat="1" ht="15" customHeight="1" x14ac:dyDescent="0.2">
      <c r="A2149" s="222"/>
      <c r="B2149" s="222"/>
      <c r="C2149" s="223"/>
      <c r="D2149" s="223"/>
      <c r="E2149" s="224"/>
      <c r="F2149" s="225"/>
    </row>
    <row r="2150" spans="1:6" s="193" customFormat="1" ht="15" customHeight="1" x14ac:dyDescent="0.2">
      <c r="A2150" s="222"/>
      <c r="B2150" s="222"/>
      <c r="C2150" s="223"/>
      <c r="D2150" s="223"/>
      <c r="E2150" s="224"/>
      <c r="F2150" s="225"/>
    </row>
    <row r="2151" spans="1:6" s="193" customFormat="1" ht="15" customHeight="1" x14ac:dyDescent="0.2">
      <c r="A2151" s="222"/>
      <c r="B2151" s="222"/>
      <c r="C2151" s="223"/>
      <c r="D2151" s="223"/>
      <c r="E2151" s="224"/>
      <c r="F2151" s="225"/>
    </row>
    <row r="2152" spans="1:6" s="193" customFormat="1" ht="15" customHeight="1" x14ac:dyDescent="0.2">
      <c r="A2152" s="222"/>
      <c r="B2152" s="222"/>
      <c r="C2152" s="223"/>
      <c r="D2152" s="223"/>
      <c r="E2152" s="224"/>
      <c r="F2152" s="225"/>
    </row>
    <row r="2153" spans="1:6" s="193" customFormat="1" ht="15" customHeight="1" x14ac:dyDescent="0.2">
      <c r="A2153" s="222"/>
      <c r="B2153" s="222"/>
      <c r="C2153" s="223"/>
      <c r="D2153" s="223"/>
      <c r="E2153" s="224"/>
      <c r="F2153" s="225"/>
    </row>
    <row r="2154" spans="1:6" s="193" customFormat="1" ht="15" customHeight="1" x14ac:dyDescent="0.2">
      <c r="A2154" s="222"/>
      <c r="B2154" s="222"/>
      <c r="C2154" s="223"/>
      <c r="D2154" s="223"/>
      <c r="E2154" s="224"/>
      <c r="F2154" s="225"/>
    </row>
    <row r="2155" spans="1:6" s="193" customFormat="1" ht="15" customHeight="1" x14ac:dyDescent="0.2">
      <c r="A2155" s="222"/>
      <c r="B2155" s="222"/>
      <c r="C2155" s="223"/>
      <c r="D2155" s="223"/>
      <c r="E2155" s="224"/>
      <c r="F2155" s="225"/>
    </row>
    <row r="2156" spans="1:6" s="193" customFormat="1" ht="15" customHeight="1" x14ac:dyDescent="0.2">
      <c r="A2156" s="222"/>
      <c r="B2156" s="222"/>
      <c r="C2156" s="223"/>
      <c r="D2156" s="223"/>
      <c r="E2156" s="224"/>
      <c r="F2156" s="225"/>
    </row>
    <row r="2157" spans="1:6" s="193" customFormat="1" ht="15" customHeight="1" x14ac:dyDescent="0.2">
      <c r="A2157" s="222"/>
      <c r="B2157" s="222"/>
      <c r="C2157" s="223"/>
      <c r="D2157" s="223"/>
      <c r="E2157" s="224"/>
      <c r="F2157" s="225"/>
    </row>
    <row r="2158" spans="1:6" s="193" customFormat="1" ht="15" customHeight="1" x14ac:dyDescent="0.2">
      <c r="A2158" s="222"/>
      <c r="B2158" s="222"/>
      <c r="C2158" s="223"/>
      <c r="D2158" s="223"/>
      <c r="E2158" s="224"/>
      <c r="F2158" s="225"/>
    </row>
    <row r="2159" spans="1:6" s="193" customFormat="1" ht="15" customHeight="1" x14ac:dyDescent="0.2">
      <c r="A2159" s="222"/>
      <c r="B2159" s="222"/>
      <c r="C2159" s="223"/>
      <c r="D2159" s="223"/>
      <c r="E2159" s="224"/>
      <c r="F2159" s="225"/>
    </row>
    <row r="2160" spans="1:6" s="193" customFormat="1" ht="15" customHeight="1" x14ac:dyDescent="0.2">
      <c r="A2160" s="222"/>
      <c r="B2160" s="222"/>
      <c r="C2160" s="223"/>
      <c r="D2160" s="223"/>
      <c r="E2160" s="224"/>
      <c r="F2160" s="225"/>
    </row>
    <row r="2161" spans="1:6" s="193" customFormat="1" ht="15" customHeight="1" x14ac:dyDescent="0.2">
      <c r="A2161" s="222"/>
      <c r="B2161" s="222"/>
      <c r="C2161" s="223"/>
      <c r="D2161" s="223"/>
      <c r="E2161" s="224"/>
      <c r="F2161" s="225"/>
    </row>
    <row r="2162" spans="1:6" s="193" customFormat="1" ht="15" customHeight="1" x14ac:dyDescent="0.2">
      <c r="A2162" s="222"/>
      <c r="B2162" s="222"/>
      <c r="C2162" s="223"/>
      <c r="D2162" s="223"/>
      <c r="E2162" s="224"/>
      <c r="F2162" s="225"/>
    </row>
    <row r="2163" spans="1:6" s="193" customFormat="1" ht="15" customHeight="1" x14ac:dyDescent="0.2">
      <c r="A2163" s="222"/>
      <c r="B2163" s="222"/>
      <c r="C2163" s="223"/>
      <c r="D2163" s="223"/>
      <c r="E2163" s="224"/>
      <c r="F2163" s="225"/>
    </row>
    <row r="2164" spans="1:6" s="193" customFormat="1" ht="15" customHeight="1" x14ac:dyDescent="0.2">
      <c r="A2164" s="222"/>
      <c r="B2164" s="222"/>
      <c r="C2164" s="223"/>
      <c r="D2164" s="223"/>
      <c r="E2164" s="224"/>
      <c r="F2164" s="225"/>
    </row>
    <row r="2165" spans="1:6" s="193" customFormat="1" ht="15" customHeight="1" x14ac:dyDescent="0.2">
      <c r="A2165" s="222"/>
      <c r="B2165" s="222"/>
      <c r="C2165" s="223"/>
      <c r="D2165" s="223"/>
      <c r="E2165" s="224"/>
      <c r="F2165" s="225"/>
    </row>
    <row r="2166" spans="1:6" s="193" customFormat="1" ht="15" customHeight="1" x14ac:dyDescent="0.2">
      <c r="A2166" s="222"/>
      <c r="B2166" s="222"/>
      <c r="C2166" s="223"/>
      <c r="D2166" s="223"/>
      <c r="E2166" s="224"/>
      <c r="F2166" s="225"/>
    </row>
    <row r="2167" spans="1:6" s="193" customFormat="1" ht="15" customHeight="1" x14ac:dyDescent="0.2">
      <c r="A2167" s="222"/>
      <c r="B2167" s="222"/>
      <c r="C2167" s="223"/>
      <c r="D2167" s="223"/>
      <c r="E2167" s="224"/>
      <c r="F2167" s="225"/>
    </row>
    <row r="2168" spans="1:6" s="193" customFormat="1" ht="15" customHeight="1" x14ac:dyDescent="0.2">
      <c r="A2168" s="222"/>
      <c r="B2168" s="222"/>
      <c r="C2168" s="223"/>
      <c r="D2168" s="223"/>
      <c r="E2168" s="224"/>
      <c r="F2168" s="225"/>
    </row>
    <row r="2169" spans="1:6" s="193" customFormat="1" ht="15" customHeight="1" x14ac:dyDescent="0.2">
      <c r="A2169" s="222"/>
      <c r="B2169" s="222"/>
      <c r="C2169" s="223"/>
      <c r="D2169" s="223"/>
      <c r="E2169" s="224"/>
      <c r="F2169" s="225"/>
    </row>
    <row r="2170" spans="1:6" s="193" customFormat="1" ht="15" customHeight="1" x14ac:dyDescent="0.2">
      <c r="A2170" s="222"/>
      <c r="B2170" s="222"/>
      <c r="C2170" s="223"/>
      <c r="D2170" s="223"/>
      <c r="E2170" s="224"/>
      <c r="F2170" s="225"/>
    </row>
    <row r="2171" spans="1:6" s="193" customFormat="1" ht="15" customHeight="1" x14ac:dyDescent="0.2">
      <c r="A2171" s="222"/>
      <c r="B2171" s="222"/>
      <c r="C2171" s="223"/>
      <c r="D2171" s="223"/>
      <c r="E2171" s="224"/>
      <c r="F2171" s="225"/>
    </row>
    <row r="2172" spans="1:6" s="193" customFormat="1" ht="15" customHeight="1" x14ac:dyDescent="0.2">
      <c r="A2172" s="222"/>
      <c r="B2172" s="222"/>
      <c r="C2172" s="223"/>
      <c r="D2172" s="223"/>
      <c r="E2172" s="224"/>
      <c r="F2172" s="225"/>
    </row>
    <row r="2173" spans="1:6" s="193" customFormat="1" ht="15" customHeight="1" x14ac:dyDescent="0.2">
      <c r="A2173" s="222"/>
      <c r="B2173" s="222"/>
      <c r="C2173" s="223"/>
      <c r="D2173" s="223"/>
      <c r="E2173" s="224"/>
      <c r="F2173" s="225"/>
    </row>
    <row r="2174" spans="1:6" s="193" customFormat="1" ht="15" customHeight="1" x14ac:dyDescent="0.2">
      <c r="A2174" s="222"/>
      <c r="B2174" s="222"/>
      <c r="C2174" s="223"/>
      <c r="D2174" s="223"/>
      <c r="E2174" s="224"/>
      <c r="F2174" s="225"/>
    </row>
    <row r="2175" spans="1:6" s="193" customFormat="1" ht="15" customHeight="1" x14ac:dyDescent="0.2">
      <c r="A2175" s="222"/>
      <c r="B2175" s="222"/>
      <c r="C2175" s="223"/>
      <c r="D2175" s="223"/>
      <c r="E2175" s="224"/>
      <c r="F2175" s="225"/>
    </row>
    <row r="2176" spans="1:6" s="193" customFormat="1" ht="15" customHeight="1" x14ac:dyDescent="0.2">
      <c r="A2176" s="222"/>
      <c r="B2176" s="222"/>
      <c r="C2176" s="223"/>
      <c r="D2176" s="223"/>
      <c r="E2176" s="224"/>
      <c r="F2176" s="225"/>
    </row>
    <row r="2177" spans="1:6" s="193" customFormat="1" ht="15" customHeight="1" x14ac:dyDescent="0.2">
      <c r="A2177" s="222"/>
      <c r="B2177" s="222"/>
      <c r="C2177" s="223"/>
      <c r="D2177" s="223"/>
      <c r="E2177" s="224"/>
      <c r="F2177" s="225"/>
    </row>
    <row r="2178" spans="1:6" s="193" customFormat="1" ht="15" customHeight="1" x14ac:dyDescent="0.2">
      <c r="A2178" s="222"/>
      <c r="B2178" s="222"/>
      <c r="C2178" s="223"/>
      <c r="D2178" s="223"/>
      <c r="E2178" s="224"/>
      <c r="F2178" s="225"/>
    </row>
    <row r="2179" spans="1:6" s="193" customFormat="1" ht="15" customHeight="1" x14ac:dyDescent="0.2">
      <c r="A2179" s="222"/>
      <c r="B2179" s="222"/>
      <c r="C2179" s="223"/>
      <c r="D2179" s="223"/>
      <c r="E2179" s="224"/>
      <c r="F2179" s="225"/>
    </row>
    <row r="2180" spans="1:6" s="193" customFormat="1" ht="15" customHeight="1" x14ac:dyDescent="0.2">
      <c r="A2180" s="222"/>
      <c r="B2180" s="222"/>
      <c r="C2180" s="223"/>
      <c r="D2180" s="223"/>
      <c r="E2180" s="224"/>
      <c r="F2180" s="225"/>
    </row>
    <row r="2181" spans="1:6" s="193" customFormat="1" ht="15" customHeight="1" x14ac:dyDescent="0.2">
      <c r="A2181" s="222"/>
      <c r="B2181" s="222"/>
      <c r="C2181" s="223"/>
      <c r="D2181" s="223"/>
      <c r="E2181" s="224"/>
      <c r="F2181" s="225"/>
    </row>
    <row r="2182" spans="1:6" s="193" customFormat="1" ht="15" customHeight="1" x14ac:dyDescent="0.2">
      <c r="A2182" s="222"/>
      <c r="B2182" s="222"/>
      <c r="C2182" s="223"/>
      <c r="D2182" s="223"/>
      <c r="E2182" s="224"/>
      <c r="F2182" s="225"/>
    </row>
    <row r="2183" spans="1:6" s="193" customFormat="1" ht="15" customHeight="1" x14ac:dyDescent="0.2">
      <c r="A2183" s="222"/>
      <c r="B2183" s="222"/>
      <c r="C2183" s="223"/>
      <c r="D2183" s="223"/>
      <c r="E2183" s="224"/>
      <c r="F2183" s="225"/>
    </row>
    <row r="2184" spans="1:6" s="193" customFormat="1" ht="15" customHeight="1" x14ac:dyDescent="0.2">
      <c r="A2184" s="222"/>
      <c r="B2184" s="222"/>
      <c r="C2184" s="223"/>
      <c r="D2184" s="223"/>
      <c r="E2184" s="224"/>
      <c r="F2184" s="225"/>
    </row>
    <row r="2185" spans="1:6" s="193" customFormat="1" ht="15" customHeight="1" x14ac:dyDescent="0.2">
      <c r="A2185" s="222"/>
      <c r="B2185" s="222"/>
      <c r="C2185" s="223"/>
      <c r="D2185" s="223"/>
      <c r="E2185" s="224"/>
      <c r="F2185" s="225"/>
    </row>
    <row r="2186" spans="1:6" s="193" customFormat="1" ht="15" customHeight="1" x14ac:dyDescent="0.2">
      <c r="A2186" s="222"/>
      <c r="B2186" s="222"/>
      <c r="C2186" s="223"/>
      <c r="D2186" s="223"/>
      <c r="E2186" s="224"/>
      <c r="F2186" s="225"/>
    </row>
    <row r="2187" spans="1:6" s="193" customFormat="1" ht="15" customHeight="1" x14ac:dyDescent="0.2">
      <c r="A2187" s="222"/>
      <c r="B2187" s="222"/>
      <c r="C2187" s="223"/>
      <c r="D2187" s="223"/>
      <c r="E2187" s="224"/>
      <c r="F2187" s="225"/>
    </row>
    <row r="2188" spans="1:6" s="193" customFormat="1" ht="15" customHeight="1" x14ac:dyDescent="0.2">
      <c r="A2188" s="222"/>
      <c r="B2188" s="222"/>
      <c r="C2188" s="223"/>
      <c r="D2188" s="223"/>
      <c r="E2188" s="224"/>
      <c r="F2188" s="225"/>
    </row>
    <row r="2189" spans="1:6" s="193" customFormat="1" ht="15" customHeight="1" x14ac:dyDescent="0.2">
      <c r="A2189" s="222"/>
      <c r="B2189" s="222"/>
      <c r="C2189" s="223"/>
      <c r="D2189" s="223"/>
      <c r="E2189" s="224"/>
      <c r="F2189" s="225"/>
    </row>
    <row r="2190" spans="1:6" s="193" customFormat="1" ht="15" customHeight="1" x14ac:dyDescent="0.2">
      <c r="A2190" s="222"/>
      <c r="B2190" s="222"/>
      <c r="C2190" s="223"/>
      <c r="D2190" s="223"/>
      <c r="E2190" s="224"/>
      <c r="F2190" s="225"/>
    </row>
    <row r="2191" spans="1:6" s="193" customFormat="1" ht="15" customHeight="1" x14ac:dyDescent="0.2">
      <c r="A2191" s="222"/>
      <c r="B2191" s="222"/>
      <c r="C2191" s="223"/>
      <c r="D2191" s="223"/>
      <c r="E2191" s="224"/>
      <c r="F2191" s="225"/>
    </row>
    <row r="2192" spans="1:6" s="193" customFormat="1" ht="15" customHeight="1" x14ac:dyDescent="0.2">
      <c r="A2192" s="222"/>
      <c r="B2192" s="222"/>
      <c r="C2192" s="223"/>
      <c r="D2192" s="223"/>
      <c r="E2192" s="224"/>
      <c r="F2192" s="225"/>
    </row>
    <row r="2193" spans="1:6" s="193" customFormat="1" ht="15" customHeight="1" x14ac:dyDescent="0.2">
      <c r="A2193" s="222"/>
      <c r="B2193" s="222"/>
      <c r="C2193" s="223"/>
      <c r="D2193" s="223"/>
      <c r="E2193" s="224"/>
      <c r="F2193" s="225"/>
    </row>
    <row r="2194" spans="1:6" s="193" customFormat="1" ht="15" customHeight="1" x14ac:dyDescent="0.2">
      <c r="A2194" s="222"/>
      <c r="B2194" s="222"/>
      <c r="C2194" s="223"/>
      <c r="D2194" s="223"/>
      <c r="E2194" s="224"/>
      <c r="F2194" s="225"/>
    </row>
    <row r="2195" spans="1:6" s="193" customFormat="1" ht="15" customHeight="1" x14ac:dyDescent="0.2">
      <c r="A2195" s="222"/>
      <c r="B2195" s="222"/>
      <c r="C2195" s="223"/>
      <c r="D2195" s="223"/>
      <c r="E2195" s="224"/>
      <c r="F2195" s="225"/>
    </row>
    <row r="2196" spans="1:6" s="193" customFormat="1" ht="15" customHeight="1" x14ac:dyDescent="0.2">
      <c r="A2196" s="222"/>
      <c r="B2196" s="222"/>
      <c r="C2196" s="223"/>
      <c r="D2196" s="223"/>
      <c r="E2196" s="224"/>
      <c r="F2196" s="225"/>
    </row>
    <row r="2197" spans="1:6" s="193" customFormat="1" ht="15" customHeight="1" x14ac:dyDescent="0.2">
      <c r="A2197" s="222"/>
      <c r="B2197" s="222"/>
      <c r="C2197" s="223"/>
      <c r="D2197" s="223"/>
      <c r="E2197" s="224"/>
      <c r="F2197" s="225"/>
    </row>
    <row r="2198" spans="1:6" s="193" customFormat="1" ht="15" customHeight="1" x14ac:dyDescent="0.2">
      <c r="A2198" s="222"/>
      <c r="B2198" s="222"/>
      <c r="C2198" s="223"/>
      <c r="D2198" s="223"/>
      <c r="E2198" s="224"/>
      <c r="F2198" s="225"/>
    </row>
    <row r="2199" spans="1:6" s="193" customFormat="1" ht="15" customHeight="1" x14ac:dyDescent="0.2">
      <c r="A2199" s="222"/>
      <c r="B2199" s="222"/>
      <c r="C2199" s="223"/>
      <c r="D2199" s="223"/>
      <c r="E2199" s="224"/>
      <c r="F2199" s="225"/>
    </row>
    <row r="2200" spans="1:6" s="193" customFormat="1" ht="15" customHeight="1" x14ac:dyDescent="0.2">
      <c r="A2200" s="222"/>
      <c r="B2200" s="222"/>
      <c r="C2200" s="223"/>
      <c r="D2200" s="223"/>
      <c r="E2200" s="224"/>
      <c r="F2200" s="225"/>
    </row>
    <row r="2201" spans="1:6" s="193" customFormat="1" ht="15" customHeight="1" x14ac:dyDescent="0.2">
      <c r="A2201" s="222"/>
      <c r="B2201" s="222"/>
      <c r="C2201" s="223"/>
      <c r="D2201" s="223"/>
      <c r="E2201" s="224"/>
      <c r="F2201" s="225"/>
    </row>
    <row r="2202" spans="1:6" s="193" customFormat="1" ht="15" customHeight="1" x14ac:dyDescent="0.2">
      <c r="A2202" s="222"/>
      <c r="B2202" s="222"/>
      <c r="C2202" s="223"/>
      <c r="D2202" s="223"/>
      <c r="E2202" s="224"/>
      <c r="F2202" s="225"/>
    </row>
    <row r="2203" spans="1:6" s="193" customFormat="1" ht="15" customHeight="1" x14ac:dyDescent="0.2">
      <c r="A2203" s="222"/>
      <c r="B2203" s="222"/>
      <c r="C2203" s="223"/>
      <c r="D2203" s="223"/>
      <c r="E2203" s="224"/>
      <c r="F2203" s="225"/>
    </row>
    <row r="2204" spans="1:6" s="193" customFormat="1" ht="15" customHeight="1" x14ac:dyDescent="0.2">
      <c r="A2204" s="222"/>
      <c r="B2204" s="222"/>
      <c r="C2204" s="223"/>
      <c r="D2204" s="223"/>
      <c r="E2204" s="224"/>
      <c r="F2204" s="225"/>
    </row>
    <row r="2205" spans="1:6" s="193" customFormat="1" ht="15" customHeight="1" x14ac:dyDescent="0.2">
      <c r="A2205" s="222"/>
      <c r="B2205" s="222"/>
      <c r="C2205" s="223"/>
      <c r="D2205" s="223"/>
      <c r="E2205" s="224"/>
      <c r="F2205" s="225"/>
    </row>
    <row r="2206" spans="1:6" s="193" customFormat="1" ht="15" customHeight="1" x14ac:dyDescent="0.2">
      <c r="A2206" s="222"/>
      <c r="B2206" s="222"/>
      <c r="C2206" s="223"/>
      <c r="D2206" s="223"/>
      <c r="E2206" s="224"/>
      <c r="F2206" s="225"/>
    </row>
    <row r="2207" spans="1:6" s="193" customFormat="1" ht="15" customHeight="1" x14ac:dyDescent="0.2">
      <c r="A2207" s="222"/>
      <c r="B2207" s="222"/>
      <c r="C2207" s="223"/>
      <c r="D2207" s="223"/>
      <c r="E2207" s="224"/>
      <c r="F2207" s="225"/>
    </row>
    <row r="2208" spans="1:6" s="193" customFormat="1" ht="15" customHeight="1" x14ac:dyDescent="0.2">
      <c r="A2208" s="222"/>
      <c r="B2208" s="222"/>
      <c r="C2208" s="223"/>
      <c r="D2208" s="223"/>
      <c r="E2208" s="224"/>
      <c r="F2208" s="225"/>
    </row>
    <row r="2209" spans="1:6" s="193" customFormat="1" ht="15" customHeight="1" x14ac:dyDescent="0.2">
      <c r="A2209" s="222"/>
      <c r="B2209" s="222"/>
      <c r="C2209" s="223"/>
      <c r="D2209" s="223"/>
      <c r="E2209" s="224"/>
      <c r="F2209" s="225"/>
    </row>
    <row r="2210" spans="1:6" s="193" customFormat="1" ht="15" customHeight="1" x14ac:dyDescent="0.2">
      <c r="A2210" s="222"/>
      <c r="B2210" s="222"/>
      <c r="C2210" s="223"/>
      <c r="D2210" s="223"/>
      <c r="E2210" s="224"/>
      <c r="F2210" s="225"/>
    </row>
    <row r="2211" spans="1:6" s="193" customFormat="1" ht="15" customHeight="1" x14ac:dyDescent="0.2">
      <c r="A2211" s="222"/>
      <c r="B2211" s="222"/>
      <c r="C2211" s="223"/>
      <c r="D2211" s="223"/>
      <c r="E2211" s="224"/>
      <c r="F2211" s="225"/>
    </row>
    <row r="2212" spans="1:6" s="193" customFormat="1" ht="15" customHeight="1" x14ac:dyDescent="0.2">
      <c r="A2212" s="222"/>
      <c r="B2212" s="222"/>
      <c r="C2212" s="223"/>
      <c r="D2212" s="223"/>
      <c r="E2212" s="224"/>
      <c r="F2212" s="225"/>
    </row>
    <row r="2213" spans="1:6" s="193" customFormat="1" ht="15" customHeight="1" x14ac:dyDescent="0.2">
      <c r="A2213" s="222"/>
      <c r="B2213" s="222"/>
      <c r="C2213" s="223"/>
      <c r="D2213" s="223"/>
      <c r="E2213" s="224"/>
      <c r="F2213" s="225"/>
    </row>
    <row r="2214" spans="1:6" s="193" customFormat="1" ht="15" customHeight="1" x14ac:dyDescent="0.2">
      <c r="A2214" s="222"/>
      <c r="B2214" s="222"/>
      <c r="C2214" s="223"/>
      <c r="D2214" s="223"/>
      <c r="E2214" s="224"/>
      <c r="F2214" s="225"/>
    </row>
    <row r="2215" spans="1:6" s="193" customFormat="1" ht="15" customHeight="1" x14ac:dyDescent="0.2">
      <c r="A2215" s="222"/>
      <c r="B2215" s="222"/>
      <c r="C2215" s="223"/>
      <c r="D2215" s="223"/>
      <c r="E2215" s="224"/>
      <c r="F2215" s="225"/>
    </row>
    <row r="2216" spans="1:6" s="193" customFormat="1" ht="15" customHeight="1" x14ac:dyDescent="0.2">
      <c r="A2216" s="222"/>
      <c r="B2216" s="222"/>
      <c r="C2216" s="223"/>
      <c r="D2216" s="223"/>
      <c r="E2216" s="224"/>
      <c r="F2216" s="225"/>
    </row>
    <row r="2217" spans="1:6" s="193" customFormat="1" ht="15" customHeight="1" x14ac:dyDescent="0.2">
      <c r="A2217" s="222"/>
      <c r="B2217" s="222"/>
      <c r="C2217" s="223"/>
      <c r="D2217" s="223"/>
      <c r="E2217" s="224"/>
      <c r="F2217" s="225"/>
    </row>
    <row r="2218" spans="1:6" s="193" customFormat="1" ht="15" customHeight="1" x14ac:dyDescent="0.2">
      <c r="A2218" s="222"/>
      <c r="B2218" s="222"/>
      <c r="C2218" s="223"/>
      <c r="D2218" s="223"/>
      <c r="E2218" s="224"/>
      <c r="F2218" s="225"/>
    </row>
    <row r="2219" spans="1:6" s="193" customFormat="1" ht="15" customHeight="1" x14ac:dyDescent="0.2">
      <c r="A2219" s="222"/>
      <c r="B2219" s="222"/>
      <c r="C2219" s="223"/>
      <c r="D2219" s="223"/>
      <c r="E2219" s="224"/>
      <c r="F2219" s="225"/>
    </row>
    <row r="2220" spans="1:6" s="193" customFormat="1" ht="15" customHeight="1" x14ac:dyDescent="0.2">
      <c r="A2220" s="222"/>
      <c r="B2220" s="222"/>
      <c r="C2220" s="223"/>
      <c r="D2220" s="223"/>
      <c r="E2220" s="224"/>
      <c r="F2220" s="225"/>
    </row>
    <row r="2221" spans="1:6" s="193" customFormat="1" ht="15" customHeight="1" x14ac:dyDescent="0.2">
      <c r="A2221" s="222"/>
      <c r="B2221" s="222"/>
      <c r="C2221" s="223"/>
      <c r="D2221" s="223"/>
      <c r="E2221" s="224"/>
      <c r="F2221" s="225"/>
    </row>
    <row r="2222" spans="1:6" s="193" customFormat="1" ht="15" customHeight="1" x14ac:dyDescent="0.2">
      <c r="A2222" s="222"/>
      <c r="B2222" s="222"/>
      <c r="C2222" s="223"/>
      <c r="D2222" s="223"/>
      <c r="E2222" s="224"/>
      <c r="F2222" s="225"/>
    </row>
    <row r="2223" spans="1:6" s="193" customFormat="1" ht="15" customHeight="1" x14ac:dyDescent="0.2">
      <c r="A2223" s="222"/>
      <c r="B2223" s="222"/>
      <c r="C2223" s="223"/>
      <c r="D2223" s="223"/>
      <c r="E2223" s="224"/>
      <c r="F2223" s="225"/>
    </row>
    <row r="2224" spans="1:6" s="193" customFormat="1" ht="15" customHeight="1" x14ac:dyDescent="0.2">
      <c r="A2224" s="222"/>
      <c r="B2224" s="222"/>
      <c r="C2224" s="223"/>
      <c r="D2224" s="223"/>
      <c r="E2224" s="224"/>
      <c r="F2224" s="225"/>
    </row>
    <row r="2225" spans="1:6" s="193" customFormat="1" ht="15" customHeight="1" x14ac:dyDescent="0.2">
      <c r="A2225" s="222"/>
      <c r="B2225" s="222"/>
      <c r="C2225" s="223"/>
      <c r="D2225" s="223"/>
      <c r="E2225" s="224"/>
      <c r="F2225" s="225"/>
    </row>
    <row r="2226" spans="1:6" s="193" customFormat="1" ht="15" customHeight="1" x14ac:dyDescent="0.2">
      <c r="A2226" s="222"/>
      <c r="B2226" s="222"/>
      <c r="C2226" s="223"/>
      <c r="D2226" s="223"/>
      <c r="E2226" s="224"/>
      <c r="F2226" s="225"/>
    </row>
    <row r="2227" spans="1:6" s="193" customFormat="1" ht="15" customHeight="1" x14ac:dyDescent="0.2">
      <c r="A2227" s="222"/>
      <c r="B2227" s="222"/>
      <c r="C2227" s="223"/>
      <c r="D2227" s="223"/>
      <c r="E2227" s="224"/>
      <c r="F2227" s="225"/>
    </row>
    <row r="2228" spans="1:6" s="193" customFormat="1" ht="15" customHeight="1" x14ac:dyDescent="0.2">
      <c r="A2228" s="222"/>
      <c r="B2228" s="222"/>
      <c r="C2228" s="223"/>
      <c r="D2228" s="223"/>
      <c r="E2228" s="224"/>
      <c r="F2228" s="225"/>
    </row>
    <row r="2229" spans="1:6" s="193" customFormat="1" ht="15" customHeight="1" x14ac:dyDescent="0.2">
      <c r="A2229" s="222"/>
      <c r="B2229" s="222"/>
      <c r="C2229" s="223"/>
      <c r="D2229" s="223"/>
      <c r="E2229" s="224"/>
      <c r="F2229" s="225"/>
    </row>
    <row r="2230" spans="1:6" s="193" customFormat="1" ht="15" customHeight="1" x14ac:dyDescent="0.2">
      <c r="A2230" s="222"/>
      <c r="B2230" s="222"/>
      <c r="C2230" s="223"/>
      <c r="D2230" s="223"/>
      <c r="E2230" s="224"/>
      <c r="F2230" s="225"/>
    </row>
    <row r="2231" spans="1:6" s="193" customFormat="1" ht="15" customHeight="1" x14ac:dyDescent="0.2">
      <c r="A2231" s="222"/>
      <c r="B2231" s="222"/>
      <c r="C2231" s="223"/>
      <c r="D2231" s="223"/>
      <c r="E2231" s="224"/>
      <c r="F2231" s="225"/>
    </row>
    <row r="2232" spans="1:6" s="193" customFormat="1" ht="15" customHeight="1" x14ac:dyDescent="0.2">
      <c r="A2232" s="222"/>
      <c r="B2232" s="222"/>
      <c r="C2232" s="223"/>
      <c r="D2232" s="223"/>
      <c r="E2232" s="224"/>
      <c r="F2232" s="225"/>
    </row>
    <row r="2233" spans="1:6" s="193" customFormat="1" ht="15" customHeight="1" x14ac:dyDescent="0.2">
      <c r="A2233" s="222"/>
      <c r="B2233" s="222"/>
      <c r="C2233" s="223"/>
      <c r="D2233" s="223"/>
      <c r="E2233" s="224"/>
      <c r="F2233" s="225"/>
    </row>
    <row r="2234" spans="1:6" s="193" customFormat="1" ht="15" customHeight="1" x14ac:dyDescent="0.2">
      <c r="A2234" s="222"/>
      <c r="B2234" s="222"/>
      <c r="C2234" s="223"/>
      <c r="D2234" s="223"/>
      <c r="E2234" s="224"/>
      <c r="F2234" s="225"/>
    </row>
    <row r="2235" spans="1:6" s="193" customFormat="1" ht="15" customHeight="1" x14ac:dyDescent="0.2">
      <c r="A2235" s="222"/>
      <c r="B2235" s="222"/>
      <c r="C2235" s="223"/>
      <c r="D2235" s="223"/>
      <c r="E2235" s="224"/>
      <c r="F2235" s="225"/>
    </row>
    <row r="2236" spans="1:6" s="193" customFormat="1" ht="15" customHeight="1" x14ac:dyDescent="0.2">
      <c r="A2236" s="222"/>
      <c r="B2236" s="222"/>
      <c r="C2236" s="223"/>
      <c r="D2236" s="223"/>
      <c r="E2236" s="224"/>
      <c r="F2236" s="225"/>
    </row>
    <row r="2237" spans="1:6" s="193" customFormat="1" ht="15" customHeight="1" x14ac:dyDescent="0.2">
      <c r="A2237" s="222"/>
      <c r="B2237" s="222"/>
      <c r="C2237" s="223"/>
      <c r="D2237" s="223"/>
      <c r="E2237" s="224"/>
      <c r="F2237" s="225"/>
    </row>
    <row r="2238" spans="1:6" s="193" customFormat="1" ht="15" customHeight="1" x14ac:dyDescent="0.2">
      <c r="A2238" s="222"/>
      <c r="B2238" s="222"/>
      <c r="C2238" s="223"/>
      <c r="D2238" s="223"/>
      <c r="E2238" s="224"/>
      <c r="F2238" s="225"/>
    </row>
    <row r="2239" spans="1:6" s="193" customFormat="1" ht="15" customHeight="1" x14ac:dyDescent="0.2">
      <c r="A2239" s="222"/>
      <c r="B2239" s="222"/>
      <c r="C2239" s="223"/>
      <c r="D2239" s="223"/>
      <c r="E2239" s="224"/>
      <c r="F2239" s="225"/>
    </row>
    <row r="2240" spans="1:6" s="193" customFormat="1" ht="15" customHeight="1" x14ac:dyDescent="0.2">
      <c r="A2240" s="222"/>
      <c r="B2240" s="222"/>
      <c r="C2240" s="223"/>
      <c r="D2240" s="223"/>
      <c r="E2240" s="224"/>
      <c r="F2240" s="225"/>
    </row>
    <row r="2241" spans="1:6" s="193" customFormat="1" ht="15" customHeight="1" x14ac:dyDescent="0.2">
      <c r="A2241" s="222"/>
      <c r="B2241" s="222"/>
      <c r="C2241" s="223"/>
      <c r="D2241" s="223"/>
      <c r="E2241" s="224"/>
      <c r="F2241" s="225"/>
    </row>
    <row r="2242" spans="1:6" s="193" customFormat="1" ht="15" customHeight="1" x14ac:dyDescent="0.2">
      <c r="A2242" s="222"/>
      <c r="B2242" s="222"/>
      <c r="C2242" s="223"/>
      <c r="D2242" s="223"/>
      <c r="E2242" s="224"/>
      <c r="F2242" s="225"/>
    </row>
    <row r="2243" spans="1:6" s="193" customFormat="1" ht="15" customHeight="1" x14ac:dyDescent="0.2">
      <c r="A2243" s="222"/>
      <c r="B2243" s="222"/>
      <c r="C2243" s="223"/>
      <c r="D2243" s="223"/>
      <c r="E2243" s="224"/>
      <c r="F2243" s="225"/>
    </row>
    <row r="2244" spans="1:6" s="193" customFormat="1" ht="15" customHeight="1" x14ac:dyDescent="0.2">
      <c r="A2244" s="222"/>
      <c r="B2244" s="222"/>
      <c r="C2244" s="223"/>
      <c r="D2244" s="223"/>
      <c r="E2244" s="224"/>
      <c r="F2244" s="225"/>
    </row>
    <row r="2245" spans="1:6" s="193" customFormat="1" ht="15" customHeight="1" x14ac:dyDescent="0.2">
      <c r="A2245" s="222"/>
      <c r="B2245" s="222"/>
      <c r="C2245" s="223"/>
      <c r="D2245" s="223"/>
      <c r="E2245" s="224"/>
      <c r="F2245" s="225"/>
    </row>
    <row r="2246" spans="1:6" s="193" customFormat="1" ht="15" customHeight="1" x14ac:dyDescent="0.2">
      <c r="A2246" s="222"/>
      <c r="B2246" s="222"/>
      <c r="C2246" s="223"/>
      <c r="D2246" s="223"/>
      <c r="E2246" s="224"/>
      <c r="F2246" s="225"/>
    </row>
    <row r="2247" spans="1:6" s="193" customFormat="1" ht="15" customHeight="1" x14ac:dyDescent="0.2">
      <c r="A2247" s="222"/>
      <c r="B2247" s="222"/>
      <c r="C2247" s="223"/>
      <c r="D2247" s="223"/>
      <c r="E2247" s="224"/>
      <c r="F2247" s="225"/>
    </row>
    <row r="2248" spans="1:6" s="193" customFormat="1" ht="15" customHeight="1" x14ac:dyDescent="0.2">
      <c r="A2248" s="222"/>
      <c r="B2248" s="222"/>
      <c r="C2248" s="223"/>
      <c r="D2248" s="223"/>
      <c r="E2248" s="224"/>
      <c r="F2248" s="225"/>
    </row>
    <row r="2249" spans="1:6" s="193" customFormat="1" ht="15" customHeight="1" x14ac:dyDescent="0.2">
      <c r="A2249" s="222"/>
      <c r="B2249" s="222"/>
      <c r="C2249" s="223"/>
      <c r="D2249" s="223"/>
      <c r="E2249" s="224"/>
      <c r="F2249" s="225"/>
    </row>
    <row r="2250" spans="1:6" s="193" customFormat="1" ht="15" customHeight="1" x14ac:dyDescent="0.2">
      <c r="A2250" s="222"/>
      <c r="B2250" s="222"/>
      <c r="C2250" s="223"/>
      <c r="D2250" s="223"/>
      <c r="E2250" s="224"/>
      <c r="F2250" s="225"/>
    </row>
    <row r="2251" spans="1:6" s="193" customFormat="1" ht="15" customHeight="1" x14ac:dyDescent="0.2">
      <c r="A2251" s="222"/>
      <c r="B2251" s="222"/>
      <c r="C2251" s="223"/>
      <c r="D2251" s="223"/>
      <c r="E2251" s="224"/>
      <c r="F2251" s="225"/>
    </row>
    <row r="2252" spans="1:6" s="193" customFormat="1" ht="15" customHeight="1" x14ac:dyDescent="0.2">
      <c r="A2252" s="222"/>
      <c r="B2252" s="222"/>
      <c r="C2252" s="223"/>
      <c r="D2252" s="223"/>
      <c r="E2252" s="224"/>
      <c r="F2252" s="225"/>
    </row>
    <row r="2253" spans="1:6" s="193" customFormat="1" ht="15" customHeight="1" x14ac:dyDescent="0.2">
      <c r="A2253" s="222"/>
      <c r="B2253" s="222"/>
      <c r="C2253" s="223"/>
      <c r="D2253" s="223"/>
      <c r="E2253" s="224"/>
      <c r="F2253" s="225"/>
    </row>
    <row r="2254" spans="1:6" s="193" customFormat="1" ht="15" customHeight="1" x14ac:dyDescent="0.2">
      <c r="A2254" s="222"/>
      <c r="B2254" s="222"/>
      <c r="C2254" s="223"/>
      <c r="D2254" s="223"/>
      <c r="E2254" s="224"/>
      <c r="F2254" s="225"/>
    </row>
    <row r="2255" spans="1:6" s="193" customFormat="1" ht="15" customHeight="1" x14ac:dyDescent="0.2">
      <c r="A2255" s="222"/>
      <c r="B2255" s="222"/>
      <c r="C2255" s="223"/>
      <c r="D2255" s="223"/>
      <c r="E2255" s="224"/>
      <c r="F2255" s="225"/>
    </row>
    <row r="2256" spans="1:6" s="193" customFormat="1" ht="15" customHeight="1" x14ac:dyDescent="0.2">
      <c r="A2256" s="222"/>
      <c r="B2256" s="222"/>
      <c r="C2256" s="223"/>
      <c r="D2256" s="223"/>
      <c r="E2256" s="224"/>
      <c r="F2256" s="225"/>
    </row>
    <row r="2257" spans="1:6" s="193" customFormat="1" ht="15" customHeight="1" x14ac:dyDescent="0.2">
      <c r="A2257" s="222"/>
      <c r="B2257" s="222"/>
      <c r="C2257" s="223"/>
      <c r="D2257" s="223"/>
      <c r="E2257" s="224"/>
      <c r="F2257" s="225"/>
    </row>
    <row r="2258" spans="1:6" s="193" customFormat="1" ht="15" customHeight="1" x14ac:dyDescent="0.2">
      <c r="A2258" s="222"/>
      <c r="B2258" s="222"/>
      <c r="C2258" s="223"/>
      <c r="D2258" s="223"/>
      <c r="E2258" s="224"/>
      <c r="F2258" s="225"/>
    </row>
    <row r="2259" spans="1:6" s="193" customFormat="1" ht="15" customHeight="1" x14ac:dyDescent="0.2">
      <c r="A2259" s="222"/>
      <c r="B2259" s="222"/>
      <c r="C2259" s="223"/>
      <c r="D2259" s="223"/>
      <c r="E2259" s="224"/>
      <c r="F2259" s="225"/>
    </row>
    <row r="2260" spans="1:6" s="193" customFormat="1" ht="15" customHeight="1" x14ac:dyDescent="0.2">
      <c r="A2260" s="222"/>
      <c r="B2260" s="222"/>
      <c r="C2260" s="223"/>
      <c r="D2260" s="223"/>
      <c r="E2260" s="224"/>
      <c r="F2260" s="225"/>
    </row>
    <row r="2261" spans="1:6" s="193" customFormat="1" ht="15" customHeight="1" x14ac:dyDescent="0.2">
      <c r="A2261" s="222"/>
      <c r="B2261" s="222"/>
      <c r="C2261" s="223"/>
      <c r="D2261" s="223"/>
      <c r="E2261" s="224"/>
      <c r="F2261" s="225"/>
    </row>
    <row r="2262" spans="1:6" s="193" customFormat="1" ht="15" customHeight="1" x14ac:dyDescent="0.2">
      <c r="A2262" s="222"/>
      <c r="B2262" s="222"/>
      <c r="C2262" s="223"/>
      <c r="D2262" s="223"/>
      <c r="E2262" s="224"/>
      <c r="F2262" s="225"/>
    </row>
    <row r="2263" spans="1:6" s="193" customFormat="1" ht="15" customHeight="1" x14ac:dyDescent="0.2">
      <c r="A2263" s="222"/>
      <c r="B2263" s="222"/>
      <c r="C2263" s="223"/>
      <c r="D2263" s="223"/>
      <c r="E2263" s="224"/>
      <c r="F2263" s="225"/>
    </row>
    <row r="2264" spans="1:6" s="193" customFormat="1" ht="15" customHeight="1" x14ac:dyDescent="0.2">
      <c r="A2264" s="222"/>
      <c r="B2264" s="222"/>
      <c r="C2264" s="223"/>
      <c r="D2264" s="223"/>
      <c r="E2264" s="224"/>
      <c r="F2264" s="225"/>
    </row>
    <row r="2265" spans="1:6" s="193" customFormat="1" ht="15" customHeight="1" x14ac:dyDescent="0.2">
      <c r="A2265" s="222"/>
      <c r="B2265" s="222"/>
      <c r="C2265" s="223"/>
      <c r="D2265" s="223"/>
      <c r="E2265" s="224"/>
      <c r="F2265" s="225"/>
    </row>
    <row r="2266" spans="1:6" s="193" customFormat="1" ht="15" customHeight="1" x14ac:dyDescent="0.2">
      <c r="A2266" s="222"/>
      <c r="B2266" s="222"/>
      <c r="C2266" s="223"/>
      <c r="D2266" s="223"/>
      <c r="E2266" s="224"/>
      <c r="F2266" s="225"/>
    </row>
    <row r="2267" spans="1:6" s="193" customFormat="1" ht="15" customHeight="1" x14ac:dyDescent="0.2">
      <c r="A2267" s="222"/>
      <c r="B2267" s="222"/>
      <c r="C2267" s="223"/>
      <c r="D2267" s="223"/>
      <c r="E2267" s="224"/>
      <c r="F2267" s="225"/>
    </row>
    <row r="2268" spans="1:6" s="193" customFormat="1" ht="15" customHeight="1" x14ac:dyDescent="0.2">
      <c r="A2268" s="222"/>
      <c r="B2268" s="222"/>
      <c r="C2268" s="223"/>
      <c r="D2268" s="223"/>
      <c r="E2268" s="224"/>
      <c r="F2268" s="225"/>
    </row>
    <row r="2269" spans="1:6" s="193" customFormat="1" ht="15" customHeight="1" x14ac:dyDescent="0.2">
      <c r="A2269" s="222"/>
      <c r="B2269" s="222"/>
      <c r="C2269" s="223"/>
      <c r="D2269" s="223"/>
      <c r="E2269" s="224"/>
      <c r="F2269" s="225"/>
    </row>
    <row r="2270" spans="1:6" s="193" customFormat="1" ht="15" customHeight="1" x14ac:dyDescent="0.2">
      <c r="A2270" s="222"/>
      <c r="B2270" s="222"/>
      <c r="C2270" s="223"/>
      <c r="D2270" s="223"/>
      <c r="E2270" s="224"/>
      <c r="F2270" s="225"/>
    </row>
    <row r="2271" spans="1:6" s="193" customFormat="1" ht="15" customHeight="1" x14ac:dyDescent="0.2">
      <c r="A2271" s="222"/>
      <c r="B2271" s="222"/>
      <c r="C2271" s="223"/>
      <c r="D2271" s="223"/>
      <c r="E2271" s="224"/>
      <c r="F2271" s="225"/>
    </row>
    <row r="2272" spans="1:6" s="193" customFormat="1" ht="15" customHeight="1" x14ac:dyDescent="0.2">
      <c r="A2272" s="222"/>
      <c r="B2272" s="222"/>
      <c r="C2272" s="223"/>
      <c r="D2272" s="223"/>
      <c r="E2272" s="224"/>
      <c r="F2272" s="225"/>
    </row>
    <row r="2273" spans="1:6" s="193" customFormat="1" ht="15" customHeight="1" x14ac:dyDescent="0.2">
      <c r="A2273" s="222"/>
      <c r="B2273" s="222"/>
      <c r="C2273" s="223"/>
      <c r="D2273" s="223"/>
      <c r="E2273" s="224"/>
      <c r="F2273" s="225"/>
    </row>
    <row r="2274" spans="1:6" s="193" customFormat="1" ht="15" customHeight="1" x14ac:dyDescent="0.2">
      <c r="A2274" s="222"/>
      <c r="B2274" s="222"/>
      <c r="C2274" s="223"/>
      <c r="D2274" s="223"/>
      <c r="E2274" s="224"/>
      <c r="F2274" s="225"/>
    </row>
    <row r="2275" spans="1:6" s="193" customFormat="1" ht="15" customHeight="1" x14ac:dyDescent="0.2">
      <c r="A2275" s="222"/>
      <c r="B2275" s="222"/>
      <c r="C2275" s="223"/>
      <c r="D2275" s="223"/>
      <c r="E2275" s="224"/>
      <c r="F2275" s="225"/>
    </row>
    <row r="2276" spans="1:6" s="193" customFormat="1" ht="15" customHeight="1" x14ac:dyDescent="0.2">
      <c r="A2276" s="222"/>
      <c r="B2276" s="222"/>
      <c r="C2276" s="223"/>
      <c r="D2276" s="223"/>
      <c r="E2276" s="224"/>
      <c r="F2276" s="225"/>
    </row>
    <row r="2277" spans="1:6" s="193" customFormat="1" ht="15" customHeight="1" x14ac:dyDescent="0.2">
      <c r="A2277" s="222"/>
      <c r="B2277" s="222"/>
      <c r="C2277" s="223"/>
      <c r="D2277" s="223"/>
      <c r="E2277" s="224"/>
      <c r="F2277" s="225"/>
    </row>
    <row r="2278" spans="1:6" s="193" customFormat="1" ht="15" customHeight="1" x14ac:dyDescent="0.2">
      <c r="A2278" s="222"/>
      <c r="B2278" s="222"/>
      <c r="C2278" s="223"/>
      <c r="D2278" s="223"/>
      <c r="E2278" s="224"/>
      <c r="F2278" s="225"/>
    </row>
    <row r="2279" spans="1:6" s="193" customFormat="1" ht="15" customHeight="1" x14ac:dyDescent="0.2">
      <c r="A2279" s="222"/>
      <c r="B2279" s="222"/>
      <c r="C2279" s="223"/>
      <c r="D2279" s="223"/>
      <c r="E2279" s="224"/>
      <c r="F2279" s="225"/>
    </row>
    <row r="2280" spans="1:6" s="193" customFormat="1" ht="15" customHeight="1" x14ac:dyDescent="0.2">
      <c r="A2280" s="222"/>
      <c r="B2280" s="222"/>
      <c r="C2280" s="223"/>
      <c r="D2280" s="223"/>
      <c r="E2280" s="224"/>
      <c r="F2280" s="225"/>
    </row>
    <row r="2281" spans="1:6" s="193" customFormat="1" ht="15" customHeight="1" x14ac:dyDescent="0.2">
      <c r="A2281" s="222"/>
      <c r="B2281" s="222"/>
      <c r="C2281" s="223"/>
      <c r="D2281" s="223"/>
      <c r="E2281" s="224"/>
      <c r="F2281" s="225"/>
    </row>
    <row r="2282" spans="1:6" s="193" customFormat="1" ht="15" customHeight="1" x14ac:dyDescent="0.2">
      <c r="A2282" s="222"/>
      <c r="B2282" s="222"/>
      <c r="C2282" s="223"/>
      <c r="D2282" s="223"/>
      <c r="E2282" s="224"/>
      <c r="F2282" s="225"/>
    </row>
    <row r="2283" spans="1:6" s="193" customFormat="1" ht="15" customHeight="1" x14ac:dyDescent="0.2">
      <c r="A2283" s="222"/>
      <c r="B2283" s="222"/>
      <c r="C2283" s="223"/>
      <c r="D2283" s="223"/>
      <c r="E2283" s="224"/>
      <c r="F2283" s="225"/>
    </row>
    <row r="2284" spans="1:6" s="193" customFormat="1" ht="15" customHeight="1" x14ac:dyDescent="0.2">
      <c r="A2284" s="222"/>
      <c r="B2284" s="222"/>
      <c r="C2284" s="223"/>
      <c r="D2284" s="223"/>
      <c r="E2284" s="224"/>
      <c r="F2284" s="225"/>
    </row>
    <row r="2285" spans="1:6" s="193" customFormat="1" ht="15" customHeight="1" x14ac:dyDescent="0.2">
      <c r="A2285" s="222"/>
      <c r="B2285" s="222"/>
      <c r="C2285" s="223"/>
      <c r="D2285" s="223"/>
      <c r="E2285" s="224"/>
      <c r="F2285" s="225"/>
    </row>
    <row r="2286" spans="1:6" s="193" customFormat="1" ht="15" customHeight="1" x14ac:dyDescent="0.2">
      <c r="A2286" s="222"/>
      <c r="B2286" s="222"/>
      <c r="C2286" s="223"/>
      <c r="D2286" s="223"/>
      <c r="E2286" s="224"/>
      <c r="F2286" s="225"/>
    </row>
    <row r="2287" spans="1:6" s="193" customFormat="1" ht="15" customHeight="1" x14ac:dyDescent="0.2">
      <c r="A2287" s="222"/>
      <c r="B2287" s="222"/>
      <c r="C2287" s="223"/>
      <c r="D2287" s="223"/>
      <c r="E2287" s="224"/>
      <c r="F2287" s="225"/>
    </row>
    <row r="2288" spans="1:6" s="193" customFormat="1" ht="15" customHeight="1" x14ac:dyDescent="0.2">
      <c r="A2288" s="222"/>
      <c r="B2288" s="222"/>
      <c r="C2288" s="223"/>
      <c r="D2288" s="223"/>
      <c r="E2288" s="224"/>
      <c r="F2288" s="225"/>
    </row>
    <row r="2289" spans="1:6" s="193" customFormat="1" ht="15" customHeight="1" x14ac:dyDescent="0.2">
      <c r="A2289" s="222"/>
      <c r="B2289" s="222"/>
      <c r="C2289" s="223"/>
      <c r="D2289" s="223"/>
      <c r="E2289" s="224"/>
      <c r="F2289" s="225"/>
    </row>
    <row r="2290" spans="1:6" s="193" customFormat="1" ht="15" customHeight="1" x14ac:dyDescent="0.2">
      <c r="A2290" s="222"/>
      <c r="B2290" s="222"/>
      <c r="C2290" s="223"/>
      <c r="D2290" s="223"/>
      <c r="E2290" s="224"/>
      <c r="F2290" s="225"/>
    </row>
    <row r="2291" spans="1:6" s="193" customFormat="1" ht="15" customHeight="1" x14ac:dyDescent="0.2">
      <c r="A2291" s="222"/>
      <c r="B2291" s="222"/>
      <c r="C2291" s="223"/>
      <c r="D2291" s="223"/>
      <c r="E2291" s="224"/>
      <c r="F2291" s="225"/>
    </row>
    <row r="2292" spans="1:6" s="193" customFormat="1" ht="15" customHeight="1" x14ac:dyDescent="0.2">
      <c r="A2292" s="222"/>
      <c r="B2292" s="222"/>
      <c r="C2292" s="223"/>
      <c r="D2292" s="223"/>
      <c r="E2292" s="224"/>
      <c r="F2292" s="225"/>
    </row>
    <row r="2293" spans="1:6" s="193" customFormat="1" ht="15" customHeight="1" x14ac:dyDescent="0.2">
      <c r="A2293" s="222"/>
      <c r="B2293" s="222"/>
      <c r="C2293" s="223"/>
      <c r="D2293" s="223"/>
      <c r="E2293" s="224"/>
      <c r="F2293" s="225"/>
    </row>
    <row r="2294" spans="1:6" s="193" customFormat="1" ht="15" customHeight="1" x14ac:dyDescent="0.2">
      <c r="A2294" s="222"/>
      <c r="B2294" s="222"/>
      <c r="C2294" s="223"/>
      <c r="D2294" s="223"/>
      <c r="E2294" s="224"/>
      <c r="F2294" s="225"/>
    </row>
    <row r="2295" spans="1:6" s="193" customFormat="1" ht="15" customHeight="1" x14ac:dyDescent="0.2">
      <c r="A2295" s="222"/>
      <c r="B2295" s="222"/>
      <c r="C2295" s="223"/>
      <c r="D2295" s="223"/>
      <c r="E2295" s="224"/>
      <c r="F2295" s="225"/>
    </row>
    <row r="2296" spans="1:6" s="193" customFormat="1" ht="15" customHeight="1" x14ac:dyDescent="0.2">
      <c r="A2296" s="222"/>
      <c r="B2296" s="222"/>
      <c r="C2296" s="223"/>
      <c r="D2296" s="223"/>
      <c r="E2296" s="224"/>
      <c r="F2296" s="225"/>
    </row>
    <row r="2297" spans="1:6" s="193" customFormat="1" ht="15" customHeight="1" x14ac:dyDescent="0.2">
      <c r="A2297" s="222"/>
      <c r="B2297" s="222"/>
      <c r="C2297" s="223"/>
      <c r="D2297" s="223"/>
      <c r="E2297" s="224"/>
      <c r="F2297" s="225"/>
    </row>
    <row r="2298" spans="1:6" s="193" customFormat="1" ht="15" customHeight="1" x14ac:dyDescent="0.2">
      <c r="A2298" s="222"/>
      <c r="B2298" s="222"/>
      <c r="C2298" s="223"/>
      <c r="D2298" s="223"/>
      <c r="E2298" s="224"/>
      <c r="F2298" s="225"/>
    </row>
    <row r="2299" spans="1:6" s="193" customFormat="1" ht="15" customHeight="1" x14ac:dyDescent="0.2">
      <c r="A2299" s="222"/>
      <c r="B2299" s="222"/>
      <c r="C2299" s="223"/>
      <c r="D2299" s="223"/>
      <c r="E2299" s="224"/>
      <c r="F2299" s="225"/>
    </row>
    <row r="2300" spans="1:6" s="193" customFormat="1" ht="15" customHeight="1" x14ac:dyDescent="0.2">
      <c r="A2300" s="222"/>
      <c r="B2300" s="222"/>
      <c r="C2300" s="223"/>
      <c r="D2300" s="223"/>
      <c r="E2300" s="224"/>
      <c r="F2300" s="225"/>
    </row>
    <row r="2301" spans="1:6" s="193" customFormat="1" ht="15" customHeight="1" x14ac:dyDescent="0.2">
      <c r="A2301" s="222"/>
      <c r="B2301" s="222"/>
      <c r="C2301" s="223"/>
      <c r="D2301" s="223"/>
      <c r="E2301" s="224"/>
      <c r="F2301" s="225"/>
    </row>
    <row r="2302" spans="1:6" s="193" customFormat="1" ht="15" customHeight="1" x14ac:dyDescent="0.2">
      <c r="A2302" s="222"/>
      <c r="B2302" s="222"/>
      <c r="C2302" s="223"/>
      <c r="D2302" s="223"/>
      <c r="E2302" s="224"/>
      <c r="F2302" s="225"/>
    </row>
    <row r="2303" spans="1:6" s="193" customFormat="1" ht="15" customHeight="1" x14ac:dyDescent="0.2">
      <c r="A2303" s="222"/>
      <c r="B2303" s="222"/>
      <c r="C2303" s="223"/>
      <c r="D2303" s="223"/>
      <c r="E2303" s="224"/>
      <c r="F2303" s="225"/>
    </row>
    <row r="2304" spans="1:6" s="193" customFormat="1" ht="15" customHeight="1" x14ac:dyDescent="0.2">
      <c r="A2304" s="222"/>
      <c r="B2304" s="222"/>
      <c r="C2304" s="223"/>
      <c r="D2304" s="223"/>
      <c r="E2304" s="224"/>
      <c r="F2304" s="225"/>
    </row>
    <row r="2305" spans="1:6" s="193" customFormat="1" ht="15" customHeight="1" x14ac:dyDescent="0.2">
      <c r="A2305" s="222"/>
      <c r="B2305" s="222"/>
      <c r="C2305" s="223"/>
      <c r="D2305" s="223"/>
      <c r="E2305" s="224"/>
      <c r="F2305" s="225"/>
    </row>
    <row r="2306" spans="1:6" s="193" customFormat="1" ht="15" customHeight="1" x14ac:dyDescent="0.2">
      <c r="A2306" s="222"/>
      <c r="B2306" s="222"/>
      <c r="C2306" s="223"/>
      <c r="D2306" s="223"/>
      <c r="E2306" s="224"/>
      <c r="F2306" s="225"/>
    </row>
    <row r="2307" spans="1:6" s="193" customFormat="1" ht="15" customHeight="1" x14ac:dyDescent="0.2">
      <c r="A2307" s="222"/>
      <c r="B2307" s="222"/>
      <c r="C2307" s="223"/>
      <c r="D2307" s="223"/>
      <c r="E2307" s="224"/>
      <c r="F2307" s="225"/>
    </row>
    <row r="2308" spans="1:6" s="193" customFormat="1" ht="15" customHeight="1" x14ac:dyDescent="0.2">
      <c r="A2308" s="222"/>
      <c r="B2308" s="222"/>
      <c r="C2308" s="223"/>
      <c r="D2308" s="223"/>
      <c r="E2308" s="224"/>
      <c r="F2308" s="225"/>
    </row>
    <row r="2309" spans="1:6" s="193" customFormat="1" ht="15" customHeight="1" x14ac:dyDescent="0.2">
      <c r="A2309" s="222"/>
      <c r="B2309" s="222"/>
      <c r="C2309" s="223"/>
      <c r="D2309" s="223"/>
      <c r="E2309" s="224"/>
      <c r="F2309" s="225"/>
    </row>
    <row r="2310" spans="1:6" s="193" customFormat="1" ht="15" customHeight="1" x14ac:dyDescent="0.2">
      <c r="A2310" s="222"/>
      <c r="B2310" s="222"/>
      <c r="C2310" s="223"/>
      <c r="D2310" s="223"/>
      <c r="E2310" s="224"/>
      <c r="F2310" s="225"/>
    </row>
    <row r="2311" spans="1:6" s="193" customFormat="1" ht="15" customHeight="1" x14ac:dyDescent="0.2">
      <c r="A2311" s="222"/>
      <c r="B2311" s="222"/>
      <c r="C2311" s="223"/>
      <c r="D2311" s="223"/>
      <c r="E2311" s="224"/>
      <c r="F2311" s="225"/>
    </row>
    <row r="2312" spans="1:6" s="193" customFormat="1" ht="15" customHeight="1" x14ac:dyDescent="0.2">
      <c r="A2312" s="222"/>
      <c r="B2312" s="222"/>
      <c r="C2312" s="223"/>
      <c r="D2312" s="223"/>
      <c r="E2312" s="224"/>
      <c r="F2312" s="225"/>
    </row>
    <row r="2313" spans="1:6" s="193" customFormat="1" ht="15" customHeight="1" x14ac:dyDescent="0.2">
      <c r="A2313" s="222"/>
      <c r="B2313" s="222"/>
      <c r="C2313" s="223"/>
      <c r="D2313" s="223"/>
      <c r="E2313" s="224"/>
      <c r="F2313" s="225"/>
    </row>
    <row r="2314" spans="1:6" s="193" customFormat="1" ht="15" customHeight="1" x14ac:dyDescent="0.2">
      <c r="A2314" s="222"/>
      <c r="B2314" s="222"/>
      <c r="C2314" s="223"/>
      <c r="D2314" s="223"/>
      <c r="E2314" s="224"/>
      <c r="F2314" s="225"/>
    </row>
    <row r="2315" spans="1:6" s="193" customFormat="1" ht="15" customHeight="1" x14ac:dyDescent="0.2">
      <c r="A2315" s="222"/>
      <c r="B2315" s="222"/>
      <c r="C2315" s="223"/>
      <c r="D2315" s="223"/>
      <c r="E2315" s="224"/>
      <c r="F2315" s="225"/>
    </row>
    <row r="2316" spans="1:6" s="193" customFormat="1" ht="15" customHeight="1" x14ac:dyDescent="0.2">
      <c r="A2316" s="222"/>
      <c r="B2316" s="222"/>
      <c r="C2316" s="223"/>
      <c r="D2316" s="223"/>
      <c r="E2316" s="224"/>
      <c r="F2316" s="225"/>
    </row>
    <row r="2317" spans="1:6" s="193" customFormat="1" ht="15" customHeight="1" x14ac:dyDescent="0.2">
      <c r="A2317" s="222"/>
      <c r="B2317" s="222"/>
      <c r="C2317" s="223"/>
      <c r="D2317" s="223"/>
      <c r="E2317" s="224"/>
      <c r="F2317" s="225"/>
    </row>
    <row r="2318" spans="1:6" s="193" customFormat="1" ht="15" customHeight="1" x14ac:dyDescent="0.2">
      <c r="A2318" s="222"/>
      <c r="B2318" s="222"/>
      <c r="C2318" s="223"/>
      <c r="D2318" s="223"/>
      <c r="E2318" s="224"/>
      <c r="F2318" s="225"/>
    </row>
    <row r="2319" spans="1:6" s="193" customFormat="1" ht="15" customHeight="1" x14ac:dyDescent="0.2">
      <c r="A2319" s="222"/>
      <c r="B2319" s="222"/>
      <c r="C2319" s="223"/>
      <c r="D2319" s="223"/>
      <c r="E2319" s="224"/>
      <c r="F2319" s="225"/>
    </row>
    <row r="2320" spans="1:6" s="193" customFormat="1" ht="15" customHeight="1" x14ac:dyDescent="0.2">
      <c r="A2320" s="222"/>
      <c r="B2320" s="222"/>
      <c r="C2320" s="223"/>
      <c r="D2320" s="223"/>
      <c r="E2320" s="224"/>
      <c r="F2320" s="225"/>
    </row>
    <row r="2321" spans="1:6" s="193" customFormat="1" ht="15" customHeight="1" x14ac:dyDescent="0.2">
      <c r="A2321" s="222"/>
      <c r="B2321" s="222"/>
      <c r="C2321" s="223"/>
      <c r="D2321" s="223"/>
      <c r="E2321" s="224"/>
      <c r="F2321" s="225"/>
    </row>
    <row r="2322" spans="1:6" s="193" customFormat="1" ht="15" customHeight="1" x14ac:dyDescent="0.2">
      <c r="A2322" s="222"/>
      <c r="B2322" s="222"/>
      <c r="C2322" s="223"/>
      <c r="D2322" s="223"/>
      <c r="E2322" s="224"/>
      <c r="F2322" s="225"/>
    </row>
    <row r="2323" spans="1:6" s="193" customFormat="1" ht="15" customHeight="1" x14ac:dyDescent="0.2">
      <c r="A2323" s="222"/>
      <c r="B2323" s="222"/>
      <c r="C2323" s="223"/>
      <c r="D2323" s="223"/>
      <c r="E2323" s="224"/>
      <c r="F2323" s="225"/>
    </row>
    <row r="2324" spans="1:6" s="193" customFormat="1" ht="15" customHeight="1" x14ac:dyDescent="0.2">
      <c r="A2324" s="222"/>
      <c r="B2324" s="222"/>
      <c r="C2324" s="223"/>
      <c r="D2324" s="223"/>
      <c r="E2324" s="224"/>
      <c r="F2324" s="225"/>
    </row>
    <row r="2325" spans="1:6" s="193" customFormat="1" ht="15" customHeight="1" x14ac:dyDescent="0.2">
      <c r="A2325" s="222"/>
      <c r="B2325" s="222"/>
      <c r="C2325" s="223"/>
      <c r="D2325" s="223"/>
      <c r="E2325" s="224"/>
      <c r="F2325" s="225"/>
    </row>
    <row r="2326" spans="1:6" s="193" customFormat="1" ht="15" customHeight="1" x14ac:dyDescent="0.2">
      <c r="A2326" s="222"/>
      <c r="B2326" s="222"/>
      <c r="C2326" s="223"/>
      <c r="D2326" s="223"/>
      <c r="E2326" s="224"/>
      <c r="F2326" s="225"/>
    </row>
    <row r="2327" spans="1:6" s="193" customFormat="1" ht="15" customHeight="1" x14ac:dyDescent="0.2">
      <c r="A2327" s="222"/>
      <c r="B2327" s="222"/>
      <c r="C2327" s="223"/>
      <c r="D2327" s="223"/>
      <c r="E2327" s="224"/>
      <c r="F2327" s="225"/>
    </row>
    <row r="2328" spans="1:6" s="193" customFormat="1" ht="15" customHeight="1" x14ac:dyDescent="0.2">
      <c r="A2328" s="222"/>
      <c r="B2328" s="222"/>
      <c r="C2328" s="223"/>
      <c r="D2328" s="223"/>
      <c r="E2328" s="224"/>
      <c r="F2328" s="225"/>
    </row>
    <row r="2329" spans="1:6" s="193" customFormat="1" ht="15" customHeight="1" x14ac:dyDescent="0.2">
      <c r="A2329" s="222"/>
      <c r="B2329" s="222"/>
      <c r="C2329" s="223"/>
      <c r="D2329" s="223"/>
      <c r="E2329" s="224"/>
      <c r="F2329" s="225"/>
    </row>
    <row r="2330" spans="1:6" s="193" customFormat="1" ht="15" customHeight="1" x14ac:dyDescent="0.2">
      <c r="A2330" s="222"/>
      <c r="B2330" s="222"/>
      <c r="C2330" s="223"/>
      <c r="D2330" s="223"/>
      <c r="E2330" s="224"/>
      <c r="F2330" s="225"/>
    </row>
    <row r="2331" spans="1:6" s="193" customFormat="1" ht="15" customHeight="1" x14ac:dyDescent="0.2">
      <c r="A2331" s="222"/>
      <c r="B2331" s="222"/>
      <c r="C2331" s="223"/>
      <c r="D2331" s="223"/>
      <c r="E2331" s="224"/>
      <c r="F2331" s="225"/>
    </row>
    <row r="2332" spans="1:6" s="193" customFormat="1" ht="15" customHeight="1" x14ac:dyDescent="0.2">
      <c r="A2332" s="222"/>
      <c r="B2332" s="222"/>
      <c r="C2332" s="223"/>
      <c r="D2332" s="223"/>
      <c r="E2332" s="224"/>
      <c r="F2332" s="225"/>
    </row>
    <row r="2333" spans="1:6" s="193" customFormat="1" ht="15" customHeight="1" x14ac:dyDescent="0.2">
      <c r="A2333" s="222"/>
      <c r="B2333" s="222"/>
      <c r="C2333" s="223"/>
      <c r="D2333" s="223"/>
      <c r="E2333" s="224"/>
      <c r="F2333" s="225"/>
    </row>
    <row r="2334" spans="1:6" s="193" customFormat="1" ht="15" customHeight="1" x14ac:dyDescent="0.2">
      <c r="A2334" s="222"/>
      <c r="B2334" s="222"/>
      <c r="C2334" s="223"/>
      <c r="D2334" s="223"/>
      <c r="E2334" s="224"/>
      <c r="F2334" s="225"/>
    </row>
    <row r="2335" spans="1:6" s="193" customFormat="1" ht="15" customHeight="1" x14ac:dyDescent="0.2">
      <c r="A2335" s="222"/>
      <c r="B2335" s="222"/>
      <c r="C2335" s="223"/>
      <c r="D2335" s="223"/>
      <c r="E2335" s="224"/>
      <c r="F2335" s="225"/>
    </row>
    <row r="2336" spans="1:6" s="193" customFormat="1" ht="15" customHeight="1" x14ac:dyDescent="0.2">
      <c r="A2336" s="222"/>
      <c r="B2336" s="222"/>
      <c r="C2336" s="223"/>
      <c r="D2336" s="223"/>
      <c r="E2336" s="224"/>
      <c r="F2336" s="225"/>
    </row>
    <row r="2337" spans="1:6" s="193" customFormat="1" ht="15" customHeight="1" x14ac:dyDescent="0.2">
      <c r="A2337" s="222"/>
      <c r="B2337" s="222"/>
      <c r="C2337" s="223"/>
      <c r="D2337" s="223"/>
      <c r="E2337" s="224"/>
      <c r="F2337" s="225"/>
    </row>
    <row r="2338" spans="1:6" s="193" customFormat="1" ht="15" customHeight="1" x14ac:dyDescent="0.2">
      <c r="A2338" s="222"/>
      <c r="B2338" s="222"/>
      <c r="C2338" s="223"/>
      <c r="D2338" s="223"/>
      <c r="E2338" s="224"/>
      <c r="F2338" s="225"/>
    </row>
    <row r="2339" spans="1:6" s="193" customFormat="1" ht="15" customHeight="1" x14ac:dyDescent="0.2">
      <c r="A2339" s="222"/>
      <c r="B2339" s="222"/>
      <c r="C2339" s="223"/>
      <c r="D2339" s="223"/>
      <c r="E2339" s="224"/>
      <c r="F2339" s="225"/>
    </row>
    <row r="2340" spans="1:6" s="193" customFormat="1" ht="15" customHeight="1" x14ac:dyDescent="0.2">
      <c r="A2340" s="222"/>
      <c r="B2340" s="222"/>
      <c r="C2340" s="223"/>
      <c r="D2340" s="223"/>
      <c r="E2340" s="224"/>
      <c r="F2340" s="225"/>
    </row>
    <row r="2341" spans="1:6" s="193" customFormat="1" ht="15" customHeight="1" x14ac:dyDescent="0.2">
      <c r="A2341" s="222"/>
      <c r="B2341" s="222"/>
      <c r="C2341" s="223"/>
      <c r="D2341" s="223"/>
      <c r="E2341" s="224"/>
      <c r="F2341" s="225"/>
    </row>
    <row r="2342" spans="1:6" s="193" customFormat="1" ht="15" customHeight="1" x14ac:dyDescent="0.2">
      <c r="A2342" s="222"/>
      <c r="B2342" s="222"/>
      <c r="C2342" s="223"/>
      <c r="D2342" s="223"/>
      <c r="E2342" s="224"/>
      <c r="F2342" s="225"/>
    </row>
    <row r="2343" spans="1:6" s="193" customFormat="1" ht="15" customHeight="1" x14ac:dyDescent="0.2">
      <c r="A2343" s="222"/>
      <c r="B2343" s="222"/>
      <c r="C2343" s="223"/>
      <c r="D2343" s="223"/>
      <c r="E2343" s="224"/>
      <c r="F2343" s="225"/>
    </row>
    <row r="2344" spans="1:6" s="193" customFormat="1" ht="15" customHeight="1" x14ac:dyDescent="0.2">
      <c r="A2344" s="222"/>
      <c r="B2344" s="222"/>
      <c r="C2344" s="223"/>
      <c r="D2344" s="223"/>
      <c r="E2344" s="224"/>
      <c r="F2344" s="225"/>
    </row>
    <row r="2345" spans="1:6" s="193" customFormat="1" ht="15" customHeight="1" x14ac:dyDescent="0.2">
      <c r="A2345" s="222"/>
      <c r="B2345" s="222"/>
      <c r="C2345" s="223"/>
      <c r="D2345" s="223"/>
      <c r="E2345" s="224"/>
      <c r="F2345" s="225"/>
    </row>
    <row r="2346" spans="1:6" s="193" customFormat="1" ht="15" customHeight="1" x14ac:dyDescent="0.2">
      <c r="A2346" s="222"/>
      <c r="B2346" s="222"/>
      <c r="C2346" s="223"/>
      <c r="D2346" s="223"/>
      <c r="E2346" s="224"/>
      <c r="F2346" s="225"/>
    </row>
    <row r="2347" spans="1:6" s="193" customFormat="1" ht="15" customHeight="1" x14ac:dyDescent="0.2">
      <c r="A2347" s="222"/>
      <c r="B2347" s="222"/>
      <c r="C2347" s="223"/>
      <c r="D2347" s="223"/>
      <c r="E2347" s="224"/>
      <c r="F2347" s="225"/>
    </row>
    <row r="2348" spans="1:6" s="193" customFormat="1" ht="15" customHeight="1" x14ac:dyDescent="0.2">
      <c r="A2348" s="222"/>
      <c r="B2348" s="222"/>
      <c r="C2348" s="223"/>
      <c r="D2348" s="223"/>
      <c r="E2348" s="224"/>
      <c r="F2348" s="225"/>
    </row>
    <row r="2349" spans="1:6" s="193" customFormat="1" ht="15" customHeight="1" x14ac:dyDescent="0.2">
      <c r="A2349" s="222"/>
      <c r="B2349" s="222"/>
      <c r="C2349" s="223"/>
      <c r="D2349" s="223"/>
      <c r="E2349" s="224"/>
      <c r="F2349" s="225"/>
    </row>
    <row r="2350" spans="1:6" s="193" customFormat="1" ht="15" customHeight="1" x14ac:dyDescent="0.2">
      <c r="A2350" s="222"/>
      <c r="B2350" s="222"/>
      <c r="C2350" s="223"/>
      <c r="D2350" s="223"/>
      <c r="E2350" s="224"/>
      <c r="F2350" s="225"/>
    </row>
    <row r="2351" spans="1:6" s="193" customFormat="1" ht="15" customHeight="1" x14ac:dyDescent="0.2">
      <c r="A2351" s="222"/>
      <c r="B2351" s="222"/>
      <c r="C2351" s="223"/>
      <c r="D2351" s="223"/>
      <c r="E2351" s="224"/>
      <c r="F2351" s="225"/>
    </row>
    <row r="2352" spans="1:6" s="193" customFormat="1" ht="15" customHeight="1" x14ac:dyDescent="0.2">
      <c r="A2352" s="222"/>
      <c r="B2352" s="222"/>
      <c r="C2352" s="223"/>
      <c r="D2352" s="223"/>
      <c r="E2352" s="224"/>
      <c r="F2352" s="225"/>
    </row>
    <row r="2353" spans="1:6" s="193" customFormat="1" ht="15" customHeight="1" x14ac:dyDescent="0.2">
      <c r="A2353" s="222"/>
      <c r="B2353" s="222"/>
      <c r="C2353" s="223"/>
      <c r="D2353" s="223"/>
      <c r="E2353" s="224"/>
      <c r="F2353" s="225"/>
    </row>
    <row r="2354" spans="1:6" s="193" customFormat="1" ht="15" customHeight="1" x14ac:dyDescent="0.2">
      <c r="A2354" s="222"/>
      <c r="B2354" s="222"/>
      <c r="C2354" s="223"/>
      <c r="D2354" s="223"/>
      <c r="E2354" s="224"/>
      <c r="F2354" s="225"/>
    </row>
    <row r="2355" spans="1:6" s="193" customFormat="1" ht="15" customHeight="1" x14ac:dyDescent="0.2">
      <c r="A2355" s="222"/>
      <c r="B2355" s="222"/>
      <c r="C2355" s="223"/>
      <c r="D2355" s="223"/>
      <c r="E2355" s="224"/>
      <c r="F2355" s="225"/>
    </row>
    <row r="2356" spans="1:6" s="193" customFormat="1" ht="15" customHeight="1" x14ac:dyDescent="0.2">
      <c r="A2356" s="222"/>
      <c r="B2356" s="222"/>
      <c r="C2356" s="223"/>
      <c r="D2356" s="223"/>
      <c r="E2356" s="224"/>
      <c r="F2356" s="225"/>
    </row>
    <row r="2357" spans="1:6" s="193" customFormat="1" ht="15" customHeight="1" x14ac:dyDescent="0.2">
      <c r="A2357" s="222"/>
      <c r="B2357" s="222"/>
      <c r="C2357" s="223"/>
      <c r="D2357" s="223"/>
      <c r="E2357" s="224"/>
      <c r="F2357" s="225"/>
    </row>
    <row r="2358" spans="1:6" s="193" customFormat="1" ht="15" customHeight="1" x14ac:dyDescent="0.2">
      <c r="A2358" s="222"/>
      <c r="B2358" s="222"/>
      <c r="C2358" s="223"/>
      <c r="D2358" s="223"/>
      <c r="E2358" s="224"/>
      <c r="F2358" s="225"/>
    </row>
    <row r="2359" spans="1:6" s="193" customFormat="1" ht="15" customHeight="1" x14ac:dyDescent="0.2">
      <c r="A2359" s="222"/>
      <c r="B2359" s="222"/>
      <c r="C2359" s="223"/>
      <c r="D2359" s="223"/>
      <c r="E2359" s="224"/>
      <c r="F2359" s="225"/>
    </row>
    <row r="2360" spans="1:6" s="193" customFormat="1" ht="15" customHeight="1" x14ac:dyDescent="0.2">
      <c r="A2360" s="222"/>
      <c r="B2360" s="222"/>
      <c r="C2360" s="223"/>
      <c r="D2360" s="223"/>
      <c r="E2360" s="224"/>
      <c r="F2360" s="225"/>
    </row>
    <row r="2361" spans="1:6" s="193" customFormat="1" ht="15" customHeight="1" x14ac:dyDescent="0.2">
      <c r="A2361" s="222"/>
      <c r="B2361" s="222"/>
      <c r="C2361" s="223"/>
      <c r="D2361" s="223"/>
      <c r="E2361" s="224"/>
      <c r="F2361" s="225"/>
    </row>
    <row r="2362" spans="1:6" s="193" customFormat="1" ht="15" customHeight="1" x14ac:dyDescent="0.2">
      <c r="A2362" s="222"/>
      <c r="B2362" s="222"/>
      <c r="C2362" s="223"/>
      <c r="D2362" s="223"/>
      <c r="E2362" s="224"/>
      <c r="F2362" s="225"/>
    </row>
    <row r="2363" spans="1:6" s="193" customFormat="1" ht="15" customHeight="1" x14ac:dyDescent="0.2">
      <c r="A2363" s="222"/>
      <c r="B2363" s="222"/>
      <c r="C2363" s="223"/>
      <c r="D2363" s="223"/>
      <c r="E2363" s="224"/>
      <c r="F2363" s="225"/>
    </row>
    <row r="2364" spans="1:6" s="193" customFormat="1" ht="15" customHeight="1" x14ac:dyDescent="0.2">
      <c r="A2364" s="222"/>
      <c r="B2364" s="222"/>
      <c r="C2364" s="223"/>
      <c r="D2364" s="223"/>
      <c r="E2364" s="224"/>
      <c r="F2364" s="225"/>
    </row>
    <row r="2365" spans="1:6" s="193" customFormat="1" ht="15" customHeight="1" x14ac:dyDescent="0.2">
      <c r="A2365" s="222"/>
      <c r="B2365" s="222"/>
      <c r="C2365" s="223"/>
      <c r="D2365" s="223"/>
      <c r="E2365" s="224"/>
      <c r="F2365" s="225"/>
    </row>
    <row r="2366" spans="1:6" s="193" customFormat="1" ht="15" customHeight="1" x14ac:dyDescent="0.2">
      <c r="A2366" s="222"/>
      <c r="B2366" s="222"/>
      <c r="C2366" s="223"/>
      <c r="D2366" s="223"/>
      <c r="E2366" s="224"/>
      <c r="F2366" s="225"/>
    </row>
    <row r="2367" spans="1:6" s="193" customFormat="1" ht="15" customHeight="1" x14ac:dyDescent="0.2">
      <c r="A2367" s="222"/>
      <c r="B2367" s="222"/>
      <c r="C2367" s="223"/>
      <c r="D2367" s="223"/>
      <c r="E2367" s="224"/>
      <c r="F2367" s="225"/>
    </row>
    <row r="2368" spans="1:6" s="193" customFormat="1" ht="15" customHeight="1" x14ac:dyDescent="0.2">
      <c r="A2368" s="222"/>
      <c r="B2368" s="222"/>
      <c r="C2368" s="223"/>
      <c r="D2368" s="223"/>
      <c r="E2368" s="224"/>
      <c r="F2368" s="225"/>
    </row>
    <row r="2369" spans="1:6" s="193" customFormat="1" ht="15" customHeight="1" x14ac:dyDescent="0.2">
      <c r="A2369" s="222"/>
      <c r="B2369" s="222"/>
      <c r="C2369" s="223"/>
      <c r="D2369" s="223"/>
      <c r="E2369" s="224"/>
      <c r="F2369" s="225"/>
    </row>
    <row r="2370" spans="1:6" s="193" customFormat="1" ht="15" customHeight="1" x14ac:dyDescent="0.2">
      <c r="A2370" s="222"/>
      <c r="B2370" s="222"/>
      <c r="C2370" s="223"/>
      <c r="D2370" s="223"/>
      <c r="E2370" s="224"/>
      <c r="F2370" s="225"/>
    </row>
    <row r="2371" spans="1:6" s="193" customFormat="1" ht="15" customHeight="1" x14ac:dyDescent="0.2">
      <c r="A2371" s="222"/>
      <c r="B2371" s="222"/>
      <c r="C2371" s="223"/>
      <c r="D2371" s="223"/>
      <c r="E2371" s="224"/>
      <c r="F2371" s="225"/>
    </row>
    <row r="2372" spans="1:6" s="193" customFormat="1" ht="15" customHeight="1" x14ac:dyDescent="0.2">
      <c r="A2372" s="222"/>
      <c r="B2372" s="222"/>
      <c r="C2372" s="223"/>
      <c r="D2372" s="223"/>
      <c r="E2372" s="224"/>
      <c r="F2372" s="225"/>
    </row>
    <row r="2373" spans="1:6" s="193" customFormat="1" ht="15" customHeight="1" x14ac:dyDescent="0.2">
      <c r="A2373" s="222"/>
      <c r="B2373" s="222"/>
      <c r="C2373" s="223"/>
      <c r="D2373" s="223"/>
      <c r="E2373" s="224"/>
      <c r="F2373" s="225"/>
    </row>
    <row r="2374" spans="1:6" s="193" customFormat="1" ht="15" customHeight="1" x14ac:dyDescent="0.2">
      <c r="A2374" s="222"/>
      <c r="B2374" s="222"/>
      <c r="C2374" s="223"/>
      <c r="D2374" s="223"/>
      <c r="E2374" s="224"/>
      <c r="F2374" s="225"/>
    </row>
    <row r="2375" spans="1:6" s="193" customFormat="1" ht="15" customHeight="1" x14ac:dyDescent="0.2">
      <c r="A2375" s="222"/>
      <c r="B2375" s="222"/>
      <c r="C2375" s="223"/>
      <c r="D2375" s="223"/>
      <c r="E2375" s="224"/>
      <c r="F2375" s="225"/>
    </row>
    <row r="2376" spans="1:6" s="193" customFormat="1" ht="15" customHeight="1" x14ac:dyDescent="0.2">
      <c r="A2376" s="222"/>
      <c r="B2376" s="222"/>
      <c r="C2376" s="223"/>
      <c r="D2376" s="223"/>
      <c r="E2376" s="224"/>
      <c r="F2376" s="225"/>
    </row>
    <row r="2377" spans="1:6" s="193" customFormat="1" ht="15" customHeight="1" x14ac:dyDescent="0.2">
      <c r="A2377" s="222"/>
      <c r="B2377" s="222"/>
      <c r="C2377" s="223"/>
      <c r="D2377" s="223"/>
      <c r="E2377" s="224"/>
      <c r="F2377" s="225"/>
    </row>
    <row r="2378" spans="1:6" s="193" customFormat="1" ht="15" customHeight="1" x14ac:dyDescent="0.2">
      <c r="A2378" s="222"/>
      <c r="B2378" s="222"/>
      <c r="C2378" s="223"/>
      <c r="D2378" s="223"/>
      <c r="E2378" s="224"/>
      <c r="F2378" s="225"/>
    </row>
    <row r="2379" spans="1:6" s="193" customFormat="1" ht="15" customHeight="1" x14ac:dyDescent="0.2">
      <c r="A2379" s="222"/>
      <c r="B2379" s="222"/>
      <c r="C2379" s="223"/>
      <c r="D2379" s="223"/>
      <c r="E2379" s="224"/>
      <c r="F2379" s="225"/>
    </row>
    <row r="2380" spans="1:6" s="193" customFormat="1" ht="15" customHeight="1" x14ac:dyDescent="0.2">
      <c r="A2380" s="222"/>
      <c r="B2380" s="222"/>
      <c r="C2380" s="223"/>
      <c r="D2380" s="223"/>
      <c r="E2380" s="224"/>
      <c r="F2380" s="225"/>
    </row>
    <row r="2381" spans="1:6" s="193" customFormat="1" ht="15" customHeight="1" x14ac:dyDescent="0.2">
      <c r="A2381" s="222"/>
      <c r="B2381" s="222"/>
      <c r="C2381" s="223"/>
      <c r="D2381" s="223"/>
      <c r="E2381" s="224"/>
      <c r="F2381" s="225"/>
    </row>
    <row r="2382" spans="1:6" s="193" customFormat="1" ht="15" customHeight="1" x14ac:dyDescent="0.2">
      <c r="A2382" s="222"/>
      <c r="B2382" s="222"/>
      <c r="C2382" s="223"/>
      <c r="D2382" s="223"/>
      <c r="E2382" s="224"/>
      <c r="F2382" s="225"/>
    </row>
    <row r="2383" spans="1:6" s="193" customFormat="1" ht="15" customHeight="1" x14ac:dyDescent="0.2">
      <c r="A2383" s="222"/>
      <c r="B2383" s="222"/>
      <c r="C2383" s="223"/>
      <c r="D2383" s="223"/>
      <c r="E2383" s="224"/>
      <c r="F2383" s="225"/>
    </row>
    <row r="2384" spans="1:6" s="193" customFormat="1" ht="15" customHeight="1" x14ac:dyDescent="0.2">
      <c r="A2384" s="222"/>
      <c r="B2384" s="222"/>
      <c r="C2384" s="223"/>
      <c r="D2384" s="223"/>
      <c r="E2384" s="224"/>
      <c r="F2384" s="225"/>
    </row>
    <row r="2385" spans="1:6" s="193" customFormat="1" ht="15" customHeight="1" x14ac:dyDescent="0.2">
      <c r="A2385" s="222"/>
      <c r="B2385" s="222"/>
      <c r="C2385" s="223"/>
      <c r="D2385" s="223"/>
      <c r="E2385" s="224"/>
      <c r="F2385" s="225"/>
    </row>
    <row r="2386" spans="1:6" s="193" customFormat="1" ht="15" customHeight="1" x14ac:dyDescent="0.2">
      <c r="A2386" s="222"/>
      <c r="B2386" s="222"/>
      <c r="C2386" s="223"/>
      <c r="D2386" s="223"/>
      <c r="E2386" s="224"/>
      <c r="F2386" s="225"/>
    </row>
    <row r="2387" spans="1:6" s="193" customFormat="1" ht="15" customHeight="1" x14ac:dyDescent="0.2">
      <c r="A2387" s="222"/>
      <c r="B2387" s="222"/>
      <c r="C2387" s="223"/>
      <c r="D2387" s="223"/>
      <c r="E2387" s="224"/>
      <c r="F2387" s="225"/>
    </row>
    <row r="2388" spans="1:6" s="193" customFormat="1" ht="15" customHeight="1" x14ac:dyDescent="0.2">
      <c r="A2388" s="222"/>
      <c r="B2388" s="222"/>
      <c r="C2388" s="223"/>
      <c r="D2388" s="223"/>
      <c r="E2388" s="224"/>
      <c r="F2388" s="225"/>
    </row>
    <row r="2389" spans="1:6" s="193" customFormat="1" ht="15" customHeight="1" x14ac:dyDescent="0.2">
      <c r="A2389" s="222"/>
      <c r="B2389" s="222"/>
      <c r="C2389" s="223"/>
      <c r="D2389" s="223"/>
      <c r="E2389" s="224"/>
      <c r="F2389" s="225"/>
    </row>
    <row r="2390" spans="1:6" s="193" customFormat="1" ht="15" customHeight="1" x14ac:dyDescent="0.2">
      <c r="A2390" s="222"/>
      <c r="B2390" s="222"/>
      <c r="C2390" s="223"/>
      <c r="D2390" s="223"/>
      <c r="E2390" s="224"/>
      <c r="F2390" s="225"/>
    </row>
    <row r="2391" spans="1:6" s="193" customFormat="1" ht="15" customHeight="1" x14ac:dyDescent="0.2">
      <c r="A2391" s="222"/>
      <c r="B2391" s="222"/>
      <c r="C2391" s="223"/>
      <c r="D2391" s="223"/>
      <c r="E2391" s="224"/>
      <c r="F2391" s="225"/>
    </row>
    <row r="2392" spans="1:6" s="193" customFormat="1" ht="15" customHeight="1" x14ac:dyDescent="0.2">
      <c r="A2392" s="222"/>
      <c r="B2392" s="222"/>
      <c r="C2392" s="223"/>
      <c r="D2392" s="223"/>
      <c r="E2392" s="224"/>
      <c r="F2392" s="225"/>
    </row>
    <row r="2393" spans="1:6" s="193" customFormat="1" ht="15" customHeight="1" x14ac:dyDescent="0.2">
      <c r="A2393" s="222"/>
      <c r="B2393" s="222"/>
      <c r="C2393" s="223"/>
      <c r="D2393" s="223"/>
      <c r="E2393" s="224"/>
      <c r="F2393" s="225"/>
    </row>
    <row r="2394" spans="1:6" s="193" customFormat="1" ht="15" customHeight="1" x14ac:dyDescent="0.2">
      <c r="A2394" s="222"/>
      <c r="B2394" s="222"/>
      <c r="C2394" s="223"/>
      <c r="D2394" s="223"/>
      <c r="E2394" s="224"/>
      <c r="F2394" s="225"/>
    </row>
    <row r="2395" spans="1:6" s="193" customFormat="1" ht="15" customHeight="1" x14ac:dyDescent="0.2">
      <c r="A2395" s="222"/>
      <c r="B2395" s="222"/>
      <c r="C2395" s="223"/>
      <c r="D2395" s="223"/>
      <c r="E2395" s="224"/>
      <c r="F2395" s="225"/>
    </row>
    <row r="2396" spans="1:6" s="193" customFormat="1" ht="15" customHeight="1" x14ac:dyDescent="0.2">
      <c r="A2396" s="222"/>
      <c r="B2396" s="222"/>
      <c r="C2396" s="223"/>
      <c r="D2396" s="223"/>
      <c r="E2396" s="224"/>
      <c r="F2396" s="225"/>
    </row>
    <row r="2397" spans="1:6" s="193" customFormat="1" ht="15" customHeight="1" x14ac:dyDescent="0.2">
      <c r="A2397" s="222"/>
      <c r="B2397" s="222"/>
      <c r="C2397" s="223"/>
      <c r="D2397" s="223"/>
      <c r="E2397" s="224"/>
      <c r="F2397" s="225"/>
    </row>
    <row r="2398" spans="1:6" s="193" customFormat="1" ht="15" customHeight="1" x14ac:dyDescent="0.2">
      <c r="A2398" s="222"/>
      <c r="B2398" s="222"/>
      <c r="C2398" s="223"/>
      <c r="D2398" s="223"/>
      <c r="E2398" s="224"/>
      <c r="F2398" s="225"/>
    </row>
    <row r="2399" spans="1:6" s="193" customFormat="1" ht="15" customHeight="1" x14ac:dyDescent="0.2">
      <c r="A2399" s="222"/>
      <c r="B2399" s="222"/>
      <c r="C2399" s="223"/>
      <c r="D2399" s="223"/>
      <c r="E2399" s="224"/>
      <c r="F2399" s="225"/>
    </row>
    <row r="2400" spans="1:6" s="193" customFormat="1" ht="15" customHeight="1" x14ac:dyDescent="0.2">
      <c r="A2400" s="222"/>
      <c r="B2400" s="222"/>
      <c r="C2400" s="223"/>
      <c r="D2400" s="223"/>
      <c r="E2400" s="224"/>
      <c r="F2400" s="225"/>
    </row>
    <row r="2401" spans="1:6" s="193" customFormat="1" ht="15" customHeight="1" x14ac:dyDescent="0.2">
      <c r="A2401" s="222"/>
      <c r="B2401" s="222"/>
      <c r="C2401" s="223"/>
      <c r="D2401" s="223"/>
      <c r="E2401" s="224"/>
      <c r="F2401" s="225"/>
    </row>
    <row r="2402" spans="1:6" s="193" customFormat="1" ht="15" customHeight="1" x14ac:dyDescent="0.2">
      <c r="A2402" s="222"/>
      <c r="B2402" s="222"/>
      <c r="C2402" s="223"/>
      <c r="D2402" s="223"/>
      <c r="E2402" s="224"/>
      <c r="F2402" s="225"/>
    </row>
    <row r="2403" spans="1:6" s="193" customFormat="1" ht="15" customHeight="1" x14ac:dyDescent="0.2">
      <c r="A2403" s="222"/>
      <c r="B2403" s="222"/>
      <c r="C2403" s="223"/>
      <c r="D2403" s="223"/>
      <c r="E2403" s="224"/>
      <c r="F2403" s="225"/>
    </row>
    <row r="2404" spans="1:6" s="193" customFormat="1" ht="15" customHeight="1" x14ac:dyDescent="0.2">
      <c r="A2404" s="222"/>
      <c r="B2404" s="222"/>
      <c r="C2404" s="223"/>
      <c r="D2404" s="223"/>
      <c r="E2404" s="224"/>
      <c r="F2404" s="225"/>
    </row>
    <row r="2405" spans="1:6" s="193" customFormat="1" ht="15" customHeight="1" x14ac:dyDescent="0.2">
      <c r="A2405" s="222"/>
      <c r="B2405" s="222"/>
      <c r="C2405" s="223"/>
      <c r="D2405" s="223"/>
      <c r="E2405" s="224"/>
      <c r="F2405" s="225"/>
    </row>
    <row r="2406" spans="1:6" s="193" customFormat="1" ht="15" customHeight="1" x14ac:dyDescent="0.2">
      <c r="A2406" s="222"/>
      <c r="B2406" s="222"/>
      <c r="C2406" s="223"/>
      <c r="D2406" s="223"/>
      <c r="E2406" s="224"/>
      <c r="F2406" s="225"/>
    </row>
    <row r="2407" spans="1:6" s="193" customFormat="1" ht="15" customHeight="1" x14ac:dyDescent="0.2">
      <c r="A2407" s="222"/>
      <c r="B2407" s="222"/>
      <c r="C2407" s="223"/>
      <c r="D2407" s="223"/>
      <c r="E2407" s="224"/>
      <c r="F2407" s="225"/>
    </row>
    <row r="2408" spans="1:6" s="193" customFormat="1" ht="15" customHeight="1" x14ac:dyDescent="0.2">
      <c r="A2408" s="222"/>
      <c r="B2408" s="222"/>
      <c r="C2408" s="223"/>
      <c r="D2408" s="223"/>
      <c r="E2408" s="224"/>
      <c r="F2408" s="225"/>
    </row>
    <row r="2409" spans="1:6" s="193" customFormat="1" ht="15" customHeight="1" x14ac:dyDescent="0.2">
      <c r="A2409" s="222"/>
      <c r="B2409" s="222"/>
      <c r="C2409" s="223"/>
      <c r="D2409" s="223"/>
      <c r="E2409" s="224"/>
      <c r="F2409" s="225"/>
    </row>
    <row r="2410" spans="1:6" s="193" customFormat="1" ht="15" customHeight="1" x14ac:dyDescent="0.2">
      <c r="A2410" s="222"/>
      <c r="B2410" s="222"/>
      <c r="C2410" s="223"/>
      <c r="D2410" s="223"/>
      <c r="E2410" s="224"/>
      <c r="F2410" s="225"/>
    </row>
    <row r="2411" spans="1:6" s="193" customFormat="1" ht="15" customHeight="1" x14ac:dyDescent="0.2">
      <c r="A2411" s="222"/>
      <c r="B2411" s="222"/>
      <c r="C2411" s="223"/>
      <c r="D2411" s="223"/>
      <c r="E2411" s="224"/>
      <c r="F2411" s="225"/>
    </row>
    <row r="2412" spans="1:6" s="193" customFormat="1" ht="15" customHeight="1" x14ac:dyDescent="0.2">
      <c r="A2412" s="222"/>
      <c r="B2412" s="222"/>
      <c r="C2412" s="223"/>
      <c r="D2412" s="223"/>
      <c r="E2412" s="224"/>
      <c r="F2412" s="225"/>
    </row>
    <row r="2413" spans="1:6" s="193" customFormat="1" ht="15" customHeight="1" x14ac:dyDescent="0.2">
      <c r="A2413" s="222"/>
      <c r="B2413" s="222"/>
      <c r="C2413" s="223"/>
      <c r="D2413" s="223"/>
      <c r="E2413" s="224"/>
      <c r="F2413" s="225"/>
    </row>
    <row r="2414" spans="1:6" s="193" customFormat="1" ht="15" customHeight="1" x14ac:dyDescent="0.2">
      <c r="A2414" s="222"/>
      <c r="B2414" s="222"/>
      <c r="C2414" s="223"/>
      <c r="D2414" s="223"/>
      <c r="E2414" s="224"/>
      <c r="F2414" s="225"/>
    </row>
    <row r="2415" spans="1:6" s="193" customFormat="1" ht="15" customHeight="1" x14ac:dyDescent="0.2">
      <c r="A2415" s="222"/>
      <c r="B2415" s="222"/>
      <c r="C2415" s="223"/>
      <c r="D2415" s="223"/>
      <c r="E2415" s="224"/>
      <c r="F2415" s="225"/>
    </row>
    <row r="2416" spans="1:6" s="193" customFormat="1" ht="15" customHeight="1" x14ac:dyDescent="0.2">
      <c r="A2416" s="222"/>
      <c r="B2416" s="222"/>
      <c r="C2416" s="223"/>
      <c r="D2416" s="223"/>
      <c r="E2416" s="224"/>
      <c r="F2416" s="225"/>
    </row>
    <row r="2417" spans="1:6" s="193" customFormat="1" ht="15" customHeight="1" x14ac:dyDescent="0.2">
      <c r="A2417" s="222"/>
      <c r="B2417" s="222"/>
      <c r="C2417" s="223"/>
      <c r="D2417" s="223"/>
      <c r="E2417" s="224"/>
      <c r="F2417" s="225"/>
    </row>
    <row r="2418" spans="1:6" s="193" customFormat="1" ht="15" customHeight="1" x14ac:dyDescent="0.2">
      <c r="A2418" s="222"/>
      <c r="B2418" s="222"/>
      <c r="C2418" s="223"/>
      <c r="D2418" s="223"/>
      <c r="E2418" s="224"/>
      <c r="F2418" s="225"/>
    </row>
    <row r="2419" spans="1:6" s="193" customFormat="1" ht="15" customHeight="1" x14ac:dyDescent="0.2">
      <c r="A2419" s="222"/>
      <c r="B2419" s="222"/>
      <c r="C2419" s="223"/>
      <c r="D2419" s="223"/>
      <c r="E2419" s="224"/>
      <c r="F2419" s="225"/>
    </row>
    <row r="2420" spans="1:6" s="193" customFormat="1" ht="15" customHeight="1" x14ac:dyDescent="0.2">
      <c r="A2420" s="222"/>
      <c r="B2420" s="222"/>
      <c r="C2420" s="223"/>
      <c r="D2420" s="223"/>
      <c r="E2420" s="224"/>
      <c r="F2420" s="225"/>
    </row>
    <row r="2421" spans="1:6" s="193" customFormat="1" ht="15" customHeight="1" x14ac:dyDescent="0.2">
      <c r="A2421" s="222"/>
      <c r="B2421" s="222"/>
      <c r="C2421" s="223"/>
      <c r="D2421" s="223"/>
      <c r="E2421" s="224"/>
      <c r="F2421" s="225"/>
    </row>
    <row r="2422" spans="1:6" s="193" customFormat="1" ht="15" customHeight="1" x14ac:dyDescent="0.2">
      <c r="A2422" s="222"/>
      <c r="B2422" s="222"/>
      <c r="C2422" s="223"/>
      <c r="D2422" s="223"/>
      <c r="E2422" s="224"/>
      <c r="F2422" s="225"/>
    </row>
    <row r="2423" spans="1:6" s="193" customFormat="1" ht="15" customHeight="1" x14ac:dyDescent="0.2">
      <c r="A2423" s="222"/>
      <c r="B2423" s="222"/>
      <c r="C2423" s="223"/>
      <c r="D2423" s="223"/>
      <c r="E2423" s="224"/>
      <c r="F2423" s="225"/>
    </row>
    <row r="2424" spans="1:6" s="193" customFormat="1" ht="15" customHeight="1" x14ac:dyDescent="0.2">
      <c r="A2424" s="222"/>
      <c r="B2424" s="222"/>
      <c r="C2424" s="223"/>
      <c r="D2424" s="223"/>
      <c r="E2424" s="224"/>
      <c r="F2424" s="225"/>
    </row>
    <row r="2425" spans="1:6" s="193" customFormat="1" ht="15" customHeight="1" x14ac:dyDescent="0.2">
      <c r="A2425" s="222"/>
      <c r="B2425" s="222"/>
      <c r="C2425" s="223"/>
      <c r="D2425" s="223"/>
      <c r="E2425" s="224"/>
      <c r="F2425" s="225"/>
    </row>
    <row r="2426" spans="1:6" s="193" customFormat="1" ht="15" customHeight="1" x14ac:dyDescent="0.2">
      <c r="A2426" s="222"/>
      <c r="B2426" s="222"/>
      <c r="C2426" s="223"/>
      <c r="D2426" s="223"/>
      <c r="E2426" s="224"/>
      <c r="F2426" s="225"/>
    </row>
    <row r="2427" spans="1:6" s="193" customFormat="1" ht="15" customHeight="1" x14ac:dyDescent="0.2">
      <c r="A2427" s="222"/>
      <c r="B2427" s="222"/>
      <c r="C2427" s="223"/>
      <c r="D2427" s="223"/>
      <c r="E2427" s="224"/>
      <c r="F2427" s="225"/>
    </row>
    <row r="2428" spans="1:6" s="193" customFormat="1" ht="15" customHeight="1" x14ac:dyDescent="0.2">
      <c r="A2428" s="222"/>
      <c r="B2428" s="222"/>
      <c r="C2428" s="223"/>
      <c r="D2428" s="223"/>
      <c r="E2428" s="224"/>
      <c r="F2428" s="225"/>
    </row>
    <row r="2429" spans="1:6" s="193" customFormat="1" ht="15" customHeight="1" x14ac:dyDescent="0.2">
      <c r="A2429" s="222"/>
      <c r="B2429" s="222"/>
      <c r="C2429" s="223"/>
      <c r="D2429" s="223"/>
      <c r="E2429" s="224"/>
      <c r="F2429" s="225"/>
    </row>
    <row r="2430" spans="1:6" s="193" customFormat="1" ht="15" customHeight="1" x14ac:dyDescent="0.2">
      <c r="A2430" s="222"/>
      <c r="B2430" s="222"/>
      <c r="C2430" s="223"/>
      <c r="D2430" s="223"/>
      <c r="E2430" s="224"/>
      <c r="F2430" s="225"/>
    </row>
    <row r="2431" spans="1:6" s="193" customFormat="1" ht="15" customHeight="1" x14ac:dyDescent="0.2">
      <c r="A2431" s="222"/>
      <c r="B2431" s="222"/>
      <c r="C2431" s="223"/>
      <c r="D2431" s="223"/>
      <c r="E2431" s="224"/>
      <c r="F2431" s="225"/>
    </row>
    <row r="2432" spans="1:6" s="193" customFormat="1" ht="15" customHeight="1" x14ac:dyDescent="0.2">
      <c r="A2432" s="222"/>
      <c r="B2432" s="222"/>
      <c r="C2432" s="223"/>
      <c r="D2432" s="223"/>
      <c r="E2432" s="224"/>
      <c r="F2432" s="225"/>
    </row>
    <row r="2433" spans="1:6" s="193" customFormat="1" ht="15" customHeight="1" x14ac:dyDescent="0.2">
      <c r="A2433" s="222"/>
      <c r="B2433" s="222"/>
      <c r="C2433" s="223"/>
      <c r="D2433" s="223"/>
      <c r="E2433" s="224"/>
      <c r="F2433" s="225"/>
    </row>
    <row r="2434" spans="1:6" s="193" customFormat="1" ht="15" customHeight="1" x14ac:dyDescent="0.2">
      <c r="A2434" s="222"/>
      <c r="B2434" s="222"/>
      <c r="C2434" s="223"/>
      <c r="D2434" s="223"/>
      <c r="E2434" s="224"/>
      <c r="F2434" s="225"/>
    </row>
    <row r="2435" spans="1:6" s="193" customFormat="1" ht="15" customHeight="1" x14ac:dyDescent="0.2">
      <c r="A2435" s="222"/>
      <c r="B2435" s="222"/>
      <c r="C2435" s="223"/>
      <c r="D2435" s="223"/>
      <c r="E2435" s="224"/>
      <c r="F2435" s="225"/>
    </row>
    <row r="2436" spans="1:6" s="193" customFormat="1" ht="15" customHeight="1" x14ac:dyDescent="0.2">
      <c r="A2436" s="222"/>
      <c r="B2436" s="222"/>
      <c r="C2436" s="223"/>
      <c r="D2436" s="223"/>
      <c r="E2436" s="224"/>
      <c r="F2436" s="225"/>
    </row>
    <row r="2437" spans="1:6" s="193" customFormat="1" ht="15" customHeight="1" x14ac:dyDescent="0.2">
      <c r="A2437" s="222"/>
      <c r="B2437" s="222"/>
      <c r="C2437" s="223"/>
      <c r="D2437" s="223"/>
      <c r="E2437" s="224"/>
      <c r="F2437" s="225"/>
    </row>
    <row r="2438" spans="1:6" s="193" customFormat="1" ht="15" customHeight="1" x14ac:dyDescent="0.2">
      <c r="A2438" s="222"/>
      <c r="B2438" s="222"/>
      <c r="C2438" s="223"/>
      <c r="D2438" s="223"/>
      <c r="E2438" s="224"/>
      <c r="F2438" s="225"/>
    </row>
    <row r="2439" spans="1:6" s="193" customFormat="1" ht="15" customHeight="1" x14ac:dyDescent="0.2">
      <c r="A2439" s="222"/>
      <c r="B2439" s="222"/>
      <c r="C2439" s="223"/>
      <c r="D2439" s="223"/>
      <c r="E2439" s="224"/>
      <c r="F2439" s="225"/>
    </row>
    <row r="2440" spans="1:6" s="193" customFormat="1" ht="15" customHeight="1" x14ac:dyDescent="0.2">
      <c r="A2440" s="222"/>
      <c r="B2440" s="222"/>
      <c r="C2440" s="223"/>
      <c r="D2440" s="223"/>
      <c r="E2440" s="224"/>
      <c r="F2440" s="225"/>
    </row>
    <row r="2441" spans="1:6" s="193" customFormat="1" ht="15" customHeight="1" x14ac:dyDescent="0.2">
      <c r="A2441" s="222"/>
      <c r="B2441" s="222"/>
      <c r="C2441" s="223"/>
      <c r="D2441" s="223"/>
      <c r="E2441" s="224"/>
      <c r="F2441" s="225"/>
    </row>
    <row r="2442" spans="1:6" s="193" customFormat="1" ht="15" customHeight="1" x14ac:dyDescent="0.2">
      <c r="A2442" s="222"/>
      <c r="B2442" s="222"/>
      <c r="C2442" s="223"/>
      <c r="D2442" s="223"/>
      <c r="E2442" s="224"/>
      <c r="F2442" s="225"/>
    </row>
    <row r="2443" spans="1:6" s="193" customFormat="1" ht="15" customHeight="1" x14ac:dyDescent="0.2">
      <c r="A2443" s="222"/>
      <c r="B2443" s="222"/>
      <c r="C2443" s="223"/>
      <c r="D2443" s="223"/>
      <c r="E2443" s="224"/>
      <c r="F2443" s="225"/>
    </row>
    <row r="2444" spans="1:6" s="193" customFormat="1" ht="15" customHeight="1" x14ac:dyDescent="0.2">
      <c r="A2444" s="222"/>
      <c r="B2444" s="222"/>
      <c r="C2444" s="223"/>
      <c r="D2444" s="223"/>
      <c r="E2444" s="224"/>
      <c r="F2444" s="225"/>
    </row>
    <row r="2445" spans="1:6" s="193" customFormat="1" ht="15" customHeight="1" x14ac:dyDescent="0.2">
      <c r="A2445" s="222"/>
      <c r="B2445" s="222"/>
      <c r="C2445" s="223"/>
      <c r="D2445" s="223"/>
      <c r="E2445" s="224"/>
      <c r="F2445" s="225"/>
    </row>
    <row r="2446" spans="1:6" s="193" customFormat="1" ht="15" customHeight="1" x14ac:dyDescent="0.2">
      <c r="A2446" s="222"/>
      <c r="B2446" s="222"/>
      <c r="C2446" s="223"/>
      <c r="D2446" s="223"/>
      <c r="E2446" s="224"/>
      <c r="F2446" s="225"/>
    </row>
    <row r="2447" spans="1:6" s="193" customFormat="1" ht="15" customHeight="1" x14ac:dyDescent="0.2">
      <c r="A2447" s="222"/>
      <c r="B2447" s="222"/>
      <c r="C2447" s="223"/>
      <c r="D2447" s="223"/>
      <c r="E2447" s="224"/>
      <c r="F2447" s="225"/>
    </row>
    <row r="2448" spans="1:6" s="193" customFormat="1" ht="15" customHeight="1" x14ac:dyDescent="0.2">
      <c r="A2448" s="222"/>
      <c r="B2448" s="222"/>
      <c r="C2448" s="223"/>
      <c r="D2448" s="223"/>
      <c r="E2448" s="224"/>
      <c r="F2448" s="225"/>
    </row>
    <row r="2449" spans="1:6" s="193" customFormat="1" ht="15" customHeight="1" x14ac:dyDescent="0.2">
      <c r="A2449" s="222"/>
      <c r="B2449" s="222"/>
      <c r="C2449" s="223"/>
      <c r="D2449" s="223"/>
      <c r="E2449" s="224"/>
      <c r="F2449" s="225"/>
    </row>
    <row r="2450" spans="1:6" s="193" customFormat="1" ht="15" customHeight="1" x14ac:dyDescent="0.2">
      <c r="A2450" s="222"/>
      <c r="B2450" s="222"/>
      <c r="C2450" s="223"/>
      <c r="D2450" s="223"/>
      <c r="E2450" s="224"/>
      <c r="F2450" s="225"/>
    </row>
    <row r="2451" spans="1:6" s="193" customFormat="1" ht="15" customHeight="1" x14ac:dyDescent="0.2">
      <c r="A2451" s="222"/>
      <c r="B2451" s="222"/>
      <c r="C2451" s="223"/>
      <c r="D2451" s="223"/>
      <c r="E2451" s="224"/>
      <c r="F2451" s="225"/>
    </row>
    <row r="2452" spans="1:6" s="193" customFormat="1" ht="15" customHeight="1" x14ac:dyDescent="0.2">
      <c r="A2452" s="222"/>
      <c r="B2452" s="222"/>
      <c r="C2452" s="223"/>
      <c r="D2452" s="223"/>
      <c r="E2452" s="224"/>
      <c r="F2452" s="225"/>
    </row>
    <row r="2453" spans="1:6" s="193" customFormat="1" ht="15" customHeight="1" x14ac:dyDescent="0.2">
      <c r="A2453" s="222"/>
      <c r="B2453" s="222"/>
      <c r="C2453" s="223"/>
      <c r="D2453" s="223"/>
      <c r="E2453" s="224"/>
      <c r="F2453" s="225"/>
    </row>
    <row r="2454" spans="1:6" s="193" customFormat="1" ht="15" customHeight="1" x14ac:dyDescent="0.2">
      <c r="A2454" s="222"/>
      <c r="B2454" s="222"/>
      <c r="C2454" s="223"/>
      <c r="D2454" s="223"/>
      <c r="E2454" s="224"/>
      <c r="F2454" s="225"/>
    </row>
    <row r="2455" spans="1:6" s="193" customFormat="1" ht="15" customHeight="1" x14ac:dyDescent="0.2">
      <c r="A2455" s="222"/>
      <c r="B2455" s="222"/>
      <c r="C2455" s="223"/>
      <c r="D2455" s="223"/>
      <c r="E2455" s="224"/>
      <c r="F2455" s="225"/>
    </row>
    <row r="2456" spans="1:6" s="193" customFormat="1" ht="15" customHeight="1" x14ac:dyDescent="0.2">
      <c r="A2456" s="222"/>
      <c r="B2456" s="222"/>
      <c r="C2456" s="223"/>
      <c r="D2456" s="223"/>
      <c r="E2456" s="224"/>
      <c r="F2456" s="225"/>
    </row>
    <row r="2457" spans="1:6" s="193" customFormat="1" ht="15" customHeight="1" x14ac:dyDescent="0.2">
      <c r="A2457" s="222"/>
      <c r="B2457" s="222"/>
      <c r="C2457" s="223"/>
      <c r="D2457" s="223"/>
      <c r="E2457" s="224"/>
      <c r="F2457" s="225"/>
    </row>
    <row r="2458" spans="1:6" s="193" customFormat="1" ht="15" customHeight="1" x14ac:dyDescent="0.2">
      <c r="A2458" s="222"/>
      <c r="B2458" s="222"/>
      <c r="C2458" s="223"/>
      <c r="D2458" s="223"/>
      <c r="E2458" s="224"/>
      <c r="F2458" s="225"/>
    </row>
    <row r="2459" spans="1:6" s="193" customFormat="1" ht="15" customHeight="1" x14ac:dyDescent="0.2">
      <c r="A2459" s="222"/>
      <c r="B2459" s="222"/>
      <c r="C2459" s="223"/>
      <c r="D2459" s="223"/>
      <c r="E2459" s="224"/>
      <c r="F2459" s="225"/>
    </row>
    <row r="2460" spans="1:6" s="193" customFormat="1" ht="15" customHeight="1" x14ac:dyDescent="0.2">
      <c r="A2460" s="222"/>
      <c r="B2460" s="222"/>
      <c r="C2460" s="223"/>
      <c r="D2460" s="223"/>
      <c r="E2460" s="224"/>
      <c r="F2460" s="225"/>
    </row>
    <row r="2461" spans="1:6" s="193" customFormat="1" ht="15" customHeight="1" x14ac:dyDescent="0.2">
      <c r="A2461" s="222"/>
      <c r="B2461" s="222"/>
      <c r="C2461" s="223"/>
      <c r="D2461" s="223"/>
      <c r="E2461" s="224"/>
      <c r="F2461" s="225"/>
    </row>
    <row r="2462" spans="1:6" s="193" customFormat="1" ht="15" customHeight="1" x14ac:dyDescent="0.2">
      <c r="A2462" s="222"/>
      <c r="B2462" s="222"/>
      <c r="C2462" s="223"/>
      <c r="D2462" s="223"/>
      <c r="E2462" s="224"/>
      <c r="F2462" s="225"/>
    </row>
    <row r="2463" spans="1:6" s="193" customFormat="1" ht="15" customHeight="1" x14ac:dyDescent="0.2">
      <c r="A2463" s="222"/>
      <c r="B2463" s="222"/>
      <c r="C2463" s="223"/>
      <c r="D2463" s="223"/>
      <c r="E2463" s="224"/>
      <c r="F2463" s="225"/>
    </row>
    <row r="2464" spans="1:6" s="193" customFormat="1" ht="15" customHeight="1" x14ac:dyDescent="0.2">
      <c r="A2464" s="222"/>
      <c r="B2464" s="222"/>
      <c r="C2464" s="223"/>
      <c r="D2464" s="223"/>
      <c r="E2464" s="224"/>
      <c r="F2464" s="225"/>
    </row>
    <row r="2465" spans="1:6" s="193" customFormat="1" ht="15" customHeight="1" x14ac:dyDescent="0.2">
      <c r="A2465" s="222"/>
      <c r="B2465" s="222"/>
      <c r="C2465" s="223"/>
      <c r="D2465" s="223"/>
      <c r="E2465" s="224"/>
      <c r="F2465" s="225"/>
    </row>
    <row r="2466" spans="1:6" s="193" customFormat="1" ht="15" customHeight="1" x14ac:dyDescent="0.2">
      <c r="A2466" s="222"/>
      <c r="B2466" s="222"/>
      <c r="C2466" s="223"/>
      <c r="D2466" s="223"/>
      <c r="E2466" s="224"/>
      <c r="F2466" s="225"/>
    </row>
    <row r="2467" spans="1:6" s="193" customFormat="1" ht="15" customHeight="1" x14ac:dyDescent="0.2">
      <c r="A2467" s="222"/>
      <c r="B2467" s="222"/>
      <c r="C2467" s="223"/>
      <c r="D2467" s="223"/>
      <c r="E2467" s="224"/>
      <c r="F2467" s="225"/>
    </row>
    <row r="2468" spans="1:6" s="193" customFormat="1" ht="15" customHeight="1" x14ac:dyDescent="0.2">
      <c r="A2468" s="222"/>
      <c r="B2468" s="222"/>
      <c r="C2468" s="223"/>
      <c r="D2468" s="223"/>
      <c r="E2468" s="224"/>
      <c r="F2468" s="225"/>
    </row>
    <row r="2469" spans="1:6" s="193" customFormat="1" ht="15" customHeight="1" x14ac:dyDescent="0.2">
      <c r="A2469" s="222"/>
      <c r="B2469" s="222"/>
      <c r="C2469" s="223"/>
      <c r="D2469" s="223"/>
      <c r="E2469" s="224"/>
      <c r="F2469" s="225"/>
    </row>
    <row r="2470" spans="1:6" s="193" customFormat="1" ht="15" customHeight="1" x14ac:dyDescent="0.2">
      <c r="A2470" s="222"/>
      <c r="B2470" s="222"/>
      <c r="C2470" s="223"/>
      <c r="D2470" s="223"/>
      <c r="E2470" s="224"/>
      <c r="F2470" s="225"/>
    </row>
    <row r="2471" spans="1:6" s="193" customFormat="1" ht="15" customHeight="1" x14ac:dyDescent="0.2">
      <c r="A2471" s="222"/>
      <c r="B2471" s="222"/>
      <c r="C2471" s="223"/>
      <c r="D2471" s="223"/>
      <c r="E2471" s="224"/>
      <c r="F2471" s="225"/>
    </row>
    <row r="2472" spans="1:6" s="193" customFormat="1" ht="15" customHeight="1" x14ac:dyDescent="0.2">
      <c r="A2472" s="222"/>
      <c r="B2472" s="222"/>
      <c r="C2472" s="223"/>
      <c r="D2472" s="223"/>
      <c r="E2472" s="224"/>
      <c r="F2472" s="225"/>
    </row>
    <row r="2473" spans="1:6" s="193" customFormat="1" ht="15" customHeight="1" x14ac:dyDescent="0.2">
      <c r="A2473" s="222"/>
      <c r="B2473" s="222"/>
      <c r="C2473" s="223"/>
      <c r="D2473" s="223"/>
      <c r="E2473" s="224"/>
      <c r="F2473" s="225"/>
    </row>
    <row r="2474" spans="1:6" s="193" customFormat="1" ht="15" customHeight="1" x14ac:dyDescent="0.2">
      <c r="A2474" s="222"/>
      <c r="B2474" s="222"/>
      <c r="C2474" s="223"/>
      <c r="D2474" s="223"/>
      <c r="E2474" s="224"/>
      <c r="F2474" s="225"/>
    </row>
    <row r="2475" spans="1:6" s="193" customFormat="1" ht="15" customHeight="1" x14ac:dyDescent="0.2">
      <c r="A2475" s="222"/>
      <c r="B2475" s="222"/>
      <c r="C2475" s="223"/>
      <c r="D2475" s="223"/>
      <c r="E2475" s="224"/>
      <c r="F2475" s="225"/>
    </row>
    <row r="2476" spans="1:6" s="193" customFormat="1" ht="15" customHeight="1" x14ac:dyDescent="0.2">
      <c r="A2476" s="222"/>
      <c r="B2476" s="222"/>
      <c r="C2476" s="223"/>
      <c r="D2476" s="223"/>
      <c r="E2476" s="224"/>
      <c r="F2476" s="225"/>
    </row>
    <row r="2477" spans="1:6" s="193" customFormat="1" ht="15" customHeight="1" x14ac:dyDescent="0.2">
      <c r="A2477" s="222"/>
      <c r="B2477" s="222"/>
      <c r="C2477" s="223"/>
      <c r="D2477" s="223"/>
      <c r="E2477" s="224"/>
      <c r="F2477" s="225"/>
    </row>
    <row r="2478" spans="1:6" s="193" customFormat="1" ht="15" customHeight="1" x14ac:dyDescent="0.2">
      <c r="A2478" s="222"/>
      <c r="B2478" s="222"/>
      <c r="C2478" s="223"/>
      <c r="D2478" s="223"/>
      <c r="E2478" s="224"/>
      <c r="F2478" s="225"/>
    </row>
    <row r="2479" spans="1:6" s="193" customFormat="1" ht="15" customHeight="1" x14ac:dyDescent="0.2">
      <c r="A2479" s="222"/>
      <c r="B2479" s="222"/>
      <c r="C2479" s="223"/>
      <c r="D2479" s="223"/>
      <c r="E2479" s="224"/>
      <c r="F2479" s="225"/>
    </row>
    <row r="2480" spans="1:6" s="193" customFormat="1" ht="15" customHeight="1" x14ac:dyDescent="0.2">
      <c r="A2480" s="222"/>
      <c r="B2480" s="222"/>
      <c r="C2480" s="223"/>
      <c r="D2480" s="223"/>
      <c r="E2480" s="224"/>
      <c r="F2480" s="225"/>
    </row>
    <row r="2481" spans="1:6" s="193" customFormat="1" ht="15" customHeight="1" x14ac:dyDescent="0.2">
      <c r="A2481" s="222"/>
      <c r="B2481" s="222"/>
      <c r="C2481" s="223"/>
      <c r="D2481" s="223"/>
      <c r="E2481" s="224"/>
      <c r="F2481" s="225"/>
    </row>
    <row r="2482" spans="1:6" s="193" customFormat="1" ht="15" customHeight="1" x14ac:dyDescent="0.2">
      <c r="A2482" s="222"/>
      <c r="B2482" s="222"/>
      <c r="C2482" s="223"/>
      <c r="D2482" s="223"/>
      <c r="E2482" s="224"/>
      <c r="F2482" s="225"/>
    </row>
    <row r="2483" spans="1:6" s="193" customFormat="1" ht="15" customHeight="1" x14ac:dyDescent="0.2">
      <c r="A2483" s="222"/>
      <c r="B2483" s="222"/>
      <c r="C2483" s="223"/>
      <c r="D2483" s="223"/>
      <c r="E2483" s="224"/>
      <c r="F2483" s="225"/>
    </row>
    <row r="2484" spans="1:6" s="193" customFormat="1" ht="15" customHeight="1" x14ac:dyDescent="0.2">
      <c r="A2484" s="222"/>
      <c r="B2484" s="222"/>
      <c r="C2484" s="223"/>
      <c r="D2484" s="223"/>
      <c r="E2484" s="224"/>
      <c r="F2484" s="225"/>
    </row>
    <row r="2485" spans="1:6" s="193" customFormat="1" ht="15" customHeight="1" x14ac:dyDescent="0.2">
      <c r="A2485" s="222"/>
      <c r="B2485" s="222"/>
      <c r="C2485" s="223"/>
      <c r="D2485" s="223"/>
      <c r="E2485" s="224"/>
      <c r="F2485" s="225"/>
    </row>
    <row r="2486" spans="1:6" s="193" customFormat="1" ht="15" customHeight="1" x14ac:dyDescent="0.2">
      <c r="A2486" s="222"/>
      <c r="B2486" s="222"/>
      <c r="C2486" s="223"/>
      <c r="D2486" s="223"/>
      <c r="E2486" s="224"/>
      <c r="F2486" s="225"/>
    </row>
    <row r="2487" spans="1:6" s="193" customFormat="1" ht="15" customHeight="1" x14ac:dyDescent="0.2">
      <c r="A2487" s="222"/>
      <c r="B2487" s="222"/>
      <c r="C2487" s="223"/>
      <c r="D2487" s="223"/>
      <c r="E2487" s="224"/>
      <c r="F2487" s="225"/>
    </row>
    <row r="2488" spans="1:6" s="193" customFormat="1" ht="15" customHeight="1" x14ac:dyDescent="0.2">
      <c r="A2488" s="222"/>
      <c r="B2488" s="222"/>
      <c r="C2488" s="223"/>
      <c r="D2488" s="223"/>
      <c r="E2488" s="224"/>
      <c r="F2488" s="225"/>
    </row>
    <row r="2489" spans="1:6" s="193" customFormat="1" ht="15" customHeight="1" x14ac:dyDescent="0.2">
      <c r="A2489" s="222"/>
      <c r="B2489" s="222"/>
      <c r="C2489" s="223"/>
      <c r="D2489" s="223"/>
      <c r="E2489" s="224"/>
      <c r="F2489" s="225"/>
    </row>
    <row r="2490" spans="1:6" s="193" customFormat="1" ht="15" customHeight="1" x14ac:dyDescent="0.2">
      <c r="A2490" s="222"/>
      <c r="B2490" s="222"/>
      <c r="C2490" s="223"/>
      <c r="D2490" s="223"/>
      <c r="E2490" s="224"/>
      <c r="F2490" s="225"/>
    </row>
    <row r="2491" spans="1:6" s="193" customFormat="1" ht="15" customHeight="1" x14ac:dyDescent="0.2">
      <c r="A2491" s="222"/>
      <c r="B2491" s="222"/>
      <c r="C2491" s="223"/>
      <c r="D2491" s="223"/>
      <c r="E2491" s="224"/>
      <c r="F2491" s="225"/>
    </row>
    <row r="2492" spans="1:6" s="193" customFormat="1" ht="15" customHeight="1" x14ac:dyDescent="0.2">
      <c r="A2492" s="222"/>
      <c r="B2492" s="222"/>
      <c r="C2492" s="223"/>
      <c r="D2492" s="223"/>
      <c r="E2492" s="224"/>
      <c r="F2492" s="225"/>
    </row>
    <row r="2493" spans="1:6" s="193" customFormat="1" ht="15" customHeight="1" x14ac:dyDescent="0.2">
      <c r="A2493" s="222"/>
      <c r="B2493" s="222"/>
      <c r="C2493" s="223"/>
      <c r="D2493" s="223"/>
      <c r="E2493" s="224"/>
      <c r="F2493" s="225"/>
    </row>
    <row r="2494" spans="1:6" s="193" customFormat="1" ht="15" customHeight="1" x14ac:dyDescent="0.2">
      <c r="A2494" s="222"/>
      <c r="B2494" s="222"/>
      <c r="C2494" s="223"/>
      <c r="D2494" s="223"/>
      <c r="E2494" s="224"/>
      <c r="F2494" s="225"/>
    </row>
    <row r="2495" spans="1:6" s="193" customFormat="1" ht="15" customHeight="1" x14ac:dyDescent="0.2">
      <c r="A2495" s="222"/>
      <c r="B2495" s="222"/>
      <c r="C2495" s="223"/>
      <c r="D2495" s="223"/>
      <c r="E2495" s="224"/>
      <c r="F2495" s="225"/>
    </row>
    <row r="2496" spans="1:6" s="193" customFormat="1" ht="15" customHeight="1" x14ac:dyDescent="0.2">
      <c r="A2496" s="222"/>
      <c r="B2496" s="222"/>
      <c r="C2496" s="223"/>
      <c r="D2496" s="223"/>
      <c r="E2496" s="224"/>
      <c r="F2496" s="225"/>
    </row>
    <row r="2497" spans="1:6" s="193" customFormat="1" ht="15" customHeight="1" x14ac:dyDescent="0.2">
      <c r="A2497" s="222"/>
      <c r="B2497" s="222"/>
      <c r="C2497" s="223"/>
      <c r="D2497" s="223"/>
      <c r="E2497" s="224"/>
      <c r="F2497" s="225"/>
    </row>
    <row r="2498" spans="1:6" s="193" customFormat="1" ht="15" customHeight="1" x14ac:dyDescent="0.2">
      <c r="A2498" s="222"/>
      <c r="B2498" s="222"/>
      <c r="C2498" s="223"/>
      <c r="D2498" s="223"/>
      <c r="E2498" s="224"/>
      <c r="F2498" s="225"/>
    </row>
    <row r="2499" spans="1:6" s="193" customFormat="1" ht="15" customHeight="1" x14ac:dyDescent="0.2">
      <c r="A2499" s="222"/>
      <c r="B2499" s="222"/>
      <c r="C2499" s="223"/>
      <c r="D2499" s="223"/>
      <c r="E2499" s="224"/>
      <c r="F2499" s="225"/>
    </row>
    <row r="2500" spans="1:6" s="193" customFormat="1" ht="15" customHeight="1" x14ac:dyDescent="0.2">
      <c r="A2500" s="222"/>
      <c r="B2500" s="222"/>
      <c r="C2500" s="223"/>
      <c r="D2500" s="223"/>
      <c r="E2500" s="224"/>
      <c r="F2500" s="225"/>
    </row>
    <row r="2501" spans="1:6" s="193" customFormat="1" ht="15" customHeight="1" x14ac:dyDescent="0.2">
      <c r="A2501" s="222"/>
      <c r="B2501" s="222"/>
      <c r="C2501" s="223"/>
      <c r="D2501" s="223"/>
      <c r="E2501" s="224"/>
      <c r="F2501" s="225"/>
    </row>
    <row r="2502" spans="1:6" s="193" customFormat="1" ht="15" customHeight="1" x14ac:dyDescent="0.2">
      <c r="A2502" s="222"/>
      <c r="B2502" s="222"/>
      <c r="C2502" s="223"/>
      <c r="D2502" s="223"/>
      <c r="E2502" s="224"/>
      <c r="F2502" s="225"/>
    </row>
    <row r="2503" spans="1:6" s="193" customFormat="1" ht="15" customHeight="1" x14ac:dyDescent="0.2">
      <c r="A2503" s="222"/>
      <c r="B2503" s="222"/>
      <c r="C2503" s="223"/>
      <c r="D2503" s="223"/>
      <c r="E2503" s="224"/>
      <c r="F2503" s="225"/>
    </row>
    <row r="2504" spans="1:6" s="193" customFormat="1" ht="15" customHeight="1" x14ac:dyDescent="0.2">
      <c r="A2504" s="222"/>
      <c r="B2504" s="222"/>
      <c r="C2504" s="223"/>
      <c r="D2504" s="223"/>
      <c r="E2504" s="224"/>
      <c r="F2504" s="225"/>
    </row>
    <row r="2505" spans="1:6" s="193" customFormat="1" ht="15" customHeight="1" x14ac:dyDescent="0.2">
      <c r="A2505" s="222"/>
      <c r="B2505" s="222"/>
      <c r="C2505" s="223"/>
      <c r="D2505" s="223"/>
      <c r="E2505" s="224"/>
      <c r="F2505" s="225"/>
    </row>
    <row r="2506" spans="1:6" s="193" customFormat="1" ht="15" customHeight="1" x14ac:dyDescent="0.2">
      <c r="A2506" s="222"/>
      <c r="B2506" s="222"/>
      <c r="C2506" s="223"/>
      <c r="D2506" s="223"/>
      <c r="E2506" s="224"/>
      <c r="F2506" s="225"/>
    </row>
    <row r="2507" spans="1:6" s="193" customFormat="1" ht="15" customHeight="1" x14ac:dyDescent="0.2">
      <c r="A2507" s="222"/>
      <c r="B2507" s="222"/>
      <c r="C2507" s="223"/>
      <c r="D2507" s="223"/>
      <c r="E2507" s="224"/>
      <c r="F2507" s="225"/>
    </row>
    <row r="2508" spans="1:6" s="193" customFormat="1" ht="15" customHeight="1" x14ac:dyDescent="0.2">
      <c r="A2508" s="222"/>
      <c r="B2508" s="222"/>
      <c r="C2508" s="223"/>
      <c r="D2508" s="223"/>
      <c r="E2508" s="224"/>
      <c r="F2508" s="225"/>
    </row>
    <row r="2509" spans="1:6" s="193" customFormat="1" ht="15" customHeight="1" x14ac:dyDescent="0.2">
      <c r="A2509" s="222"/>
      <c r="B2509" s="222"/>
      <c r="C2509" s="223"/>
      <c r="D2509" s="223"/>
      <c r="E2509" s="224"/>
      <c r="F2509" s="225"/>
    </row>
    <row r="2510" spans="1:6" s="193" customFormat="1" ht="15" customHeight="1" x14ac:dyDescent="0.2">
      <c r="A2510" s="222"/>
      <c r="B2510" s="222"/>
      <c r="C2510" s="223"/>
      <c r="D2510" s="223"/>
      <c r="E2510" s="224"/>
      <c r="F2510" s="225"/>
    </row>
    <row r="2511" spans="1:6" s="193" customFormat="1" ht="15" customHeight="1" x14ac:dyDescent="0.2">
      <c r="A2511" s="222"/>
      <c r="B2511" s="222"/>
      <c r="C2511" s="223"/>
      <c r="D2511" s="223"/>
      <c r="E2511" s="224"/>
      <c r="F2511" s="225"/>
    </row>
    <row r="2512" spans="1:6" s="193" customFormat="1" ht="15" customHeight="1" x14ac:dyDescent="0.2">
      <c r="A2512" s="222"/>
      <c r="B2512" s="222"/>
      <c r="C2512" s="223"/>
      <c r="D2512" s="223"/>
      <c r="E2512" s="224"/>
      <c r="F2512" s="225"/>
    </row>
    <row r="2513" spans="1:6" s="193" customFormat="1" ht="15" customHeight="1" x14ac:dyDescent="0.2">
      <c r="A2513" s="222"/>
      <c r="B2513" s="222"/>
      <c r="C2513" s="223"/>
      <c r="D2513" s="223"/>
      <c r="E2513" s="224"/>
      <c r="F2513" s="225"/>
    </row>
    <row r="2514" spans="1:6" s="193" customFormat="1" ht="15" customHeight="1" x14ac:dyDescent="0.2">
      <c r="A2514" s="222"/>
      <c r="B2514" s="222"/>
      <c r="C2514" s="223"/>
      <c r="D2514" s="223"/>
      <c r="E2514" s="224"/>
      <c r="F2514" s="225"/>
    </row>
    <row r="2515" spans="1:6" s="193" customFormat="1" ht="15" customHeight="1" x14ac:dyDescent="0.2">
      <c r="A2515" s="222"/>
      <c r="B2515" s="222"/>
      <c r="C2515" s="223"/>
      <c r="D2515" s="223"/>
      <c r="E2515" s="224"/>
      <c r="F2515" s="225"/>
    </row>
    <row r="2516" spans="1:6" s="193" customFormat="1" ht="15" customHeight="1" x14ac:dyDescent="0.2">
      <c r="A2516" s="222"/>
      <c r="B2516" s="222"/>
      <c r="C2516" s="223"/>
      <c r="D2516" s="223"/>
      <c r="E2516" s="224"/>
      <c r="F2516" s="225"/>
    </row>
    <row r="2517" spans="1:6" s="193" customFormat="1" ht="15" customHeight="1" x14ac:dyDescent="0.2">
      <c r="A2517" s="222"/>
      <c r="B2517" s="222"/>
      <c r="C2517" s="223"/>
      <c r="D2517" s="223"/>
      <c r="E2517" s="224"/>
      <c r="F2517" s="225"/>
    </row>
    <row r="2518" spans="1:6" s="193" customFormat="1" ht="15" customHeight="1" x14ac:dyDescent="0.2">
      <c r="A2518" s="222"/>
      <c r="B2518" s="222"/>
      <c r="C2518" s="223"/>
      <c r="D2518" s="223"/>
      <c r="E2518" s="224"/>
      <c r="F2518" s="225"/>
    </row>
    <row r="2519" spans="1:6" s="193" customFormat="1" ht="15" customHeight="1" x14ac:dyDescent="0.2">
      <c r="A2519" s="222"/>
      <c r="B2519" s="222"/>
      <c r="C2519" s="223"/>
      <c r="D2519" s="223"/>
      <c r="E2519" s="224"/>
      <c r="F2519" s="225"/>
    </row>
    <row r="2520" spans="1:6" s="193" customFormat="1" ht="15" customHeight="1" x14ac:dyDescent="0.2">
      <c r="A2520" s="222"/>
      <c r="B2520" s="222"/>
      <c r="C2520" s="223"/>
      <c r="D2520" s="223"/>
      <c r="E2520" s="224"/>
      <c r="F2520" s="225"/>
    </row>
    <row r="2521" spans="1:6" s="193" customFormat="1" ht="15" customHeight="1" x14ac:dyDescent="0.2">
      <c r="A2521" s="222"/>
      <c r="B2521" s="222"/>
      <c r="C2521" s="223"/>
      <c r="D2521" s="223"/>
      <c r="E2521" s="224"/>
      <c r="F2521" s="225"/>
    </row>
    <row r="2522" spans="1:6" s="193" customFormat="1" ht="15" customHeight="1" x14ac:dyDescent="0.2">
      <c r="A2522" s="222"/>
      <c r="B2522" s="222"/>
      <c r="C2522" s="223"/>
      <c r="D2522" s="223"/>
      <c r="E2522" s="224"/>
      <c r="F2522" s="225"/>
    </row>
    <row r="2523" spans="1:6" s="193" customFormat="1" ht="15" customHeight="1" x14ac:dyDescent="0.2">
      <c r="A2523" s="222"/>
      <c r="B2523" s="222"/>
      <c r="C2523" s="223"/>
      <c r="D2523" s="223"/>
      <c r="E2523" s="224"/>
      <c r="F2523" s="225"/>
    </row>
    <row r="2524" spans="1:6" s="193" customFormat="1" ht="15" customHeight="1" x14ac:dyDescent="0.2">
      <c r="A2524" s="222"/>
      <c r="B2524" s="222"/>
      <c r="C2524" s="223"/>
      <c r="D2524" s="223"/>
      <c r="E2524" s="224"/>
      <c r="F2524" s="225"/>
    </row>
    <row r="2525" spans="1:6" s="193" customFormat="1" ht="15" customHeight="1" x14ac:dyDescent="0.2">
      <c r="A2525" s="222"/>
      <c r="B2525" s="222"/>
      <c r="C2525" s="223"/>
      <c r="D2525" s="223"/>
      <c r="E2525" s="224"/>
      <c r="F2525" s="225"/>
    </row>
    <row r="2526" spans="1:6" s="193" customFormat="1" ht="15" customHeight="1" x14ac:dyDescent="0.2">
      <c r="A2526" s="222"/>
      <c r="B2526" s="222"/>
      <c r="C2526" s="223"/>
      <c r="D2526" s="223"/>
      <c r="E2526" s="224"/>
      <c r="F2526" s="225"/>
    </row>
    <row r="2527" spans="1:6" s="193" customFormat="1" ht="15" customHeight="1" x14ac:dyDescent="0.2">
      <c r="A2527" s="222"/>
      <c r="B2527" s="222"/>
      <c r="C2527" s="223"/>
      <c r="D2527" s="223"/>
      <c r="E2527" s="224"/>
      <c r="F2527" s="225"/>
    </row>
    <row r="2528" spans="1:6" s="193" customFormat="1" ht="15" customHeight="1" x14ac:dyDescent="0.2">
      <c r="A2528" s="222"/>
      <c r="B2528" s="222"/>
      <c r="C2528" s="223"/>
      <c r="D2528" s="223"/>
      <c r="E2528" s="224"/>
      <c r="F2528" s="225"/>
    </row>
    <row r="2529" spans="1:6" s="193" customFormat="1" ht="15" customHeight="1" x14ac:dyDescent="0.2">
      <c r="A2529" s="222"/>
      <c r="B2529" s="222"/>
      <c r="C2529" s="223"/>
      <c r="D2529" s="223"/>
      <c r="E2529" s="224"/>
      <c r="F2529" s="225"/>
    </row>
    <row r="2530" spans="1:6" s="193" customFormat="1" ht="15" customHeight="1" x14ac:dyDescent="0.2">
      <c r="A2530" s="222"/>
      <c r="B2530" s="222"/>
      <c r="C2530" s="223"/>
      <c r="D2530" s="223"/>
      <c r="E2530" s="224"/>
      <c r="F2530" s="225"/>
    </row>
    <row r="2531" spans="1:6" s="193" customFormat="1" ht="15" customHeight="1" x14ac:dyDescent="0.2">
      <c r="A2531" s="222"/>
      <c r="B2531" s="222"/>
      <c r="C2531" s="223"/>
      <c r="D2531" s="223"/>
      <c r="E2531" s="224"/>
      <c r="F2531" s="225"/>
    </row>
    <row r="2532" spans="1:6" s="193" customFormat="1" ht="15" customHeight="1" x14ac:dyDescent="0.2">
      <c r="A2532" s="222"/>
      <c r="B2532" s="222"/>
      <c r="C2532" s="223"/>
      <c r="D2532" s="223"/>
      <c r="E2532" s="224"/>
      <c r="F2532" s="225"/>
    </row>
    <row r="2533" spans="1:6" s="193" customFormat="1" ht="15" customHeight="1" x14ac:dyDescent="0.2">
      <c r="A2533" s="222"/>
      <c r="B2533" s="222"/>
      <c r="C2533" s="223"/>
      <c r="D2533" s="223"/>
      <c r="E2533" s="224"/>
      <c r="F2533" s="225"/>
    </row>
    <row r="2534" spans="1:6" s="193" customFormat="1" ht="15" customHeight="1" x14ac:dyDescent="0.2">
      <c r="A2534" s="222"/>
      <c r="B2534" s="222"/>
      <c r="C2534" s="223"/>
      <c r="D2534" s="223"/>
      <c r="E2534" s="224"/>
      <c r="F2534" s="225"/>
    </row>
    <row r="2535" spans="1:6" s="193" customFormat="1" ht="15" customHeight="1" x14ac:dyDescent="0.2">
      <c r="A2535" s="222"/>
      <c r="B2535" s="222"/>
      <c r="C2535" s="223"/>
      <c r="D2535" s="223"/>
      <c r="E2535" s="224"/>
      <c r="F2535" s="225"/>
    </row>
    <row r="2536" spans="1:6" s="193" customFormat="1" ht="15" customHeight="1" x14ac:dyDescent="0.2">
      <c r="A2536" s="222"/>
      <c r="B2536" s="222"/>
      <c r="C2536" s="223"/>
      <c r="D2536" s="223"/>
      <c r="E2536" s="224"/>
      <c r="F2536" s="225"/>
    </row>
    <row r="2537" spans="1:6" s="193" customFormat="1" ht="15" customHeight="1" x14ac:dyDescent="0.2">
      <c r="A2537" s="222"/>
      <c r="B2537" s="222"/>
      <c r="C2537" s="223"/>
      <c r="D2537" s="223"/>
      <c r="E2537" s="224"/>
      <c r="F2537" s="225"/>
    </row>
    <row r="2538" spans="1:6" s="193" customFormat="1" ht="15" customHeight="1" x14ac:dyDescent="0.2">
      <c r="A2538" s="222"/>
      <c r="B2538" s="222"/>
      <c r="C2538" s="223"/>
      <c r="D2538" s="223"/>
      <c r="E2538" s="224"/>
      <c r="F2538" s="225"/>
    </row>
    <row r="2539" spans="1:6" s="193" customFormat="1" ht="15" customHeight="1" x14ac:dyDescent="0.2">
      <c r="A2539" s="222"/>
      <c r="B2539" s="222"/>
      <c r="C2539" s="223"/>
      <c r="D2539" s="223"/>
      <c r="E2539" s="224"/>
      <c r="F2539" s="225"/>
    </row>
    <row r="2540" spans="1:6" s="193" customFormat="1" ht="15" customHeight="1" x14ac:dyDescent="0.2">
      <c r="A2540" s="222"/>
      <c r="B2540" s="222"/>
      <c r="C2540" s="223"/>
      <c r="D2540" s="223"/>
      <c r="E2540" s="224"/>
      <c r="F2540" s="225"/>
    </row>
    <row r="2541" spans="1:6" s="193" customFormat="1" ht="15" customHeight="1" x14ac:dyDescent="0.2">
      <c r="A2541" s="222"/>
      <c r="B2541" s="222"/>
      <c r="C2541" s="223"/>
      <c r="D2541" s="223"/>
      <c r="E2541" s="224"/>
      <c r="F2541" s="225"/>
    </row>
    <row r="2542" spans="1:6" s="193" customFormat="1" ht="15" customHeight="1" x14ac:dyDescent="0.2">
      <c r="A2542" s="222"/>
      <c r="B2542" s="222"/>
      <c r="C2542" s="223"/>
      <c r="D2542" s="223"/>
      <c r="E2542" s="224"/>
      <c r="F2542" s="225"/>
    </row>
    <row r="2543" spans="1:6" s="193" customFormat="1" ht="15" customHeight="1" x14ac:dyDescent="0.2">
      <c r="A2543" s="222"/>
      <c r="B2543" s="222"/>
      <c r="C2543" s="223"/>
      <c r="D2543" s="223"/>
      <c r="E2543" s="224"/>
      <c r="F2543" s="225"/>
    </row>
    <row r="2544" spans="1:6" s="193" customFormat="1" ht="15" customHeight="1" x14ac:dyDescent="0.2">
      <c r="A2544" s="222"/>
      <c r="B2544" s="222"/>
      <c r="C2544" s="223"/>
      <c r="D2544" s="223"/>
      <c r="E2544" s="224"/>
      <c r="F2544" s="225"/>
    </row>
    <row r="2545" spans="1:6" s="193" customFormat="1" ht="15" customHeight="1" x14ac:dyDescent="0.2">
      <c r="A2545" s="222"/>
      <c r="B2545" s="222"/>
      <c r="C2545" s="223"/>
      <c r="D2545" s="223"/>
      <c r="E2545" s="224"/>
      <c r="F2545" s="225"/>
    </row>
    <row r="2546" spans="1:6" s="193" customFormat="1" ht="15" customHeight="1" x14ac:dyDescent="0.2">
      <c r="A2546" s="222"/>
      <c r="B2546" s="222"/>
      <c r="C2546" s="223"/>
      <c r="D2546" s="223"/>
      <c r="E2546" s="224"/>
      <c r="F2546" s="225"/>
    </row>
    <row r="2547" spans="1:6" s="193" customFormat="1" ht="15" customHeight="1" x14ac:dyDescent="0.2">
      <c r="A2547" s="222"/>
      <c r="B2547" s="222"/>
      <c r="C2547" s="223"/>
      <c r="D2547" s="223"/>
      <c r="E2547" s="224"/>
      <c r="F2547" s="225"/>
    </row>
    <row r="2548" spans="1:6" s="193" customFormat="1" ht="15" customHeight="1" x14ac:dyDescent="0.2">
      <c r="A2548" s="222"/>
      <c r="B2548" s="222"/>
      <c r="C2548" s="223"/>
      <c r="D2548" s="223"/>
      <c r="E2548" s="224"/>
      <c r="F2548" s="225"/>
    </row>
    <row r="2549" spans="1:6" s="193" customFormat="1" ht="15" customHeight="1" x14ac:dyDescent="0.2">
      <c r="A2549" s="222"/>
      <c r="B2549" s="222"/>
      <c r="C2549" s="223"/>
      <c r="D2549" s="223"/>
      <c r="E2549" s="224"/>
      <c r="F2549" s="225"/>
    </row>
    <row r="2550" spans="1:6" s="193" customFormat="1" ht="15" customHeight="1" x14ac:dyDescent="0.2">
      <c r="A2550" s="222"/>
      <c r="B2550" s="222"/>
      <c r="C2550" s="223"/>
      <c r="D2550" s="223"/>
      <c r="E2550" s="224"/>
      <c r="F2550" s="225"/>
    </row>
    <row r="2551" spans="1:6" s="193" customFormat="1" ht="15" customHeight="1" x14ac:dyDescent="0.2">
      <c r="A2551" s="222"/>
      <c r="B2551" s="222"/>
      <c r="C2551" s="223"/>
      <c r="D2551" s="223"/>
      <c r="E2551" s="224"/>
      <c r="F2551" s="225"/>
    </row>
    <row r="2552" spans="1:6" s="193" customFormat="1" ht="15" customHeight="1" x14ac:dyDescent="0.2">
      <c r="A2552" s="222"/>
      <c r="B2552" s="222"/>
      <c r="C2552" s="223"/>
      <c r="D2552" s="223"/>
      <c r="E2552" s="224"/>
      <c r="F2552" s="225"/>
    </row>
    <row r="2553" spans="1:6" s="193" customFormat="1" ht="15" customHeight="1" x14ac:dyDescent="0.2">
      <c r="A2553" s="222"/>
      <c r="B2553" s="222"/>
      <c r="C2553" s="223"/>
      <c r="D2553" s="223"/>
      <c r="E2553" s="224"/>
      <c r="F2553" s="225"/>
    </row>
    <row r="2554" spans="1:6" s="193" customFormat="1" ht="15" customHeight="1" x14ac:dyDescent="0.2">
      <c r="A2554" s="222"/>
      <c r="B2554" s="222"/>
      <c r="C2554" s="223"/>
      <c r="D2554" s="223"/>
      <c r="E2554" s="224"/>
      <c r="F2554" s="225"/>
    </row>
    <row r="2555" spans="1:6" s="193" customFormat="1" ht="15" customHeight="1" x14ac:dyDescent="0.2">
      <c r="A2555" s="222"/>
      <c r="B2555" s="222"/>
      <c r="C2555" s="223"/>
      <c r="D2555" s="223"/>
      <c r="E2555" s="224"/>
      <c r="F2555" s="225"/>
    </row>
    <row r="2556" spans="1:6" s="193" customFormat="1" ht="15" customHeight="1" x14ac:dyDescent="0.2">
      <c r="A2556" s="222"/>
      <c r="B2556" s="222"/>
      <c r="C2556" s="223"/>
      <c r="D2556" s="223"/>
      <c r="E2556" s="224"/>
      <c r="F2556" s="225"/>
    </row>
    <row r="2557" spans="1:6" s="193" customFormat="1" ht="15" customHeight="1" x14ac:dyDescent="0.2">
      <c r="A2557" s="222"/>
      <c r="B2557" s="222"/>
      <c r="C2557" s="223"/>
      <c r="D2557" s="223"/>
      <c r="E2557" s="224"/>
      <c r="F2557" s="225"/>
    </row>
    <row r="2558" spans="1:6" s="193" customFormat="1" ht="15" customHeight="1" x14ac:dyDescent="0.2">
      <c r="A2558" s="222"/>
      <c r="B2558" s="222"/>
      <c r="C2558" s="223"/>
      <c r="D2558" s="223"/>
      <c r="E2558" s="224"/>
      <c r="F2558" s="225"/>
    </row>
    <row r="2559" spans="1:6" s="193" customFormat="1" ht="15" customHeight="1" x14ac:dyDescent="0.2">
      <c r="A2559" s="222"/>
      <c r="B2559" s="222"/>
      <c r="C2559" s="223"/>
      <c r="D2559" s="223"/>
      <c r="E2559" s="224"/>
      <c r="F2559" s="225"/>
    </row>
    <row r="2560" spans="1:6" s="193" customFormat="1" ht="15" customHeight="1" x14ac:dyDescent="0.2">
      <c r="A2560" s="222"/>
      <c r="B2560" s="222"/>
      <c r="C2560" s="223"/>
      <c r="D2560" s="223"/>
      <c r="E2560" s="224"/>
      <c r="F2560" s="225"/>
    </row>
    <row r="2561" spans="1:6" s="193" customFormat="1" ht="15" customHeight="1" x14ac:dyDescent="0.2">
      <c r="A2561" s="222"/>
      <c r="B2561" s="222"/>
      <c r="C2561" s="223"/>
      <c r="D2561" s="223"/>
      <c r="E2561" s="224"/>
      <c r="F2561" s="225"/>
    </row>
    <row r="2562" spans="1:6" s="193" customFormat="1" ht="15" customHeight="1" x14ac:dyDescent="0.2">
      <c r="A2562" s="222"/>
      <c r="B2562" s="222"/>
      <c r="C2562" s="223"/>
      <c r="D2562" s="223"/>
      <c r="E2562" s="224"/>
      <c r="F2562" s="225"/>
    </row>
    <row r="2563" spans="1:6" s="193" customFormat="1" ht="15" customHeight="1" x14ac:dyDescent="0.2">
      <c r="A2563" s="222"/>
      <c r="B2563" s="222"/>
      <c r="C2563" s="223"/>
      <c r="D2563" s="223"/>
      <c r="E2563" s="224"/>
      <c r="F2563" s="225"/>
    </row>
    <row r="2564" spans="1:6" s="193" customFormat="1" ht="15" customHeight="1" x14ac:dyDescent="0.2">
      <c r="A2564" s="222"/>
      <c r="B2564" s="222"/>
      <c r="C2564" s="223"/>
      <c r="D2564" s="223"/>
      <c r="E2564" s="224"/>
      <c r="F2564" s="225"/>
    </row>
    <row r="2565" spans="1:6" s="193" customFormat="1" ht="15" customHeight="1" x14ac:dyDescent="0.2">
      <c r="A2565" s="222"/>
      <c r="B2565" s="222"/>
      <c r="C2565" s="223"/>
      <c r="D2565" s="223"/>
      <c r="E2565" s="224"/>
      <c r="F2565" s="225"/>
    </row>
    <row r="2566" spans="1:6" s="193" customFormat="1" ht="15" customHeight="1" x14ac:dyDescent="0.2">
      <c r="A2566" s="222"/>
      <c r="B2566" s="222"/>
      <c r="C2566" s="223"/>
      <c r="D2566" s="223"/>
      <c r="E2566" s="224"/>
      <c r="F2566" s="225"/>
    </row>
    <row r="2567" spans="1:6" s="193" customFormat="1" ht="15" customHeight="1" x14ac:dyDescent="0.2">
      <c r="A2567" s="222"/>
      <c r="B2567" s="222"/>
      <c r="C2567" s="223"/>
      <c r="D2567" s="223"/>
      <c r="E2567" s="224"/>
      <c r="F2567" s="225"/>
    </row>
    <row r="2568" spans="1:6" s="193" customFormat="1" ht="15" customHeight="1" x14ac:dyDescent="0.2">
      <c r="A2568" s="222"/>
      <c r="B2568" s="222"/>
      <c r="C2568" s="223"/>
      <c r="D2568" s="223"/>
      <c r="E2568" s="224"/>
      <c r="F2568" s="225"/>
    </row>
    <row r="2569" spans="1:6" s="193" customFormat="1" ht="15" customHeight="1" x14ac:dyDescent="0.2">
      <c r="A2569" s="222"/>
      <c r="B2569" s="222"/>
      <c r="C2569" s="223"/>
      <c r="D2569" s="223"/>
      <c r="E2569" s="224"/>
      <c r="F2569" s="225"/>
    </row>
    <row r="2570" spans="1:6" s="193" customFormat="1" ht="15" customHeight="1" x14ac:dyDescent="0.2">
      <c r="A2570" s="222"/>
      <c r="B2570" s="222"/>
      <c r="C2570" s="223"/>
      <c r="D2570" s="223"/>
      <c r="E2570" s="224"/>
      <c r="F2570" s="225"/>
    </row>
    <row r="2571" spans="1:6" s="193" customFormat="1" ht="15" customHeight="1" x14ac:dyDescent="0.2">
      <c r="A2571" s="222"/>
      <c r="B2571" s="222"/>
      <c r="C2571" s="223"/>
      <c r="D2571" s="223"/>
      <c r="E2571" s="224"/>
      <c r="F2571" s="225"/>
    </row>
    <row r="2572" spans="1:6" s="193" customFormat="1" ht="15" customHeight="1" x14ac:dyDescent="0.2">
      <c r="A2572" s="222"/>
      <c r="B2572" s="222"/>
      <c r="C2572" s="223"/>
      <c r="D2572" s="223"/>
      <c r="E2572" s="224"/>
      <c r="F2572" s="225"/>
    </row>
    <row r="2573" spans="1:6" s="193" customFormat="1" ht="15" customHeight="1" x14ac:dyDescent="0.2">
      <c r="A2573" s="222"/>
      <c r="B2573" s="222"/>
      <c r="C2573" s="223"/>
      <c r="D2573" s="223"/>
      <c r="E2573" s="224"/>
      <c r="F2573" s="225"/>
    </row>
    <row r="2574" spans="1:6" s="193" customFormat="1" ht="15" customHeight="1" x14ac:dyDescent="0.2">
      <c r="A2574" s="222"/>
      <c r="B2574" s="222"/>
      <c r="C2574" s="223"/>
      <c r="D2574" s="223"/>
      <c r="E2574" s="224"/>
      <c r="F2574" s="225"/>
    </row>
    <row r="2575" spans="1:6" s="193" customFormat="1" ht="15" customHeight="1" x14ac:dyDescent="0.2">
      <c r="A2575" s="222"/>
      <c r="B2575" s="222"/>
      <c r="C2575" s="223"/>
      <c r="D2575" s="223"/>
      <c r="E2575" s="224"/>
      <c r="F2575" s="225"/>
    </row>
    <row r="2576" spans="1:6" s="193" customFormat="1" ht="15" customHeight="1" x14ac:dyDescent="0.2">
      <c r="A2576" s="222"/>
      <c r="B2576" s="222"/>
      <c r="C2576" s="223"/>
      <c r="D2576" s="223"/>
      <c r="E2576" s="224"/>
      <c r="F2576" s="225"/>
    </row>
    <row r="2577" spans="1:6" s="193" customFormat="1" ht="15" customHeight="1" x14ac:dyDescent="0.2">
      <c r="A2577" s="222"/>
      <c r="B2577" s="222"/>
      <c r="C2577" s="223"/>
      <c r="D2577" s="223"/>
      <c r="E2577" s="224"/>
      <c r="F2577" s="225"/>
    </row>
    <row r="2578" spans="1:6" s="193" customFormat="1" ht="15" customHeight="1" x14ac:dyDescent="0.2">
      <c r="A2578" s="222"/>
      <c r="B2578" s="222"/>
      <c r="C2578" s="223"/>
      <c r="D2578" s="223"/>
      <c r="E2578" s="224"/>
      <c r="F2578" s="225"/>
    </row>
    <row r="2579" spans="1:6" s="193" customFormat="1" ht="15" customHeight="1" x14ac:dyDescent="0.2">
      <c r="A2579" s="222"/>
      <c r="B2579" s="222"/>
      <c r="C2579" s="223"/>
      <c r="D2579" s="223"/>
      <c r="E2579" s="224"/>
      <c r="F2579" s="225"/>
    </row>
    <row r="2580" spans="1:6" s="193" customFormat="1" ht="15" customHeight="1" x14ac:dyDescent="0.2">
      <c r="A2580" s="222"/>
      <c r="B2580" s="222"/>
      <c r="C2580" s="223"/>
      <c r="D2580" s="223"/>
      <c r="E2580" s="224"/>
      <c r="F2580" s="225"/>
    </row>
    <row r="2581" spans="1:6" s="193" customFormat="1" ht="15" customHeight="1" x14ac:dyDescent="0.2">
      <c r="A2581" s="222"/>
      <c r="B2581" s="222"/>
      <c r="C2581" s="223"/>
      <c r="D2581" s="223"/>
      <c r="E2581" s="224"/>
      <c r="F2581" s="225"/>
    </row>
    <row r="2582" spans="1:6" s="193" customFormat="1" ht="15" customHeight="1" x14ac:dyDescent="0.2">
      <c r="A2582" s="222"/>
      <c r="B2582" s="222"/>
      <c r="C2582" s="223"/>
      <c r="D2582" s="223"/>
      <c r="E2582" s="224"/>
      <c r="F2582" s="225"/>
    </row>
    <row r="2583" spans="1:6" s="193" customFormat="1" ht="15" customHeight="1" x14ac:dyDescent="0.2">
      <c r="A2583" s="222"/>
      <c r="B2583" s="222"/>
      <c r="C2583" s="223"/>
      <c r="D2583" s="223"/>
      <c r="E2583" s="224"/>
      <c r="F2583" s="225"/>
    </row>
    <row r="2584" spans="1:6" s="193" customFormat="1" ht="15" customHeight="1" x14ac:dyDescent="0.2">
      <c r="A2584" s="222"/>
      <c r="B2584" s="222"/>
      <c r="C2584" s="223"/>
      <c r="D2584" s="223"/>
      <c r="E2584" s="224"/>
      <c r="F2584" s="225"/>
    </row>
    <row r="2585" spans="1:6" s="193" customFormat="1" ht="15" customHeight="1" x14ac:dyDescent="0.2">
      <c r="A2585" s="222"/>
      <c r="B2585" s="222"/>
      <c r="C2585" s="223"/>
      <c r="D2585" s="223"/>
      <c r="E2585" s="224"/>
      <c r="F2585" s="225"/>
    </row>
    <row r="2586" spans="1:6" s="193" customFormat="1" ht="15" customHeight="1" x14ac:dyDescent="0.2">
      <c r="A2586" s="222"/>
      <c r="B2586" s="222"/>
      <c r="C2586" s="223"/>
      <c r="D2586" s="223"/>
      <c r="E2586" s="224"/>
      <c r="F2586" s="225"/>
    </row>
    <row r="2587" spans="1:6" s="193" customFormat="1" ht="15" customHeight="1" x14ac:dyDescent="0.2">
      <c r="A2587" s="222"/>
      <c r="B2587" s="222"/>
      <c r="C2587" s="223"/>
      <c r="D2587" s="223"/>
      <c r="E2587" s="224"/>
      <c r="F2587" s="225"/>
    </row>
    <row r="2588" spans="1:6" s="193" customFormat="1" ht="15" customHeight="1" x14ac:dyDescent="0.2">
      <c r="A2588" s="222"/>
      <c r="B2588" s="222"/>
      <c r="C2588" s="223"/>
      <c r="D2588" s="223"/>
      <c r="E2588" s="224"/>
      <c r="F2588" s="225"/>
    </row>
    <row r="2589" spans="1:6" s="193" customFormat="1" ht="15" customHeight="1" x14ac:dyDescent="0.2">
      <c r="A2589" s="222"/>
      <c r="B2589" s="222"/>
      <c r="C2589" s="223"/>
      <c r="D2589" s="223"/>
      <c r="E2589" s="224"/>
      <c r="F2589" s="225"/>
    </row>
    <row r="2590" spans="1:6" s="193" customFormat="1" ht="15" customHeight="1" x14ac:dyDescent="0.2">
      <c r="A2590" s="222"/>
      <c r="B2590" s="222"/>
      <c r="C2590" s="223"/>
      <c r="D2590" s="223"/>
      <c r="E2590" s="224"/>
      <c r="F2590" s="225"/>
    </row>
    <row r="2591" spans="1:6" s="193" customFormat="1" ht="15" customHeight="1" x14ac:dyDescent="0.2">
      <c r="A2591" s="222"/>
      <c r="B2591" s="222"/>
      <c r="C2591" s="223"/>
      <c r="D2591" s="223"/>
      <c r="E2591" s="224"/>
      <c r="F2591" s="225"/>
    </row>
    <row r="2592" spans="1:6" s="193" customFormat="1" ht="15" customHeight="1" x14ac:dyDescent="0.2">
      <c r="A2592" s="222"/>
      <c r="B2592" s="222"/>
      <c r="C2592" s="223"/>
      <c r="D2592" s="223"/>
      <c r="E2592" s="224"/>
      <c r="F2592" s="225"/>
    </row>
    <row r="2593" spans="1:6" s="193" customFormat="1" ht="15" customHeight="1" x14ac:dyDescent="0.2">
      <c r="A2593" s="222"/>
      <c r="B2593" s="222"/>
      <c r="C2593" s="223"/>
      <c r="D2593" s="223"/>
      <c r="E2593" s="224"/>
      <c r="F2593" s="225"/>
    </row>
    <row r="2594" spans="1:6" s="193" customFormat="1" ht="15" customHeight="1" x14ac:dyDescent="0.2">
      <c r="A2594" s="222"/>
      <c r="B2594" s="222"/>
      <c r="C2594" s="223"/>
      <c r="D2594" s="223"/>
      <c r="E2594" s="224"/>
      <c r="F2594" s="225"/>
    </row>
    <row r="2595" spans="1:6" s="193" customFormat="1" ht="15" customHeight="1" x14ac:dyDescent="0.2">
      <c r="A2595" s="222"/>
      <c r="B2595" s="222"/>
      <c r="C2595" s="223"/>
      <c r="D2595" s="223"/>
      <c r="E2595" s="224"/>
      <c r="F2595" s="225"/>
    </row>
    <row r="2596" spans="1:6" s="193" customFormat="1" ht="15" customHeight="1" x14ac:dyDescent="0.2">
      <c r="A2596" s="222"/>
      <c r="B2596" s="222"/>
      <c r="C2596" s="223"/>
      <c r="D2596" s="223"/>
      <c r="E2596" s="224"/>
      <c r="F2596" s="225"/>
    </row>
    <row r="2597" spans="1:6" s="193" customFormat="1" ht="15" customHeight="1" x14ac:dyDescent="0.2">
      <c r="A2597" s="222"/>
      <c r="B2597" s="222"/>
      <c r="C2597" s="223"/>
      <c r="D2597" s="223"/>
      <c r="E2597" s="224"/>
      <c r="F2597" s="225"/>
    </row>
    <row r="2598" spans="1:6" s="193" customFormat="1" ht="15" customHeight="1" x14ac:dyDescent="0.2">
      <c r="A2598" s="222"/>
      <c r="B2598" s="222"/>
      <c r="C2598" s="223"/>
      <c r="D2598" s="223"/>
      <c r="E2598" s="224"/>
      <c r="F2598" s="225"/>
    </row>
    <row r="2599" spans="1:6" s="193" customFormat="1" ht="15" customHeight="1" x14ac:dyDescent="0.2">
      <c r="A2599" s="222"/>
      <c r="B2599" s="222"/>
      <c r="C2599" s="223"/>
      <c r="D2599" s="223"/>
      <c r="E2599" s="224"/>
      <c r="F2599" s="225"/>
    </row>
    <row r="2600" spans="1:6" s="193" customFormat="1" ht="15" customHeight="1" x14ac:dyDescent="0.2">
      <c r="A2600" s="222"/>
      <c r="B2600" s="222"/>
      <c r="C2600" s="223"/>
      <c r="D2600" s="223"/>
      <c r="E2600" s="224"/>
      <c r="F2600" s="225"/>
    </row>
    <row r="2601" spans="1:6" s="193" customFormat="1" ht="15" customHeight="1" x14ac:dyDescent="0.2">
      <c r="A2601" s="222"/>
      <c r="B2601" s="222"/>
      <c r="C2601" s="223"/>
      <c r="D2601" s="223"/>
      <c r="E2601" s="224"/>
      <c r="F2601" s="225"/>
    </row>
    <row r="2602" spans="1:6" s="193" customFormat="1" ht="15" customHeight="1" x14ac:dyDescent="0.2">
      <c r="A2602" s="222"/>
      <c r="B2602" s="222"/>
      <c r="C2602" s="223"/>
      <c r="D2602" s="223"/>
      <c r="E2602" s="224"/>
      <c r="F2602" s="225"/>
    </row>
    <row r="2603" spans="1:6" s="193" customFormat="1" ht="15" customHeight="1" x14ac:dyDescent="0.2">
      <c r="A2603" s="222"/>
      <c r="B2603" s="222"/>
      <c r="C2603" s="223"/>
      <c r="D2603" s="223"/>
      <c r="E2603" s="224"/>
      <c r="F2603" s="225"/>
    </row>
    <row r="2604" spans="1:6" s="193" customFormat="1" ht="15" customHeight="1" x14ac:dyDescent="0.2">
      <c r="A2604" s="222"/>
      <c r="B2604" s="222"/>
      <c r="C2604" s="223"/>
      <c r="D2604" s="223"/>
      <c r="E2604" s="224"/>
      <c r="F2604" s="225"/>
    </row>
    <row r="2605" spans="1:6" s="193" customFormat="1" ht="15" customHeight="1" x14ac:dyDescent="0.2">
      <c r="A2605" s="222"/>
      <c r="B2605" s="222"/>
      <c r="C2605" s="223"/>
      <c r="D2605" s="223"/>
      <c r="E2605" s="224"/>
      <c r="F2605" s="225"/>
    </row>
    <row r="2606" spans="1:6" s="193" customFormat="1" ht="15" customHeight="1" x14ac:dyDescent="0.2">
      <c r="A2606" s="222"/>
      <c r="B2606" s="222"/>
      <c r="C2606" s="223"/>
      <c r="D2606" s="223"/>
      <c r="E2606" s="224"/>
      <c r="F2606" s="225"/>
    </row>
    <row r="2607" spans="1:6" s="193" customFormat="1" ht="15" customHeight="1" x14ac:dyDescent="0.2">
      <c r="A2607" s="222"/>
      <c r="B2607" s="222"/>
      <c r="C2607" s="223"/>
      <c r="D2607" s="223"/>
      <c r="E2607" s="224"/>
      <c r="F2607" s="225"/>
    </row>
    <row r="2608" spans="1:6" s="193" customFormat="1" ht="15" customHeight="1" x14ac:dyDescent="0.2">
      <c r="A2608" s="222"/>
      <c r="B2608" s="222"/>
      <c r="C2608" s="223"/>
      <c r="D2608" s="223"/>
      <c r="E2608" s="224"/>
      <c r="F2608" s="225"/>
    </row>
    <row r="2609" spans="1:6" s="193" customFormat="1" ht="15" customHeight="1" x14ac:dyDescent="0.2">
      <c r="A2609" s="222"/>
      <c r="B2609" s="222"/>
      <c r="C2609" s="223"/>
      <c r="D2609" s="223"/>
      <c r="E2609" s="224"/>
      <c r="F2609" s="225"/>
    </row>
    <row r="2610" spans="1:6" s="193" customFormat="1" ht="15" customHeight="1" x14ac:dyDescent="0.2">
      <c r="A2610" s="222"/>
      <c r="B2610" s="222"/>
      <c r="C2610" s="223"/>
      <c r="D2610" s="223"/>
      <c r="E2610" s="224"/>
      <c r="F2610" s="225"/>
    </row>
    <row r="2611" spans="1:6" s="193" customFormat="1" ht="15" customHeight="1" x14ac:dyDescent="0.2">
      <c r="A2611" s="222"/>
      <c r="B2611" s="222"/>
      <c r="C2611" s="223"/>
      <c r="D2611" s="223"/>
      <c r="E2611" s="224"/>
      <c r="F2611" s="225"/>
    </row>
    <row r="2612" spans="1:6" s="193" customFormat="1" ht="15" customHeight="1" x14ac:dyDescent="0.2">
      <c r="A2612" s="222"/>
      <c r="B2612" s="222"/>
      <c r="C2612" s="223"/>
      <c r="D2612" s="223"/>
      <c r="E2612" s="224"/>
      <c r="F2612" s="225"/>
    </row>
    <row r="2613" spans="1:6" s="193" customFormat="1" ht="15" customHeight="1" x14ac:dyDescent="0.2">
      <c r="A2613" s="222"/>
      <c r="B2613" s="222"/>
      <c r="C2613" s="223"/>
      <c r="D2613" s="223"/>
      <c r="E2613" s="224"/>
      <c r="F2613" s="225"/>
    </row>
    <row r="2614" spans="1:6" s="193" customFormat="1" ht="15" customHeight="1" x14ac:dyDescent="0.2">
      <c r="A2614" s="222"/>
      <c r="B2614" s="222"/>
      <c r="C2614" s="223"/>
      <c r="D2614" s="223"/>
      <c r="E2614" s="224"/>
      <c r="F2614" s="225"/>
    </row>
    <row r="2615" spans="1:6" s="193" customFormat="1" ht="15" customHeight="1" x14ac:dyDescent="0.2">
      <c r="A2615" s="222"/>
      <c r="B2615" s="222"/>
      <c r="C2615" s="223"/>
      <c r="D2615" s="223"/>
      <c r="E2615" s="224"/>
      <c r="F2615" s="225"/>
    </row>
    <row r="2616" spans="1:6" s="193" customFormat="1" ht="15" customHeight="1" x14ac:dyDescent="0.2">
      <c r="A2616" s="222"/>
      <c r="B2616" s="222"/>
      <c r="C2616" s="223"/>
      <c r="D2616" s="223"/>
      <c r="E2616" s="224"/>
      <c r="F2616" s="225"/>
    </row>
    <row r="2617" spans="1:6" s="193" customFormat="1" ht="15" customHeight="1" x14ac:dyDescent="0.2">
      <c r="A2617" s="222"/>
      <c r="B2617" s="222"/>
      <c r="C2617" s="223"/>
      <c r="D2617" s="223"/>
      <c r="E2617" s="224"/>
      <c r="F2617" s="225"/>
    </row>
    <row r="2618" spans="1:6" s="193" customFormat="1" ht="15" customHeight="1" x14ac:dyDescent="0.2">
      <c r="A2618" s="222"/>
      <c r="B2618" s="222"/>
      <c r="C2618" s="223"/>
      <c r="D2618" s="223"/>
      <c r="E2618" s="224"/>
      <c r="F2618" s="225"/>
    </row>
    <row r="2619" spans="1:6" s="193" customFormat="1" ht="15" customHeight="1" x14ac:dyDescent="0.2">
      <c r="A2619" s="222"/>
      <c r="B2619" s="222"/>
      <c r="C2619" s="223"/>
      <c r="D2619" s="223"/>
      <c r="E2619" s="224"/>
      <c r="F2619" s="225"/>
    </row>
    <row r="2620" spans="1:6" s="193" customFormat="1" ht="15" customHeight="1" x14ac:dyDescent="0.2">
      <c r="A2620" s="222"/>
      <c r="B2620" s="222"/>
      <c r="C2620" s="223"/>
      <c r="D2620" s="223"/>
      <c r="E2620" s="224"/>
      <c r="F2620" s="225"/>
    </row>
    <row r="2621" spans="1:6" s="193" customFormat="1" ht="15" customHeight="1" x14ac:dyDescent="0.2">
      <c r="A2621" s="222"/>
      <c r="B2621" s="222"/>
      <c r="C2621" s="223"/>
      <c r="D2621" s="223"/>
      <c r="E2621" s="224"/>
      <c r="F2621" s="225"/>
    </row>
    <row r="2622" spans="1:6" s="193" customFormat="1" ht="15" customHeight="1" x14ac:dyDescent="0.2">
      <c r="A2622" s="222"/>
      <c r="B2622" s="222"/>
      <c r="C2622" s="223"/>
      <c r="D2622" s="223"/>
      <c r="E2622" s="224"/>
      <c r="F2622" s="225"/>
    </row>
    <row r="2623" spans="1:6" s="193" customFormat="1" ht="15" customHeight="1" x14ac:dyDescent="0.2">
      <c r="A2623" s="222"/>
      <c r="B2623" s="222"/>
      <c r="C2623" s="223"/>
      <c r="D2623" s="223"/>
      <c r="E2623" s="224"/>
      <c r="F2623" s="225"/>
    </row>
    <row r="2624" spans="1:6" s="193" customFormat="1" ht="15" customHeight="1" x14ac:dyDescent="0.2">
      <c r="A2624" s="222"/>
      <c r="B2624" s="222"/>
      <c r="C2624" s="223"/>
      <c r="D2624" s="223"/>
      <c r="E2624" s="224"/>
      <c r="F2624" s="225"/>
    </row>
    <row r="2625" spans="1:6" s="193" customFormat="1" ht="15" customHeight="1" x14ac:dyDescent="0.2">
      <c r="A2625" s="222"/>
      <c r="B2625" s="222"/>
      <c r="C2625" s="223"/>
      <c r="D2625" s="223"/>
      <c r="E2625" s="224"/>
      <c r="F2625" s="225"/>
    </row>
    <row r="2626" spans="1:6" s="193" customFormat="1" ht="15" customHeight="1" x14ac:dyDescent="0.2">
      <c r="A2626" s="222"/>
      <c r="B2626" s="222"/>
      <c r="C2626" s="223"/>
      <c r="D2626" s="223"/>
      <c r="E2626" s="224"/>
      <c r="F2626" s="225"/>
    </row>
    <row r="2627" spans="1:6" s="193" customFormat="1" ht="15" customHeight="1" x14ac:dyDescent="0.2">
      <c r="A2627" s="222"/>
      <c r="B2627" s="222"/>
      <c r="C2627" s="223"/>
      <c r="D2627" s="223"/>
      <c r="E2627" s="224"/>
      <c r="F2627" s="225"/>
    </row>
    <row r="2628" spans="1:6" s="193" customFormat="1" ht="15" customHeight="1" x14ac:dyDescent="0.2">
      <c r="A2628" s="222"/>
      <c r="B2628" s="222"/>
      <c r="C2628" s="223"/>
      <c r="D2628" s="223"/>
      <c r="E2628" s="224"/>
      <c r="F2628" s="225"/>
    </row>
    <row r="2629" spans="1:6" s="193" customFormat="1" ht="15" customHeight="1" x14ac:dyDescent="0.2">
      <c r="A2629" s="222"/>
      <c r="B2629" s="222"/>
      <c r="C2629" s="223"/>
      <c r="D2629" s="223"/>
      <c r="E2629" s="224"/>
      <c r="F2629" s="225"/>
    </row>
    <row r="2630" spans="1:6" s="193" customFormat="1" ht="15" customHeight="1" x14ac:dyDescent="0.2">
      <c r="A2630" s="222"/>
      <c r="B2630" s="222"/>
      <c r="C2630" s="223"/>
      <c r="D2630" s="223"/>
      <c r="E2630" s="224"/>
      <c r="F2630" s="225"/>
    </row>
    <row r="2631" spans="1:6" s="193" customFormat="1" ht="15" customHeight="1" x14ac:dyDescent="0.2">
      <c r="A2631" s="222"/>
      <c r="B2631" s="222"/>
      <c r="C2631" s="223"/>
      <c r="D2631" s="223"/>
      <c r="E2631" s="224"/>
      <c r="F2631" s="225"/>
    </row>
    <row r="2632" spans="1:6" s="193" customFormat="1" ht="15" customHeight="1" x14ac:dyDescent="0.2">
      <c r="A2632" s="222"/>
      <c r="B2632" s="222"/>
      <c r="C2632" s="223"/>
      <c r="D2632" s="223"/>
      <c r="E2632" s="224"/>
      <c r="F2632" s="225"/>
    </row>
    <row r="2633" spans="1:6" s="193" customFormat="1" ht="15" customHeight="1" x14ac:dyDescent="0.2">
      <c r="A2633" s="222"/>
      <c r="B2633" s="222"/>
      <c r="C2633" s="223"/>
      <c r="D2633" s="223"/>
      <c r="E2633" s="224"/>
      <c r="F2633" s="225"/>
    </row>
    <row r="2634" spans="1:6" s="193" customFormat="1" ht="15" customHeight="1" x14ac:dyDescent="0.2">
      <c r="A2634" s="222"/>
      <c r="B2634" s="222"/>
      <c r="C2634" s="223"/>
      <c r="D2634" s="223"/>
      <c r="E2634" s="224"/>
      <c r="F2634" s="225"/>
    </row>
    <row r="2635" spans="1:6" s="193" customFormat="1" ht="15" customHeight="1" x14ac:dyDescent="0.2">
      <c r="A2635" s="222"/>
      <c r="B2635" s="222"/>
      <c r="C2635" s="223"/>
      <c r="D2635" s="223"/>
      <c r="E2635" s="224"/>
      <c r="F2635" s="225"/>
    </row>
    <row r="2636" spans="1:6" s="193" customFormat="1" ht="15" customHeight="1" x14ac:dyDescent="0.2">
      <c r="A2636" s="222"/>
      <c r="B2636" s="222"/>
      <c r="C2636" s="223"/>
      <c r="D2636" s="223"/>
      <c r="E2636" s="224"/>
      <c r="F2636" s="225"/>
    </row>
    <row r="2637" spans="1:6" s="193" customFormat="1" ht="15" customHeight="1" x14ac:dyDescent="0.2">
      <c r="A2637" s="222"/>
      <c r="B2637" s="222"/>
      <c r="C2637" s="223"/>
      <c r="D2637" s="223"/>
      <c r="E2637" s="224"/>
      <c r="F2637" s="225"/>
    </row>
    <row r="2638" spans="1:6" s="193" customFormat="1" ht="15" customHeight="1" x14ac:dyDescent="0.2">
      <c r="A2638" s="222"/>
      <c r="B2638" s="222"/>
      <c r="C2638" s="223"/>
      <c r="D2638" s="223"/>
      <c r="E2638" s="224"/>
      <c r="F2638" s="225"/>
    </row>
    <row r="2639" spans="1:6" s="193" customFormat="1" ht="15" customHeight="1" x14ac:dyDescent="0.2">
      <c r="A2639" s="222"/>
      <c r="B2639" s="222"/>
      <c r="C2639" s="223"/>
      <c r="D2639" s="223"/>
      <c r="E2639" s="224"/>
      <c r="F2639" s="225"/>
    </row>
    <row r="2640" spans="1:6" s="193" customFormat="1" ht="15" customHeight="1" x14ac:dyDescent="0.2">
      <c r="A2640" s="222"/>
      <c r="B2640" s="222"/>
      <c r="C2640" s="223"/>
      <c r="D2640" s="223"/>
      <c r="E2640" s="224"/>
      <c r="F2640" s="225"/>
    </row>
    <row r="2641" spans="1:6" s="193" customFormat="1" ht="15" customHeight="1" x14ac:dyDescent="0.2">
      <c r="A2641" s="222"/>
      <c r="B2641" s="222"/>
      <c r="C2641" s="223"/>
      <c r="D2641" s="223"/>
      <c r="E2641" s="224"/>
      <c r="F2641" s="225"/>
    </row>
    <row r="2642" spans="1:6" s="193" customFormat="1" ht="15" customHeight="1" x14ac:dyDescent="0.2">
      <c r="A2642" s="222"/>
      <c r="B2642" s="222"/>
      <c r="C2642" s="223"/>
      <c r="D2642" s="223"/>
      <c r="E2642" s="224"/>
      <c r="F2642" s="225"/>
    </row>
    <row r="2643" spans="1:6" s="193" customFormat="1" ht="15" customHeight="1" x14ac:dyDescent="0.2">
      <c r="A2643" s="222"/>
      <c r="B2643" s="222"/>
      <c r="C2643" s="223"/>
      <c r="D2643" s="223"/>
      <c r="E2643" s="224"/>
      <c r="F2643" s="225"/>
    </row>
    <row r="2644" spans="1:6" s="193" customFormat="1" ht="15" customHeight="1" x14ac:dyDescent="0.2">
      <c r="A2644" s="222"/>
      <c r="B2644" s="222"/>
      <c r="C2644" s="223"/>
      <c r="D2644" s="223"/>
      <c r="E2644" s="224"/>
      <c r="F2644" s="225"/>
    </row>
    <row r="2645" spans="1:6" s="193" customFormat="1" ht="15" customHeight="1" x14ac:dyDescent="0.2">
      <c r="A2645" s="222"/>
      <c r="B2645" s="222"/>
      <c r="C2645" s="223"/>
      <c r="D2645" s="223"/>
      <c r="E2645" s="224"/>
      <c r="F2645" s="225"/>
    </row>
    <row r="2646" spans="1:6" s="193" customFormat="1" ht="15" customHeight="1" x14ac:dyDescent="0.2">
      <c r="A2646" s="222"/>
      <c r="B2646" s="222"/>
      <c r="C2646" s="223"/>
      <c r="D2646" s="223"/>
      <c r="E2646" s="224"/>
      <c r="F2646" s="225"/>
    </row>
    <row r="2647" spans="1:6" s="193" customFormat="1" ht="15" customHeight="1" x14ac:dyDescent="0.2">
      <c r="A2647" s="222"/>
      <c r="B2647" s="222"/>
      <c r="C2647" s="223"/>
      <c r="D2647" s="223"/>
      <c r="E2647" s="224"/>
      <c r="F2647" s="225"/>
    </row>
    <row r="2648" spans="1:6" s="193" customFormat="1" ht="15" customHeight="1" x14ac:dyDescent="0.2">
      <c r="A2648" s="222"/>
      <c r="B2648" s="222"/>
      <c r="C2648" s="223"/>
      <c r="D2648" s="223"/>
      <c r="E2648" s="224"/>
      <c r="F2648" s="225"/>
    </row>
    <row r="2649" spans="1:6" s="193" customFormat="1" ht="15" customHeight="1" x14ac:dyDescent="0.2">
      <c r="A2649" s="222"/>
      <c r="B2649" s="222"/>
      <c r="C2649" s="223"/>
      <c r="D2649" s="223"/>
      <c r="E2649" s="224"/>
      <c r="F2649" s="225"/>
    </row>
    <row r="2650" spans="1:6" s="193" customFormat="1" ht="15" customHeight="1" x14ac:dyDescent="0.2">
      <c r="A2650" s="222"/>
      <c r="B2650" s="222"/>
      <c r="C2650" s="223"/>
      <c r="D2650" s="223"/>
      <c r="E2650" s="224"/>
      <c r="F2650" s="225"/>
    </row>
    <row r="2651" spans="1:6" s="193" customFormat="1" ht="15" customHeight="1" x14ac:dyDescent="0.2">
      <c r="A2651" s="222"/>
      <c r="B2651" s="222"/>
      <c r="C2651" s="223"/>
      <c r="D2651" s="223"/>
      <c r="E2651" s="224"/>
      <c r="F2651" s="225"/>
    </row>
    <row r="2652" spans="1:6" s="193" customFormat="1" ht="15" customHeight="1" x14ac:dyDescent="0.2">
      <c r="A2652" s="222"/>
      <c r="B2652" s="222"/>
      <c r="C2652" s="223"/>
      <c r="D2652" s="223"/>
      <c r="E2652" s="224"/>
      <c r="F2652" s="225"/>
    </row>
    <row r="2653" spans="1:6" s="193" customFormat="1" ht="15" customHeight="1" x14ac:dyDescent="0.2">
      <c r="A2653" s="222"/>
      <c r="B2653" s="222"/>
      <c r="C2653" s="223"/>
      <c r="D2653" s="223"/>
      <c r="E2653" s="224"/>
      <c r="F2653" s="225"/>
    </row>
    <row r="2654" spans="1:6" s="193" customFormat="1" ht="15" customHeight="1" x14ac:dyDescent="0.2">
      <c r="A2654" s="222"/>
      <c r="B2654" s="222"/>
      <c r="C2654" s="223"/>
      <c r="D2654" s="223"/>
      <c r="E2654" s="224"/>
      <c r="F2654" s="225"/>
    </row>
    <row r="2655" spans="1:6" s="193" customFormat="1" ht="15" customHeight="1" x14ac:dyDescent="0.2">
      <c r="A2655" s="222"/>
      <c r="B2655" s="222"/>
      <c r="C2655" s="223"/>
      <c r="D2655" s="223"/>
      <c r="E2655" s="224"/>
      <c r="F2655" s="225"/>
    </row>
    <row r="2656" spans="1:6" s="193" customFormat="1" ht="15" customHeight="1" x14ac:dyDescent="0.2">
      <c r="A2656" s="222"/>
      <c r="B2656" s="222"/>
      <c r="C2656" s="223"/>
      <c r="D2656" s="223"/>
      <c r="E2656" s="224"/>
      <c r="F2656" s="225"/>
    </row>
    <row r="2657" spans="1:6" s="193" customFormat="1" ht="15" customHeight="1" x14ac:dyDescent="0.2">
      <c r="A2657" s="222"/>
      <c r="B2657" s="222"/>
      <c r="C2657" s="223"/>
      <c r="D2657" s="223"/>
      <c r="E2657" s="224"/>
      <c r="F2657" s="225"/>
    </row>
    <row r="2658" spans="1:6" s="193" customFormat="1" ht="15" customHeight="1" x14ac:dyDescent="0.2">
      <c r="A2658" s="222"/>
      <c r="B2658" s="222"/>
      <c r="C2658" s="223"/>
      <c r="D2658" s="223"/>
      <c r="E2658" s="224"/>
      <c r="F2658" s="225"/>
    </row>
    <row r="2659" spans="1:6" s="193" customFormat="1" ht="15" customHeight="1" x14ac:dyDescent="0.2">
      <c r="A2659" s="222"/>
      <c r="B2659" s="222"/>
      <c r="C2659" s="223"/>
      <c r="D2659" s="223"/>
      <c r="E2659" s="224"/>
      <c r="F2659" s="225"/>
    </row>
    <row r="2660" spans="1:6" s="193" customFormat="1" ht="15" customHeight="1" x14ac:dyDescent="0.2">
      <c r="A2660" s="222"/>
      <c r="B2660" s="222"/>
      <c r="C2660" s="223"/>
      <c r="D2660" s="223"/>
      <c r="E2660" s="224"/>
      <c r="F2660" s="225"/>
    </row>
    <row r="2661" spans="1:6" s="193" customFormat="1" ht="15" customHeight="1" x14ac:dyDescent="0.2">
      <c r="A2661" s="222"/>
      <c r="B2661" s="222"/>
      <c r="C2661" s="223"/>
      <c r="D2661" s="223"/>
      <c r="E2661" s="224"/>
      <c r="F2661" s="225"/>
    </row>
    <row r="2662" spans="1:6" s="193" customFormat="1" ht="15" customHeight="1" x14ac:dyDescent="0.2">
      <c r="A2662" s="222"/>
      <c r="B2662" s="222"/>
      <c r="C2662" s="223"/>
      <c r="D2662" s="223"/>
      <c r="E2662" s="224"/>
      <c r="F2662" s="225"/>
    </row>
    <row r="2663" spans="1:6" s="193" customFormat="1" ht="15" customHeight="1" x14ac:dyDescent="0.2">
      <c r="A2663" s="222"/>
      <c r="B2663" s="222"/>
      <c r="C2663" s="223"/>
      <c r="D2663" s="223"/>
      <c r="E2663" s="224"/>
      <c r="F2663" s="225"/>
    </row>
    <row r="2664" spans="1:6" s="193" customFormat="1" ht="15" customHeight="1" x14ac:dyDescent="0.2">
      <c r="A2664" s="222"/>
      <c r="B2664" s="222"/>
      <c r="C2664" s="223"/>
      <c r="D2664" s="223"/>
      <c r="E2664" s="224"/>
      <c r="F2664" s="225"/>
    </row>
    <row r="2665" spans="1:6" s="193" customFormat="1" ht="15" customHeight="1" x14ac:dyDescent="0.2">
      <c r="A2665" s="222"/>
      <c r="B2665" s="222"/>
      <c r="C2665" s="223"/>
      <c r="D2665" s="223"/>
      <c r="E2665" s="224"/>
      <c r="F2665" s="225"/>
    </row>
    <row r="2666" spans="1:6" s="193" customFormat="1" ht="15" customHeight="1" x14ac:dyDescent="0.2">
      <c r="A2666" s="222"/>
      <c r="B2666" s="222"/>
      <c r="C2666" s="223"/>
      <c r="D2666" s="223"/>
      <c r="E2666" s="224"/>
      <c r="F2666" s="225"/>
    </row>
    <row r="2667" spans="1:6" s="193" customFormat="1" ht="15" customHeight="1" x14ac:dyDescent="0.2">
      <c r="A2667" s="222"/>
      <c r="B2667" s="222"/>
      <c r="C2667" s="223"/>
      <c r="D2667" s="223"/>
      <c r="E2667" s="224"/>
      <c r="F2667" s="225"/>
    </row>
    <row r="2668" spans="1:6" s="193" customFormat="1" ht="15" customHeight="1" x14ac:dyDescent="0.2">
      <c r="A2668" s="222"/>
      <c r="B2668" s="222"/>
      <c r="C2668" s="223"/>
      <c r="D2668" s="223"/>
      <c r="E2668" s="224"/>
      <c r="F2668" s="225"/>
    </row>
    <row r="2669" spans="1:6" s="193" customFormat="1" ht="15" customHeight="1" x14ac:dyDescent="0.2">
      <c r="A2669" s="222"/>
      <c r="B2669" s="222"/>
      <c r="C2669" s="223"/>
      <c r="D2669" s="223"/>
      <c r="E2669" s="224"/>
      <c r="F2669" s="225"/>
    </row>
    <row r="2670" spans="1:6" s="193" customFormat="1" ht="15" customHeight="1" x14ac:dyDescent="0.2">
      <c r="A2670" s="222"/>
      <c r="B2670" s="222"/>
      <c r="C2670" s="223"/>
      <c r="D2670" s="223"/>
      <c r="E2670" s="224"/>
      <c r="F2670" s="225"/>
    </row>
    <row r="2671" spans="1:6" s="193" customFormat="1" ht="15" customHeight="1" x14ac:dyDescent="0.2">
      <c r="A2671" s="222"/>
      <c r="B2671" s="222"/>
      <c r="C2671" s="223"/>
      <c r="D2671" s="223"/>
      <c r="E2671" s="224"/>
      <c r="F2671" s="225"/>
    </row>
    <row r="2672" spans="1:6" s="193" customFormat="1" ht="15" customHeight="1" x14ac:dyDescent="0.2">
      <c r="A2672" s="222"/>
      <c r="B2672" s="222"/>
      <c r="C2672" s="223"/>
      <c r="D2672" s="223"/>
      <c r="E2672" s="224"/>
      <c r="F2672" s="225"/>
    </row>
    <row r="2673" spans="1:6" s="193" customFormat="1" ht="15" customHeight="1" x14ac:dyDescent="0.2">
      <c r="A2673" s="222"/>
      <c r="B2673" s="222"/>
      <c r="C2673" s="223"/>
      <c r="D2673" s="223"/>
      <c r="E2673" s="224"/>
      <c r="F2673" s="225"/>
    </row>
    <row r="2674" spans="1:6" s="193" customFormat="1" ht="15" customHeight="1" x14ac:dyDescent="0.2">
      <c r="A2674" s="222"/>
      <c r="B2674" s="222"/>
      <c r="C2674" s="223"/>
      <c r="D2674" s="223"/>
      <c r="E2674" s="224"/>
      <c r="F2674" s="225"/>
    </row>
    <row r="2675" spans="1:6" s="193" customFormat="1" ht="15" customHeight="1" x14ac:dyDescent="0.2">
      <c r="A2675" s="222"/>
      <c r="B2675" s="222"/>
      <c r="C2675" s="223"/>
      <c r="D2675" s="223"/>
      <c r="E2675" s="224"/>
      <c r="F2675" s="225"/>
    </row>
    <row r="2676" spans="1:6" s="193" customFormat="1" ht="15" customHeight="1" x14ac:dyDescent="0.2">
      <c r="A2676" s="222"/>
      <c r="B2676" s="222"/>
      <c r="C2676" s="223"/>
      <c r="D2676" s="223"/>
      <c r="E2676" s="224"/>
      <c r="F2676" s="225"/>
    </row>
    <row r="2677" spans="1:6" s="193" customFormat="1" ht="15" customHeight="1" x14ac:dyDescent="0.2">
      <c r="A2677" s="222"/>
      <c r="B2677" s="222"/>
      <c r="C2677" s="223"/>
      <c r="D2677" s="223"/>
      <c r="E2677" s="224"/>
      <c r="F2677" s="225"/>
    </row>
    <row r="2678" spans="1:6" s="193" customFormat="1" ht="15" customHeight="1" x14ac:dyDescent="0.2">
      <c r="A2678" s="222"/>
      <c r="B2678" s="222"/>
      <c r="C2678" s="223"/>
      <c r="D2678" s="223"/>
      <c r="E2678" s="224"/>
      <c r="F2678" s="225"/>
    </row>
    <row r="2679" spans="1:6" s="193" customFormat="1" ht="15" customHeight="1" x14ac:dyDescent="0.2">
      <c r="A2679" s="222"/>
      <c r="B2679" s="222"/>
      <c r="C2679" s="223"/>
      <c r="D2679" s="223"/>
      <c r="E2679" s="224"/>
      <c r="F2679" s="225"/>
    </row>
    <row r="2680" spans="1:6" s="193" customFormat="1" ht="15" customHeight="1" x14ac:dyDescent="0.2">
      <c r="A2680" s="222"/>
      <c r="B2680" s="222"/>
      <c r="C2680" s="223"/>
      <c r="D2680" s="223"/>
      <c r="E2680" s="224"/>
      <c r="F2680" s="225"/>
    </row>
    <row r="2681" spans="1:6" s="193" customFormat="1" ht="15" customHeight="1" x14ac:dyDescent="0.2">
      <c r="A2681" s="222"/>
      <c r="B2681" s="222"/>
      <c r="C2681" s="223"/>
      <c r="D2681" s="223"/>
      <c r="E2681" s="224"/>
      <c r="F2681" s="225"/>
    </row>
    <row r="2682" spans="1:6" s="193" customFormat="1" ht="15" customHeight="1" x14ac:dyDescent="0.2">
      <c r="A2682" s="222"/>
      <c r="B2682" s="222"/>
      <c r="C2682" s="223"/>
      <c r="D2682" s="223"/>
      <c r="E2682" s="224"/>
      <c r="F2682" s="225"/>
    </row>
    <row r="2683" spans="1:6" s="193" customFormat="1" ht="15" customHeight="1" x14ac:dyDescent="0.2">
      <c r="A2683" s="222"/>
      <c r="B2683" s="222"/>
      <c r="C2683" s="223"/>
      <c r="D2683" s="223"/>
      <c r="E2683" s="224"/>
      <c r="F2683" s="225"/>
    </row>
    <row r="2684" spans="1:6" s="193" customFormat="1" ht="15" customHeight="1" x14ac:dyDescent="0.2">
      <c r="A2684" s="222"/>
      <c r="B2684" s="222"/>
      <c r="C2684" s="223"/>
      <c r="D2684" s="223"/>
      <c r="E2684" s="224"/>
      <c r="F2684" s="225"/>
    </row>
    <row r="2685" spans="1:6" s="193" customFormat="1" ht="15" customHeight="1" x14ac:dyDescent="0.2">
      <c r="A2685" s="222"/>
      <c r="B2685" s="222"/>
      <c r="C2685" s="223"/>
      <c r="D2685" s="223"/>
      <c r="E2685" s="224"/>
      <c r="F2685" s="225"/>
    </row>
    <row r="2686" spans="1:6" s="193" customFormat="1" ht="15" customHeight="1" x14ac:dyDescent="0.2">
      <c r="A2686" s="222"/>
      <c r="B2686" s="222"/>
      <c r="C2686" s="223"/>
      <c r="D2686" s="223"/>
      <c r="E2686" s="224"/>
      <c r="F2686" s="225"/>
    </row>
    <row r="2687" spans="1:6" s="193" customFormat="1" ht="15" customHeight="1" x14ac:dyDescent="0.2">
      <c r="A2687" s="222"/>
      <c r="B2687" s="222"/>
      <c r="C2687" s="223"/>
      <c r="D2687" s="223"/>
      <c r="E2687" s="224"/>
      <c r="F2687" s="225"/>
    </row>
    <row r="2688" spans="1:6" s="193" customFormat="1" ht="15" customHeight="1" x14ac:dyDescent="0.2">
      <c r="A2688" s="222"/>
      <c r="B2688" s="222"/>
      <c r="C2688" s="223"/>
      <c r="D2688" s="223"/>
      <c r="E2688" s="224"/>
      <c r="F2688" s="225"/>
    </row>
    <row r="2689" spans="1:6" s="193" customFormat="1" ht="15" customHeight="1" x14ac:dyDescent="0.2">
      <c r="A2689" s="222"/>
      <c r="B2689" s="222"/>
      <c r="C2689" s="223"/>
      <c r="D2689" s="223"/>
      <c r="E2689" s="224"/>
      <c r="F2689" s="225"/>
    </row>
    <row r="2690" spans="1:6" s="193" customFormat="1" ht="15" customHeight="1" x14ac:dyDescent="0.2">
      <c r="A2690" s="222"/>
      <c r="B2690" s="222"/>
      <c r="C2690" s="223"/>
      <c r="D2690" s="223"/>
      <c r="E2690" s="224"/>
      <c r="F2690" s="225"/>
    </row>
    <row r="2691" spans="1:6" s="193" customFormat="1" ht="15" customHeight="1" x14ac:dyDescent="0.2">
      <c r="A2691" s="222"/>
      <c r="B2691" s="222"/>
      <c r="C2691" s="223"/>
      <c r="D2691" s="223"/>
      <c r="E2691" s="224"/>
      <c r="F2691" s="225"/>
    </row>
    <row r="2692" spans="1:6" s="193" customFormat="1" ht="15" customHeight="1" x14ac:dyDescent="0.2">
      <c r="A2692" s="222"/>
      <c r="B2692" s="222"/>
      <c r="C2692" s="223"/>
      <c r="D2692" s="223"/>
      <c r="E2692" s="224"/>
      <c r="F2692" s="225"/>
    </row>
    <row r="2693" spans="1:6" s="193" customFormat="1" ht="15" customHeight="1" x14ac:dyDescent="0.2">
      <c r="A2693" s="222"/>
      <c r="B2693" s="222"/>
      <c r="C2693" s="223"/>
      <c r="D2693" s="223"/>
      <c r="E2693" s="224"/>
      <c r="F2693" s="225"/>
    </row>
    <row r="2694" spans="1:6" s="193" customFormat="1" ht="15" customHeight="1" x14ac:dyDescent="0.2">
      <c r="A2694" s="222"/>
      <c r="B2694" s="222"/>
      <c r="C2694" s="223"/>
      <c r="D2694" s="223"/>
      <c r="E2694" s="224"/>
      <c r="F2694" s="225"/>
    </row>
    <row r="2695" spans="1:6" s="193" customFormat="1" ht="15" customHeight="1" x14ac:dyDescent="0.2">
      <c r="A2695" s="222"/>
      <c r="B2695" s="222"/>
      <c r="C2695" s="223"/>
      <c r="D2695" s="223"/>
      <c r="E2695" s="224"/>
      <c r="F2695" s="225"/>
    </row>
    <row r="2696" spans="1:6" s="193" customFormat="1" ht="15" customHeight="1" x14ac:dyDescent="0.2">
      <c r="A2696" s="222"/>
      <c r="B2696" s="222"/>
      <c r="C2696" s="223"/>
      <c r="D2696" s="223"/>
      <c r="E2696" s="224"/>
      <c r="F2696" s="225"/>
    </row>
    <row r="2697" spans="1:6" s="193" customFormat="1" ht="15" customHeight="1" x14ac:dyDescent="0.2">
      <c r="A2697" s="222"/>
      <c r="B2697" s="222"/>
      <c r="C2697" s="223"/>
      <c r="D2697" s="223"/>
      <c r="E2697" s="224"/>
      <c r="F2697" s="225"/>
    </row>
    <row r="2698" spans="1:6" s="193" customFormat="1" ht="15" customHeight="1" x14ac:dyDescent="0.2">
      <c r="A2698" s="222"/>
      <c r="B2698" s="222"/>
      <c r="C2698" s="223"/>
      <c r="D2698" s="223"/>
      <c r="E2698" s="224"/>
      <c r="F2698" s="225"/>
    </row>
    <row r="2699" spans="1:6" s="193" customFormat="1" ht="15" customHeight="1" x14ac:dyDescent="0.2">
      <c r="A2699" s="222"/>
      <c r="B2699" s="222"/>
      <c r="C2699" s="223"/>
      <c r="D2699" s="223"/>
      <c r="E2699" s="224"/>
      <c r="F2699" s="225"/>
    </row>
    <row r="2700" spans="1:6" s="193" customFormat="1" ht="15" customHeight="1" x14ac:dyDescent="0.2">
      <c r="A2700" s="222"/>
      <c r="B2700" s="222"/>
      <c r="C2700" s="223"/>
      <c r="D2700" s="223"/>
      <c r="E2700" s="224"/>
      <c r="F2700" s="225"/>
    </row>
    <row r="2701" spans="1:6" s="193" customFormat="1" ht="15" customHeight="1" x14ac:dyDescent="0.2">
      <c r="A2701" s="222"/>
      <c r="B2701" s="222"/>
      <c r="C2701" s="223"/>
      <c r="D2701" s="223"/>
      <c r="E2701" s="224"/>
      <c r="F2701" s="225"/>
    </row>
    <row r="2702" spans="1:6" s="193" customFormat="1" ht="15" customHeight="1" x14ac:dyDescent="0.2">
      <c r="A2702" s="222"/>
      <c r="B2702" s="222"/>
      <c r="C2702" s="223"/>
      <c r="D2702" s="223"/>
      <c r="E2702" s="224"/>
      <c r="F2702" s="225"/>
    </row>
    <row r="2703" spans="1:6" s="193" customFormat="1" ht="15" customHeight="1" x14ac:dyDescent="0.2">
      <c r="A2703" s="222"/>
      <c r="B2703" s="222"/>
      <c r="C2703" s="223"/>
      <c r="D2703" s="223"/>
      <c r="E2703" s="224"/>
      <c r="F2703" s="225"/>
    </row>
    <row r="2704" spans="1:6" s="193" customFormat="1" ht="15" customHeight="1" x14ac:dyDescent="0.2">
      <c r="A2704" s="222"/>
      <c r="B2704" s="222"/>
      <c r="C2704" s="223"/>
      <c r="D2704" s="223"/>
      <c r="E2704" s="224"/>
      <c r="F2704" s="225"/>
    </row>
    <row r="2705" spans="1:6" s="193" customFormat="1" ht="15" customHeight="1" x14ac:dyDescent="0.2">
      <c r="A2705" s="222"/>
      <c r="B2705" s="222"/>
      <c r="C2705" s="223"/>
      <c r="D2705" s="223"/>
      <c r="E2705" s="224"/>
      <c r="F2705" s="225"/>
    </row>
    <row r="2706" spans="1:6" s="193" customFormat="1" ht="15" customHeight="1" x14ac:dyDescent="0.2">
      <c r="A2706" s="222"/>
      <c r="B2706" s="222"/>
      <c r="C2706" s="223"/>
      <c r="D2706" s="223"/>
      <c r="E2706" s="224"/>
      <c r="F2706" s="225"/>
    </row>
    <row r="2707" spans="1:6" s="193" customFormat="1" ht="15" customHeight="1" x14ac:dyDescent="0.2">
      <c r="A2707" s="222"/>
      <c r="B2707" s="222"/>
      <c r="C2707" s="223"/>
      <c r="D2707" s="223"/>
      <c r="E2707" s="224"/>
      <c r="F2707" s="225"/>
    </row>
    <row r="2708" spans="1:6" s="193" customFormat="1" ht="15" customHeight="1" x14ac:dyDescent="0.2">
      <c r="A2708" s="222"/>
      <c r="B2708" s="222"/>
      <c r="C2708" s="223"/>
      <c r="D2708" s="223"/>
      <c r="E2708" s="224"/>
      <c r="F2708" s="225"/>
    </row>
    <row r="2709" spans="1:6" s="193" customFormat="1" ht="15" customHeight="1" x14ac:dyDescent="0.2">
      <c r="A2709" s="222"/>
      <c r="B2709" s="222"/>
      <c r="C2709" s="223"/>
      <c r="D2709" s="223"/>
      <c r="E2709" s="224"/>
      <c r="F2709" s="225"/>
    </row>
    <row r="2710" spans="1:6" s="193" customFormat="1" ht="15" customHeight="1" x14ac:dyDescent="0.2">
      <c r="A2710" s="222"/>
      <c r="B2710" s="222"/>
      <c r="C2710" s="223"/>
      <c r="D2710" s="223"/>
      <c r="E2710" s="224"/>
      <c r="F2710" s="225"/>
    </row>
    <row r="2711" spans="1:6" s="193" customFormat="1" ht="15" customHeight="1" x14ac:dyDescent="0.2">
      <c r="A2711" s="222"/>
      <c r="B2711" s="222"/>
      <c r="C2711" s="223"/>
      <c r="D2711" s="223"/>
      <c r="E2711" s="224"/>
      <c r="F2711" s="225"/>
    </row>
    <row r="2712" spans="1:6" s="193" customFormat="1" ht="15" customHeight="1" x14ac:dyDescent="0.2">
      <c r="A2712" s="222"/>
      <c r="B2712" s="222"/>
      <c r="C2712" s="223"/>
      <c r="D2712" s="223"/>
      <c r="E2712" s="224"/>
      <c r="F2712" s="225"/>
    </row>
    <row r="2713" spans="1:6" s="193" customFormat="1" ht="15" customHeight="1" x14ac:dyDescent="0.2">
      <c r="A2713" s="222"/>
      <c r="B2713" s="222"/>
      <c r="C2713" s="223"/>
      <c r="D2713" s="223"/>
      <c r="E2713" s="224"/>
      <c r="F2713" s="225"/>
    </row>
    <row r="2714" spans="1:6" s="193" customFormat="1" ht="15" customHeight="1" x14ac:dyDescent="0.2">
      <c r="A2714" s="222"/>
      <c r="B2714" s="222"/>
      <c r="C2714" s="223"/>
      <c r="D2714" s="223"/>
      <c r="E2714" s="224"/>
      <c r="F2714" s="225"/>
    </row>
    <row r="2715" spans="1:6" s="193" customFormat="1" ht="15" customHeight="1" x14ac:dyDescent="0.2">
      <c r="A2715" s="222"/>
      <c r="B2715" s="222"/>
      <c r="C2715" s="223"/>
      <c r="D2715" s="223"/>
      <c r="E2715" s="224"/>
      <c r="F2715" s="225"/>
    </row>
    <row r="2716" spans="1:6" s="193" customFormat="1" ht="15" customHeight="1" x14ac:dyDescent="0.2">
      <c r="A2716" s="222"/>
      <c r="B2716" s="222"/>
      <c r="C2716" s="223"/>
      <c r="D2716" s="223"/>
      <c r="E2716" s="224"/>
      <c r="F2716" s="225"/>
    </row>
    <row r="2717" spans="1:6" s="193" customFormat="1" ht="15" customHeight="1" x14ac:dyDescent="0.2">
      <c r="A2717" s="222"/>
      <c r="B2717" s="222"/>
      <c r="C2717" s="223"/>
      <c r="D2717" s="223"/>
      <c r="E2717" s="224"/>
      <c r="F2717" s="225"/>
    </row>
    <row r="2718" spans="1:6" s="193" customFormat="1" ht="15" customHeight="1" x14ac:dyDescent="0.2">
      <c r="A2718" s="222"/>
      <c r="B2718" s="222"/>
      <c r="C2718" s="223"/>
      <c r="D2718" s="223"/>
      <c r="E2718" s="224"/>
      <c r="F2718" s="225"/>
    </row>
    <row r="2719" spans="1:6" s="193" customFormat="1" ht="15" customHeight="1" x14ac:dyDescent="0.2">
      <c r="A2719" s="222"/>
      <c r="B2719" s="222"/>
      <c r="C2719" s="223"/>
      <c r="D2719" s="223"/>
      <c r="E2719" s="224"/>
      <c r="F2719" s="225"/>
    </row>
    <row r="2720" spans="1:6" s="193" customFormat="1" ht="15" customHeight="1" x14ac:dyDescent="0.2">
      <c r="A2720" s="222"/>
      <c r="B2720" s="222"/>
      <c r="C2720" s="223"/>
      <c r="D2720" s="223"/>
      <c r="E2720" s="224"/>
      <c r="F2720" s="225"/>
    </row>
    <row r="2721" spans="1:6" s="193" customFormat="1" ht="15" customHeight="1" x14ac:dyDescent="0.2">
      <c r="A2721" s="222"/>
      <c r="B2721" s="222"/>
      <c r="C2721" s="223"/>
      <c r="D2721" s="223"/>
      <c r="E2721" s="224"/>
      <c r="F2721" s="225"/>
    </row>
    <row r="2722" spans="1:6" s="193" customFormat="1" ht="15" customHeight="1" x14ac:dyDescent="0.2">
      <c r="A2722" s="222"/>
      <c r="B2722" s="222"/>
      <c r="C2722" s="223"/>
      <c r="D2722" s="223"/>
      <c r="E2722" s="224"/>
      <c r="F2722" s="225"/>
    </row>
    <row r="2723" spans="1:6" s="193" customFormat="1" ht="15" customHeight="1" x14ac:dyDescent="0.2">
      <c r="A2723" s="222"/>
      <c r="B2723" s="222"/>
      <c r="C2723" s="223"/>
      <c r="D2723" s="223"/>
      <c r="E2723" s="224"/>
      <c r="F2723" s="225"/>
    </row>
    <row r="2724" spans="1:6" s="193" customFormat="1" ht="15" customHeight="1" x14ac:dyDescent="0.2">
      <c r="A2724" s="222"/>
      <c r="B2724" s="222"/>
      <c r="C2724" s="223"/>
      <c r="D2724" s="223"/>
      <c r="E2724" s="224"/>
      <c r="F2724" s="225"/>
    </row>
    <row r="2725" spans="1:6" s="193" customFormat="1" ht="15" customHeight="1" x14ac:dyDescent="0.2">
      <c r="A2725" s="222"/>
      <c r="B2725" s="222"/>
      <c r="C2725" s="223"/>
      <c r="D2725" s="223"/>
      <c r="E2725" s="224"/>
      <c r="F2725" s="225"/>
    </row>
    <row r="2726" spans="1:6" s="193" customFormat="1" ht="15" customHeight="1" x14ac:dyDescent="0.2">
      <c r="A2726" s="222"/>
      <c r="B2726" s="222"/>
      <c r="C2726" s="223"/>
      <c r="D2726" s="223"/>
      <c r="E2726" s="224"/>
      <c r="F2726" s="225"/>
    </row>
    <row r="2727" spans="1:6" s="193" customFormat="1" ht="15" customHeight="1" x14ac:dyDescent="0.2">
      <c r="A2727" s="222"/>
      <c r="B2727" s="222"/>
      <c r="C2727" s="223"/>
      <c r="D2727" s="223"/>
      <c r="E2727" s="224"/>
      <c r="F2727" s="225"/>
    </row>
    <row r="2728" spans="1:6" s="193" customFormat="1" ht="15" customHeight="1" x14ac:dyDescent="0.2">
      <c r="A2728" s="222"/>
      <c r="B2728" s="222"/>
      <c r="C2728" s="223"/>
      <c r="D2728" s="223"/>
      <c r="E2728" s="224"/>
      <c r="F2728" s="225"/>
    </row>
    <row r="2729" spans="1:6" s="193" customFormat="1" ht="15" customHeight="1" x14ac:dyDescent="0.2">
      <c r="A2729" s="222"/>
      <c r="B2729" s="222"/>
      <c r="C2729" s="223"/>
      <c r="D2729" s="223"/>
      <c r="E2729" s="224"/>
      <c r="F2729" s="225"/>
    </row>
    <row r="2730" spans="1:6" s="193" customFormat="1" ht="15" customHeight="1" x14ac:dyDescent="0.2">
      <c r="A2730" s="222"/>
      <c r="B2730" s="222"/>
      <c r="C2730" s="223"/>
      <c r="D2730" s="223"/>
      <c r="E2730" s="224"/>
      <c r="F2730" s="225"/>
    </row>
    <row r="2731" spans="1:6" s="193" customFormat="1" ht="15" customHeight="1" x14ac:dyDescent="0.2">
      <c r="A2731" s="222"/>
      <c r="B2731" s="222"/>
      <c r="C2731" s="223"/>
      <c r="D2731" s="223"/>
      <c r="E2731" s="224"/>
      <c r="F2731" s="225"/>
    </row>
    <row r="2732" spans="1:6" s="193" customFormat="1" ht="15" customHeight="1" x14ac:dyDescent="0.2">
      <c r="A2732" s="222"/>
      <c r="B2732" s="222"/>
      <c r="C2732" s="223"/>
      <c r="D2732" s="223"/>
      <c r="E2732" s="224"/>
      <c r="F2732" s="225"/>
    </row>
    <row r="2733" spans="1:6" s="193" customFormat="1" ht="15" customHeight="1" x14ac:dyDescent="0.2">
      <c r="A2733" s="222"/>
      <c r="B2733" s="222"/>
      <c r="C2733" s="223"/>
      <c r="D2733" s="223"/>
      <c r="E2733" s="224"/>
      <c r="F2733" s="225"/>
    </row>
    <row r="2734" spans="1:6" s="193" customFormat="1" ht="15" customHeight="1" x14ac:dyDescent="0.2">
      <c r="A2734" s="222"/>
      <c r="B2734" s="222"/>
      <c r="C2734" s="223"/>
      <c r="D2734" s="223"/>
      <c r="E2734" s="224"/>
      <c r="F2734" s="225"/>
    </row>
    <row r="2735" spans="1:6" s="193" customFormat="1" ht="15" customHeight="1" x14ac:dyDescent="0.2">
      <c r="A2735" s="222"/>
      <c r="B2735" s="222"/>
      <c r="C2735" s="223"/>
      <c r="D2735" s="223"/>
      <c r="E2735" s="224"/>
      <c r="F2735" s="225"/>
    </row>
    <row r="2736" spans="1:6" s="193" customFormat="1" ht="15" customHeight="1" x14ac:dyDescent="0.2">
      <c r="A2736" s="222"/>
      <c r="B2736" s="222"/>
      <c r="C2736" s="223"/>
      <c r="D2736" s="223"/>
      <c r="E2736" s="224"/>
      <c r="F2736" s="225"/>
    </row>
    <row r="2737" spans="1:6" s="193" customFormat="1" ht="15" customHeight="1" x14ac:dyDescent="0.2">
      <c r="A2737" s="222"/>
      <c r="B2737" s="222"/>
      <c r="C2737" s="223"/>
      <c r="D2737" s="223"/>
      <c r="E2737" s="224"/>
      <c r="F2737" s="225"/>
    </row>
    <row r="2738" spans="1:6" s="193" customFormat="1" ht="15" customHeight="1" x14ac:dyDescent="0.2">
      <c r="A2738" s="222"/>
      <c r="B2738" s="222"/>
      <c r="C2738" s="223"/>
      <c r="D2738" s="223"/>
      <c r="E2738" s="224"/>
      <c r="F2738" s="225"/>
    </row>
    <row r="2739" spans="1:6" s="193" customFormat="1" ht="15" customHeight="1" x14ac:dyDescent="0.2">
      <c r="A2739" s="222"/>
      <c r="B2739" s="222"/>
      <c r="C2739" s="223"/>
      <c r="D2739" s="223"/>
      <c r="E2739" s="224"/>
      <c r="F2739" s="225"/>
    </row>
    <row r="2740" spans="1:6" s="193" customFormat="1" ht="15" customHeight="1" x14ac:dyDescent="0.2">
      <c r="A2740" s="222"/>
      <c r="B2740" s="222"/>
      <c r="C2740" s="223"/>
      <c r="D2740" s="223"/>
      <c r="E2740" s="224"/>
      <c r="F2740" s="225"/>
    </row>
    <row r="2741" spans="1:6" s="193" customFormat="1" ht="15" customHeight="1" x14ac:dyDescent="0.2">
      <c r="A2741" s="222"/>
      <c r="B2741" s="222"/>
      <c r="C2741" s="223"/>
      <c r="D2741" s="223"/>
      <c r="E2741" s="224"/>
      <c r="F2741" s="225"/>
    </row>
    <row r="2742" spans="1:6" s="193" customFormat="1" ht="15" customHeight="1" x14ac:dyDescent="0.2">
      <c r="A2742" s="222"/>
      <c r="B2742" s="222"/>
      <c r="C2742" s="223"/>
      <c r="D2742" s="223"/>
      <c r="E2742" s="224"/>
      <c r="F2742" s="225"/>
    </row>
    <row r="2743" spans="1:6" s="193" customFormat="1" ht="15" customHeight="1" x14ac:dyDescent="0.2">
      <c r="A2743" s="222"/>
      <c r="B2743" s="222"/>
      <c r="C2743" s="223"/>
      <c r="D2743" s="223"/>
      <c r="E2743" s="224"/>
      <c r="F2743" s="225"/>
    </row>
    <row r="2744" spans="1:6" s="193" customFormat="1" ht="15" customHeight="1" x14ac:dyDescent="0.2">
      <c r="A2744" s="222"/>
      <c r="B2744" s="222"/>
      <c r="C2744" s="223"/>
      <c r="D2744" s="223"/>
      <c r="E2744" s="224"/>
      <c r="F2744" s="225"/>
    </row>
    <row r="2745" spans="1:6" s="193" customFormat="1" ht="15" customHeight="1" x14ac:dyDescent="0.2">
      <c r="A2745" s="222"/>
      <c r="B2745" s="222"/>
      <c r="C2745" s="223"/>
      <c r="D2745" s="223"/>
      <c r="E2745" s="224"/>
      <c r="F2745" s="225"/>
    </row>
    <row r="2746" spans="1:6" s="193" customFormat="1" ht="15" customHeight="1" x14ac:dyDescent="0.2">
      <c r="A2746" s="222"/>
      <c r="B2746" s="222"/>
      <c r="C2746" s="223"/>
      <c r="D2746" s="223"/>
      <c r="E2746" s="224"/>
      <c r="F2746" s="225"/>
    </row>
    <row r="2747" spans="1:6" s="193" customFormat="1" ht="15" customHeight="1" x14ac:dyDescent="0.2">
      <c r="A2747" s="222"/>
      <c r="B2747" s="222"/>
      <c r="C2747" s="223"/>
      <c r="D2747" s="223"/>
      <c r="E2747" s="224"/>
      <c r="F2747" s="225"/>
    </row>
    <row r="2748" spans="1:6" s="193" customFormat="1" ht="15" customHeight="1" x14ac:dyDescent="0.2">
      <c r="A2748" s="222"/>
      <c r="B2748" s="222"/>
      <c r="C2748" s="223"/>
      <c r="D2748" s="223"/>
      <c r="E2748" s="224"/>
      <c r="F2748" s="225"/>
    </row>
    <row r="2749" spans="1:6" s="193" customFormat="1" ht="15" customHeight="1" x14ac:dyDescent="0.2">
      <c r="A2749" s="222"/>
      <c r="B2749" s="222"/>
      <c r="C2749" s="223"/>
      <c r="D2749" s="223"/>
      <c r="E2749" s="224"/>
      <c r="F2749" s="225"/>
    </row>
    <row r="2750" spans="1:6" s="193" customFormat="1" ht="15" customHeight="1" x14ac:dyDescent="0.2">
      <c r="A2750" s="222"/>
      <c r="B2750" s="222"/>
      <c r="C2750" s="223"/>
      <c r="D2750" s="223"/>
      <c r="E2750" s="224"/>
      <c r="F2750" s="225"/>
    </row>
    <row r="2751" spans="1:6" s="193" customFormat="1" ht="15" customHeight="1" x14ac:dyDescent="0.2">
      <c r="A2751" s="222"/>
      <c r="B2751" s="222"/>
      <c r="C2751" s="223"/>
      <c r="D2751" s="223"/>
      <c r="E2751" s="224"/>
      <c r="F2751" s="225"/>
    </row>
    <row r="2752" spans="1:6" s="193" customFormat="1" ht="15" customHeight="1" x14ac:dyDescent="0.2">
      <c r="A2752" s="222"/>
      <c r="B2752" s="222"/>
      <c r="C2752" s="223"/>
      <c r="D2752" s="223"/>
      <c r="E2752" s="224"/>
      <c r="F2752" s="225"/>
    </row>
    <row r="2753" spans="1:6" s="193" customFormat="1" ht="15" customHeight="1" x14ac:dyDescent="0.2">
      <c r="A2753" s="222"/>
      <c r="B2753" s="222"/>
      <c r="C2753" s="223"/>
      <c r="D2753" s="223"/>
      <c r="E2753" s="224"/>
      <c r="F2753" s="225"/>
    </row>
    <row r="2754" spans="1:6" s="193" customFormat="1" ht="15" customHeight="1" x14ac:dyDescent="0.2">
      <c r="A2754" s="222"/>
      <c r="B2754" s="222"/>
      <c r="C2754" s="223"/>
      <c r="D2754" s="223"/>
      <c r="E2754" s="224"/>
      <c r="F2754" s="225"/>
    </row>
    <row r="2755" spans="1:6" s="193" customFormat="1" ht="15" customHeight="1" x14ac:dyDescent="0.2">
      <c r="A2755" s="222"/>
      <c r="B2755" s="222"/>
      <c r="C2755" s="223"/>
      <c r="D2755" s="223"/>
      <c r="E2755" s="224"/>
      <c r="F2755" s="225"/>
    </row>
    <row r="2756" spans="1:6" s="193" customFormat="1" ht="15" customHeight="1" x14ac:dyDescent="0.2">
      <c r="A2756" s="222"/>
      <c r="B2756" s="222"/>
      <c r="C2756" s="223"/>
      <c r="D2756" s="223"/>
      <c r="E2756" s="224"/>
      <c r="F2756" s="225"/>
    </row>
    <row r="2757" spans="1:6" s="193" customFormat="1" ht="15" customHeight="1" x14ac:dyDescent="0.2">
      <c r="A2757" s="222"/>
      <c r="B2757" s="222"/>
      <c r="C2757" s="223"/>
      <c r="D2757" s="223"/>
      <c r="E2757" s="224"/>
      <c r="F2757" s="225"/>
    </row>
    <row r="2758" spans="1:6" s="193" customFormat="1" ht="15" customHeight="1" x14ac:dyDescent="0.2">
      <c r="A2758" s="222"/>
      <c r="B2758" s="222"/>
      <c r="C2758" s="223"/>
      <c r="D2758" s="223"/>
      <c r="E2758" s="224"/>
      <c r="F2758" s="225"/>
    </row>
    <row r="2759" spans="1:6" s="193" customFormat="1" ht="15" customHeight="1" x14ac:dyDescent="0.2">
      <c r="A2759" s="222"/>
      <c r="B2759" s="222"/>
      <c r="C2759" s="223"/>
      <c r="D2759" s="223"/>
      <c r="E2759" s="224"/>
      <c r="F2759" s="225"/>
    </row>
    <row r="2760" spans="1:6" s="193" customFormat="1" ht="15" customHeight="1" x14ac:dyDescent="0.2">
      <c r="A2760" s="222"/>
      <c r="B2760" s="222"/>
      <c r="C2760" s="223"/>
      <c r="D2760" s="223"/>
      <c r="E2760" s="224"/>
      <c r="F2760" s="225"/>
    </row>
    <row r="2761" spans="1:6" s="193" customFormat="1" ht="15" customHeight="1" x14ac:dyDescent="0.2">
      <c r="A2761" s="222"/>
      <c r="B2761" s="222"/>
      <c r="C2761" s="223"/>
      <c r="D2761" s="223"/>
      <c r="E2761" s="224"/>
      <c r="F2761" s="225"/>
    </row>
    <row r="2762" spans="1:6" s="193" customFormat="1" ht="15" customHeight="1" x14ac:dyDescent="0.2">
      <c r="A2762" s="222"/>
      <c r="B2762" s="222"/>
      <c r="C2762" s="223"/>
      <c r="D2762" s="223"/>
      <c r="E2762" s="224"/>
      <c r="F2762" s="225"/>
    </row>
    <row r="2763" spans="1:6" s="193" customFormat="1" ht="15" customHeight="1" x14ac:dyDescent="0.2">
      <c r="A2763" s="222"/>
      <c r="B2763" s="222"/>
      <c r="C2763" s="223"/>
      <c r="D2763" s="223"/>
      <c r="E2763" s="224"/>
      <c r="F2763" s="225"/>
    </row>
    <row r="2764" spans="1:6" s="193" customFormat="1" ht="15" customHeight="1" x14ac:dyDescent="0.2">
      <c r="A2764" s="222"/>
      <c r="B2764" s="222"/>
      <c r="C2764" s="223"/>
      <c r="D2764" s="223"/>
      <c r="E2764" s="224"/>
      <c r="F2764" s="225"/>
    </row>
    <row r="2765" spans="1:6" s="193" customFormat="1" ht="15" customHeight="1" x14ac:dyDescent="0.2">
      <c r="A2765" s="222"/>
      <c r="B2765" s="222"/>
      <c r="C2765" s="223"/>
      <c r="D2765" s="223"/>
      <c r="E2765" s="224"/>
      <c r="F2765" s="225"/>
    </row>
    <row r="2766" spans="1:6" s="193" customFormat="1" ht="15" customHeight="1" x14ac:dyDescent="0.2">
      <c r="A2766" s="222"/>
      <c r="B2766" s="222"/>
      <c r="C2766" s="223"/>
      <c r="D2766" s="223"/>
      <c r="E2766" s="224"/>
      <c r="F2766" s="225"/>
    </row>
    <row r="2767" spans="1:6" s="193" customFormat="1" ht="15" customHeight="1" x14ac:dyDescent="0.2">
      <c r="A2767" s="222"/>
      <c r="B2767" s="222"/>
      <c r="C2767" s="223"/>
      <c r="D2767" s="223"/>
      <c r="E2767" s="224"/>
      <c r="F2767" s="225"/>
    </row>
    <row r="2768" spans="1:6" s="193" customFormat="1" ht="15" customHeight="1" x14ac:dyDescent="0.2">
      <c r="A2768" s="222"/>
      <c r="B2768" s="222"/>
      <c r="C2768" s="223"/>
      <c r="D2768" s="223"/>
      <c r="E2768" s="224"/>
      <c r="F2768" s="225"/>
    </row>
    <row r="2769" spans="1:6" s="193" customFormat="1" ht="15" customHeight="1" x14ac:dyDescent="0.2">
      <c r="A2769" s="222"/>
      <c r="B2769" s="222"/>
      <c r="C2769" s="223"/>
      <c r="D2769" s="223"/>
      <c r="E2769" s="224"/>
      <c r="F2769" s="225"/>
    </row>
    <row r="2770" spans="1:6" s="193" customFormat="1" ht="15" customHeight="1" x14ac:dyDescent="0.2">
      <c r="A2770" s="222"/>
      <c r="B2770" s="222"/>
      <c r="C2770" s="223"/>
      <c r="D2770" s="223"/>
      <c r="E2770" s="224"/>
      <c r="F2770" s="225"/>
    </row>
    <row r="2771" spans="1:6" s="193" customFormat="1" ht="15" customHeight="1" x14ac:dyDescent="0.2">
      <c r="A2771" s="222"/>
      <c r="B2771" s="222"/>
      <c r="C2771" s="223"/>
      <c r="D2771" s="223"/>
      <c r="E2771" s="224"/>
      <c r="F2771" s="225"/>
    </row>
    <row r="2772" spans="1:6" s="193" customFormat="1" ht="15" customHeight="1" x14ac:dyDescent="0.2">
      <c r="A2772" s="222"/>
      <c r="B2772" s="222"/>
      <c r="C2772" s="223"/>
      <c r="D2772" s="223"/>
      <c r="E2772" s="224"/>
      <c r="F2772" s="225"/>
    </row>
    <row r="2773" spans="1:6" s="193" customFormat="1" ht="15" customHeight="1" x14ac:dyDescent="0.2">
      <c r="A2773" s="222"/>
      <c r="B2773" s="222"/>
      <c r="C2773" s="223"/>
      <c r="D2773" s="223"/>
      <c r="E2773" s="224"/>
      <c r="F2773" s="225"/>
    </row>
    <row r="2774" spans="1:6" s="193" customFormat="1" ht="15" customHeight="1" x14ac:dyDescent="0.2">
      <c r="A2774" s="222"/>
      <c r="B2774" s="222"/>
      <c r="C2774" s="223"/>
      <c r="D2774" s="223"/>
      <c r="E2774" s="224"/>
      <c r="F2774" s="225"/>
    </row>
    <row r="2775" spans="1:6" s="193" customFormat="1" ht="15" customHeight="1" x14ac:dyDescent="0.2">
      <c r="A2775" s="222"/>
      <c r="B2775" s="222"/>
      <c r="C2775" s="223"/>
      <c r="D2775" s="223"/>
      <c r="E2775" s="224"/>
      <c r="F2775" s="225"/>
    </row>
    <row r="2776" spans="1:6" s="193" customFormat="1" ht="15" customHeight="1" x14ac:dyDescent="0.2">
      <c r="A2776" s="222"/>
      <c r="B2776" s="222"/>
      <c r="C2776" s="223"/>
      <c r="D2776" s="223"/>
      <c r="E2776" s="224"/>
      <c r="F2776" s="225"/>
    </row>
    <row r="2777" spans="1:6" s="193" customFormat="1" ht="15" customHeight="1" x14ac:dyDescent="0.2">
      <c r="A2777" s="222"/>
      <c r="B2777" s="222"/>
      <c r="C2777" s="223"/>
      <c r="D2777" s="223"/>
      <c r="E2777" s="224"/>
      <c r="F2777" s="225"/>
    </row>
    <row r="2778" spans="1:6" s="193" customFormat="1" ht="15" customHeight="1" x14ac:dyDescent="0.2">
      <c r="A2778" s="222"/>
      <c r="B2778" s="222"/>
      <c r="C2778" s="223"/>
      <c r="D2778" s="223"/>
      <c r="E2778" s="224"/>
      <c r="F2778" s="225"/>
    </row>
    <row r="2779" spans="1:6" s="193" customFormat="1" ht="15" customHeight="1" x14ac:dyDescent="0.2">
      <c r="A2779" s="222"/>
      <c r="B2779" s="222"/>
      <c r="C2779" s="223"/>
      <c r="D2779" s="223"/>
      <c r="E2779" s="224"/>
      <c r="F2779" s="225"/>
    </row>
    <row r="2780" spans="1:6" s="193" customFormat="1" ht="15" customHeight="1" x14ac:dyDescent="0.2">
      <c r="A2780" s="222"/>
      <c r="B2780" s="222"/>
      <c r="C2780" s="223"/>
      <c r="D2780" s="223"/>
      <c r="E2780" s="224"/>
      <c r="F2780" s="225"/>
    </row>
    <row r="2781" spans="1:6" s="193" customFormat="1" ht="15" customHeight="1" x14ac:dyDescent="0.2">
      <c r="A2781" s="222"/>
      <c r="B2781" s="222"/>
      <c r="C2781" s="223"/>
      <c r="D2781" s="223"/>
      <c r="E2781" s="224"/>
      <c r="F2781" s="225"/>
    </row>
    <row r="2782" spans="1:6" s="193" customFormat="1" ht="15" customHeight="1" x14ac:dyDescent="0.2">
      <c r="A2782" s="222"/>
      <c r="B2782" s="222"/>
      <c r="C2782" s="223"/>
      <c r="D2782" s="223"/>
      <c r="E2782" s="224"/>
      <c r="F2782" s="225"/>
    </row>
    <row r="2783" spans="1:6" s="193" customFormat="1" ht="15" customHeight="1" x14ac:dyDescent="0.2">
      <c r="A2783" s="222"/>
      <c r="B2783" s="222"/>
      <c r="C2783" s="223"/>
      <c r="D2783" s="223"/>
      <c r="E2783" s="224"/>
      <c r="F2783" s="225"/>
    </row>
    <row r="2784" spans="1:6" s="193" customFormat="1" ht="15" customHeight="1" x14ac:dyDescent="0.2">
      <c r="A2784" s="222"/>
      <c r="B2784" s="222"/>
      <c r="C2784" s="223"/>
      <c r="D2784" s="223"/>
      <c r="E2784" s="224"/>
      <c r="F2784" s="225"/>
    </row>
    <row r="2785" spans="1:6" s="193" customFormat="1" ht="15" customHeight="1" x14ac:dyDescent="0.2">
      <c r="A2785" s="222"/>
      <c r="B2785" s="222"/>
      <c r="C2785" s="223"/>
      <c r="D2785" s="223"/>
      <c r="E2785" s="224"/>
      <c r="F2785" s="225"/>
    </row>
    <row r="2786" spans="1:6" s="193" customFormat="1" ht="15" customHeight="1" x14ac:dyDescent="0.2">
      <c r="A2786" s="222"/>
      <c r="B2786" s="222"/>
      <c r="C2786" s="223"/>
      <c r="D2786" s="223"/>
      <c r="E2786" s="224"/>
      <c r="F2786" s="225"/>
    </row>
    <row r="2787" spans="1:6" s="193" customFormat="1" ht="15" customHeight="1" x14ac:dyDescent="0.2">
      <c r="A2787" s="222"/>
      <c r="B2787" s="222"/>
      <c r="C2787" s="223"/>
      <c r="D2787" s="223"/>
      <c r="E2787" s="224"/>
      <c r="F2787" s="225"/>
    </row>
    <row r="2788" spans="1:6" s="193" customFormat="1" ht="15" customHeight="1" x14ac:dyDescent="0.2">
      <c r="A2788" s="222"/>
      <c r="B2788" s="222"/>
      <c r="C2788" s="223"/>
      <c r="D2788" s="223"/>
      <c r="E2788" s="224"/>
      <c r="F2788" s="225"/>
    </row>
    <row r="2789" spans="1:6" s="193" customFormat="1" ht="15" customHeight="1" x14ac:dyDescent="0.2">
      <c r="A2789" s="222"/>
      <c r="B2789" s="222"/>
      <c r="C2789" s="223"/>
      <c r="D2789" s="223"/>
      <c r="E2789" s="224"/>
      <c r="F2789" s="225"/>
    </row>
    <row r="2790" spans="1:6" s="193" customFormat="1" ht="15" customHeight="1" x14ac:dyDescent="0.2">
      <c r="A2790" s="222"/>
      <c r="B2790" s="222"/>
      <c r="C2790" s="223"/>
      <c r="D2790" s="223"/>
      <c r="E2790" s="224"/>
      <c r="F2790" s="225"/>
    </row>
    <row r="2791" spans="1:6" s="193" customFormat="1" ht="15" customHeight="1" x14ac:dyDescent="0.2">
      <c r="A2791" s="222"/>
      <c r="B2791" s="222"/>
      <c r="C2791" s="223"/>
      <c r="D2791" s="223"/>
      <c r="E2791" s="224"/>
      <c r="F2791" s="225"/>
    </row>
    <row r="2792" spans="1:6" s="193" customFormat="1" ht="15" customHeight="1" x14ac:dyDescent="0.2">
      <c r="A2792" s="222"/>
      <c r="B2792" s="222"/>
      <c r="C2792" s="223"/>
      <c r="D2792" s="223"/>
      <c r="E2792" s="224"/>
      <c r="F2792" s="225"/>
    </row>
    <row r="2793" spans="1:6" s="193" customFormat="1" ht="15" customHeight="1" x14ac:dyDescent="0.2">
      <c r="A2793" s="222"/>
      <c r="B2793" s="222"/>
      <c r="C2793" s="223"/>
      <c r="D2793" s="223"/>
      <c r="E2793" s="224"/>
      <c r="F2793" s="225"/>
    </row>
    <row r="2794" spans="1:6" s="193" customFormat="1" ht="15" customHeight="1" x14ac:dyDescent="0.2">
      <c r="A2794" s="222"/>
      <c r="B2794" s="222"/>
      <c r="C2794" s="223"/>
      <c r="D2794" s="223"/>
      <c r="E2794" s="224"/>
      <c r="F2794" s="225"/>
    </row>
    <row r="2795" spans="1:6" s="193" customFormat="1" ht="15" customHeight="1" x14ac:dyDescent="0.2">
      <c r="A2795" s="222"/>
      <c r="B2795" s="222"/>
      <c r="C2795" s="223"/>
      <c r="D2795" s="223"/>
      <c r="E2795" s="224"/>
      <c r="F2795" s="225"/>
    </row>
    <row r="2796" spans="1:6" s="193" customFormat="1" ht="15" customHeight="1" x14ac:dyDescent="0.2">
      <c r="A2796" s="222"/>
      <c r="B2796" s="222"/>
      <c r="C2796" s="223"/>
      <c r="D2796" s="223"/>
      <c r="E2796" s="224"/>
      <c r="F2796" s="225"/>
    </row>
    <row r="2797" spans="1:6" s="193" customFormat="1" ht="15" customHeight="1" x14ac:dyDescent="0.2">
      <c r="A2797" s="222"/>
      <c r="B2797" s="222"/>
      <c r="C2797" s="223"/>
      <c r="D2797" s="223"/>
      <c r="E2797" s="224"/>
      <c r="F2797" s="225"/>
    </row>
    <row r="2798" spans="1:6" s="193" customFormat="1" ht="15" customHeight="1" x14ac:dyDescent="0.2">
      <c r="A2798" s="222"/>
      <c r="B2798" s="222"/>
      <c r="C2798" s="223"/>
      <c r="D2798" s="223"/>
      <c r="E2798" s="224"/>
      <c r="F2798" s="225"/>
    </row>
    <row r="2799" spans="1:6" s="193" customFormat="1" ht="15" customHeight="1" x14ac:dyDescent="0.2">
      <c r="A2799" s="222"/>
      <c r="B2799" s="222"/>
      <c r="C2799" s="223"/>
      <c r="D2799" s="223"/>
      <c r="E2799" s="224"/>
      <c r="F2799" s="225"/>
    </row>
    <row r="2800" spans="1:6" s="193" customFormat="1" ht="15" customHeight="1" x14ac:dyDescent="0.2">
      <c r="A2800" s="222"/>
      <c r="B2800" s="222"/>
      <c r="C2800" s="223"/>
      <c r="D2800" s="223"/>
      <c r="E2800" s="224"/>
      <c r="F2800" s="225"/>
    </row>
    <row r="2801" spans="1:6" s="193" customFormat="1" ht="15" customHeight="1" x14ac:dyDescent="0.2">
      <c r="A2801" s="222"/>
      <c r="B2801" s="222"/>
      <c r="C2801" s="223"/>
      <c r="D2801" s="223"/>
      <c r="E2801" s="224"/>
      <c r="F2801" s="225"/>
    </row>
    <row r="2802" spans="1:6" s="193" customFormat="1" ht="15" customHeight="1" x14ac:dyDescent="0.2">
      <c r="A2802" s="222"/>
      <c r="B2802" s="222"/>
      <c r="C2802" s="223"/>
      <c r="D2802" s="223"/>
      <c r="E2802" s="224"/>
      <c r="F2802" s="225"/>
    </row>
    <row r="2803" spans="1:6" s="193" customFormat="1" ht="15" customHeight="1" x14ac:dyDescent="0.2">
      <c r="A2803" s="222"/>
      <c r="B2803" s="222"/>
      <c r="C2803" s="223"/>
      <c r="D2803" s="223"/>
      <c r="E2803" s="224"/>
      <c r="F2803" s="225"/>
    </row>
    <row r="2804" spans="1:6" s="193" customFormat="1" ht="15" customHeight="1" x14ac:dyDescent="0.2">
      <c r="A2804" s="222"/>
      <c r="B2804" s="222"/>
      <c r="C2804" s="223"/>
      <c r="D2804" s="223"/>
      <c r="E2804" s="224"/>
      <c r="F2804" s="225"/>
    </row>
    <row r="2805" spans="1:6" s="193" customFormat="1" ht="15" customHeight="1" x14ac:dyDescent="0.2">
      <c r="A2805" s="222"/>
      <c r="B2805" s="222"/>
      <c r="C2805" s="223"/>
      <c r="D2805" s="223"/>
      <c r="E2805" s="224"/>
      <c r="F2805" s="225"/>
    </row>
    <row r="2806" spans="1:6" s="193" customFormat="1" ht="15" customHeight="1" x14ac:dyDescent="0.2">
      <c r="A2806" s="222"/>
      <c r="B2806" s="222"/>
      <c r="C2806" s="223"/>
      <c r="D2806" s="223"/>
      <c r="E2806" s="224"/>
      <c r="F2806" s="225"/>
    </row>
    <row r="2807" spans="1:6" s="193" customFormat="1" ht="15" customHeight="1" x14ac:dyDescent="0.2">
      <c r="A2807" s="222"/>
      <c r="B2807" s="222"/>
      <c r="C2807" s="223"/>
      <c r="D2807" s="223"/>
      <c r="E2807" s="224"/>
      <c r="F2807" s="225"/>
    </row>
    <row r="2808" spans="1:6" s="193" customFormat="1" ht="15" customHeight="1" x14ac:dyDescent="0.2">
      <c r="A2808" s="222"/>
      <c r="B2808" s="222"/>
      <c r="C2808" s="223"/>
      <c r="D2808" s="223"/>
      <c r="E2808" s="224"/>
      <c r="F2808" s="225"/>
    </row>
    <row r="2809" spans="1:6" s="193" customFormat="1" ht="15" customHeight="1" x14ac:dyDescent="0.2">
      <c r="A2809" s="222"/>
      <c r="B2809" s="222"/>
      <c r="C2809" s="223"/>
      <c r="D2809" s="223"/>
      <c r="E2809" s="224"/>
      <c r="F2809" s="225"/>
    </row>
    <row r="2810" spans="1:6" s="193" customFormat="1" ht="15" customHeight="1" x14ac:dyDescent="0.2">
      <c r="A2810" s="222"/>
      <c r="B2810" s="222"/>
      <c r="C2810" s="223"/>
      <c r="D2810" s="223"/>
      <c r="E2810" s="224"/>
      <c r="F2810" s="225"/>
    </row>
    <row r="2811" spans="1:6" s="193" customFormat="1" ht="15" customHeight="1" x14ac:dyDescent="0.2">
      <c r="A2811" s="222"/>
      <c r="B2811" s="222"/>
      <c r="C2811" s="223"/>
      <c r="D2811" s="223"/>
      <c r="E2811" s="224"/>
      <c r="F2811" s="225"/>
    </row>
    <row r="2812" spans="1:6" s="193" customFormat="1" ht="15" customHeight="1" x14ac:dyDescent="0.2">
      <c r="A2812" s="222"/>
      <c r="B2812" s="222"/>
      <c r="C2812" s="223"/>
      <c r="D2812" s="223"/>
      <c r="E2812" s="224"/>
      <c r="F2812" s="225"/>
    </row>
    <row r="2813" spans="1:6" s="193" customFormat="1" ht="15" customHeight="1" x14ac:dyDescent="0.2">
      <c r="A2813" s="222"/>
      <c r="B2813" s="222"/>
      <c r="C2813" s="223"/>
      <c r="D2813" s="223"/>
      <c r="E2813" s="224"/>
      <c r="F2813" s="225"/>
    </row>
    <row r="2814" spans="1:6" s="193" customFormat="1" ht="15" customHeight="1" x14ac:dyDescent="0.2">
      <c r="A2814" s="222"/>
      <c r="B2814" s="222"/>
      <c r="C2814" s="223"/>
      <c r="D2814" s="223"/>
      <c r="E2814" s="224"/>
      <c r="F2814" s="225"/>
    </row>
    <row r="2815" spans="1:6" s="193" customFormat="1" ht="15" customHeight="1" x14ac:dyDescent="0.2">
      <c r="A2815" s="222"/>
      <c r="B2815" s="222"/>
      <c r="C2815" s="223"/>
      <c r="D2815" s="223"/>
      <c r="E2815" s="224"/>
      <c r="F2815" s="225"/>
    </row>
    <row r="2816" spans="1:6" s="193" customFormat="1" ht="15" customHeight="1" x14ac:dyDescent="0.2">
      <c r="A2816" s="222"/>
      <c r="B2816" s="222"/>
      <c r="C2816" s="223"/>
      <c r="D2816" s="223"/>
      <c r="E2816" s="224"/>
      <c r="F2816" s="225"/>
    </row>
    <row r="2817" spans="1:6" s="193" customFormat="1" ht="15" customHeight="1" x14ac:dyDescent="0.2">
      <c r="A2817" s="222"/>
      <c r="B2817" s="222"/>
      <c r="C2817" s="223"/>
      <c r="D2817" s="223"/>
      <c r="E2817" s="224"/>
      <c r="F2817" s="225"/>
    </row>
    <row r="2818" spans="1:6" s="193" customFormat="1" ht="15" customHeight="1" x14ac:dyDescent="0.2">
      <c r="A2818" s="222"/>
      <c r="B2818" s="222"/>
      <c r="C2818" s="223"/>
      <c r="D2818" s="223"/>
      <c r="E2818" s="224"/>
      <c r="F2818" s="225"/>
    </row>
    <row r="2819" spans="1:6" s="193" customFormat="1" ht="15" customHeight="1" x14ac:dyDescent="0.2">
      <c r="A2819" s="222"/>
      <c r="B2819" s="222"/>
      <c r="C2819" s="223"/>
      <c r="D2819" s="223"/>
      <c r="E2819" s="224"/>
      <c r="F2819" s="225"/>
    </row>
    <row r="2820" spans="1:6" s="193" customFormat="1" ht="15" customHeight="1" x14ac:dyDescent="0.2">
      <c r="A2820" s="222"/>
      <c r="B2820" s="222"/>
      <c r="C2820" s="223"/>
      <c r="D2820" s="223"/>
      <c r="E2820" s="224"/>
      <c r="F2820" s="225"/>
    </row>
    <row r="2821" spans="1:6" s="193" customFormat="1" ht="15" customHeight="1" x14ac:dyDescent="0.2">
      <c r="A2821" s="222"/>
      <c r="B2821" s="222"/>
      <c r="C2821" s="223"/>
      <c r="D2821" s="223"/>
      <c r="E2821" s="224"/>
      <c r="F2821" s="225"/>
    </row>
    <row r="2822" spans="1:6" s="193" customFormat="1" ht="15" customHeight="1" x14ac:dyDescent="0.2">
      <c r="A2822" s="222"/>
      <c r="B2822" s="222"/>
      <c r="C2822" s="223"/>
      <c r="D2822" s="223"/>
      <c r="E2822" s="224"/>
      <c r="F2822" s="225"/>
    </row>
    <row r="2823" spans="1:6" s="193" customFormat="1" ht="15" customHeight="1" x14ac:dyDescent="0.2">
      <c r="A2823" s="222"/>
      <c r="B2823" s="222"/>
      <c r="C2823" s="223"/>
      <c r="D2823" s="223"/>
      <c r="E2823" s="224"/>
      <c r="F2823" s="225"/>
    </row>
    <row r="2824" spans="1:6" s="193" customFormat="1" ht="15" customHeight="1" x14ac:dyDescent="0.2">
      <c r="A2824" s="222"/>
      <c r="B2824" s="222"/>
      <c r="C2824" s="223"/>
      <c r="D2824" s="223"/>
      <c r="E2824" s="224"/>
      <c r="F2824" s="225"/>
    </row>
    <row r="2825" spans="1:6" s="193" customFormat="1" ht="15" customHeight="1" x14ac:dyDescent="0.2">
      <c r="A2825" s="222"/>
      <c r="B2825" s="222"/>
      <c r="C2825" s="223"/>
      <c r="D2825" s="223"/>
      <c r="E2825" s="224"/>
      <c r="F2825" s="225"/>
    </row>
    <row r="2826" spans="1:6" s="193" customFormat="1" ht="15" customHeight="1" x14ac:dyDescent="0.2">
      <c r="A2826" s="222"/>
      <c r="B2826" s="222"/>
      <c r="C2826" s="223"/>
      <c r="D2826" s="223"/>
      <c r="E2826" s="224"/>
      <c r="F2826" s="225"/>
    </row>
    <row r="2827" spans="1:6" s="193" customFormat="1" ht="15" customHeight="1" x14ac:dyDescent="0.2">
      <c r="A2827" s="222"/>
      <c r="B2827" s="222"/>
      <c r="C2827" s="223"/>
      <c r="D2827" s="223"/>
      <c r="E2827" s="224"/>
      <c r="F2827" s="225"/>
    </row>
    <row r="2828" spans="1:6" s="193" customFormat="1" ht="15" customHeight="1" x14ac:dyDescent="0.2">
      <c r="A2828" s="222"/>
      <c r="B2828" s="222"/>
      <c r="C2828" s="223"/>
      <c r="D2828" s="223"/>
      <c r="E2828" s="224"/>
      <c r="F2828" s="225"/>
    </row>
    <row r="2829" spans="1:6" s="193" customFormat="1" ht="15" customHeight="1" x14ac:dyDescent="0.2">
      <c r="A2829" s="222"/>
      <c r="B2829" s="222"/>
      <c r="C2829" s="223"/>
      <c r="D2829" s="223"/>
      <c r="E2829" s="224"/>
      <c r="F2829" s="225"/>
    </row>
    <row r="2830" spans="1:6" s="193" customFormat="1" ht="15" customHeight="1" x14ac:dyDescent="0.2">
      <c r="A2830" s="222"/>
      <c r="B2830" s="222"/>
      <c r="C2830" s="223"/>
      <c r="D2830" s="223"/>
      <c r="E2830" s="224"/>
      <c r="F2830" s="225"/>
    </row>
    <row r="2831" spans="1:6" s="193" customFormat="1" ht="15" customHeight="1" x14ac:dyDescent="0.2">
      <c r="A2831" s="222"/>
      <c r="B2831" s="222"/>
      <c r="C2831" s="223"/>
      <c r="D2831" s="223"/>
      <c r="E2831" s="224"/>
      <c r="F2831" s="225"/>
    </row>
    <row r="2832" spans="1:6" s="193" customFormat="1" ht="15" customHeight="1" x14ac:dyDescent="0.2">
      <c r="A2832" s="222"/>
      <c r="B2832" s="222"/>
      <c r="C2832" s="223"/>
      <c r="D2832" s="223"/>
      <c r="E2832" s="224"/>
      <c r="F2832" s="225"/>
    </row>
    <row r="2833" spans="1:6" s="193" customFormat="1" ht="15" customHeight="1" x14ac:dyDescent="0.2">
      <c r="A2833" s="222"/>
      <c r="B2833" s="222"/>
      <c r="C2833" s="223"/>
      <c r="D2833" s="223"/>
      <c r="E2833" s="224"/>
      <c r="F2833" s="225"/>
    </row>
    <row r="2834" spans="1:6" s="193" customFormat="1" ht="15" customHeight="1" x14ac:dyDescent="0.2">
      <c r="A2834" s="222"/>
      <c r="B2834" s="222"/>
      <c r="C2834" s="223"/>
      <c r="D2834" s="223"/>
      <c r="E2834" s="224"/>
      <c r="F2834" s="225"/>
    </row>
    <row r="2835" spans="1:6" s="193" customFormat="1" ht="15" customHeight="1" x14ac:dyDescent="0.2">
      <c r="A2835" s="222"/>
      <c r="B2835" s="222"/>
      <c r="C2835" s="223"/>
      <c r="D2835" s="223"/>
      <c r="E2835" s="224"/>
      <c r="F2835" s="225"/>
    </row>
    <row r="2836" spans="1:6" s="193" customFormat="1" ht="15" customHeight="1" x14ac:dyDescent="0.2">
      <c r="A2836" s="222"/>
      <c r="B2836" s="222"/>
      <c r="C2836" s="223"/>
      <c r="D2836" s="223"/>
      <c r="E2836" s="224"/>
      <c r="F2836" s="225"/>
    </row>
    <row r="2837" spans="1:6" s="193" customFormat="1" ht="15" customHeight="1" x14ac:dyDescent="0.2">
      <c r="A2837" s="222"/>
      <c r="B2837" s="222"/>
      <c r="C2837" s="223"/>
      <c r="D2837" s="223"/>
      <c r="E2837" s="224"/>
      <c r="F2837" s="225"/>
    </row>
    <row r="2838" spans="1:6" s="193" customFormat="1" ht="15" customHeight="1" x14ac:dyDescent="0.2">
      <c r="A2838" s="222"/>
      <c r="B2838" s="222"/>
      <c r="C2838" s="223"/>
      <c r="D2838" s="223"/>
      <c r="E2838" s="224"/>
      <c r="F2838" s="225"/>
    </row>
    <row r="2839" spans="1:6" s="193" customFormat="1" ht="15" customHeight="1" x14ac:dyDescent="0.2">
      <c r="A2839" s="222"/>
      <c r="B2839" s="222"/>
      <c r="C2839" s="223"/>
      <c r="D2839" s="223"/>
      <c r="E2839" s="224"/>
      <c r="F2839" s="225"/>
    </row>
    <row r="2840" spans="1:6" s="193" customFormat="1" ht="15" customHeight="1" x14ac:dyDescent="0.2">
      <c r="A2840" s="222"/>
      <c r="B2840" s="222"/>
      <c r="C2840" s="223"/>
      <c r="D2840" s="223"/>
      <c r="E2840" s="224"/>
      <c r="F2840" s="225"/>
    </row>
    <row r="2841" spans="1:6" s="193" customFormat="1" ht="15" customHeight="1" x14ac:dyDescent="0.2">
      <c r="A2841" s="222"/>
      <c r="B2841" s="222"/>
      <c r="C2841" s="223"/>
      <c r="D2841" s="223"/>
      <c r="E2841" s="224"/>
      <c r="F2841" s="225"/>
    </row>
    <row r="2842" spans="1:6" s="193" customFormat="1" ht="15" customHeight="1" x14ac:dyDescent="0.2">
      <c r="A2842" s="222"/>
      <c r="B2842" s="222"/>
      <c r="C2842" s="223"/>
      <c r="D2842" s="223"/>
      <c r="E2842" s="224"/>
      <c r="F2842" s="225"/>
    </row>
    <row r="2843" spans="1:6" s="193" customFormat="1" ht="15" customHeight="1" x14ac:dyDescent="0.2">
      <c r="A2843" s="222"/>
      <c r="B2843" s="222"/>
      <c r="C2843" s="223"/>
      <c r="D2843" s="223"/>
      <c r="E2843" s="224"/>
      <c r="F2843" s="225"/>
    </row>
    <row r="2844" spans="1:6" s="193" customFormat="1" ht="15" customHeight="1" x14ac:dyDescent="0.2">
      <c r="A2844" s="222"/>
      <c r="B2844" s="222"/>
      <c r="C2844" s="223"/>
      <c r="D2844" s="223"/>
      <c r="E2844" s="224"/>
      <c r="F2844" s="225"/>
    </row>
    <row r="2845" spans="1:6" s="193" customFormat="1" ht="15" customHeight="1" x14ac:dyDescent="0.2">
      <c r="A2845" s="222"/>
      <c r="B2845" s="222"/>
      <c r="C2845" s="223"/>
      <c r="D2845" s="223"/>
      <c r="E2845" s="224"/>
      <c r="F2845" s="225"/>
    </row>
    <row r="2846" spans="1:6" s="193" customFormat="1" ht="15" customHeight="1" x14ac:dyDescent="0.2">
      <c r="A2846" s="222"/>
      <c r="B2846" s="222"/>
      <c r="C2846" s="223"/>
      <c r="D2846" s="223"/>
      <c r="E2846" s="224"/>
      <c r="F2846" s="225"/>
    </row>
    <row r="2847" spans="1:6" s="193" customFormat="1" ht="15" customHeight="1" x14ac:dyDescent="0.2">
      <c r="A2847" s="222"/>
      <c r="B2847" s="222"/>
      <c r="C2847" s="223"/>
      <c r="D2847" s="223"/>
      <c r="E2847" s="224"/>
      <c r="F2847" s="225"/>
    </row>
    <row r="2848" spans="1:6" s="193" customFormat="1" ht="15" customHeight="1" x14ac:dyDescent="0.2">
      <c r="A2848" s="222"/>
      <c r="B2848" s="222"/>
      <c r="C2848" s="223"/>
      <c r="D2848" s="223"/>
      <c r="E2848" s="224"/>
      <c r="F2848" s="225"/>
    </row>
    <row r="2849" spans="1:6" s="193" customFormat="1" ht="15" customHeight="1" x14ac:dyDescent="0.2">
      <c r="A2849" s="222"/>
      <c r="B2849" s="222"/>
      <c r="C2849" s="223"/>
      <c r="D2849" s="223"/>
      <c r="E2849" s="224"/>
      <c r="F2849" s="225"/>
    </row>
    <row r="2850" spans="1:6" s="193" customFormat="1" ht="15" customHeight="1" x14ac:dyDescent="0.2">
      <c r="A2850" s="222"/>
      <c r="B2850" s="222"/>
      <c r="C2850" s="223"/>
      <c r="D2850" s="223"/>
      <c r="E2850" s="224"/>
      <c r="F2850" s="225"/>
    </row>
    <row r="2851" spans="1:6" s="193" customFormat="1" ht="15" customHeight="1" x14ac:dyDescent="0.2">
      <c r="A2851" s="222"/>
      <c r="B2851" s="222"/>
      <c r="C2851" s="223"/>
      <c r="D2851" s="223"/>
      <c r="E2851" s="224"/>
      <c r="F2851" s="225"/>
    </row>
    <row r="2852" spans="1:6" s="193" customFormat="1" ht="15" customHeight="1" x14ac:dyDescent="0.2">
      <c r="A2852" s="222"/>
      <c r="B2852" s="222"/>
      <c r="C2852" s="223"/>
      <c r="D2852" s="223"/>
      <c r="E2852" s="224"/>
      <c r="F2852" s="225"/>
    </row>
    <row r="2853" spans="1:6" s="193" customFormat="1" ht="15" customHeight="1" x14ac:dyDescent="0.2">
      <c r="A2853" s="222"/>
      <c r="B2853" s="222"/>
      <c r="C2853" s="223"/>
      <c r="D2853" s="223"/>
      <c r="E2853" s="224"/>
      <c r="F2853" s="225"/>
    </row>
    <row r="2854" spans="1:6" s="193" customFormat="1" ht="15" customHeight="1" x14ac:dyDescent="0.2">
      <c r="A2854" s="222"/>
      <c r="B2854" s="222"/>
      <c r="C2854" s="223"/>
      <c r="D2854" s="223"/>
      <c r="E2854" s="224"/>
      <c r="F2854" s="225"/>
    </row>
    <row r="2855" spans="1:6" s="193" customFormat="1" ht="15" customHeight="1" x14ac:dyDescent="0.2">
      <c r="A2855" s="222"/>
      <c r="B2855" s="222"/>
      <c r="C2855" s="223"/>
      <c r="D2855" s="223"/>
      <c r="E2855" s="224"/>
      <c r="F2855" s="225"/>
    </row>
    <row r="2856" spans="1:6" s="193" customFormat="1" ht="15" customHeight="1" x14ac:dyDescent="0.2">
      <c r="A2856" s="222"/>
      <c r="B2856" s="222"/>
      <c r="C2856" s="223"/>
      <c r="D2856" s="223"/>
      <c r="E2856" s="224"/>
      <c r="F2856" s="225"/>
    </row>
    <row r="2857" spans="1:6" s="193" customFormat="1" ht="15" customHeight="1" x14ac:dyDescent="0.2">
      <c r="A2857" s="222"/>
      <c r="B2857" s="222"/>
      <c r="C2857" s="223"/>
      <c r="D2857" s="223"/>
      <c r="E2857" s="224"/>
      <c r="F2857" s="225"/>
    </row>
    <row r="2858" spans="1:6" s="193" customFormat="1" ht="15" customHeight="1" x14ac:dyDescent="0.2">
      <c r="A2858" s="222"/>
      <c r="B2858" s="222"/>
      <c r="C2858" s="223"/>
      <c r="D2858" s="223"/>
      <c r="E2858" s="224"/>
      <c r="F2858" s="225"/>
    </row>
    <row r="2859" spans="1:6" s="193" customFormat="1" ht="15" customHeight="1" x14ac:dyDescent="0.2">
      <c r="A2859" s="222"/>
      <c r="B2859" s="222"/>
      <c r="C2859" s="223"/>
      <c r="D2859" s="223"/>
      <c r="E2859" s="224"/>
      <c r="F2859" s="225"/>
    </row>
    <row r="2860" spans="1:6" s="193" customFormat="1" ht="15" customHeight="1" x14ac:dyDescent="0.2">
      <c r="A2860" s="222"/>
      <c r="B2860" s="222"/>
      <c r="C2860" s="223"/>
      <c r="D2860" s="223"/>
      <c r="E2860" s="224"/>
      <c r="F2860" s="225"/>
    </row>
    <row r="2861" spans="1:6" s="193" customFormat="1" ht="15" customHeight="1" x14ac:dyDescent="0.2">
      <c r="A2861" s="222"/>
      <c r="B2861" s="222"/>
      <c r="C2861" s="223"/>
      <c r="D2861" s="223"/>
      <c r="E2861" s="224"/>
      <c r="F2861" s="225"/>
    </row>
    <row r="2862" spans="1:6" s="193" customFormat="1" ht="15" customHeight="1" x14ac:dyDescent="0.2">
      <c r="A2862" s="222"/>
      <c r="B2862" s="222"/>
      <c r="C2862" s="223"/>
      <c r="D2862" s="223"/>
      <c r="E2862" s="224"/>
      <c r="F2862" s="225"/>
    </row>
    <row r="2863" spans="1:6" s="193" customFormat="1" ht="15" customHeight="1" x14ac:dyDescent="0.2">
      <c r="A2863" s="222"/>
      <c r="B2863" s="222"/>
      <c r="C2863" s="223"/>
      <c r="D2863" s="223"/>
      <c r="E2863" s="224"/>
      <c r="F2863" s="225"/>
    </row>
    <row r="2864" spans="1:6" s="193" customFormat="1" ht="15" customHeight="1" x14ac:dyDescent="0.2">
      <c r="A2864" s="222"/>
      <c r="B2864" s="222"/>
      <c r="C2864" s="223"/>
      <c r="D2864" s="223"/>
      <c r="E2864" s="224"/>
      <c r="F2864" s="225"/>
    </row>
    <row r="2865" spans="1:6" s="193" customFormat="1" ht="15" customHeight="1" x14ac:dyDescent="0.2">
      <c r="A2865" s="222"/>
      <c r="B2865" s="222"/>
      <c r="C2865" s="223"/>
      <c r="D2865" s="223"/>
      <c r="E2865" s="224"/>
      <c r="F2865" s="225"/>
    </row>
    <row r="2866" spans="1:6" s="193" customFormat="1" ht="15" customHeight="1" x14ac:dyDescent="0.2">
      <c r="A2866" s="222"/>
      <c r="B2866" s="222"/>
      <c r="C2866" s="223"/>
      <c r="D2866" s="223"/>
      <c r="E2866" s="224"/>
      <c r="F2866" s="225"/>
    </row>
    <row r="2867" spans="1:6" s="193" customFormat="1" ht="15" customHeight="1" x14ac:dyDescent="0.2">
      <c r="A2867" s="222"/>
      <c r="B2867" s="222"/>
      <c r="C2867" s="223"/>
      <c r="D2867" s="223"/>
      <c r="E2867" s="224"/>
      <c r="F2867" s="225"/>
    </row>
    <row r="2868" spans="1:6" s="193" customFormat="1" ht="15" customHeight="1" x14ac:dyDescent="0.2">
      <c r="A2868" s="222"/>
      <c r="B2868" s="222"/>
      <c r="C2868" s="223"/>
      <c r="D2868" s="223"/>
      <c r="E2868" s="224"/>
      <c r="F2868" s="225"/>
    </row>
    <row r="2869" spans="1:6" s="193" customFormat="1" ht="15" customHeight="1" x14ac:dyDescent="0.2">
      <c r="A2869" s="222"/>
      <c r="B2869" s="222"/>
      <c r="C2869" s="223"/>
      <c r="D2869" s="223"/>
      <c r="E2869" s="224"/>
      <c r="F2869" s="225"/>
    </row>
    <row r="2870" spans="1:6" s="193" customFormat="1" ht="15" customHeight="1" x14ac:dyDescent="0.2">
      <c r="A2870" s="222"/>
      <c r="B2870" s="222"/>
      <c r="C2870" s="223"/>
      <c r="D2870" s="223"/>
      <c r="E2870" s="224"/>
      <c r="F2870" s="225"/>
    </row>
    <row r="2871" spans="1:6" s="193" customFormat="1" ht="15" customHeight="1" x14ac:dyDescent="0.2">
      <c r="A2871" s="222"/>
      <c r="B2871" s="222"/>
      <c r="C2871" s="223"/>
      <c r="D2871" s="223"/>
      <c r="E2871" s="224"/>
      <c r="F2871" s="225"/>
    </row>
    <row r="2872" spans="1:6" s="193" customFormat="1" ht="15" customHeight="1" x14ac:dyDescent="0.2">
      <c r="A2872" s="222"/>
      <c r="B2872" s="222"/>
      <c r="C2872" s="223"/>
      <c r="D2872" s="223"/>
      <c r="E2872" s="224"/>
      <c r="F2872" s="225"/>
    </row>
    <row r="2873" spans="1:6" s="193" customFormat="1" ht="15" customHeight="1" x14ac:dyDescent="0.2">
      <c r="A2873" s="222"/>
      <c r="B2873" s="222"/>
      <c r="C2873" s="223"/>
      <c r="D2873" s="223"/>
      <c r="E2873" s="224"/>
      <c r="F2873" s="225"/>
    </row>
    <row r="2874" spans="1:6" s="193" customFormat="1" ht="15" customHeight="1" x14ac:dyDescent="0.2">
      <c r="A2874" s="222"/>
      <c r="B2874" s="222"/>
      <c r="C2874" s="223"/>
      <c r="D2874" s="223"/>
      <c r="E2874" s="224"/>
      <c r="F2874" s="225"/>
    </row>
    <row r="2875" spans="1:6" s="193" customFormat="1" ht="15" customHeight="1" x14ac:dyDescent="0.2">
      <c r="A2875" s="222"/>
      <c r="B2875" s="222"/>
      <c r="C2875" s="223"/>
      <c r="D2875" s="223"/>
      <c r="E2875" s="224"/>
      <c r="F2875" s="225"/>
    </row>
    <row r="2876" spans="1:6" s="193" customFormat="1" ht="15" customHeight="1" x14ac:dyDescent="0.2">
      <c r="A2876" s="222"/>
      <c r="B2876" s="222"/>
      <c r="C2876" s="223"/>
      <c r="D2876" s="223"/>
      <c r="E2876" s="224"/>
      <c r="F2876" s="225"/>
    </row>
    <row r="2877" spans="1:6" s="193" customFormat="1" ht="15" customHeight="1" x14ac:dyDescent="0.2">
      <c r="A2877" s="222"/>
      <c r="B2877" s="222"/>
      <c r="C2877" s="223"/>
      <c r="D2877" s="223"/>
      <c r="E2877" s="224"/>
      <c r="F2877" s="225"/>
    </row>
    <row r="2878" spans="1:6" s="193" customFormat="1" ht="15" customHeight="1" x14ac:dyDescent="0.2">
      <c r="A2878" s="222"/>
      <c r="B2878" s="222"/>
      <c r="C2878" s="223"/>
      <c r="D2878" s="223"/>
      <c r="E2878" s="224"/>
      <c r="F2878" s="225"/>
    </row>
    <row r="2879" spans="1:6" s="193" customFormat="1" ht="15" customHeight="1" x14ac:dyDescent="0.2">
      <c r="A2879" s="222"/>
      <c r="B2879" s="222"/>
      <c r="C2879" s="223"/>
      <c r="D2879" s="223"/>
      <c r="E2879" s="224"/>
      <c r="F2879" s="225"/>
    </row>
    <row r="2880" spans="1:6" s="193" customFormat="1" ht="15" customHeight="1" x14ac:dyDescent="0.2">
      <c r="A2880" s="222"/>
      <c r="B2880" s="222"/>
      <c r="C2880" s="223"/>
      <c r="D2880" s="223"/>
      <c r="E2880" s="224"/>
      <c r="F2880" s="225"/>
    </row>
    <row r="2881" spans="1:6" s="193" customFormat="1" ht="15" customHeight="1" x14ac:dyDescent="0.2">
      <c r="A2881" s="222"/>
      <c r="B2881" s="222"/>
      <c r="C2881" s="223"/>
      <c r="D2881" s="223"/>
      <c r="E2881" s="224"/>
      <c r="F2881" s="225"/>
    </row>
    <row r="2882" spans="1:6" s="193" customFormat="1" ht="15" customHeight="1" x14ac:dyDescent="0.2">
      <c r="A2882" s="222"/>
      <c r="B2882" s="222"/>
      <c r="C2882" s="223"/>
      <c r="D2882" s="223"/>
      <c r="E2882" s="224"/>
      <c r="F2882" s="225"/>
    </row>
    <row r="2883" spans="1:6" s="193" customFormat="1" ht="15" customHeight="1" x14ac:dyDescent="0.2">
      <c r="A2883" s="222"/>
      <c r="B2883" s="222"/>
      <c r="C2883" s="223"/>
      <c r="D2883" s="223"/>
      <c r="E2883" s="224"/>
      <c r="F2883" s="225"/>
    </row>
    <row r="2884" spans="1:6" s="193" customFormat="1" ht="15" customHeight="1" x14ac:dyDescent="0.2">
      <c r="A2884" s="222"/>
      <c r="B2884" s="222"/>
      <c r="C2884" s="223"/>
      <c r="D2884" s="223"/>
      <c r="E2884" s="224"/>
      <c r="F2884" s="225"/>
    </row>
    <row r="2885" spans="1:6" s="193" customFormat="1" ht="15" customHeight="1" x14ac:dyDescent="0.2">
      <c r="A2885" s="222"/>
      <c r="B2885" s="222"/>
      <c r="C2885" s="223"/>
      <c r="D2885" s="223"/>
      <c r="E2885" s="224"/>
      <c r="F2885" s="225"/>
    </row>
    <row r="2886" spans="1:6" s="193" customFormat="1" ht="15" customHeight="1" x14ac:dyDescent="0.2">
      <c r="A2886" s="222"/>
      <c r="B2886" s="222"/>
      <c r="C2886" s="223"/>
      <c r="D2886" s="223"/>
      <c r="E2886" s="224"/>
      <c r="F2886" s="225"/>
    </row>
    <row r="2887" spans="1:6" s="193" customFormat="1" ht="15" customHeight="1" x14ac:dyDescent="0.2">
      <c r="A2887" s="222"/>
      <c r="B2887" s="222"/>
      <c r="C2887" s="223"/>
      <c r="D2887" s="223"/>
      <c r="E2887" s="224"/>
      <c r="F2887" s="225"/>
    </row>
    <row r="2888" spans="1:6" s="193" customFormat="1" ht="15" customHeight="1" x14ac:dyDescent="0.2">
      <c r="A2888" s="222"/>
      <c r="B2888" s="222"/>
      <c r="C2888" s="223"/>
      <c r="D2888" s="223"/>
      <c r="E2888" s="224"/>
      <c r="F2888" s="225"/>
    </row>
    <row r="2889" spans="1:6" s="193" customFormat="1" ht="15" customHeight="1" x14ac:dyDescent="0.2">
      <c r="A2889" s="222"/>
      <c r="B2889" s="222"/>
      <c r="C2889" s="223"/>
      <c r="D2889" s="223"/>
      <c r="E2889" s="224"/>
      <c r="F2889" s="225"/>
    </row>
    <row r="2890" spans="1:6" s="193" customFormat="1" ht="15" customHeight="1" x14ac:dyDescent="0.2">
      <c r="A2890" s="222"/>
      <c r="B2890" s="222"/>
      <c r="C2890" s="223"/>
      <c r="D2890" s="223"/>
      <c r="E2890" s="224"/>
      <c r="F2890" s="225"/>
    </row>
    <row r="2891" spans="1:6" s="193" customFormat="1" ht="15" customHeight="1" x14ac:dyDescent="0.2">
      <c r="A2891" s="222"/>
      <c r="B2891" s="222"/>
      <c r="C2891" s="223"/>
      <c r="D2891" s="223"/>
      <c r="E2891" s="224"/>
      <c r="F2891" s="225"/>
    </row>
    <row r="2892" spans="1:6" s="193" customFormat="1" ht="15" customHeight="1" x14ac:dyDescent="0.2">
      <c r="A2892" s="222"/>
      <c r="B2892" s="222"/>
      <c r="C2892" s="223"/>
      <c r="D2892" s="223"/>
      <c r="E2892" s="224"/>
      <c r="F2892" s="225"/>
    </row>
    <row r="2893" spans="1:6" s="193" customFormat="1" ht="15" customHeight="1" x14ac:dyDescent="0.2">
      <c r="A2893" s="222"/>
      <c r="B2893" s="222"/>
      <c r="C2893" s="223"/>
      <c r="D2893" s="223"/>
      <c r="E2893" s="224"/>
      <c r="F2893" s="225"/>
    </row>
    <row r="2894" spans="1:6" s="193" customFormat="1" ht="15" customHeight="1" x14ac:dyDescent="0.2">
      <c r="A2894" s="222"/>
      <c r="B2894" s="222"/>
      <c r="C2894" s="223"/>
      <c r="D2894" s="223"/>
      <c r="E2894" s="224"/>
      <c r="F2894" s="225"/>
    </row>
    <row r="2895" spans="1:6" s="193" customFormat="1" ht="15" customHeight="1" x14ac:dyDescent="0.2">
      <c r="A2895" s="222"/>
      <c r="B2895" s="222"/>
      <c r="C2895" s="223"/>
      <c r="D2895" s="223"/>
      <c r="E2895" s="224"/>
      <c r="F2895" s="225"/>
    </row>
    <row r="2896" spans="1:6" s="193" customFormat="1" ht="15" customHeight="1" x14ac:dyDescent="0.2">
      <c r="A2896" s="222"/>
      <c r="B2896" s="222"/>
      <c r="C2896" s="223"/>
      <c r="D2896" s="223"/>
      <c r="E2896" s="224"/>
      <c r="F2896" s="225"/>
    </row>
    <row r="2897" spans="1:6" s="193" customFormat="1" ht="15" customHeight="1" x14ac:dyDescent="0.2">
      <c r="A2897" s="222"/>
      <c r="B2897" s="222"/>
      <c r="C2897" s="223"/>
      <c r="D2897" s="223"/>
      <c r="E2897" s="224"/>
      <c r="F2897" s="225"/>
    </row>
    <row r="2898" spans="1:6" s="193" customFormat="1" ht="15" customHeight="1" x14ac:dyDescent="0.2">
      <c r="A2898" s="222"/>
      <c r="B2898" s="222"/>
      <c r="C2898" s="223"/>
      <c r="D2898" s="223"/>
      <c r="E2898" s="224"/>
      <c r="F2898" s="225"/>
    </row>
    <row r="2899" spans="1:6" s="193" customFormat="1" ht="15" customHeight="1" x14ac:dyDescent="0.2">
      <c r="A2899" s="222"/>
      <c r="B2899" s="222"/>
      <c r="C2899" s="223"/>
      <c r="D2899" s="223"/>
      <c r="E2899" s="224"/>
      <c r="F2899" s="225"/>
    </row>
    <row r="2900" spans="1:6" s="193" customFormat="1" ht="15" customHeight="1" x14ac:dyDescent="0.2">
      <c r="A2900" s="222"/>
      <c r="B2900" s="222"/>
      <c r="C2900" s="223"/>
      <c r="D2900" s="223"/>
      <c r="E2900" s="224"/>
      <c r="F2900" s="225"/>
    </row>
    <row r="2901" spans="1:6" s="193" customFormat="1" ht="15" customHeight="1" x14ac:dyDescent="0.2">
      <c r="A2901" s="222"/>
      <c r="B2901" s="222"/>
      <c r="C2901" s="223"/>
      <c r="D2901" s="223"/>
      <c r="E2901" s="224"/>
      <c r="F2901" s="225"/>
    </row>
    <row r="2902" spans="1:6" s="193" customFormat="1" ht="15" customHeight="1" x14ac:dyDescent="0.2">
      <c r="A2902" s="222"/>
      <c r="B2902" s="222"/>
      <c r="C2902" s="223"/>
      <c r="D2902" s="223"/>
      <c r="E2902" s="224"/>
      <c r="F2902" s="225"/>
    </row>
    <row r="2903" spans="1:6" s="193" customFormat="1" ht="15" customHeight="1" x14ac:dyDescent="0.2">
      <c r="A2903" s="222"/>
      <c r="B2903" s="222"/>
      <c r="C2903" s="223"/>
      <c r="D2903" s="223"/>
      <c r="E2903" s="224"/>
      <c r="F2903" s="225"/>
    </row>
  </sheetData>
  <mergeCells count="11">
    <mergeCell ref="A82:G82"/>
    <mergeCell ref="A83:G83"/>
    <mergeCell ref="A1:G1"/>
    <mergeCell ref="A2:A4"/>
    <mergeCell ref="B2:B4"/>
    <mergeCell ref="C2:D2"/>
    <mergeCell ref="E2:G2"/>
    <mergeCell ref="E3:E4"/>
    <mergeCell ref="F3:F4"/>
    <mergeCell ref="G3:G4"/>
    <mergeCell ref="C4:D4"/>
  </mergeCells>
  <printOptions gridLines="1"/>
  <pageMargins left="0.09" right="0.04" top="0.39" bottom="0.35" header="0.39" footer="0.31"/>
  <pageSetup paperSize="9" scale="9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3:U14"/>
  <sheetViews>
    <sheetView workbookViewId="0">
      <selection activeCell="J10" sqref="J10"/>
    </sheetView>
  </sheetViews>
  <sheetFormatPr baseColWidth="10" defaultRowHeight="15" x14ac:dyDescent="0.2"/>
  <cols>
    <col min="1" max="1" width="25.5" bestFit="1" customWidth="1"/>
    <col min="2" max="2" width="17.83203125" customWidth="1"/>
    <col min="3" max="3" width="17.83203125" bestFit="1" customWidth="1"/>
    <col min="4" max="4" width="10.1640625" customWidth="1"/>
    <col min="5" max="5" width="6.5" customWidth="1"/>
    <col min="6" max="6" width="12.1640625" customWidth="1"/>
    <col min="8" max="8" width="11.1640625" bestFit="1" customWidth="1"/>
  </cols>
  <sheetData>
    <row r="3" spans="1:21" x14ac:dyDescent="0.2">
      <c r="A3" s="245" t="s">
        <v>398</v>
      </c>
      <c r="B3" s="245" t="s">
        <v>396</v>
      </c>
    </row>
    <row r="4" spans="1:21" x14ac:dyDescent="0.2">
      <c r="A4" s="245" t="s">
        <v>393</v>
      </c>
      <c r="B4" t="s">
        <v>356</v>
      </c>
      <c r="C4" t="s">
        <v>349</v>
      </c>
      <c r="D4" t="s">
        <v>347</v>
      </c>
      <c r="E4" t="s">
        <v>397</v>
      </c>
      <c r="F4" t="s">
        <v>395</v>
      </c>
      <c r="J4" t="s">
        <v>416</v>
      </c>
      <c r="K4" t="s">
        <v>415</v>
      </c>
      <c r="L4" t="s">
        <v>414</v>
      </c>
      <c r="M4" t="s">
        <v>413</v>
      </c>
      <c r="N4" t="s">
        <v>412</v>
      </c>
      <c r="O4" t="s">
        <v>412</v>
      </c>
      <c r="P4" t="s">
        <v>411</v>
      </c>
      <c r="S4" t="s">
        <v>410</v>
      </c>
      <c r="T4" t="s">
        <v>409</v>
      </c>
      <c r="U4" t="s">
        <v>408</v>
      </c>
    </row>
    <row r="5" spans="1:21" x14ac:dyDescent="0.2">
      <c r="A5" s="246" t="s">
        <v>18</v>
      </c>
      <c r="B5" s="247">
        <v>8721115</v>
      </c>
      <c r="C5" s="247">
        <v>186941786</v>
      </c>
      <c r="D5" s="247">
        <v>240338477</v>
      </c>
      <c r="E5" s="247"/>
      <c r="F5" s="247">
        <v>436001378</v>
      </c>
      <c r="J5" t="s">
        <v>405</v>
      </c>
      <c r="K5">
        <v>12</v>
      </c>
      <c r="L5">
        <v>70</v>
      </c>
      <c r="M5">
        <v>80</v>
      </c>
      <c r="N5">
        <f>L5/K5</f>
        <v>5.833333333333333</v>
      </c>
      <c r="O5">
        <f>M5/K5</f>
        <v>6.666666666666667</v>
      </c>
      <c r="P5" t="s">
        <v>407</v>
      </c>
      <c r="R5" t="s">
        <v>406</v>
      </c>
      <c r="S5">
        <f>100*(N5-N6)/N6</f>
        <v>1611.1111111111113</v>
      </c>
      <c r="T5">
        <f>100*(O5-O6)/O6</f>
        <v>2833.3333333333335</v>
      </c>
      <c r="U5">
        <v>0.67</v>
      </c>
    </row>
    <row r="6" spans="1:21" x14ac:dyDescent="0.2">
      <c r="A6" s="246" t="s">
        <v>13</v>
      </c>
      <c r="B6" s="247">
        <v>1306787</v>
      </c>
      <c r="C6" s="247">
        <v>48268266</v>
      </c>
      <c r="D6" s="247">
        <v>11791966</v>
      </c>
      <c r="E6" s="247"/>
      <c r="F6" s="247">
        <v>61367019</v>
      </c>
      <c r="H6">
        <f>(SUM(GETPIVOTDATA("Total ",$A$3,"Region","Latin America and the Caribbean","Holdings/ agricultural area","Agricultural area (Ha) "),GETPIVOTDATA("Total ",$A$3,"Region","South Asia","Holdings/ agricultural area","Agricultural area (Ha) "),GETPIVOTDATA("Total ",$A$3,"Region","Sub-Saharan Africa","Holdings/ agricultural area","Agricultural area (Ha) "),GETPIVOTDATA("Total ",$A$3,"Region","East Asia and the Pacific","Holdings/ agricultural area","Agricultural area (Ha) ")) / GETPIVOTDATA("Total ",$A$3,"Holdings/ agricultural area","Agricultural area (Ha) "))</f>
        <v>0.59429078406877256</v>
      </c>
      <c r="J6" t="s">
        <v>405</v>
      </c>
      <c r="K6">
        <f>100-K5</f>
        <v>88</v>
      </c>
      <c r="L6">
        <f>100-L5</f>
        <v>30</v>
      </c>
      <c r="M6">
        <f>100-M5</f>
        <v>20</v>
      </c>
      <c r="N6">
        <f>L6/K6</f>
        <v>0.34090909090909088</v>
      </c>
      <c r="O6">
        <f>M6/K6</f>
        <v>0.22727272727272727</v>
      </c>
      <c r="P6" t="s">
        <v>404</v>
      </c>
      <c r="R6" t="s">
        <v>403</v>
      </c>
      <c r="S6">
        <f>S5*$U$5</f>
        <v>1079.4444444444446</v>
      </c>
      <c r="T6">
        <f>T5*$U$5</f>
        <v>1898.3333333333335</v>
      </c>
    </row>
    <row r="7" spans="1:21" x14ac:dyDescent="0.2">
      <c r="A7" s="246" t="s">
        <v>21</v>
      </c>
      <c r="B7" s="247"/>
      <c r="C7" s="247">
        <v>674277680</v>
      </c>
      <c r="D7" s="247">
        <v>18735831</v>
      </c>
      <c r="E7" s="247"/>
      <c r="F7" s="247">
        <v>693013511</v>
      </c>
    </row>
    <row r="8" spans="1:21" x14ac:dyDescent="0.2">
      <c r="A8" s="246" t="s">
        <v>25</v>
      </c>
      <c r="B8" s="247"/>
      <c r="C8" s="247">
        <v>743185791.91999996</v>
      </c>
      <c r="D8" s="247">
        <v>12847717</v>
      </c>
      <c r="E8" s="247"/>
      <c r="F8" s="247">
        <v>756033508.91999996</v>
      </c>
    </row>
    <row r="9" spans="1:21" x14ac:dyDescent="0.2">
      <c r="A9" s="246" t="s">
        <v>16</v>
      </c>
      <c r="B9" s="247"/>
      <c r="C9" s="247">
        <v>43238721</v>
      </c>
      <c r="D9" s="247">
        <v>13034504</v>
      </c>
      <c r="E9" s="247"/>
      <c r="F9" s="247">
        <v>56273225</v>
      </c>
    </row>
    <row r="10" spans="1:21" x14ac:dyDescent="0.2">
      <c r="A10" s="246" t="s">
        <v>10</v>
      </c>
      <c r="B10" s="247">
        <v>2654037</v>
      </c>
      <c r="C10" s="247">
        <v>179809652</v>
      </c>
      <c r="D10" s="247">
        <v>129881462</v>
      </c>
      <c r="E10" s="247"/>
      <c r="F10" s="247">
        <v>312345151</v>
      </c>
    </row>
    <row r="11" spans="1:21" x14ac:dyDescent="0.2">
      <c r="A11" s="246" t="s">
        <v>23</v>
      </c>
      <c r="B11" s="247">
        <v>21486337</v>
      </c>
      <c r="C11" s="247">
        <v>12044918</v>
      </c>
      <c r="D11" s="247">
        <v>27009342</v>
      </c>
      <c r="E11" s="247"/>
      <c r="F11" s="247">
        <v>60540597</v>
      </c>
    </row>
    <row r="12" spans="1:21" x14ac:dyDescent="0.2">
      <c r="A12" s="246" t="s">
        <v>66</v>
      </c>
      <c r="B12" s="247"/>
      <c r="C12" s="247">
        <v>167809</v>
      </c>
      <c r="D12" s="247">
        <v>53543</v>
      </c>
      <c r="E12" s="247"/>
      <c r="F12" s="247">
        <v>221352</v>
      </c>
    </row>
    <row r="13" spans="1:21" x14ac:dyDescent="0.2">
      <c r="A13" s="246" t="s">
        <v>394</v>
      </c>
      <c r="B13" s="247"/>
      <c r="C13" s="247"/>
      <c r="D13" s="247"/>
      <c r="E13" s="247"/>
      <c r="F13" s="247"/>
    </row>
    <row r="14" spans="1:21" x14ac:dyDescent="0.2">
      <c r="A14" s="246" t="s">
        <v>395</v>
      </c>
      <c r="B14" s="247">
        <v>34168276</v>
      </c>
      <c r="C14" s="247">
        <v>1887934623.9200001</v>
      </c>
      <c r="D14" s="247">
        <v>453692842</v>
      </c>
      <c r="E14" s="247"/>
      <c r="F14" s="247">
        <v>2375795741.9200001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9"/>
  <sheetViews>
    <sheetView tabSelected="1" topLeftCell="A54" workbookViewId="0">
      <selection activeCell="P14" sqref="P14"/>
    </sheetView>
  </sheetViews>
  <sheetFormatPr baseColWidth="10" defaultColWidth="9.1640625" defaultRowHeight="14" x14ac:dyDescent="0.2"/>
  <cols>
    <col min="1" max="1" width="32.5" style="61" customWidth="1"/>
    <col min="2" max="6" width="6.83203125" style="111" customWidth="1"/>
    <col min="7" max="8" width="8" style="73" customWidth="1"/>
    <col min="9" max="9" width="25.1640625" style="76" hidden="1" customWidth="1"/>
    <col min="10" max="10" width="25.6640625" style="76" hidden="1" customWidth="1"/>
    <col min="11" max="16384" width="9.1640625" style="76"/>
  </cols>
  <sheetData>
    <row r="1" spans="1:44" s="65" customFormat="1" ht="15" thickBot="1" x14ac:dyDescent="0.25">
      <c r="A1" s="300" t="s">
        <v>2</v>
      </c>
      <c r="B1" s="63">
        <v>1960</v>
      </c>
      <c r="C1" s="63">
        <v>1970</v>
      </c>
      <c r="D1" s="63">
        <v>1980</v>
      </c>
      <c r="E1" s="63">
        <v>1990</v>
      </c>
      <c r="F1" s="63">
        <v>2000</v>
      </c>
      <c r="G1" s="301" t="s">
        <v>308</v>
      </c>
      <c r="H1" s="64"/>
      <c r="I1" s="230"/>
      <c r="J1" s="231"/>
    </row>
    <row r="2" spans="1:44" s="61" customFormat="1" x14ac:dyDescent="0.2">
      <c r="A2" s="68" t="s">
        <v>17</v>
      </c>
      <c r="B2" s="69">
        <v>2.331</v>
      </c>
      <c r="C2" s="70">
        <v>2.1903276131045244</v>
      </c>
      <c r="D2" s="70">
        <v>1.8241923365890309</v>
      </c>
      <c r="E2" s="70">
        <v>6.1171875</v>
      </c>
      <c r="F2" s="71">
        <v>1.1205243868057513</v>
      </c>
      <c r="G2" s="72" t="s">
        <v>311</v>
      </c>
      <c r="H2" s="73"/>
      <c r="I2" s="74" t="s">
        <v>312</v>
      </c>
      <c r="J2" s="75" t="s">
        <v>313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</row>
    <row r="3" spans="1:44" s="61" customFormat="1" x14ac:dyDescent="0.2">
      <c r="A3" s="77" t="s">
        <v>26</v>
      </c>
      <c r="B3" s="78">
        <v>371.25653303826556</v>
      </c>
      <c r="C3" s="79" t="s">
        <v>20</v>
      </c>
      <c r="D3" s="79" t="s">
        <v>20</v>
      </c>
      <c r="E3" s="80">
        <v>468.9681914171008</v>
      </c>
      <c r="F3" s="81">
        <v>582.45189434319843</v>
      </c>
      <c r="G3" s="82" t="s">
        <v>314</v>
      </c>
      <c r="H3" s="73"/>
      <c r="I3" s="83" t="s">
        <v>315</v>
      </c>
      <c r="J3" s="84" t="s">
        <v>313</v>
      </c>
      <c r="AQ3" s="76"/>
      <c r="AR3" s="76"/>
    </row>
    <row r="4" spans="1:44" s="61" customFormat="1" x14ac:dyDescent="0.2">
      <c r="A4" s="77" t="s">
        <v>31</v>
      </c>
      <c r="B4" s="78">
        <v>19.403757575757577</v>
      </c>
      <c r="C4" s="80">
        <v>20.679547562780218</v>
      </c>
      <c r="D4" s="80">
        <v>24.211405946876685</v>
      </c>
      <c r="E4" s="80">
        <v>26.417400534387468</v>
      </c>
      <c r="F4" s="81">
        <v>34.113450644207148</v>
      </c>
      <c r="G4" s="82" t="s">
        <v>314</v>
      </c>
      <c r="H4" s="73"/>
      <c r="I4" s="74" t="s">
        <v>249</v>
      </c>
      <c r="J4" s="75" t="s">
        <v>249</v>
      </c>
      <c r="AH4" s="76"/>
      <c r="AI4" s="76"/>
      <c r="AJ4" s="76"/>
      <c r="AK4" s="76"/>
      <c r="AL4" s="76"/>
      <c r="AM4" s="76"/>
      <c r="AN4" s="76"/>
      <c r="AO4" s="76"/>
      <c r="AP4" s="76"/>
    </row>
    <row r="5" spans="1:44" s="61" customFormat="1" x14ac:dyDescent="0.2">
      <c r="A5" s="77" t="s">
        <v>37</v>
      </c>
      <c r="B5" s="78">
        <v>1.3600655900006187</v>
      </c>
      <c r="C5" s="79" t="s">
        <v>20</v>
      </c>
      <c r="D5" s="80">
        <v>1.2968558602495595</v>
      </c>
      <c r="E5" s="79" t="s">
        <v>20</v>
      </c>
      <c r="F5" s="81">
        <v>0.34699798634654422</v>
      </c>
      <c r="G5" s="82" t="s">
        <v>311</v>
      </c>
      <c r="H5" s="73"/>
      <c r="I5" s="74" t="s">
        <v>10</v>
      </c>
      <c r="J5" s="75" t="s">
        <v>316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</row>
    <row r="6" spans="1:44" s="61" customFormat="1" x14ac:dyDescent="0.2">
      <c r="A6" s="77" t="s">
        <v>38</v>
      </c>
      <c r="B6" s="78">
        <v>1.2244912582401835</v>
      </c>
      <c r="C6" s="80">
        <v>1.1494319054199293</v>
      </c>
      <c r="D6" s="79" t="s">
        <v>20</v>
      </c>
      <c r="E6" s="80">
        <v>1.2550937245313774</v>
      </c>
      <c r="F6" s="79" t="s">
        <v>20</v>
      </c>
      <c r="G6" s="82" t="s">
        <v>314</v>
      </c>
      <c r="H6" s="73"/>
      <c r="I6" s="74" t="s">
        <v>249</v>
      </c>
      <c r="J6" s="75" t="s">
        <v>249</v>
      </c>
      <c r="AQ6" s="76"/>
      <c r="AR6" s="76"/>
    </row>
    <row r="7" spans="1:44" s="61" customFormat="1" x14ac:dyDescent="0.2">
      <c r="A7" s="77" t="s">
        <v>40</v>
      </c>
      <c r="B7" s="78">
        <v>6.5949514925373132</v>
      </c>
      <c r="C7" s="80">
        <v>8.7109806798728293</v>
      </c>
      <c r="D7" s="80">
        <v>12.367346596577715</v>
      </c>
      <c r="E7" s="80">
        <v>16.06290433585685</v>
      </c>
      <c r="F7" s="81">
        <v>23.12072597634095</v>
      </c>
      <c r="G7" s="82" t="s">
        <v>314</v>
      </c>
      <c r="H7" s="73"/>
      <c r="I7" s="74" t="s">
        <v>249</v>
      </c>
      <c r="J7" s="75" t="s">
        <v>249</v>
      </c>
    </row>
    <row r="8" spans="1:44" s="61" customFormat="1" x14ac:dyDescent="0.2">
      <c r="A8" s="77" t="s">
        <v>48</v>
      </c>
      <c r="B8" s="78">
        <v>74.853847213900536</v>
      </c>
      <c r="C8" s="80">
        <v>59.960646537191259</v>
      </c>
      <c r="D8" s="80">
        <v>70.710262951391428</v>
      </c>
      <c r="E8" s="80">
        <v>64.490287806958932</v>
      </c>
      <c r="F8" s="81">
        <v>72.76153679165985</v>
      </c>
      <c r="G8" s="82" t="s">
        <v>317</v>
      </c>
      <c r="H8" s="73"/>
      <c r="I8" s="74" t="s">
        <v>315</v>
      </c>
      <c r="J8" s="75" t="s">
        <v>313</v>
      </c>
      <c r="AQ8" s="76"/>
      <c r="AR8" s="76"/>
    </row>
    <row r="9" spans="1:44" s="61" customFormat="1" x14ac:dyDescent="0.2">
      <c r="A9" s="77" t="s">
        <v>55</v>
      </c>
      <c r="B9" s="78">
        <v>145.17247193347194</v>
      </c>
      <c r="C9" s="80">
        <v>187.53875966874972</v>
      </c>
      <c r="D9" s="80">
        <v>206.96290060654414</v>
      </c>
      <c r="E9" s="80">
        <v>241.94034487560839</v>
      </c>
      <c r="F9" s="81">
        <v>273.38046273534667</v>
      </c>
      <c r="G9" s="82" t="s">
        <v>314</v>
      </c>
      <c r="H9" s="73"/>
      <c r="I9" s="74" t="s">
        <v>249</v>
      </c>
      <c r="J9" s="75" t="s">
        <v>249</v>
      </c>
      <c r="AQ9" s="76"/>
      <c r="AR9" s="76"/>
    </row>
    <row r="10" spans="1:44" s="61" customFormat="1" x14ac:dyDescent="0.2">
      <c r="A10" s="77" t="s">
        <v>56</v>
      </c>
      <c r="B10" s="79" t="s">
        <v>20</v>
      </c>
      <c r="C10" s="79" t="s">
        <v>20</v>
      </c>
      <c r="D10" s="80">
        <v>1.4650606253988514</v>
      </c>
      <c r="E10" s="80">
        <v>1.285465784487311</v>
      </c>
      <c r="F10" s="81">
        <v>0.99669707455174583</v>
      </c>
      <c r="G10" s="82" t="s">
        <v>311</v>
      </c>
      <c r="H10" s="73"/>
      <c r="I10" s="74" t="s">
        <v>23</v>
      </c>
      <c r="J10" s="75" t="s">
        <v>318</v>
      </c>
      <c r="AI10" s="65"/>
      <c r="AJ10" s="65"/>
      <c r="AK10" s="65"/>
      <c r="AL10" s="65"/>
      <c r="AM10" s="65"/>
      <c r="AN10" s="65"/>
      <c r="AO10" s="65"/>
      <c r="AP10" s="65"/>
    </row>
    <row r="11" spans="1:44" s="61" customFormat="1" x14ac:dyDescent="0.2">
      <c r="A11" s="77" t="s">
        <v>60</v>
      </c>
      <c r="B11" s="78">
        <v>118.47400611620795</v>
      </c>
      <c r="C11" s="79" t="s">
        <v>20</v>
      </c>
      <c r="D11" s="80">
        <v>92.417722372833452</v>
      </c>
      <c r="E11" s="79" t="s">
        <v>20</v>
      </c>
      <c r="F11" s="81">
        <v>83.73786067262364</v>
      </c>
      <c r="G11" s="82" t="s">
        <v>311</v>
      </c>
      <c r="H11" s="73"/>
      <c r="I11" s="83" t="s">
        <v>315</v>
      </c>
      <c r="J11" s="84" t="s">
        <v>313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</row>
    <row r="12" spans="1:44" s="61" customFormat="1" x14ac:dyDescent="0.2">
      <c r="A12" s="77" t="s">
        <v>62</v>
      </c>
      <c r="B12" s="78">
        <v>22.593245454545453</v>
      </c>
      <c r="C12" s="80">
        <v>26.336591007392013</v>
      </c>
      <c r="D12" s="79" t="s">
        <v>20</v>
      </c>
      <c r="E12" s="80">
        <v>23.279908337134316</v>
      </c>
      <c r="F12" s="81">
        <v>25.078183090615486</v>
      </c>
      <c r="G12" s="82" t="s">
        <v>314</v>
      </c>
      <c r="H12" s="73"/>
      <c r="I12" s="74" t="s">
        <v>315</v>
      </c>
      <c r="J12" s="75" t="s">
        <v>313</v>
      </c>
      <c r="AH12" s="76"/>
      <c r="AI12" s="76"/>
      <c r="AJ12" s="76"/>
      <c r="AK12" s="76"/>
      <c r="AL12" s="76"/>
      <c r="AM12" s="76"/>
      <c r="AN12" s="76"/>
      <c r="AO12" s="76"/>
      <c r="AP12" s="76"/>
    </row>
    <row r="13" spans="1:44" s="61" customFormat="1" x14ac:dyDescent="0.2">
      <c r="A13" s="77" t="s">
        <v>71</v>
      </c>
      <c r="B13" s="85" t="s">
        <v>20</v>
      </c>
      <c r="C13" s="86" t="s">
        <v>20</v>
      </c>
      <c r="D13" s="80">
        <v>4.5167333003908183</v>
      </c>
      <c r="E13" s="80">
        <v>3.4126207068670928</v>
      </c>
      <c r="F13" s="81">
        <v>4.361335427774951</v>
      </c>
      <c r="G13" s="82" t="s">
        <v>311</v>
      </c>
      <c r="H13" s="73"/>
      <c r="I13" s="74" t="s">
        <v>249</v>
      </c>
      <c r="J13" s="75" t="s">
        <v>249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</row>
    <row r="14" spans="1:44" s="61" customFormat="1" x14ac:dyDescent="0.2">
      <c r="A14" s="77" t="s">
        <v>75</v>
      </c>
      <c r="B14" s="78">
        <v>15.939830769230769</v>
      </c>
      <c r="C14" s="80">
        <v>20.979878314086605</v>
      </c>
      <c r="D14" s="80">
        <v>26.409356105669726</v>
      </c>
      <c r="E14" s="80">
        <v>37.769697417155797</v>
      </c>
      <c r="F14" s="81">
        <v>49.7791803562165</v>
      </c>
      <c r="G14" s="82" t="s">
        <v>314</v>
      </c>
      <c r="H14" s="73"/>
      <c r="I14" s="74" t="s">
        <v>249</v>
      </c>
      <c r="J14" s="75" t="s">
        <v>249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</row>
    <row r="15" spans="1:44" s="61" customFormat="1" x14ac:dyDescent="0.2">
      <c r="A15" s="77" t="s">
        <v>80</v>
      </c>
      <c r="B15" s="78">
        <v>1.5918607200272812</v>
      </c>
      <c r="C15" s="86" t="s">
        <v>20</v>
      </c>
      <c r="D15" s="80">
        <v>0.97268339889652744</v>
      </c>
      <c r="E15" s="80">
        <v>0.94872078911190383</v>
      </c>
      <c r="F15" s="81">
        <v>0.8258024643517976</v>
      </c>
      <c r="G15" s="82" t="s">
        <v>311</v>
      </c>
      <c r="H15" s="73"/>
      <c r="I15" s="83" t="s">
        <v>319</v>
      </c>
      <c r="J15" s="75" t="s">
        <v>318</v>
      </c>
    </row>
    <row r="16" spans="1:44" s="61" customFormat="1" x14ac:dyDescent="0.2">
      <c r="A16" s="77" t="s">
        <v>85</v>
      </c>
      <c r="B16" s="85" t="s">
        <v>20</v>
      </c>
      <c r="C16" s="86" t="s">
        <v>20</v>
      </c>
      <c r="D16" s="80">
        <v>1.4304296166593709</v>
      </c>
      <c r="E16" s="80">
        <v>0.7995974943531019</v>
      </c>
      <c r="F16" s="81">
        <v>1.0268298924106927</v>
      </c>
      <c r="G16" s="82" t="s">
        <v>311</v>
      </c>
      <c r="H16" s="73"/>
      <c r="I16" s="74" t="s">
        <v>23</v>
      </c>
      <c r="J16" s="75" t="s">
        <v>316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</row>
    <row r="17" spans="1:44" s="61" customFormat="1" x14ac:dyDescent="0.2">
      <c r="A17" s="77" t="s">
        <v>87</v>
      </c>
      <c r="B17" s="85" t="s">
        <v>20</v>
      </c>
      <c r="C17" s="80">
        <v>7.3187554070582621</v>
      </c>
      <c r="D17" s="80">
        <v>4.1752139327467761</v>
      </c>
      <c r="E17" s="80">
        <v>6.1992348008385747</v>
      </c>
      <c r="F17" s="87" t="s">
        <v>20</v>
      </c>
      <c r="G17" s="82" t="s">
        <v>311</v>
      </c>
      <c r="H17" s="73"/>
      <c r="I17" s="74" t="s">
        <v>312</v>
      </c>
      <c r="J17" s="75" t="s">
        <v>318</v>
      </c>
      <c r="AQ17" s="76"/>
      <c r="AR17" s="76"/>
    </row>
    <row r="18" spans="1:44" s="61" customFormat="1" x14ac:dyDescent="0.2">
      <c r="A18" s="77" t="s">
        <v>88</v>
      </c>
      <c r="B18" s="78">
        <v>41.239330749354004</v>
      </c>
      <c r="C18" s="80">
        <v>50.966749311202094</v>
      </c>
      <c r="D18" s="80">
        <v>56.960969379808738</v>
      </c>
      <c r="E18" s="80">
        <v>61.882483637184343</v>
      </c>
      <c r="F18" s="81">
        <v>72.244488237467664</v>
      </c>
      <c r="G18" s="82" t="s">
        <v>314</v>
      </c>
      <c r="H18" s="73"/>
      <c r="I18" s="74" t="s">
        <v>249</v>
      </c>
      <c r="J18" s="75" t="s">
        <v>249</v>
      </c>
      <c r="AQ18" s="76"/>
      <c r="AR18" s="76"/>
    </row>
    <row r="19" spans="1:44" s="61" customFormat="1" x14ac:dyDescent="0.2">
      <c r="A19" s="77" t="s">
        <v>89</v>
      </c>
      <c r="B19" s="78">
        <v>18.849025803054239</v>
      </c>
      <c r="C19" s="80">
        <v>22.06995968237192</v>
      </c>
      <c r="D19" s="80">
        <v>26.649010194254725</v>
      </c>
      <c r="E19" s="80">
        <v>31.458518522161189</v>
      </c>
      <c r="F19" s="81">
        <v>45.039499254304694</v>
      </c>
      <c r="G19" s="82" t="s">
        <v>314</v>
      </c>
      <c r="H19" s="73"/>
      <c r="I19" s="74" t="s">
        <v>249</v>
      </c>
      <c r="J19" s="75" t="s">
        <v>249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</row>
    <row r="20" spans="1:44" s="61" customFormat="1" x14ac:dyDescent="0.2">
      <c r="A20" s="77" t="s">
        <v>90</v>
      </c>
      <c r="B20" s="85" t="s">
        <v>20</v>
      </c>
      <c r="C20" s="86" t="s">
        <v>20</v>
      </c>
      <c r="D20" s="80">
        <v>3.3268447261204166</v>
      </c>
      <c r="E20" s="80">
        <v>9.2525050100200392</v>
      </c>
      <c r="F20" s="81">
        <v>6.5165475742760437</v>
      </c>
      <c r="G20" s="82" t="s">
        <v>314</v>
      </c>
      <c r="H20" s="73"/>
      <c r="I20" s="83" t="s">
        <v>315</v>
      </c>
      <c r="J20" s="84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</row>
    <row r="21" spans="1:44" s="61" customFormat="1" x14ac:dyDescent="0.2">
      <c r="A21" s="77" t="s">
        <v>95</v>
      </c>
      <c r="B21" s="78">
        <v>12.14</v>
      </c>
      <c r="C21" s="80">
        <v>14.18</v>
      </c>
      <c r="D21" s="80">
        <v>17.04357028068037</v>
      </c>
      <c r="E21" s="80">
        <v>29.3</v>
      </c>
      <c r="F21" s="81">
        <v>40.465081786592087</v>
      </c>
      <c r="G21" s="82" t="s">
        <v>314</v>
      </c>
      <c r="H21" s="73"/>
      <c r="I21" s="74" t="s">
        <v>249</v>
      </c>
      <c r="J21" s="75" t="s">
        <v>249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</row>
    <row r="22" spans="1:44" s="61" customFormat="1" x14ac:dyDescent="0.2">
      <c r="A22" s="77" t="s">
        <v>97</v>
      </c>
      <c r="B22" s="78">
        <v>3.1771008119899116</v>
      </c>
      <c r="C22" s="80">
        <v>3.4244542902431108</v>
      </c>
      <c r="D22" s="86" t="s">
        <v>20</v>
      </c>
      <c r="E22" s="80">
        <v>4.4977567298105683</v>
      </c>
      <c r="F22" s="81">
        <v>4.7428340635938611</v>
      </c>
      <c r="G22" s="82" t="s">
        <v>314</v>
      </c>
      <c r="H22" s="73"/>
      <c r="I22" s="74" t="s">
        <v>249</v>
      </c>
      <c r="J22" s="75" t="s">
        <v>249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</row>
    <row r="23" spans="1:44" s="61" customFormat="1" x14ac:dyDescent="0.2">
      <c r="A23" s="77" t="s">
        <v>100</v>
      </c>
      <c r="B23" s="85" t="s">
        <v>20</v>
      </c>
      <c r="C23" s="80">
        <v>3.0435398857244098</v>
      </c>
      <c r="D23" s="80">
        <v>3.7191011235955056</v>
      </c>
      <c r="E23" s="80">
        <v>3.2401088929219601</v>
      </c>
      <c r="F23" s="81">
        <v>3.4292763157894739</v>
      </c>
      <c r="G23" s="82" t="s">
        <v>317</v>
      </c>
      <c r="H23" s="73"/>
      <c r="I23" s="83" t="s">
        <v>315</v>
      </c>
      <c r="J23" s="84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</row>
    <row r="24" spans="1:44" s="61" customFormat="1" x14ac:dyDescent="0.2">
      <c r="A24" s="77" t="s">
        <v>101</v>
      </c>
      <c r="B24" s="78">
        <v>6.4969999999999999</v>
      </c>
      <c r="C24" s="80">
        <v>9.4433541480820704</v>
      </c>
      <c r="D24" s="80">
        <v>5.7938969484742371</v>
      </c>
      <c r="E24" s="80">
        <v>15.142450142450143</v>
      </c>
      <c r="F24" s="81">
        <v>4.3594771241830061</v>
      </c>
      <c r="G24" s="82" t="s">
        <v>317</v>
      </c>
      <c r="H24" s="73"/>
      <c r="I24" s="74" t="s">
        <v>249</v>
      </c>
      <c r="J24" s="75" t="s">
        <v>249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</row>
    <row r="25" spans="1:44" s="61" customFormat="1" x14ac:dyDescent="0.2">
      <c r="A25" s="77" t="s">
        <v>102</v>
      </c>
      <c r="B25" s="78">
        <v>8.3296417343965654</v>
      </c>
      <c r="C25" s="86" t="s">
        <v>20</v>
      </c>
      <c r="D25" s="80">
        <v>7.7980523792236225</v>
      </c>
      <c r="E25" s="79" t="s">
        <v>20</v>
      </c>
      <c r="F25" s="81">
        <v>4.5153813002296905</v>
      </c>
      <c r="G25" s="82" t="s">
        <v>311</v>
      </c>
      <c r="H25" s="73"/>
      <c r="I25" s="74" t="s">
        <v>315</v>
      </c>
      <c r="J25" s="75" t="s">
        <v>318</v>
      </c>
    </row>
    <row r="26" spans="1:44" s="61" customFormat="1" x14ac:dyDescent="0.2">
      <c r="A26" s="77" t="s">
        <v>109</v>
      </c>
      <c r="B26" s="85" t="s">
        <v>20</v>
      </c>
      <c r="C26" s="80">
        <v>9.3114677939249617</v>
      </c>
      <c r="D26" s="80">
        <v>11.65077735130769</v>
      </c>
      <c r="E26" s="79" t="s">
        <v>20</v>
      </c>
      <c r="F26" s="81">
        <v>6.668624782297532</v>
      </c>
      <c r="G26" s="82" t="s">
        <v>311</v>
      </c>
      <c r="H26" s="73"/>
      <c r="I26" s="74" t="s">
        <v>249</v>
      </c>
      <c r="J26" s="75" t="s">
        <v>249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</row>
    <row r="27" spans="1:44" s="61" customFormat="1" x14ac:dyDescent="0.2">
      <c r="A27" s="77" t="s">
        <v>111</v>
      </c>
      <c r="B27" s="78">
        <v>2.697782414794812</v>
      </c>
      <c r="C27" s="80">
        <v>2.29985956052374</v>
      </c>
      <c r="D27" s="80">
        <v>2.0025132096752443</v>
      </c>
      <c r="E27" s="80">
        <v>1.5520597916295469</v>
      </c>
      <c r="F27" s="81">
        <v>1.329457687624068</v>
      </c>
      <c r="G27" s="82" t="s">
        <v>311</v>
      </c>
      <c r="H27" s="73"/>
      <c r="I27" s="74" t="s">
        <v>10</v>
      </c>
      <c r="J27" s="75" t="s">
        <v>318</v>
      </c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</row>
    <row r="28" spans="1:44" s="61" customFormat="1" x14ac:dyDescent="0.2">
      <c r="A28" s="77" t="s">
        <v>112</v>
      </c>
      <c r="B28" s="78">
        <v>1.1959381384326224</v>
      </c>
      <c r="C28" s="80">
        <v>1.1406215489953875</v>
      </c>
      <c r="D28" s="80">
        <v>1.0789167664093211</v>
      </c>
      <c r="E28" s="80">
        <v>0.86969690175504411</v>
      </c>
      <c r="F28" s="81">
        <v>0.79109208673160114</v>
      </c>
      <c r="G28" s="82" t="s">
        <v>311</v>
      </c>
      <c r="H28" s="73"/>
      <c r="I28" s="74" t="s">
        <v>312</v>
      </c>
      <c r="J28" s="75" t="s">
        <v>318</v>
      </c>
    </row>
    <row r="29" spans="1:44" s="61" customFormat="1" x14ac:dyDescent="0.2">
      <c r="A29" s="77" t="s">
        <v>320</v>
      </c>
      <c r="B29" s="78">
        <v>6.0492516109580841</v>
      </c>
      <c r="C29" s="86" t="s">
        <v>20</v>
      </c>
      <c r="D29" s="86" t="s">
        <v>20</v>
      </c>
      <c r="E29" s="80">
        <v>4.2906257372430927</v>
      </c>
      <c r="F29" s="81">
        <v>4.0774407300487514</v>
      </c>
      <c r="G29" s="82" t="s">
        <v>311</v>
      </c>
      <c r="H29" s="73"/>
      <c r="I29" s="83" t="s">
        <v>319</v>
      </c>
      <c r="J29" s="84" t="s">
        <v>313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</row>
    <row r="30" spans="1:44" s="61" customFormat="1" x14ac:dyDescent="0.2">
      <c r="A30" s="77" t="s">
        <v>115</v>
      </c>
      <c r="B30" s="78">
        <v>16.065323939985504</v>
      </c>
      <c r="C30" s="80">
        <v>20.218285918769009</v>
      </c>
      <c r="D30" s="80">
        <v>26.139331759992107</v>
      </c>
      <c r="E30" s="80">
        <v>26.03943650412128</v>
      </c>
      <c r="F30" s="81">
        <v>33.314279658023032</v>
      </c>
      <c r="G30" s="82" t="s">
        <v>314</v>
      </c>
      <c r="H30" s="73"/>
      <c r="I30" s="74" t="s">
        <v>249</v>
      </c>
      <c r="J30" s="75" t="s">
        <v>249</v>
      </c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</row>
    <row r="31" spans="1:44" s="61" customFormat="1" x14ac:dyDescent="0.2">
      <c r="A31" s="77" t="s">
        <v>117</v>
      </c>
      <c r="B31" s="78">
        <v>6.1881457848160224</v>
      </c>
      <c r="C31" s="80">
        <v>6.9482665800266243</v>
      </c>
      <c r="D31" s="80">
        <v>7.203636074556039</v>
      </c>
      <c r="E31" s="80">
        <v>7.5090217983795426</v>
      </c>
      <c r="F31" s="81">
        <v>7.5683370427927246</v>
      </c>
      <c r="G31" s="82" t="s">
        <v>314</v>
      </c>
      <c r="H31" s="73"/>
      <c r="I31" s="74" t="s">
        <v>249</v>
      </c>
      <c r="J31" s="75" t="s">
        <v>249</v>
      </c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</row>
    <row r="32" spans="1:44" s="61" customFormat="1" x14ac:dyDescent="0.2">
      <c r="A32" s="77" t="s">
        <v>118</v>
      </c>
      <c r="B32" s="78">
        <v>4.3558553459119498</v>
      </c>
      <c r="C32" s="80">
        <v>3.1167879436695474</v>
      </c>
      <c r="D32" s="80">
        <v>2.918896884579429</v>
      </c>
      <c r="E32" s="79" t="s">
        <v>20</v>
      </c>
      <c r="F32" s="81">
        <v>2.1696140922621425</v>
      </c>
      <c r="G32" s="82" t="s">
        <v>311</v>
      </c>
      <c r="H32" s="73"/>
      <c r="I32" s="74" t="s">
        <v>315</v>
      </c>
      <c r="J32" s="75" t="s">
        <v>313</v>
      </c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</row>
    <row r="33" spans="1:44" s="61" customFormat="1" x14ac:dyDescent="0.2">
      <c r="A33" s="77" t="s">
        <v>119</v>
      </c>
      <c r="B33" s="78">
        <v>1.1793165455746368</v>
      </c>
      <c r="C33" s="80">
        <v>1.0064399558168229</v>
      </c>
      <c r="D33" s="80">
        <v>1.0237502424172735</v>
      </c>
      <c r="E33" s="80">
        <v>1.2398835980368028</v>
      </c>
      <c r="F33" s="81">
        <v>1.1968047073679218</v>
      </c>
      <c r="G33" s="82" t="s">
        <v>317</v>
      </c>
      <c r="H33" s="73"/>
      <c r="I33" s="74" t="s">
        <v>249</v>
      </c>
      <c r="J33" s="75" t="s">
        <v>249</v>
      </c>
      <c r="AH33" s="76"/>
      <c r="AI33" s="76"/>
      <c r="AJ33" s="76"/>
      <c r="AK33" s="76"/>
      <c r="AL33" s="76"/>
      <c r="AM33" s="76"/>
      <c r="AN33" s="76"/>
      <c r="AO33" s="76"/>
      <c r="AP33" s="76"/>
    </row>
    <row r="34" spans="1:44" s="61" customFormat="1" x14ac:dyDescent="0.2">
      <c r="A34" s="77" t="s">
        <v>120</v>
      </c>
      <c r="B34" s="85" t="s">
        <v>20</v>
      </c>
      <c r="C34" s="80">
        <v>7.0282098365377692</v>
      </c>
      <c r="D34" s="80">
        <v>5.8598983301695569</v>
      </c>
      <c r="E34" s="79" t="s">
        <v>20</v>
      </c>
      <c r="F34" s="81">
        <v>3.3167963753820806</v>
      </c>
      <c r="G34" s="82" t="s">
        <v>311</v>
      </c>
      <c r="H34" s="73"/>
      <c r="I34" s="83" t="s">
        <v>319</v>
      </c>
      <c r="J34" s="84" t="s">
        <v>313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</row>
    <row r="35" spans="1:44" s="61" customFormat="1" x14ac:dyDescent="0.2">
      <c r="A35" s="77" t="s">
        <v>122</v>
      </c>
      <c r="B35" s="78">
        <v>11.743990986719998</v>
      </c>
      <c r="C35" s="80">
        <v>4.1245897625449084</v>
      </c>
      <c r="D35" s="80">
        <v>2.51710082825063</v>
      </c>
      <c r="E35" s="79" t="s">
        <v>20</v>
      </c>
      <c r="F35" s="87" t="s">
        <v>20</v>
      </c>
      <c r="G35" s="82" t="s">
        <v>311</v>
      </c>
      <c r="H35" s="73"/>
      <c r="I35" s="74" t="s">
        <v>23</v>
      </c>
      <c r="J35" s="75" t="s">
        <v>316</v>
      </c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</row>
    <row r="36" spans="1:44" s="61" customFormat="1" x14ac:dyDescent="0.2">
      <c r="A36" s="77" t="s">
        <v>321</v>
      </c>
      <c r="B36" s="78">
        <v>2.0649532590051458</v>
      </c>
      <c r="C36" s="80">
        <v>0.8805713176565817</v>
      </c>
      <c r="D36" s="80">
        <v>0.938930873141125</v>
      </c>
      <c r="E36" s="80">
        <v>1.0503194513319472</v>
      </c>
      <c r="F36" s="87" t="s">
        <v>20</v>
      </c>
      <c r="G36" s="82" t="s">
        <v>311</v>
      </c>
      <c r="H36" s="73"/>
      <c r="I36" s="74" t="s">
        <v>249</v>
      </c>
      <c r="J36" s="75" t="s">
        <v>249</v>
      </c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</row>
    <row r="37" spans="1:44" s="61" customFormat="1" x14ac:dyDescent="0.2">
      <c r="A37" s="77" t="s">
        <v>129</v>
      </c>
      <c r="B37" s="78">
        <v>2.3914948514430905</v>
      </c>
      <c r="C37" s="80">
        <v>4.3387904293086663</v>
      </c>
      <c r="D37" s="86" t="s">
        <v>20</v>
      </c>
      <c r="E37" s="79" t="s">
        <v>20</v>
      </c>
      <c r="F37" s="81">
        <v>1.9175790051789006</v>
      </c>
      <c r="G37" s="82" t="s">
        <v>311</v>
      </c>
      <c r="H37" s="73"/>
      <c r="I37" s="83" t="s">
        <v>319</v>
      </c>
      <c r="J37" s="84" t="s">
        <v>313</v>
      </c>
      <c r="AH37" s="76"/>
      <c r="AI37" s="76"/>
      <c r="AJ37" s="76"/>
      <c r="AK37" s="76"/>
      <c r="AL37" s="76"/>
      <c r="AM37" s="76"/>
      <c r="AN37" s="76"/>
      <c r="AO37" s="76"/>
      <c r="AP37" s="76"/>
    </row>
    <row r="38" spans="1:44" s="65" customFormat="1" x14ac:dyDescent="0.2">
      <c r="A38" s="77" t="s">
        <v>130</v>
      </c>
      <c r="B38" s="78">
        <v>2.1910186335403727</v>
      </c>
      <c r="C38" s="80">
        <v>1.9866610465209342</v>
      </c>
      <c r="D38" s="86" t="s">
        <v>20</v>
      </c>
      <c r="E38" s="80">
        <v>1.4435237679895334</v>
      </c>
      <c r="F38" s="87" t="s">
        <v>20</v>
      </c>
      <c r="G38" s="88" t="s">
        <v>311</v>
      </c>
      <c r="H38" s="73"/>
      <c r="I38" s="74" t="s">
        <v>23</v>
      </c>
      <c r="J38" s="75" t="s">
        <v>318</v>
      </c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</row>
    <row r="39" spans="1:44" x14ac:dyDescent="0.2">
      <c r="A39" s="77" t="s">
        <v>322</v>
      </c>
      <c r="B39" s="78">
        <v>26.585906898115699</v>
      </c>
      <c r="C39" s="80">
        <v>12.971403549090367</v>
      </c>
      <c r="D39" s="86" t="s">
        <v>20</v>
      </c>
      <c r="E39" s="80">
        <v>14.219417984595051</v>
      </c>
      <c r="F39" s="81">
        <v>10.243498737673924</v>
      </c>
      <c r="G39" s="89" t="s">
        <v>311</v>
      </c>
      <c r="I39" s="83" t="s">
        <v>319</v>
      </c>
      <c r="J39" s="84" t="s">
        <v>313</v>
      </c>
      <c r="AQ39" s="61"/>
      <c r="AR39" s="61"/>
    </row>
    <row r="40" spans="1:44" x14ac:dyDescent="0.2">
      <c r="A40" s="77" t="s">
        <v>135</v>
      </c>
      <c r="B40" s="85" t="s">
        <v>20</v>
      </c>
      <c r="C40" s="80">
        <v>17.763275499474236</v>
      </c>
      <c r="D40" s="80">
        <v>25.142277208583028</v>
      </c>
      <c r="E40" s="80">
        <v>36.195897975282669</v>
      </c>
      <c r="F40" s="81">
        <v>48.967971530249109</v>
      </c>
      <c r="G40" s="82" t="s">
        <v>314</v>
      </c>
      <c r="I40" s="74" t="s">
        <v>249</v>
      </c>
      <c r="J40" s="75" t="s">
        <v>249</v>
      </c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2">
      <c r="A41" s="77" t="s">
        <v>136</v>
      </c>
      <c r="B41" s="78">
        <v>1.0396825396825398</v>
      </c>
      <c r="C41" s="86" t="s">
        <v>20</v>
      </c>
      <c r="D41" s="80">
        <v>1.3240907085479647</v>
      </c>
      <c r="E41" s="79" t="s">
        <v>20</v>
      </c>
      <c r="F41" s="81">
        <v>0.85797688442045517</v>
      </c>
      <c r="G41" s="82" t="s">
        <v>311</v>
      </c>
      <c r="I41" s="74" t="s">
        <v>23</v>
      </c>
      <c r="J41" s="75" t="s">
        <v>316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</row>
    <row r="42" spans="1:44" s="61" customFormat="1" x14ac:dyDescent="0.2">
      <c r="A42" s="77" t="s">
        <v>137</v>
      </c>
      <c r="B42" s="85" t="s">
        <v>20</v>
      </c>
      <c r="C42" s="90">
        <v>1.5383050847457627</v>
      </c>
      <c r="D42" s="90">
        <v>1.1729482212046496</v>
      </c>
      <c r="E42" s="90">
        <v>0.74755222182941639</v>
      </c>
      <c r="F42" s="87" t="s">
        <v>20</v>
      </c>
      <c r="G42" s="82" t="s">
        <v>311</v>
      </c>
      <c r="H42" s="73"/>
      <c r="I42" s="74" t="s">
        <v>23</v>
      </c>
      <c r="J42" s="75" t="s">
        <v>316</v>
      </c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</row>
    <row r="43" spans="1:44" s="61" customFormat="1" x14ac:dyDescent="0.2">
      <c r="A43" s="77" t="s">
        <v>142</v>
      </c>
      <c r="B43" s="78">
        <v>1.5374166666666667</v>
      </c>
      <c r="C43" s="80">
        <v>1.4717208182912154</v>
      </c>
      <c r="D43" s="80">
        <v>1.1573322286661143</v>
      </c>
      <c r="E43" s="79" t="s">
        <v>20</v>
      </c>
      <c r="F43" s="81">
        <v>0.97165314825654314</v>
      </c>
      <c r="G43" s="82" t="s">
        <v>311</v>
      </c>
      <c r="H43" s="73"/>
      <c r="I43" s="74" t="s">
        <v>249</v>
      </c>
      <c r="J43" s="75" t="s">
        <v>249</v>
      </c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</row>
    <row r="44" spans="1:44" s="61" customFormat="1" x14ac:dyDescent="0.2">
      <c r="A44" s="77" t="s">
        <v>144</v>
      </c>
      <c r="B44" s="85" t="s">
        <v>20</v>
      </c>
      <c r="C44" s="86" t="s">
        <v>20</v>
      </c>
      <c r="D44" s="80">
        <v>3.0882848822357327</v>
      </c>
      <c r="E44" s="80">
        <v>3.129567277715426</v>
      </c>
      <c r="F44" s="81">
        <v>3.9856947381515115</v>
      </c>
      <c r="G44" s="82" t="s">
        <v>314</v>
      </c>
      <c r="H44" s="73"/>
      <c r="I44" s="83" t="s">
        <v>315</v>
      </c>
      <c r="J44" s="84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</row>
    <row r="45" spans="1:44" s="61" customFormat="1" x14ac:dyDescent="0.2">
      <c r="A45" s="77" t="s">
        <v>147</v>
      </c>
      <c r="B45" s="78">
        <v>123.87121465201466</v>
      </c>
      <c r="C45" s="80">
        <v>137.12352649370206</v>
      </c>
      <c r="D45" s="86" t="s">
        <v>20</v>
      </c>
      <c r="E45" s="80">
        <v>41.425023260069089</v>
      </c>
      <c r="F45" s="87" t="s">
        <v>20</v>
      </c>
      <c r="G45" s="82" t="s">
        <v>311</v>
      </c>
      <c r="H45" s="73"/>
      <c r="I45" s="74" t="s">
        <v>315</v>
      </c>
      <c r="J45" s="75" t="s">
        <v>313</v>
      </c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Q45" s="76"/>
      <c r="AR45" s="76"/>
    </row>
    <row r="46" spans="1:44" s="61" customFormat="1" x14ac:dyDescent="0.2">
      <c r="A46" s="77" t="s">
        <v>158</v>
      </c>
      <c r="B46" s="85" t="s">
        <v>20</v>
      </c>
      <c r="C46" s="80">
        <v>0.9607771154532031</v>
      </c>
      <c r="D46" s="80">
        <v>1.1229564312137528</v>
      </c>
      <c r="E46" s="80">
        <v>0.94989894190530144</v>
      </c>
      <c r="F46" s="81">
        <v>0.78892013677199424</v>
      </c>
      <c r="G46" s="82" t="s">
        <v>311</v>
      </c>
      <c r="H46" s="73"/>
      <c r="I46" s="74" t="s">
        <v>10</v>
      </c>
      <c r="J46" s="75" t="s">
        <v>316</v>
      </c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</row>
    <row r="47" spans="1:44" s="61" customFormat="1" x14ac:dyDescent="0.2">
      <c r="A47" s="77" t="s">
        <v>159</v>
      </c>
      <c r="B47" s="78">
        <v>8.8403036893668823</v>
      </c>
      <c r="C47" s="80">
        <v>11.605883659330599</v>
      </c>
      <c r="D47" s="80">
        <v>15.013559869244117</v>
      </c>
      <c r="E47" s="80">
        <v>16.986126704719432</v>
      </c>
      <c r="F47" s="81">
        <v>22.051107828655834</v>
      </c>
      <c r="G47" s="82" t="s">
        <v>314</v>
      </c>
      <c r="H47" s="73"/>
      <c r="I47" s="74" t="s">
        <v>249</v>
      </c>
      <c r="J47" s="75" t="s">
        <v>249</v>
      </c>
      <c r="AI47" s="76"/>
      <c r="AJ47" s="76"/>
      <c r="AK47" s="76"/>
      <c r="AL47" s="76"/>
      <c r="AM47" s="76"/>
      <c r="AN47" s="76"/>
      <c r="AO47" s="76"/>
      <c r="AP47" s="76"/>
    </row>
    <row r="48" spans="1:44" s="61" customFormat="1" x14ac:dyDescent="0.2">
      <c r="A48" s="77" t="s">
        <v>161</v>
      </c>
      <c r="B48" s="78">
        <v>231.34502597402599</v>
      </c>
      <c r="C48" s="80">
        <v>303.08444154230835</v>
      </c>
      <c r="D48" s="80">
        <v>297.00439130130758</v>
      </c>
      <c r="E48" s="80">
        <v>216.17470088005538</v>
      </c>
      <c r="F48" s="81">
        <v>223.43354285714287</v>
      </c>
      <c r="G48" s="82" t="s">
        <v>317</v>
      </c>
      <c r="H48" s="73"/>
      <c r="I48" s="74" t="s">
        <v>249</v>
      </c>
      <c r="J48" s="75" t="s">
        <v>249</v>
      </c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Q48" s="76"/>
      <c r="AR48" s="76"/>
    </row>
    <row r="49" spans="1:44" s="61" customFormat="1" x14ac:dyDescent="0.2">
      <c r="A49" s="77" t="s">
        <v>166</v>
      </c>
      <c r="B49" s="85" t="s">
        <v>20</v>
      </c>
      <c r="C49" s="86" t="s">
        <v>20</v>
      </c>
      <c r="D49" s="80">
        <v>16.494983277591974</v>
      </c>
      <c r="E49" s="80">
        <v>49.042016806722692</v>
      </c>
      <c r="F49" s="81">
        <v>4.4485981308411215</v>
      </c>
      <c r="G49" s="82" t="s">
        <v>311</v>
      </c>
      <c r="H49" s="73"/>
      <c r="I49" s="74" t="s">
        <v>249</v>
      </c>
      <c r="J49" s="75" t="s">
        <v>249</v>
      </c>
      <c r="AH49" s="76"/>
      <c r="AI49" s="76"/>
      <c r="AJ49" s="76"/>
      <c r="AK49" s="76"/>
      <c r="AL49" s="76"/>
      <c r="AM49" s="76"/>
      <c r="AN49" s="76"/>
      <c r="AO49" s="76"/>
      <c r="AP49" s="76"/>
    </row>
    <row r="50" spans="1:44" s="61" customFormat="1" x14ac:dyDescent="0.2">
      <c r="A50" s="77" t="s">
        <v>170</v>
      </c>
      <c r="B50" s="78">
        <v>3.479322438938675</v>
      </c>
      <c r="C50" s="80">
        <v>5.2933858594235952</v>
      </c>
      <c r="D50" s="80">
        <v>4.6955261817407115</v>
      </c>
      <c r="E50" s="80">
        <v>3.7965385106856249</v>
      </c>
      <c r="F50" s="81">
        <v>3.0871393475507776</v>
      </c>
      <c r="G50" s="82" t="s">
        <v>311</v>
      </c>
      <c r="H50" s="73"/>
      <c r="I50" s="74" t="s">
        <v>10</v>
      </c>
      <c r="J50" s="75" t="s">
        <v>318</v>
      </c>
      <c r="AH50" s="76"/>
      <c r="AI50" s="76"/>
      <c r="AJ50" s="76"/>
      <c r="AK50" s="76"/>
      <c r="AL50" s="76"/>
      <c r="AM50" s="76"/>
      <c r="AN50" s="76"/>
      <c r="AO50" s="76"/>
      <c r="AP50" s="76"/>
    </row>
    <row r="51" spans="1:44" s="61" customFormat="1" x14ac:dyDescent="0.2">
      <c r="A51" s="77" t="s">
        <v>172</v>
      </c>
      <c r="B51" s="78">
        <v>19.015284210526318</v>
      </c>
      <c r="C51" s="80">
        <v>18.186453312991922</v>
      </c>
      <c r="D51" s="80">
        <v>14.743123098815881</v>
      </c>
      <c r="E51" s="80">
        <v>13.752462656911101</v>
      </c>
      <c r="F51" s="81">
        <v>11.695942464758398</v>
      </c>
      <c r="G51" s="82" t="s">
        <v>311</v>
      </c>
      <c r="H51" s="73"/>
      <c r="I51" s="74" t="s">
        <v>315</v>
      </c>
      <c r="J51" s="75" t="s">
        <v>313</v>
      </c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65"/>
      <c r="AR51" s="65"/>
    </row>
    <row r="52" spans="1:44" s="61" customFormat="1" x14ac:dyDescent="0.2">
      <c r="A52" s="77" t="s">
        <v>174</v>
      </c>
      <c r="B52" s="78">
        <v>108.68142831375134</v>
      </c>
      <c r="C52" s="86" t="s">
        <v>20</v>
      </c>
      <c r="D52" s="80">
        <v>88.139360462780701</v>
      </c>
      <c r="E52" s="80">
        <v>77.526396307544076</v>
      </c>
      <c r="F52" s="87" t="s">
        <v>20</v>
      </c>
      <c r="G52" s="82" t="s">
        <v>311</v>
      </c>
      <c r="H52" s="73"/>
      <c r="I52" s="74" t="s">
        <v>315</v>
      </c>
      <c r="J52" s="75" t="s">
        <v>318</v>
      </c>
      <c r="AQ52" s="76"/>
      <c r="AR52" s="76"/>
    </row>
    <row r="53" spans="1:44" s="61" customFormat="1" x14ac:dyDescent="0.2">
      <c r="A53" s="77" t="s">
        <v>175</v>
      </c>
      <c r="B53" s="78">
        <v>20.427636781609195</v>
      </c>
      <c r="C53" s="80">
        <v>16.928274031420464</v>
      </c>
      <c r="D53" s="86" t="s">
        <v>20</v>
      </c>
      <c r="E53" s="80">
        <v>20.147476199234571</v>
      </c>
      <c r="F53" s="87" t="s">
        <v>20</v>
      </c>
      <c r="G53" s="82" t="s">
        <v>311</v>
      </c>
      <c r="H53" s="73"/>
      <c r="I53" s="83" t="s">
        <v>315</v>
      </c>
      <c r="J53" s="84" t="s">
        <v>313</v>
      </c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Q53" s="76"/>
      <c r="AR53" s="76"/>
    </row>
    <row r="54" spans="1:44" x14ac:dyDescent="0.2">
      <c r="A54" s="77" t="s">
        <v>176</v>
      </c>
      <c r="B54" s="78">
        <v>3.5884048938134812</v>
      </c>
      <c r="C54" s="80">
        <v>3.6074949383491566</v>
      </c>
      <c r="D54" s="80">
        <v>2.8503740728580311</v>
      </c>
      <c r="E54" s="80">
        <v>2.1637271772637163</v>
      </c>
      <c r="F54" s="81">
        <v>2.0052490918542345</v>
      </c>
      <c r="G54" s="82" t="s">
        <v>311</v>
      </c>
      <c r="I54" s="74" t="s">
        <v>312</v>
      </c>
      <c r="J54" s="75" t="s">
        <v>318</v>
      </c>
      <c r="AQ54" s="61"/>
      <c r="AR54" s="61"/>
    </row>
    <row r="55" spans="1:44" x14ac:dyDescent="0.2">
      <c r="A55" s="77" t="s">
        <v>177</v>
      </c>
      <c r="B55" s="80">
        <v>6.3682046653707305</v>
      </c>
      <c r="C55" s="80">
        <v>4.8304648570341682</v>
      </c>
      <c r="D55" s="86" t="s">
        <v>20</v>
      </c>
      <c r="E55" s="80">
        <v>8.2654771345493003</v>
      </c>
      <c r="F55" s="81">
        <v>6.5887487214456186</v>
      </c>
      <c r="G55" s="82" t="s">
        <v>317</v>
      </c>
      <c r="I55" s="74" t="s">
        <v>249</v>
      </c>
      <c r="J55" s="75" t="s">
        <v>249</v>
      </c>
      <c r="AQ55" s="61"/>
      <c r="AR55" s="61"/>
    </row>
    <row r="56" spans="1:44" x14ac:dyDescent="0.2">
      <c r="A56" s="77" t="s">
        <v>178</v>
      </c>
      <c r="B56" s="86" t="s">
        <v>20</v>
      </c>
      <c r="C56" s="80">
        <v>6.1284053835615087</v>
      </c>
      <c r="D56" s="80">
        <v>6.6113166246568635</v>
      </c>
      <c r="E56" s="80">
        <v>8.8788843942800071</v>
      </c>
      <c r="F56" s="81">
        <v>12.474379100365653</v>
      </c>
      <c r="G56" s="82" t="s">
        <v>314</v>
      </c>
      <c r="I56" s="74" t="s">
        <v>249</v>
      </c>
      <c r="J56" s="75" t="s">
        <v>249</v>
      </c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</row>
    <row r="57" spans="1:44" x14ac:dyDescent="0.2">
      <c r="A57" s="77" t="s">
        <v>183</v>
      </c>
      <c r="B57" s="86" t="s">
        <v>20</v>
      </c>
      <c r="C57" s="80">
        <v>1.9746618598348291</v>
      </c>
      <c r="D57" s="80">
        <v>3.5613815662882433</v>
      </c>
      <c r="E57" s="80">
        <v>4.4186077115409921</v>
      </c>
      <c r="F57" s="81">
        <v>4.6544156812613187</v>
      </c>
      <c r="G57" s="82" t="s">
        <v>314</v>
      </c>
      <c r="I57" s="83" t="s">
        <v>23</v>
      </c>
      <c r="J57" s="84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1:44" x14ac:dyDescent="0.2">
      <c r="A58" s="77" t="s">
        <v>189</v>
      </c>
      <c r="B58" s="80">
        <v>2.7182503075030748</v>
      </c>
      <c r="C58" s="80">
        <v>2.6639239349058328</v>
      </c>
      <c r="D58" s="86" t="s">
        <v>20</v>
      </c>
      <c r="E58" s="80">
        <v>2.0325512942602373</v>
      </c>
      <c r="F58" s="81">
        <v>1.5539428400418973</v>
      </c>
      <c r="G58" s="82" t="s">
        <v>311</v>
      </c>
      <c r="I58" s="74" t="s">
        <v>315</v>
      </c>
      <c r="J58" s="75" t="s">
        <v>313</v>
      </c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2">
      <c r="A59" s="77" t="s">
        <v>194</v>
      </c>
      <c r="B59" s="86" t="s">
        <v>20</v>
      </c>
      <c r="C59" s="80">
        <v>6.7164554159517351</v>
      </c>
      <c r="D59" s="80">
        <v>10.063457722347129</v>
      </c>
      <c r="E59" s="79" t="s">
        <v>20</v>
      </c>
      <c r="F59" s="81">
        <v>16.70242335935146</v>
      </c>
      <c r="G59" s="82" t="s">
        <v>314</v>
      </c>
      <c r="I59" s="74" t="s">
        <v>249</v>
      </c>
      <c r="J59" s="75" t="s">
        <v>249</v>
      </c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</row>
    <row r="60" spans="1:44" x14ac:dyDescent="0.2">
      <c r="A60" s="77" t="s">
        <v>206</v>
      </c>
      <c r="B60" s="80">
        <v>14.845625420181898</v>
      </c>
      <c r="C60" s="80">
        <v>17.775795887997901</v>
      </c>
      <c r="D60" s="80">
        <v>18.655018445881346</v>
      </c>
      <c r="E60" s="80">
        <v>18.792236483695007</v>
      </c>
      <c r="F60" s="81">
        <v>23.905923978835403</v>
      </c>
      <c r="G60" s="82" t="s">
        <v>314</v>
      </c>
      <c r="I60" s="74" t="s">
        <v>249</v>
      </c>
      <c r="J60" s="75" t="s">
        <v>249</v>
      </c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Q60" s="61"/>
      <c r="AR60" s="61"/>
    </row>
    <row r="61" spans="1:44" x14ac:dyDescent="0.2">
      <c r="A61" s="77" t="s">
        <v>207</v>
      </c>
      <c r="B61" s="80">
        <v>1.6140692307692308</v>
      </c>
      <c r="C61" s="80">
        <v>1.2375806863352905</v>
      </c>
      <c r="D61" s="80">
        <v>1.0827319718126922</v>
      </c>
      <c r="E61" s="79" t="s">
        <v>20</v>
      </c>
      <c r="F61" s="81">
        <v>0.47</v>
      </c>
      <c r="G61" s="82" t="s">
        <v>311</v>
      </c>
      <c r="I61" s="74" t="s">
        <v>10</v>
      </c>
      <c r="J61" s="75" t="s">
        <v>318</v>
      </c>
      <c r="AQ61" s="61"/>
      <c r="AR61" s="61"/>
    </row>
    <row r="62" spans="1:44" x14ac:dyDescent="0.2">
      <c r="A62" s="77" t="s">
        <v>209</v>
      </c>
      <c r="B62" s="80">
        <v>6.6144999999999996</v>
      </c>
      <c r="C62" s="80">
        <v>5.8361114566488368</v>
      </c>
      <c r="D62" s="80">
        <v>7.4555490204949555</v>
      </c>
      <c r="E62" s="79" t="s">
        <v>20</v>
      </c>
      <c r="F62" s="87" t="s">
        <v>20</v>
      </c>
      <c r="G62" s="82" t="s">
        <v>314</v>
      </c>
      <c r="I62" s="83" t="s">
        <v>315</v>
      </c>
      <c r="J62" s="84" t="s">
        <v>313</v>
      </c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</row>
    <row r="63" spans="1:44" x14ac:dyDescent="0.2">
      <c r="A63" s="77" t="s">
        <v>211</v>
      </c>
      <c r="B63" s="86" t="s">
        <v>20</v>
      </c>
      <c r="C63" s="80">
        <v>65.391834315142091</v>
      </c>
      <c r="D63" s="80">
        <v>76.002709838799333</v>
      </c>
      <c r="E63" s="79" t="s">
        <v>20</v>
      </c>
      <c r="F63" s="81">
        <v>93.869180690332882</v>
      </c>
      <c r="G63" s="82" t="s">
        <v>314</v>
      </c>
      <c r="I63" s="74" t="s">
        <v>249</v>
      </c>
      <c r="J63" s="75" t="s">
        <v>249</v>
      </c>
    </row>
    <row r="64" spans="1:44" x14ac:dyDescent="0.2">
      <c r="A64" s="77" t="s">
        <v>212</v>
      </c>
      <c r="B64" s="86" t="s">
        <v>20</v>
      </c>
      <c r="C64" s="80">
        <v>8.4529533753328234</v>
      </c>
      <c r="D64" s="80">
        <v>10.150110956782733</v>
      </c>
      <c r="E64" s="80">
        <v>11.849375784885869</v>
      </c>
      <c r="F64" s="87" t="s">
        <v>20</v>
      </c>
      <c r="G64" s="82" t="s">
        <v>314</v>
      </c>
      <c r="I64" s="74" t="s">
        <v>249</v>
      </c>
      <c r="J64" s="75" t="s">
        <v>249</v>
      </c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</row>
    <row r="65" spans="1:44" x14ac:dyDescent="0.2">
      <c r="A65" s="77" t="s">
        <v>323</v>
      </c>
      <c r="B65" s="86" t="s">
        <v>20</v>
      </c>
      <c r="C65" s="80">
        <v>1.2662590098683193</v>
      </c>
      <c r="D65" s="86" t="s">
        <v>20</v>
      </c>
      <c r="E65" s="80">
        <v>2.7797267944848607</v>
      </c>
      <c r="F65" s="81">
        <v>2.4474642873681844</v>
      </c>
      <c r="G65" s="82" t="s">
        <v>314</v>
      </c>
      <c r="I65" s="74" t="s">
        <v>23</v>
      </c>
      <c r="J65" s="75" t="s">
        <v>316</v>
      </c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Q65" s="61"/>
      <c r="AR65" s="61"/>
    </row>
    <row r="66" spans="1:44" x14ac:dyDescent="0.2">
      <c r="A66" s="77" t="s">
        <v>215</v>
      </c>
      <c r="B66" s="80">
        <v>3.4685081686968506</v>
      </c>
      <c r="C66" s="86" t="s">
        <v>20</v>
      </c>
      <c r="D66" s="80">
        <v>3.7215039616247849</v>
      </c>
      <c r="E66" s="80">
        <v>3.3646931645739966</v>
      </c>
      <c r="F66" s="81">
        <v>3.1616208768585827</v>
      </c>
      <c r="G66" s="82" t="s">
        <v>311</v>
      </c>
      <c r="I66" s="74" t="s">
        <v>312</v>
      </c>
      <c r="J66" s="75" t="s">
        <v>313</v>
      </c>
      <c r="AQ66" s="61"/>
      <c r="AR66" s="61"/>
    </row>
    <row r="67" spans="1:44" x14ac:dyDescent="0.2">
      <c r="A67" s="77" t="s">
        <v>218</v>
      </c>
      <c r="B67" s="80">
        <v>2.6259032258064514</v>
      </c>
      <c r="C67" s="80">
        <v>1.4137077328427685</v>
      </c>
      <c r="D67" s="80">
        <v>1.545713589126261</v>
      </c>
      <c r="E67" s="79" t="s">
        <v>20</v>
      </c>
      <c r="F67" s="81">
        <v>1.9605525988629537</v>
      </c>
      <c r="G67" s="82" t="s">
        <v>317</v>
      </c>
      <c r="I67" s="74" t="s">
        <v>23</v>
      </c>
      <c r="J67" s="75" t="s">
        <v>316</v>
      </c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Q67" s="61"/>
      <c r="AR67" s="61"/>
    </row>
    <row r="68" spans="1:44" x14ac:dyDescent="0.2">
      <c r="A68" s="77" t="s">
        <v>220</v>
      </c>
      <c r="B68" s="80">
        <v>6.0059783216001792</v>
      </c>
      <c r="C68" s="86" t="s">
        <v>20</v>
      </c>
      <c r="D68" s="80">
        <v>4.3302686254621605</v>
      </c>
      <c r="E68" s="79" t="s">
        <v>20</v>
      </c>
      <c r="F68" s="81">
        <v>4.447177018471038</v>
      </c>
      <c r="G68" s="82" t="s">
        <v>311</v>
      </c>
      <c r="I68" s="74" t="s">
        <v>249</v>
      </c>
      <c r="J68" s="75" t="s">
        <v>249</v>
      </c>
      <c r="AQ68" s="61"/>
      <c r="AR68" s="61"/>
    </row>
    <row r="69" spans="1:44" x14ac:dyDescent="0.2">
      <c r="A69" s="77" t="s">
        <v>229</v>
      </c>
      <c r="B69" s="80">
        <v>40.734203426124196</v>
      </c>
      <c r="C69" s="80">
        <v>55.073223588757813</v>
      </c>
      <c r="D69" s="80">
        <v>65.416778373547814</v>
      </c>
      <c r="E69" s="80">
        <v>70.846215269957611</v>
      </c>
      <c r="F69" s="81">
        <v>70.858006430868173</v>
      </c>
      <c r="G69" s="82" t="s">
        <v>314</v>
      </c>
      <c r="I69" s="74" t="s">
        <v>249</v>
      </c>
      <c r="J69" s="75" t="s">
        <v>249</v>
      </c>
      <c r="AQ69" s="61"/>
      <c r="AR69" s="61"/>
    </row>
    <row r="70" spans="1:44" x14ac:dyDescent="0.2">
      <c r="A70" s="77" t="s">
        <v>232</v>
      </c>
      <c r="B70" s="80">
        <v>122.55014690026954</v>
      </c>
      <c r="C70" s="80">
        <v>157.61246662393555</v>
      </c>
      <c r="D70" s="80">
        <v>168.11910755970408</v>
      </c>
      <c r="E70" s="80">
        <v>186.9524293752296</v>
      </c>
      <c r="F70" s="81">
        <v>178.35385691377382</v>
      </c>
      <c r="G70" s="82" t="s">
        <v>314</v>
      </c>
      <c r="I70" s="74" t="s">
        <v>249</v>
      </c>
      <c r="J70" s="75" t="s">
        <v>249</v>
      </c>
    </row>
    <row r="71" spans="1:44" x14ac:dyDescent="0.2">
      <c r="A71" s="77" t="s">
        <v>234</v>
      </c>
      <c r="B71" s="80">
        <v>195.26905747126438</v>
      </c>
      <c r="C71" s="80">
        <v>214.06282803934528</v>
      </c>
      <c r="D71" s="80">
        <v>234.40882361545889</v>
      </c>
      <c r="E71" s="80">
        <v>286.06512340611829</v>
      </c>
      <c r="F71" s="81">
        <v>287.40408884843606</v>
      </c>
      <c r="G71" s="82" t="s">
        <v>314</v>
      </c>
      <c r="I71" s="83" t="s">
        <v>315</v>
      </c>
      <c r="J71" s="84" t="s">
        <v>313</v>
      </c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</row>
    <row r="72" spans="1:44" x14ac:dyDescent="0.2">
      <c r="A72" s="77" t="s">
        <v>324</v>
      </c>
      <c r="B72" s="80">
        <v>81.241329109574068</v>
      </c>
      <c r="C72" s="80">
        <v>91.936044512519146</v>
      </c>
      <c r="D72" s="80">
        <v>82.035467745150498</v>
      </c>
      <c r="E72" s="79" t="s">
        <v>20</v>
      </c>
      <c r="F72" s="81">
        <v>60.024855333257484</v>
      </c>
      <c r="G72" s="82" t="s">
        <v>311</v>
      </c>
      <c r="I72" s="74" t="s">
        <v>315</v>
      </c>
      <c r="J72" s="75" t="s">
        <v>313</v>
      </c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</row>
    <row r="73" spans="1:44" x14ac:dyDescent="0.2">
      <c r="A73" s="91" t="s">
        <v>325</v>
      </c>
      <c r="B73" s="92">
        <v>35.590818363273456</v>
      </c>
      <c r="C73" s="80">
        <v>39.075471698113205</v>
      </c>
      <c r="D73" s="80">
        <v>26.11904761904762</v>
      </c>
      <c r="E73" s="80">
        <v>26.95505617977528</v>
      </c>
      <c r="F73" s="81">
        <v>19.424083769633508</v>
      </c>
      <c r="G73" s="93" t="s">
        <v>311</v>
      </c>
      <c r="H73" s="76"/>
      <c r="I73" s="94" t="s">
        <v>249</v>
      </c>
      <c r="J73" s="95" t="s">
        <v>249</v>
      </c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I73" s="61"/>
      <c r="AJ73" s="61"/>
      <c r="AK73" s="61"/>
      <c r="AL73" s="61"/>
      <c r="AM73" s="61"/>
      <c r="AN73" s="61"/>
      <c r="AO73" s="61"/>
      <c r="AP73" s="61"/>
    </row>
    <row r="74" spans="1:44" x14ac:dyDescent="0.2">
      <c r="A74" s="96" t="s">
        <v>327</v>
      </c>
      <c r="B74" s="97">
        <v>2.4002088045937011</v>
      </c>
      <c r="C74" s="98" t="s">
        <v>20</v>
      </c>
      <c r="D74" s="99">
        <v>0.41877954447786853</v>
      </c>
      <c r="E74" s="98" t="s">
        <v>20</v>
      </c>
      <c r="F74" s="100" t="s">
        <v>20</v>
      </c>
      <c r="G74" s="89" t="s">
        <v>311</v>
      </c>
      <c r="I74" s="101" t="s">
        <v>315</v>
      </c>
      <c r="J74" s="102" t="s">
        <v>313</v>
      </c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</row>
    <row r="75" spans="1:44" x14ac:dyDescent="0.2">
      <c r="A75" s="77" t="s">
        <v>30</v>
      </c>
      <c r="B75" s="78">
        <v>1843.5541507936507</v>
      </c>
      <c r="C75" s="80">
        <v>1993.0003807844159</v>
      </c>
      <c r="D75" s="80">
        <v>2818.9478595325336</v>
      </c>
      <c r="E75" s="80">
        <v>3601.6751582522775</v>
      </c>
      <c r="F75" s="81">
        <v>3243.2107375672522</v>
      </c>
      <c r="G75" s="103" t="s">
        <v>314</v>
      </c>
      <c r="H75" s="64"/>
      <c r="I75" s="74" t="s">
        <v>249</v>
      </c>
      <c r="J75" s="75" t="s">
        <v>249</v>
      </c>
    </row>
    <row r="76" spans="1:44" x14ac:dyDescent="0.2">
      <c r="A76" s="77" t="s">
        <v>35</v>
      </c>
      <c r="B76" s="85" t="s">
        <v>20</v>
      </c>
      <c r="C76" s="86" t="s">
        <v>20</v>
      </c>
      <c r="D76" s="80">
        <v>8.5365049458313713</v>
      </c>
      <c r="E76" s="80">
        <v>11.554545454545455</v>
      </c>
      <c r="F76" s="104" t="s">
        <v>20</v>
      </c>
      <c r="G76" s="82" t="s">
        <v>314</v>
      </c>
      <c r="I76" s="74" t="s">
        <v>249</v>
      </c>
      <c r="J76" s="75" t="s">
        <v>249</v>
      </c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</row>
    <row r="77" spans="1:44" x14ac:dyDescent="0.2">
      <c r="A77" s="77" t="s">
        <v>36</v>
      </c>
      <c r="B77" s="85" t="s">
        <v>20</v>
      </c>
      <c r="C77" s="80">
        <v>4.3298245614035089</v>
      </c>
      <c r="D77" s="80">
        <v>4.3895781637717119</v>
      </c>
      <c r="E77" s="86" t="s">
        <v>20</v>
      </c>
      <c r="F77" s="104" t="s">
        <v>20</v>
      </c>
      <c r="G77" s="82" t="s">
        <v>314</v>
      </c>
      <c r="I77" s="74" t="s">
        <v>249</v>
      </c>
      <c r="J77" s="75" t="s">
        <v>249</v>
      </c>
    </row>
    <row r="78" spans="1:44" x14ac:dyDescent="0.2">
      <c r="A78" s="77" t="s">
        <v>41</v>
      </c>
      <c r="B78" s="85" t="s">
        <v>20</v>
      </c>
      <c r="C78" s="80">
        <v>23.242602958816473</v>
      </c>
      <c r="D78" s="80">
        <v>23.007901189719373</v>
      </c>
      <c r="E78" s="86" t="s">
        <v>20</v>
      </c>
      <c r="F78" s="104" t="s">
        <v>20</v>
      </c>
      <c r="G78" s="82" t="s">
        <v>311</v>
      </c>
      <c r="I78" s="74" t="s">
        <v>315</v>
      </c>
      <c r="J78" s="75" t="s">
        <v>318</v>
      </c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</row>
    <row r="79" spans="1:44" x14ac:dyDescent="0.2">
      <c r="A79" s="77" t="s">
        <v>58</v>
      </c>
      <c r="B79" s="78">
        <v>1.9473002159827213</v>
      </c>
      <c r="C79" s="80">
        <v>1.7338684071264774</v>
      </c>
      <c r="D79" s="80">
        <v>0.89640705361285422</v>
      </c>
      <c r="E79" s="86" t="s">
        <v>20</v>
      </c>
      <c r="F79" s="104" t="s">
        <v>20</v>
      </c>
      <c r="G79" s="82" t="s">
        <v>311</v>
      </c>
      <c r="I79" s="74" t="s">
        <v>23</v>
      </c>
      <c r="J79" s="75" t="s">
        <v>316</v>
      </c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</row>
    <row r="80" spans="1:44" x14ac:dyDescent="0.2">
      <c r="A80" s="77" t="s">
        <v>64</v>
      </c>
      <c r="B80" s="85" t="s">
        <v>20</v>
      </c>
      <c r="C80" s="80">
        <v>1.3713907377077743</v>
      </c>
      <c r="D80" s="80">
        <v>0.98931825322023248</v>
      </c>
      <c r="E80" s="86" t="s">
        <v>20</v>
      </c>
      <c r="F80" s="104" t="s">
        <v>20</v>
      </c>
      <c r="G80" s="82" t="s">
        <v>311</v>
      </c>
      <c r="I80" s="74" t="s">
        <v>23</v>
      </c>
      <c r="J80" s="75" t="s">
        <v>318</v>
      </c>
      <c r="AH80" s="61"/>
      <c r="AI80" s="61"/>
      <c r="AJ80" s="61"/>
      <c r="AK80" s="61"/>
      <c r="AL80" s="61"/>
      <c r="AM80" s="61"/>
      <c r="AN80" s="61"/>
      <c r="AO80" s="61"/>
      <c r="AP80" s="61"/>
    </row>
    <row r="81" spans="1:42" x14ac:dyDescent="0.2">
      <c r="A81" s="77" t="s">
        <v>65</v>
      </c>
      <c r="B81" s="85" t="s">
        <v>20</v>
      </c>
      <c r="C81" s="86" t="s">
        <v>20</v>
      </c>
      <c r="D81" s="86" t="s">
        <v>20</v>
      </c>
      <c r="E81" s="80">
        <v>1.1901279707495429</v>
      </c>
      <c r="F81" s="81">
        <v>0.5979081929110982</v>
      </c>
      <c r="G81" s="82" t="s">
        <v>311</v>
      </c>
      <c r="I81" s="83" t="s">
        <v>312</v>
      </c>
      <c r="J81" s="84"/>
    </row>
    <row r="82" spans="1:42" x14ac:dyDescent="0.2">
      <c r="A82" s="77" t="s">
        <v>67</v>
      </c>
      <c r="B82" s="78">
        <v>41.047353846153847</v>
      </c>
      <c r="C82" s="80">
        <v>38.283220127019938</v>
      </c>
      <c r="D82" s="86" t="s">
        <v>20</v>
      </c>
      <c r="E82" s="86" t="s">
        <v>20</v>
      </c>
      <c r="F82" s="104" t="s">
        <v>20</v>
      </c>
      <c r="G82" s="82" t="s">
        <v>311</v>
      </c>
      <c r="I82" s="83" t="s">
        <v>315</v>
      </c>
      <c r="J82" s="84" t="s">
        <v>313</v>
      </c>
    </row>
    <row r="83" spans="1:42" x14ac:dyDescent="0.2">
      <c r="A83" s="77" t="s">
        <v>328</v>
      </c>
      <c r="B83" s="85" t="s">
        <v>20</v>
      </c>
      <c r="C83" s="80">
        <v>5.0090065998675657</v>
      </c>
      <c r="D83" s="86" t="s">
        <v>20</v>
      </c>
      <c r="E83" s="86" t="s">
        <v>20</v>
      </c>
      <c r="F83" s="81">
        <v>3.8935237418658688</v>
      </c>
      <c r="G83" s="82" t="s">
        <v>311</v>
      </c>
      <c r="I83" s="74" t="s">
        <v>23</v>
      </c>
      <c r="J83" s="75" t="s">
        <v>318</v>
      </c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</row>
    <row r="84" spans="1:42" x14ac:dyDescent="0.2">
      <c r="A84" s="77" t="s">
        <v>74</v>
      </c>
      <c r="B84" s="85" t="s">
        <v>20</v>
      </c>
      <c r="C84" s="80">
        <v>2.3236162966571059</v>
      </c>
      <c r="D84" s="86" t="s">
        <v>20</v>
      </c>
      <c r="E84" s="80">
        <v>0.53301634074470938</v>
      </c>
      <c r="F84" s="104" t="s">
        <v>20</v>
      </c>
      <c r="G84" s="82" t="s">
        <v>311</v>
      </c>
      <c r="I84" s="74" t="s">
        <v>23</v>
      </c>
      <c r="J84" s="75" t="s">
        <v>316</v>
      </c>
    </row>
    <row r="85" spans="1:42" x14ac:dyDescent="0.2">
      <c r="A85" s="77" t="s">
        <v>78</v>
      </c>
      <c r="B85" s="78">
        <v>5.0513378076062638</v>
      </c>
      <c r="C85" s="80">
        <v>8.9766878813726141</v>
      </c>
      <c r="D85" s="86" t="s">
        <v>20</v>
      </c>
      <c r="E85" s="86" t="s">
        <v>20</v>
      </c>
      <c r="F85" s="104" t="s">
        <v>20</v>
      </c>
      <c r="G85" s="82" t="s">
        <v>314</v>
      </c>
      <c r="I85" s="83" t="s">
        <v>315</v>
      </c>
      <c r="J85" s="84" t="s">
        <v>313</v>
      </c>
      <c r="AH85" s="61"/>
      <c r="AI85" s="61"/>
      <c r="AJ85" s="61"/>
      <c r="AK85" s="61"/>
      <c r="AL85" s="61"/>
      <c r="AM85" s="61"/>
      <c r="AN85" s="61"/>
      <c r="AO85" s="61"/>
      <c r="AP85" s="61"/>
    </row>
    <row r="86" spans="1:42" x14ac:dyDescent="0.2">
      <c r="A86" s="77" t="s">
        <v>79</v>
      </c>
      <c r="B86" s="85" t="s">
        <v>20</v>
      </c>
      <c r="C86" s="80">
        <v>15.313493645867647</v>
      </c>
      <c r="D86" s="86" t="s">
        <v>20</v>
      </c>
      <c r="E86" s="86" t="s">
        <v>20</v>
      </c>
      <c r="F86" s="81">
        <v>14.659028191371982</v>
      </c>
      <c r="G86" s="82" t="s">
        <v>311</v>
      </c>
      <c r="I86" s="74" t="s">
        <v>315</v>
      </c>
      <c r="J86" s="75" t="s">
        <v>313</v>
      </c>
    </row>
    <row r="87" spans="1:42" x14ac:dyDescent="0.2">
      <c r="A87" s="77" t="s">
        <v>81</v>
      </c>
      <c r="B87" s="78">
        <v>6.9617812499999996</v>
      </c>
      <c r="C87" s="80">
        <v>4.5651158184007725</v>
      </c>
      <c r="D87" s="86" t="s">
        <v>20</v>
      </c>
      <c r="E87" s="86" t="s">
        <v>20</v>
      </c>
      <c r="F87" s="104" t="s">
        <v>20</v>
      </c>
      <c r="G87" s="82" t="s">
        <v>311</v>
      </c>
      <c r="I87" s="74" t="s">
        <v>315</v>
      </c>
      <c r="J87" s="75" t="s">
        <v>318</v>
      </c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I87" s="61"/>
      <c r="AJ87" s="61"/>
      <c r="AK87" s="61"/>
      <c r="AL87" s="61"/>
      <c r="AM87" s="61"/>
      <c r="AN87" s="61"/>
      <c r="AO87" s="61"/>
      <c r="AP87" s="61"/>
    </row>
    <row r="88" spans="1:42" x14ac:dyDescent="0.2">
      <c r="A88" s="77" t="s">
        <v>99</v>
      </c>
      <c r="B88" s="86" t="s">
        <v>20</v>
      </c>
      <c r="C88" s="86" t="s">
        <v>20</v>
      </c>
      <c r="D88" s="80">
        <v>1.6895879053889296</v>
      </c>
      <c r="E88" s="80">
        <v>0.77496306833725448</v>
      </c>
      <c r="F88" s="104" t="s">
        <v>20</v>
      </c>
      <c r="G88" s="82" t="s">
        <v>311</v>
      </c>
      <c r="I88" s="83" t="s">
        <v>315</v>
      </c>
      <c r="J88" s="84" t="s">
        <v>313</v>
      </c>
      <c r="AH88" s="61"/>
      <c r="AI88" s="61"/>
      <c r="AJ88" s="61"/>
      <c r="AK88" s="61"/>
      <c r="AL88" s="61"/>
      <c r="AM88" s="61"/>
      <c r="AN88" s="61"/>
      <c r="AO88" s="61"/>
      <c r="AP88" s="61"/>
    </row>
    <row r="89" spans="1:42" x14ac:dyDescent="0.2">
      <c r="A89" s="77" t="s">
        <v>329</v>
      </c>
      <c r="B89" s="80">
        <v>3.019746753918874</v>
      </c>
      <c r="C89" s="86" t="s">
        <v>20</v>
      </c>
      <c r="D89" s="86" t="s">
        <v>20</v>
      </c>
      <c r="E89" s="80">
        <v>1.1443108013440828</v>
      </c>
      <c r="F89" s="104" t="s">
        <v>20</v>
      </c>
      <c r="G89" s="82" t="s">
        <v>311</v>
      </c>
      <c r="I89" s="74" t="s">
        <v>23</v>
      </c>
      <c r="J89" s="75" t="s">
        <v>316</v>
      </c>
      <c r="AH89" s="61"/>
      <c r="AI89" s="61"/>
      <c r="AJ89" s="61"/>
      <c r="AK89" s="61"/>
      <c r="AL89" s="61"/>
      <c r="AM89" s="61"/>
      <c r="AN89" s="61"/>
      <c r="AO89" s="61"/>
      <c r="AP89" s="61"/>
    </row>
    <row r="90" spans="1:42" x14ac:dyDescent="0.2">
      <c r="A90" s="77" t="s">
        <v>108</v>
      </c>
      <c r="B90" s="86" t="s">
        <v>20</v>
      </c>
      <c r="C90" s="80">
        <v>13.462913571651624</v>
      </c>
      <c r="D90" s="86" t="s">
        <v>20</v>
      </c>
      <c r="E90" s="80">
        <v>11.166443591711435</v>
      </c>
      <c r="F90" s="86" t="s">
        <v>20</v>
      </c>
      <c r="G90" s="82" t="s">
        <v>311</v>
      </c>
      <c r="I90" s="74" t="s">
        <v>315</v>
      </c>
      <c r="J90" s="75" t="s">
        <v>318</v>
      </c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</row>
    <row r="91" spans="1:42" x14ac:dyDescent="0.2">
      <c r="A91" s="77" t="s">
        <v>114</v>
      </c>
      <c r="B91" s="80">
        <v>31.773529644268773</v>
      </c>
      <c r="C91" s="80">
        <v>9.6967089438375584</v>
      </c>
      <c r="D91" s="86" t="s">
        <v>20</v>
      </c>
      <c r="E91" s="86" t="s">
        <v>20</v>
      </c>
      <c r="F91" s="86" t="s">
        <v>20</v>
      </c>
      <c r="G91" s="82" t="s">
        <v>311</v>
      </c>
      <c r="I91" s="74" t="s">
        <v>319</v>
      </c>
      <c r="J91" s="75" t="s">
        <v>318</v>
      </c>
    </row>
    <row r="92" spans="1:42" x14ac:dyDescent="0.2">
      <c r="A92" s="77" t="s">
        <v>116</v>
      </c>
      <c r="B92" s="86" t="s">
        <v>20</v>
      </c>
      <c r="C92" s="80">
        <v>13.424521263367321</v>
      </c>
      <c r="D92" s="80">
        <v>11.306539667789522</v>
      </c>
      <c r="E92" s="80">
        <v>14.188934297390757</v>
      </c>
      <c r="F92" s="86" t="s">
        <v>20</v>
      </c>
      <c r="G92" s="82" t="s">
        <v>314</v>
      </c>
      <c r="I92" s="74" t="s">
        <v>249</v>
      </c>
      <c r="J92" s="75" t="s">
        <v>249</v>
      </c>
    </row>
    <row r="93" spans="1:42" x14ac:dyDescent="0.2">
      <c r="A93" s="77" t="s">
        <v>141</v>
      </c>
      <c r="B93" s="80">
        <v>4.3549882252194392</v>
      </c>
      <c r="C93" s="86" t="s">
        <v>20</v>
      </c>
      <c r="D93" s="80">
        <v>3.2718457629076347</v>
      </c>
      <c r="E93" s="86" t="s">
        <v>20</v>
      </c>
      <c r="F93" s="86" t="s">
        <v>20</v>
      </c>
      <c r="G93" s="82" t="s">
        <v>311</v>
      </c>
      <c r="I93" s="74" t="s">
        <v>23</v>
      </c>
      <c r="J93" s="75" t="s">
        <v>316</v>
      </c>
      <c r="AH93" s="61"/>
      <c r="AI93" s="61"/>
      <c r="AJ93" s="61"/>
      <c r="AK93" s="61"/>
      <c r="AL93" s="61"/>
      <c r="AM93" s="61"/>
      <c r="AN93" s="61"/>
      <c r="AO93" s="61"/>
      <c r="AP93" s="61"/>
    </row>
    <row r="94" spans="1:42" x14ac:dyDescent="0.2">
      <c r="A94" s="77" t="s">
        <v>152</v>
      </c>
      <c r="B94" s="80">
        <v>9.8268376755679849</v>
      </c>
      <c r="C94" s="86" t="s">
        <v>20</v>
      </c>
      <c r="D94" s="86" t="s">
        <v>20</v>
      </c>
      <c r="E94" s="86" t="s">
        <v>20</v>
      </c>
      <c r="F94" s="80">
        <v>5.8356860598697233</v>
      </c>
      <c r="G94" s="82" t="s">
        <v>311</v>
      </c>
      <c r="I94" s="74" t="s">
        <v>319</v>
      </c>
      <c r="J94" s="75" t="s">
        <v>318</v>
      </c>
      <c r="AH94" s="61"/>
      <c r="AI94" s="61"/>
      <c r="AJ94" s="61"/>
      <c r="AK94" s="61"/>
      <c r="AL94" s="61"/>
      <c r="AM94" s="61"/>
      <c r="AN94" s="61"/>
      <c r="AO94" s="61"/>
      <c r="AP94" s="61"/>
    </row>
    <row r="95" spans="1:42" x14ac:dyDescent="0.2">
      <c r="A95" s="77" t="s">
        <v>154</v>
      </c>
      <c r="B95" s="86" t="s">
        <v>20</v>
      </c>
      <c r="C95" s="86" t="s">
        <v>20</v>
      </c>
      <c r="D95" s="86" t="s">
        <v>20</v>
      </c>
      <c r="E95" s="80">
        <v>2.3545969808177927</v>
      </c>
      <c r="F95" s="80">
        <v>2.517084111523741</v>
      </c>
      <c r="G95" s="82" t="s">
        <v>314</v>
      </c>
      <c r="I95" s="74" t="s">
        <v>312</v>
      </c>
      <c r="J95" s="75" t="s">
        <v>316</v>
      </c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</row>
    <row r="96" spans="1:42" x14ac:dyDescent="0.2">
      <c r="A96" s="77" t="s">
        <v>160</v>
      </c>
      <c r="B96" s="86" t="s">
        <v>20</v>
      </c>
      <c r="C96" s="86" t="s">
        <v>20</v>
      </c>
      <c r="D96" s="86" t="s">
        <v>20</v>
      </c>
      <c r="E96" s="80">
        <v>30.457095709570957</v>
      </c>
      <c r="F96" s="80">
        <v>51.945640473627556</v>
      </c>
      <c r="G96" s="82" t="s">
        <v>314</v>
      </c>
      <c r="I96" s="74" t="s">
        <v>249</v>
      </c>
      <c r="J96" s="75" t="s">
        <v>249</v>
      </c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</row>
    <row r="97" spans="1:42" x14ac:dyDescent="0.2">
      <c r="A97" s="77" t="s">
        <v>162</v>
      </c>
      <c r="B97" s="80">
        <v>37.337521159284158</v>
      </c>
      <c r="C97" s="86" t="s">
        <v>20</v>
      </c>
      <c r="D97" s="86" t="s">
        <v>20</v>
      </c>
      <c r="E97" s="86" t="s">
        <v>20</v>
      </c>
      <c r="F97" s="80">
        <v>31.343249026554883</v>
      </c>
      <c r="G97" s="82" t="s">
        <v>311</v>
      </c>
      <c r="I97" s="74" t="s">
        <v>315</v>
      </c>
      <c r="J97" s="75" t="s">
        <v>318</v>
      </c>
    </row>
    <row r="98" spans="1:42" x14ac:dyDescent="0.2">
      <c r="A98" s="77" t="s">
        <v>190</v>
      </c>
      <c r="B98" s="86" t="s">
        <v>20</v>
      </c>
      <c r="C98" s="86" t="s">
        <v>20</v>
      </c>
      <c r="D98" s="86" t="s">
        <v>20</v>
      </c>
      <c r="E98" s="80">
        <v>1.3563205417607223</v>
      </c>
      <c r="F98" s="80">
        <v>0.97547425474254745</v>
      </c>
      <c r="G98" s="82" t="s">
        <v>311</v>
      </c>
      <c r="I98" s="74" t="s">
        <v>315</v>
      </c>
      <c r="J98" s="75" t="s">
        <v>313</v>
      </c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I98" s="61"/>
      <c r="AJ98" s="61"/>
      <c r="AK98" s="61"/>
      <c r="AL98" s="61"/>
      <c r="AM98" s="61"/>
      <c r="AN98" s="61"/>
      <c r="AO98" s="61"/>
      <c r="AP98" s="61"/>
    </row>
    <row r="99" spans="1:42" x14ac:dyDescent="0.2">
      <c r="A99" s="77" t="s">
        <v>191</v>
      </c>
      <c r="B99" s="86" t="s">
        <v>20</v>
      </c>
      <c r="C99" s="86" t="s">
        <v>20</v>
      </c>
      <c r="D99" s="86" t="s">
        <v>20</v>
      </c>
      <c r="E99" s="80">
        <v>6.0703666997026762</v>
      </c>
      <c r="F99" s="80">
        <v>3.6230487308266595</v>
      </c>
      <c r="G99" s="82" t="s">
        <v>311</v>
      </c>
      <c r="I99" s="74" t="s">
        <v>312</v>
      </c>
      <c r="J99" s="75" t="s">
        <v>318</v>
      </c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</row>
    <row r="100" spans="1:42" x14ac:dyDescent="0.2">
      <c r="A100" s="77" t="s">
        <v>195</v>
      </c>
      <c r="B100" s="80">
        <v>3.6301387948544348</v>
      </c>
      <c r="C100" s="86" t="s">
        <v>20</v>
      </c>
      <c r="D100" s="86" t="s">
        <v>20</v>
      </c>
      <c r="E100" s="86" t="s">
        <v>20</v>
      </c>
      <c r="F100" s="80">
        <v>4.2963959573216917</v>
      </c>
      <c r="G100" s="82" t="s">
        <v>314</v>
      </c>
      <c r="I100" s="74" t="s">
        <v>23</v>
      </c>
      <c r="J100" s="75" t="s">
        <v>318</v>
      </c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</row>
    <row r="101" spans="1:42" x14ac:dyDescent="0.2">
      <c r="A101" s="77" t="s">
        <v>199</v>
      </c>
      <c r="B101" s="86" t="s">
        <v>20</v>
      </c>
      <c r="C101" s="80">
        <v>1.8193103303662232</v>
      </c>
      <c r="D101" s="80">
        <v>1.6304794750632656</v>
      </c>
      <c r="E101" s="86" t="s">
        <v>20</v>
      </c>
      <c r="F101" s="86" t="s">
        <v>20</v>
      </c>
      <c r="G101" s="82" t="s">
        <v>311</v>
      </c>
      <c r="I101" s="74" t="s">
        <v>23</v>
      </c>
      <c r="J101" s="75" t="s">
        <v>316</v>
      </c>
    </row>
    <row r="102" spans="1:42" x14ac:dyDescent="0.2">
      <c r="A102" s="77" t="s">
        <v>202</v>
      </c>
      <c r="B102" s="86" t="s">
        <v>20</v>
      </c>
      <c r="C102" s="86" t="s">
        <v>20</v>
      </c>
      <c r="D102" s="86" t="s">
        <v>20</v>
      </c>
      <c r="E102" s="80">
        <v>5.8257350733636111</v>
      </c>
      <c r="F102" s="80">
        <v>10.99021569421153</v>
      </c>
      <c r="G102" s="82" t="s">
        <v>314</v>
      </c>
      <c r="I102" s="74" t="s">
        <v>249</v>
      </c>
      <c r="J102" s="75" t="s">
        <v>249</v>
      </c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</row>
    <row r="103" spans="1:42" x14ac:dyDescent="0.2">
      <c r="A103" s="77" t="s">
        <v>210</v>
      </c>
      <c r="B103" s="86" t="s">
        <v>20</v>
      </c>
      <c r="C103" s="80">
        <v>19.472661706072074</v>
      </c>
      <c r="D103" s="80">
        <v>11.78993029530805</v>
      </c>
      <c r="E103" s="86" t="s">
        <v>20</v>
      </c>
      <c r="F103" s="86" t="s">
        <v>20</v>
      </c>
      <c r="G103" s="82" t="s">
        <v>311</v>
      </c>
      <c r="I103" s="74" t="s">
        <v>23</v>
      </c>
      <c r="J103" s="75" t="s">
        <v>318</v>
      </c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</row>
    <row r="104" spans="1:42" x14ac:dyDescent="0.2">
      <c r="A104" s="77" t="s">
        <v>213</v>
      </c>
      <c r="B104" s="86" t="s">
        <v>20</v>
      </c>
      <c r="C104" s="80">
        <v>9.0079865225047833</v>
      </c>
      <c r="D104" s="80">
        <v>6.4926795019878893</v>
      </c>
      <c r="E104" s="86" t="s">
        <v>20</v>
      </c>
      <c r="F104" s="86" t="s">
        <v>20</v>
      </c>
      <c r="G104" s="82" t="s">
        <v>311</v>
      </c>
      <c r="I104" s="74" t="s">
        <v>319</v>
      </c>
      <c r="J104" s="75" t="s">
        <v>318</v>
      </c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</row>
    <row r="105" spans="1:42" x14ac:dyDescent="0.2">
      <c r="A105" s="77" t="s">
        <v>219</v>
      </c>
      <c r="B105" s="86" t="s">
        <v>20</v>
      </c>
      <c r="C105" s="86" t="s">
        <v>20</v>
      </c>
      <c r="D105" s="80">
        <v>3.2991799229325167</v>
      </c>
      <c r="E105" s="86" t="s">
        <v>20</v>
      </c>
      <c r="F105" s="80">
        <v>2.6235476374903177</v>
      </c>
      <c r="G105" s="82" t="s">
        <v>311</v>
      </c>
      <c r="I105" s="74" t="s">
        <v>312</v>
      </c>
      <c r="J105" s="75" t="s">
        <v>318</v>
      </c>
    </row>
    <row r="106" spans="1:42" x14ac:dyDescent="0.2">
      <c r="A106" s="77" t="s">
        <v>221</v>
      </c>
      <c r="B106" s="80">
        <v>15.414364640883978</v>
      </c>
      <c r="C106" s="86" t="s">
        <v>20</v>
      </c>
      <c r="D106" s="86" t="s">
        <v>20</v>
      </c>
      <c r="E106" s="86" t="s">
        <v>20</v>
      </c>
      <c r="F106" s="80">
        <v>10.452263254822139</v>
      </c>
      <c r="G106" s="82" t="s">
        <v>311</v>
      </c>
      <c r="I106" s="83" t="s">
        <v>319</v>
      </c>
      <c r="J106" s="84" t="s">
        <v>313</v>
      </c>
    </row>
    <row r="107" spans="1:42" x14ac:dyDescent="0.2">
      <c r="A107" s="77" t="s">
        <v>226</v>
      </c>
      <c r="B107" s="90">
        <v>3.2930281810418447</v>
      </c>
      <c r="C107" s="86" t="s">
        <v>20</v>
      </c>
      <c r="D107" s="86" t="s">
        <v>20</v>
      </c>
      <c r="E107" s="90">
        <v>2.1606397762449103</v>
      </c>
      <c r="F107" s="86" t="s">
        <v>20</v>
      </c>
      <c r="G107" s="105" t="s">
        <v>311</v>
      </c>
      <c r="H107" s="76"/>
      <c r="I107" s="83" t="s">
        <v>23</v>
      </c>
      <c r="J107" s="84" t="s">
        <v>316</v>
      </c>
    </row>
    <row r="108" spans="1:42" x14ac:dyDescent="0.2">
      <c r="A108" s="77" t="s">
        <v>238</v>
      </c>
      <c r="B108" s="86" t="s">
        <v>20</v>
      </c>
      <c r="C108" s="86" t="s">
        <v>20</v>
      </c>
      <c r="D108" s="86" t="s">
        <v>20</v>
      </c>
      <c r="E108" s="80">
        <v>0.51929436526539896</v>
      </c>
      <c r="F108" s="80">
        <v>0.71413081293833447</v>
      </c>
      <c r="G108" s="82" t="s">
        <v>314</v>
      </c>
      <c r="I108" s="74" t="s">
        <v>312</v>
      </c>
      <c r="J108" s="75" t="s">
        <v>318</v>
      </c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</row>
    <row r="109" spans="1:42" ht="15" thickBot="1" x14ac:dyDescent="0.25">
      <c r="A109" s="106" t="s">
        <v>330</v>
      </c>
      <c r="B109" s="86" t="s">
        <v>20</v>
      </c>
      <c r="C109" s="86" t="s">
        <v>20</v>
      </c>
      <c r="D109" s="80">
        <v>1.9633028372104708</v>
      </c>
      <c r="E109" s="86" t="s">
        <v>20</v>
      </c>
      <c r="F109" s="80">
        <v>1.081348771773293</v>
      </c>
      <c r="G109" s="107" t="s">
        <v>311</v>
      </c>
      <c r="I109" s="74" t="s">
        <v>319</v>
      </c>
      <c r="J109" s="75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 APPENDIX table 1</vt:lpstr>
      <vt:lpstr>WEB sources table 1</vt:lpstr>
      <vt:lpstr>WEB table 2</vt:lpstr>
      <vt:lpstr>WEB table 3</vt:lpstr>
      <vt:lpstr>WEB table 4</vt:lpstr>
      <vt:lpstr>pivot</vt:lpstr>
      <vt:lpstr>Lowder_Supp_farm_size_avg.csv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Lowder (ESA)</dc:creator>
  <cp:lastModifiedBy>Microsoft Office User</cp:lastModifiedBy>
  <cp:lastPrinted>2016-02-02T14:07:10Z</cp:lastPrinted>
  <dcterms:created xsi:type="dcterms:W3CDTF">2015-05-06T14:35:32Z</dcterms:created>
  <dcterms:modified xsi:type="dcterms:W3CDTF">2017-05-31T21:42:44Z</dcterms:modified>
</cp:coreProperties>
</file>