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ZAG STUFF\_SYNC WIZAG STUFF\_TEAMKAZI ANALYSIS\"/>
    </mc:Choice>
  </mc:AlternateContent>
  <bookViews>
    <workbookView xWindow="0" yWindow="0" windowWidth="23040" windowHeight="9084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J12" i="1"/>
  <c r="H12" i="1"/>
  <c r="F12" i="1"/>
  <c r="D12" i="1"/>
  <c r="B12" i="1"/>
  <c r="L10" i="1"/>
  <c r="J10" i="1"/>
  <c r="B10" i="1"/>
  <c r="D10" i="1"/>
  <c r="F10" i="1"/>
  <c r="H10" i="1"/>
  <c r="L9" i="1"/>
  <c r="J9" i="1"/>
  <c r="H9" i="1"/>
  <c r="F9" i="1"/>
  <c r="D9" i="1"/>
  <c r="B9" i="1"/>
  <c r="L8" i="1"/>
  <c r="J8" i="1"/>
  <c r="H8" i="1"/>
  <c r="F8" i="1"/>
  <c r="D8" i="1"/>
  <c r="B8" i="1"/>
  <c r="L7" i="1"/>
  <c r="J7" i="1"/>
  <c r="H7" i="1"/>
  <c r="F7" i="1"/>
  <c r="D7" i="1"/>
  <c r="B7" i="1"/>
  <c r="L6" i="1"/>
  <c r="J6" i="1"/>
  <c r="H6" i="1"/>
  <c r="F6" i="1"/>
  <c r="D6" i="1"/>
  <c r="B6" i="1"/>
  <c r="L4" i="1"/>
  <c r="L5" i="1" s="1"/>
  <c r="J4" i="1"/>
  <c r="J5" i="1" s="1"/>
  <c r="H4" i="1"/>
  <c r="H5" i="1" s="1"/>
  <c r="F4" i="1"/>
  <c r="F5" i="1" s="1"/>
  <c r="D4" i="1"/>
  <c r="D5" i="1" s="1"/>
  <c r="B4" i="1"/>
  <c r="B5" i="1" s="1"/>
</calcChain>
</file>

<file path=xl/sharedStrings.xml><?xml version="1.0" encoding="utf-8"?>
<sst xmlns="http://schemas.openxmlformats.org/spreadsheetml/2006/main" count="72" uniqueCount="17">
  <si>
    <t>From</t>
  </si>
  <si>
    <t>To</t>
  </si>
  <si>
    <t>Hours</t>
  </si>
  <si>
    <t>Days</t>
  </si>
  <si>
    <t>Carol</t>
  </si>
  <si>
    <t>DAVID</t>
  </si>
  <si>
    <t>IAN</t>
  </si>
  <si>
    <t>LILY</t>
  </si>
  <si>
    <t>MARVIN</t>
  </si>
  <si>
    <t>SAM</t>
  </si>
  <si>
    <t>Hours Worked</t>
  </si>
  <si>
    <t>Days Worked</t>
  </si>
  <si>
    <t>Less Hours</t>
  </si>
  <si>
    <t>Less Days</t>
  </si>
  <si>
    <t>Hourly Rate</t>
  </si>
  <si>
    <t>Deduction</t>
  </si>
  <si>
    <t>Total Less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</si>
</sst>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d"/>
    <numFmt numFmtId="169" formatCode="ddd\,\ dd/m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0" applyNumberFormat="1"/>
    <xf numFmtId="169" fontId="0" fillId="0" borderId="0" xfId="0" applyNumberFormat="1"/>
    <xf numFmtId="0" fontId="0" fillId="0" borderId="0" xfId="0" applyFont="1"/>
    <xf numFmtId="43" fontId="0" fillId="0" borderId="0" xfId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40" zoomScaleNormal="140" workbookViewId="0">
      <selection activeCell="I1" sqref="I1:J1"/>
    </sheetView>
  </sheetViews>
  <sheetFormatPr defaultRowHeight="14.4" x14ac:dyDescent="0.3"/>
  <cols>
    <col min="1" max="1" width="14.6640625" bestFit="1" customWidth="1"/>
    <col min="2" max="2" width="9.33203125" style="3" bestFit="1" customWidth="1"/>
    <col min="3" max="3" width="14.33203125" bestFit="1" customWidth="1"/>
    <col min="4" max="4" width="9.33203125" style="5" bestFit="1" customWidth="1"/>
    <col min="5" max="5" width="14.33203125" bestFit="1" customWidth="1"/>
    <col min="6" max="6" width="9.33203125" style="3" bestFit="1" customWidth="1"/>
    <col min="7" max="7" width="14.33203125" bestFit="1" customWidth="1"/>
    <col min="8" max="8" width="10.44140625" style="3" bestFit="1" customWidth="1"/>
    <col min="9" max="9" width="14.33203125" bestFit="1" customWidth="1"/>
    <col min="10" max="10" width="9.33203125" style="3" bestFit="1" customWidth="1"/>
    <col min="11" max="11" width="14.33203125" bestFit="1" customWidth="1"/>
    <col min="12" max="12" width="9.33203125" style="3" bestFit="1" customWidth="1"/>
  </cols>
  <sheetData>
    <row r="1" spans="1:12" x14ac:dyDescent="0.3">
      <c r="A1" s="7" t="s">
        <v>4</v>
      </c>
      <c r="B1" s="7"/>
      <c r="C1" s="7" t="s">
        <v>5</v>
      </c>
      <c r="D1" s="7"/>
      <c r="E1" s="7" t="s">
        <v>6</v>
      </c>
      <c r="F1" s="7"/>
      <c r="G1" s="7" t="s">
        <v>7</v>
      </c>
      <c r="H1" s="7"/>
      <c r="I1" s="7" t="s">
        <v>8</v>
      </c>
      <c r="J1" s="7"/>
      <c r="K1" s="7" t="s">
        <v>9</v>
      </c>
      <c r="L1" s="7"/>
    </row>
    <row r="2" spans="1:12" x14ac:dyDescent="0.3">
      <c r="A2" s="2" t="s">
        <v>0</v>
      </c>
      <c r="B2" s="1">
        <v>42767</v>
      </c>
      <c r="C2" s="2" t="s">
        <v>0</v>
      </c>
      <c r="D2" s="1">
        <v>42767</v>
      </c>
      <c r="E2" s="2" t="s">
        <v>0</v>
      </c>
      <c r="F2" s="1">
        <v>42767</v>
      </c>
      <c r="G2" s="2" t="s">
        <v>0</v>
      </c>
      <c r="H2" s="1">
        <v>42767</v>
      </c>
      <c r="I2" s="2" t="s">
        <v>0</v>
      </c>
      <c r="J2" s="1">
        <v>42767</v>
      </c>
      <c r="K2" s="2" t="s">
        <v>0</v>
      </c>
      <c r="L2" s="1">
        <v>42767</v>
      </c>
    </row>
    <row r="3" spans="1:12" x14ac:dyDescent="0.3">
      <c r="A3" s="2" t="s">
        <v>1</v>
      </c>
      <c r="B3" s="1">
        <v>42794</v>
      </c>
      <c r="C3" s="2" t="s">
        <v>1</v>
      </c>
      <c r="D3" s="1">
        <v>42794</v>
      </c>
      <c r="E3" s="2" t="s">
        <v>1</v>
      </c>
      <c r="F3" s="1">
        <v>42781</v>
      </c>
      <c r="G3" s="2" t="s">
        <v>1</v>
      </c>
      <c r="H3" s="1">
        <v>42794</v>
      </c>
      <c r="I3" s="2" t="s">
        <v>1</v>
      </c>
      <c r="J3" s="1">
        <v>42794</v>
      </c>
      <c r="K3" s="2" t="s">
        <v>1</v>
      </c>
      <c r="L3" s="1">
        <v>42794</v>
      </c>
    </row>
    <row r="4" spans="1:12" x14ac:dyDescent="0.3">
      <c r="A4" s="2" t="s">
        <v>3</v>
      </c>
      <c r="B4">
        <f>NETWORKDAYS.INTL(B2,B3)</f>
        <v>20</v>
      </c>
      <c r="C4" s="2" t="s">
        <v>3</v>
      </c>
      <c r="D4">
        <f>NETWORKDAYS.INTL(D2,D3)</f>
        <v>20</v>
      </c>
      <c r="E4" s="2" t="s">
        <v>3</v>
      </c>
      <c r="F4">
        <f>NETWORKDAYS.INTL(F2,F3)</f>
        <v>11</v>
      </c>
      <c r="G4" s="2" t="s">
        <v>3</v>
      </c>
      <c r="H4">
        <f>NETWORKDAYS.INTL(H2,H3)</f>
        <v>20</v>
      </c>
      <c r="I4" s="2" t="s">
        <v>3</v>
      </c>
      <c r="J4">
        <f>NETWORKDAYS.INTL(J2,J3)</f>
        <v>20</v>
      </c>
      <c r="K4" s="2" t="s">
        <v>3</v>
      </c>
      <c r="L4">
        <f>NETWORKDAYS.INTL(L2,L3)</f>
        <v>20</v>
      </c>
    </row>
    <row r="5" spans="1:12" x14ac:dyDescent="0.3">
      <c r="A5" s="2" t="s">
        <v>2</v>
      </c>
      <c r="B5">
        <f>9*B4</f>
        <v>180</v>
      </c>
      <c r="C5" s="2" t="s">
        <v>2</v>
      </c>
      <c r="D5">
        <f>9*D4</f>
        <v>180</v>
      </c>
      <c r="E5" s="2" t="s">
        <v>2</v>
      </c>
      <c r="F5">
        <f>9*F4</f>
        <v>99</v>
      </c>
      <c r="G5" s="2" t="s">
        <v>2</v>
      </c>
      <c r="H5">
        <f>9*H4</f>
        <v>180</v>
      </c>
      <c r="I5" s="2" t="s">
        <v>2</v>
      </c>
      <c r="J5">
        <f>9*J4</f>
        <v>180</v>
      </c>
      <c r="K5" s="2" t="s">
        <v>2</v>
      </c>
      <c r="L5">
        <f>9*L4</f>
        <v>180</v>
      </c>
    </row>
    <row r="6" spans="1:12" x14ac:dyDescent="0.3">
      <c r="A6" s="2" t="s">
        <v>10</v>
      </c>
      <c r="B6" s="3">
        <f>SUM(B14:B33)</f>
        <v>184.85999999999996</v>
      </c>
      <c r="C6" s="2" t="s">
        <v>10</v>
      </c>
      <c r="D6" s="3">
        <f>SUM(D14:D33)</f>
        <v>186.67</v>
      </c>
      <c r="E6" s="2" t="s">
        <v>10</v>
      </c>
      <c r="F6" s="3">
        <f>SUM(F14:F33)</f>
        <v>104.51</v>
      </c>
      <c r="G6" s="2" t="s">
        <v>10</v>
      </c>
      <c r="H6" s="3">
        <f>SUM(H14:H33)</f>
        <v>89.83</v>
      </c>
      <c r="I6" s="2" t="s">
        <v>10</v>
      </c>
      <c r="J6" s="3">
        <f>SUM(J14:J33)</f>
        <v>223</v>
      </c>
      <c r="K6" s="2" t="s">
        <v>10</v>
      </c>
      <c r="L6" s="3">
        <f>SUM(L14:L33)</f>
        <v>163.07999999999998</v>
      </c>
    </row>
    <row r="7" spans="1:12" x14ac:dyDescent="0.3">
      <c r="A7" s="2" t="s">
        <v>11</v>
      </c>
      <c r="B7" s="3">
        <f>COUNTA(B14:B33)</f>
        <v>20</v>
      </c>
      <c r="C7" s="2" t="s">
        <v>11</v>
      </c>
      <c r="D7" s="3">
        <f>COUNTA(D14:D33)</f>
        <v>20</v>
      </c>
      <c r="E7" s="2" t="s">
        <v>11</v>
      </c>
      <c r="F7" s="3">
        <f>COUNTA(F14:F33)</f>
        <v>11</v>
      </c>
      <c r="G7" s="2" t="s">
        <v>11</v>
      </c>
      <c r="H7" s="3">
        <f>COUNTA(H14:H33)</f>
        <v>15</v>
      </c>
      <c r="I7" s="2" t="s">
        <v>11</v>
      </c>
      <c r="J7" s="3">
        <f>COUNTA(J14:J33)</f>
        <v>17</v>
      </c>
      <c r="K7" s="2" t="s">
        <v>11</v>
      </c>
      <c r="L7" s="3">
        <f>COUNTA(L14:L33)</f>
        <v>17</v>
      </c>
    </row>
    <row r="8" spans="1:12" x14ac:dyDescent="0.3">
      <c r="A8" s="2" t="s">
        <v>12</v>
      </c>
      <c r="B8" s="3">
        <f>IF(B5&gt;B6,B5-B6,0)</f>
        <v>0</v>
      </c>
      <c r="C8" s="2" t="s">
        <v>12</v>
      </c>
      <c r="D8" s="3">
        <f>IF(D5&gt;D6,D5-D6,0)</f>
        <v>0</v>
      </c>
      <c r="E8" s="2" t="s">
        <v>12</v>
      </c>
      <c r="F8" s="3">
        <f>IF(F5&gt;F6,F5-F6,0)</f>
        <v>0</v>
      </c>
      <c r="G8" s="2" t="s">
        <v>12</v>
      </c>
      <c r="H8" s="3">
        <f>IF(H5&gt;H6,H5-H6,0)</f>
        <v>90.17</v>
      </c>
      <c r="I8" s="2" t="s">
        <v>12</v>
      </c>
      <c r="J8" s="3">
        <f>IF(J5&gt;J6,J5-J6,0)</f>
        <v>0</v>
      </c>
      <c r="K8" s="2" t="s">
        <v>12</v>
      </c>
      <c r="L8" s="3">
        <f>IF(L5&gt;L6,L5-L6,0)</f>
        <v>16.920000000000016</v>
      </c>
    </row>
    <row r="9" spans="1:12" x14ac:dyDescent="0.3">
      <c r="A9" s="2" t="s">
        <v>13</v>
      </c>
      <c r="B9" s="3">
        <f>IF(B4-B7&gt;0,B4-B7,0)</f>
        <v>0</v>
      </c>
      <c r="C9" s="2" t="s">
        <v>13</v>
      </c>
      <c r="D9" s="3">
        <f>IF(D4-D7&gt;0,D4-D7,0)</f>
        <v>0</v>
      </c>
      <c r="E9" s="2" t="s">
        <v>13</v>
      </c>
      <c r="F9" s="3">
        <f>IF(F4-F7&gt;0,F4-F7,0)</f>
        <v>0</v>
      </c>
      <c r="G9" s="2" t="s">
        <v>13</v>
      </c>
      <c r="H9" s="3">
        <f>IF(H4-H7&gt;0,H4-H7,0)</f>
        <v>5</v>
      </c>
      <c r="I9" s="2" t="s">
        <v>13</v>
      </c>
      <c r="J9" s="3">
        <f>IF(J4-J7&gt;0,J4-J7,0)</f>
        <v>3</v>
      </c>
      <c r="K9" s="2" t="s">
        <v>13</v>
      </c>
      <c r="L9" s="3">
        <f>IF(L4-L7&gt;0,L4-L7,0)</f>
        <v>3</v>
      </c>
    </row>
    <row r="10" spans="1:12" x14ac:dyDescent="0.3">
      <c r="A10" s="2" t="s">
        <v>16</v>
      </c>
      <c r="B10" s="3">
        <f>(9*B9)+B8</f>
        <v>0</v>
      </c>
      <c r="C10" s="2" t="s">
        <v>16</v>
      </c>
      <c r="D10" s="3">
        <f>(9*D9)+D8</f>
        <v>0</v>
      </c>
      <c r="E10" s="2" t="s">
        <v>16</v>
      </c>
      <c r="F10" s="3">
        <f>(9*F9)+F8</f>
        <v>0</v>
      </c>
      <c r="G10" s="2" t="s">
        <v>16</v>
      </c>
      <c r="H10" s="3">
        <f>(9*H9)+H8</f>
        <v>135.17000000000002</v>
      </c>
      <c r="I10" s="2" t="s">
        <v>16</v>
      </c>
      <c r="J10" s="3">
        <f>(9*J9)+J8</f>
        <v>27</v>
      </c>
      <c r="K10" s="2" t="s">
        <v>16</v>
      </c>
      <c r="L10" s="3">
        <f>(9*L9)+L8</f>
        <v>43.920000000000016</v>
      </c>
    </row>
    <row r="11" spans="1:12" x14ac:dyDescent="0.3">
      <c r="A11" s="2" t="s">
        <v>14</v>
      </c>
      <c r="B11" s="3">
        <v>142</v>
      </c>
      <c r="C11" s="2" t="s">
        <v>14</v>
      </c>
      <c r="D11" s="3">
        <v>369</v>
      </c>
      <c r="E11" s="2" t="s">
        <v>14</v>
      </c>
      <c r="G11" s="2" t="s">
        <v>14</v>
      </c>
      <c r="H11" s="3">
        <v>170</v>
      </c>
      <c r="I11" s="2" t="s">
        <v>14</v>
      </c>
      <c r="J11" s="3">
        <v>227</v>
      </c>
      <c r="K11" s="2" t="s">
        <v>14</v>
      </c>
      <c r="L11" s="3">
        <v>227</v>
      </c>
    </row>
    <row r="12" spans="1:12" x14ac:dyDescent="0.3">
      <c r="A12" s="2" t="s">
        <v>15</v>
      </c>
      <c r="B12" s="6">
        <f>B11*B10</f>
        <v>0</v>
      </c>
      <c r="C12" s="2" t="s">
        <v>15</v>
      </c>
      <c r="D12" s="6">
        <f>D11*D10</f>
        <v>0</v>
      </c>
      <c r="E12" s="2" t="s">
        <v>15</v>
      </c>
      <c r="F12" s="6">
        <f>F11*F10</f>
        <v>0</v>
      </c>
      <c r="G12" s="2" t="s">
        <v>15</v>
      </c>
      <c r="H12" s="6">
        <f>H11*H10</f>
        <v>22978.9</v>
      </c>
      <c r="I12" s="2" t="s">
        <v>15</v>
      </c>
      <c r="J12" s="6">
        <f>J11*J10</f>
        <v>6129</v>
      </c>
      <c r="K12" s="2" t="s">
        <v>15</v>
      </c>
      <c r="L12" s="6">
        <f>L11*L10</f>
        <v>9969.8400000000038</v>
      </c>
    </row>
    <row r="14" spans="1:12" x14ac:dyDescent="0.3">
      <c r="A14" s="4">
        <v>42767</v>
      </c>
      <c r="B14" s="3">
        <v>9.58</v>
      </c>
      <c r="C14" s="4">
        <v>42767</v>
      </c>
      <c r="D14" s="3">
        <v>9.17</v>
      </c>
      <c r="E14" s="4">
        <v>42767</v>
      </c>
      <c r="F14" s="3">
        <v>9.25</v>
      </c>
      <c r="G14" s="4">
        <v>42767</v>
      </c>
      <c r="I14" s="4">
        <v>42767</v>
      </c>
      <c r="J14" s="3">
        <v>12.67</v>
      </c>
      <c r="K14" s="4">
        <v>42767</v>
      </c>
      <c r="L14" s="3">
        <v>10</v>
      </c>
    </row>
    <row r="15" spans="1:12" x14ac:dyDescent="0.3">
      <c r="A15" s="4">
        <v>42768</v>
      </c>
      <c r="B15" s="3">
        <v>9</v>
      </c>
      <c r="C15" s="4">
        <v>42768</v>
      </c>
      <c r="D15" s="3">
        <v>9.33</v>
      </c>
      <c r="E15" s="4">
        <v>42768</v>
      </c>
      <c r="F15" s="3">
        <v>9</v>
      </c>
      <c r="G15" s="4">
        <v>42768</v>
      </c>
      <c r="I15" s="4">
        <v>42768</v>
      </c>
      <c r="J15" s="3">
        <v>7.92</v>
      </c>
      <c r="K15" s="4">
        <v>42768</v>
      </c>
      <c r="L15" s="3">
        <v>9</v>
      </c>
    </row>
    <row r="16" spans="1:12" x14ac:dyDescent="0.3">
      <c r="A16" s="4">
        <v>42769</v>
      </c>
      <c r="B16" s="3">
        <v>9.5</v>
      </c>
      <c r="C16" s="4">
        <v>42769</v>
      </c>
      <c r="D16" s="3">
        <v>9.33</v>
      </c>
      <c r="E16" s="4">
        <v>42769</v>
      </c>
      <c r="F16" s="3">
        <v>9.25</v>
      </c>
      <c r="G16" s="4">
        <v>42769</v>
      </c>
      <c r="I16" s="4">
        <v>42769</v>
      </c>
      <c r="J16" s="3">
        <v>7.67</v>
      </c>
      <c r="K16" s="4">
        <v>42769</v>
      </c>
      <c r="L16" s="3">
        <v>9</v>
      </c>
    </row>
    <row r="17" spans="1:12" x14ac:dyDescent="0.3">
      <c r="A17" s="4">
        <v>42772</v>
      </c>
      <c r="B17" s="3">
        <v>9</v>
      </c>
      <c r="C17" s="4">
        <v>42772</v>
      </c>
      <c r="D17" s="3">
        <v>9</v>
      </c>
      <c r="E17" s="4">
        <v>42772</v>
      </c>
      <c r="F17" s="3">
        <v>9.67</v>
      </c>
      <c r="G17" s="4">
        <v>42772</v>
      </c>
      <c r="H17" s="3">
        <v>5.75</v>
      </c>
      <c r="I17" s="4">
        <v>42772</v>
      </c>
      <c r="J17" s="3">
        <v>3.08</v>
      </c>
      <c r="K17" s="4">
        <v>42772</v>
      </c>
      <c r="L17" s="3">
        <v>8</v>
      </c>
    </row>
    <row r="18" spans="1:12" x14ac:dyDescent="0.3">
      <c r="A18" s="4">
        <v>42773</v>
      </c>
      <c r="B18" s="3">
        <v>9</v>
      </c>
      <c r="C18" s="4">
        <v>42773</v>
      </c>
      <c r="D18" s="3">
        <v>9.5</v>
      </c>
      <c r="E18" s="4">
        <v>42773</v>
      </c>
      <c r="F18" s="3">
        <v>9.17</v>
      </c>
      <c r="G18" s="4">
        <v>42773</v>
      </c>
      <c r="I18" s="4">
        <v>42773</v>
      </c>
      <c r="J18" s="3">
        <v>3.75</v>
      </c>
      <c r="K18" s="4">
        <v>42773</v>
      </c>
      <c r="L18" s="3">
        <v>9.5</v>
      </c>
    </row>
    <row r="19" spans="1:12" x14ac:dyDescent="0.3">
      <c r="A19" s="4">
        <v>42774</v>
      </c>
      <c r="B19" s="3">
        <v>9</v>
      </c>
      <c r="C19" s="4">
        <v>42774</v>
      </c>
      <c r="D19" s="3">
        <v>9.25</v>
      </c>
      <c r="E19" s="4">
        <v>42774</v>
      </c>
      <c r="F19" s="3">
        <v>11</v>
      </c>
      <c r="G19" s="4">
        <v>42774</v>
      </c>
      <c r="H19" s="3">
        <v>8</v>
      </c>
      <c r="I19" s="4">
        <v>42774</v>
      </c>
      <c r="J19" s="3">
        <v>9.33</v>
      </c>
      <c r="K19" s="4">
        <v>42774</v>
      </c>
      <c r="L19" s="3">
        <v>11.5</v>
      </c>
    </row>
    <row r="20" spans="1:12" x14ac:dyDescent="0.3">
      <c r="A20" s="4">
        <v>42775</v>
      </c>
      <c r="B20" s="3">
        <v>9.75</v>
      </c>
      <c r="C20" s="4">
        <v>42775</v>
      </c>
      <c r="D20" s="3">
        <v>9.5</v>
      </c>
      <c r="E20" s="4">
        <v>42775</v>
      </c>
      <c r="F20" s="3">
        <v>13</v>
      </c>
      <c r="G20" s="4">
        <v>42775</v>
      </c>
      <c r="I20" s="4">
        <v>42775</v>
      </c>
      <c r="J20" s="3">
        <v>7.83</v>
      </c>
      <c r="K20" s="4">
        <v>42775</v>
      </c>
      <c r="L20" s="3">
        <v>10</v>
      </c>
    </row>
    <row r="21" spans="1:12" x14ac:dyDescent="0.3">
      <c r="A21" s="4">
        <v>42776</v>
      </c>
      <c r="B21" s="3">
        <v>9.25</v>
      </c>
      <c r="C21" s="4">
        <v>42776</v>
      </c>
      <c r="D21" s="3">
        <v>9.42</v>
      </c>
      <c r="E21" s="4">
        <v>42776</v>
      </c>
      <c r="F21" s="3">
        <v>8.92</v>
      </c>
      <c r="G21" s="4">
        <v>42776</v>
      </c>
      <c r="H21" s="3">
        <v>4</v>
      </c>
      <c r="I21" s="4">
        <v>42776</v>
      </c>
      <c r="J21" s="3">
        <v>8</v>
      </c>
      <c r="K21" s="4">
        <v>42776</v>
      </c>
      <c r="L21" s="3">
        <v>9</v>
      </c>
    </row>
    <row r="22" spans="1:12" x14ac:dyDescent="0.3">
      <c r="A22" s="4">
        <v>42779</v>
      </c>
      <c r="B22" s="3">
        <v>9</v>
      </c>
      <c r="C22" s="4">
        <v>42779</v>
      </c>
      <c r="D22" s="3">
        <v>9.58</v>
      </c>
      <c r="E22" s="4">
        <v>42779</v>
      </c>
      <c r="F22" s="3">
        <v>7.92</v>
      </c>
      <c r="G22" s="4">
        <v>42779</v>
      </c>
      <c r="H22" s="3">
        <v>5.5</v>
      </c>
      <c r="I22" s="4">
        <v>42779</v>
      </c>
      <c r="J22" s="3">
        <v>6.83</v>
      </c>
      <c r="K22" s="4">
        <v>42779</v>
      </c>
      <c r="L22" s="3">
        <v>9</v>
      </c>
    </row>
    <row r="23" spans="1:12" x14ac:dyDescent="0.3">
      <c r="A23" s="4">
        <v>42780</v>
      </c>
      <c r="B23" s="3">
        <v>9.33</v>
      </c>
      <c r="C23" s="4">
        <v>42780</v>
      </c>
      <c r="D23" s="3">
        <v>9.92</v>
      </c>
      <c r="E23" s="4">
        <v>42780</v>
      </c>
      <c r="F23" s="3">
        <v>9</v>
      </c>
      <c r="G23" s="4">
        <v>42780</v>
      </c>
      <c r="H23" s="3">
        <v>2</v>
      </c>
      <c r="I23" s="4">
        <v>42780</v>
      </c>
      <c r="J23" s="3">
        <v>4</v>
      </c>
      <c r="K23" s="4">
        <v>42780</v>
      </c>
      <c r="L23" s="3">
        <v>10</v>
      </c>
    </row>
    <row r="24" spans="1:12" x14ac:dyDescent="0.3">
      <c r="A24" s="4">
        <v>42781</v>
      </c>
      <c r="B24" s="3">
        <v>9.0299999999999994</v>
      </c>
      <c r="C24" s="4">
        <v>42781</v>
      </c>
      <c r="D24" s="3">
        <v>9.5</v>
      </c>
      <c r="E24" s="4">
        <v>42781</v>
      </c>
      <c r="F24" s="3">
        <v>8.33</v>
      </c>
      <c r="G24" s="4">
        <v>42781</v>
      </c>
      <c r="H24" s="3">
        <v>3.58</v>
      </c>
      <c r="I24" s="4">
        <v>42781</v>
      </c>
      <c r="J24" s="3">
        <v>4.5</v>
      </c>
      <c r="K24" s="4">
        <v>42781</v>
      </c>
      <c r="L24" s="3">
        <v>9.58</v>
      </c>
    </row>
    <row r="25" spans="1:12" x14ac:dyDescent="0.3">
      <c r="A25" s="4">
        <v>42782</v>
      </c>
      <c r="B25" s="3">
        <v>9.17</v>
      </c>
      <c r="C25" s="4">
        <v>42782</v>
      </c>
      <c r="D25" s="3">
        <v>9.25</v>
      </c>
      <c r="E25" s="4">
        <v>42782</v>
      </c>
      <c r="G25" s="4">
        <v>42782</v>
      </c>
      <c r="H25" s="3">
        <v>9</v>
      </c>
      <c r="I25" s="4">
        <v>42782</v>
      </c>
      <c r="K25" s="4">
        <v>42782</v>
      </c>
      <c r="L25" s="3">
        <v>10</v>
      </c>
    </row>
    <row r="26" spans="1:12" x14ac:dyDescent="0.3">
      <c r="A26" s="4">
        <v>42783</v>
      </c>
      <c r="B26" s="3">
        <v>9.17</v>
      </c>
      <c r="C26" s="4">
        <v>42783</v>
      </c>
      <c r="D26" s="3">
        <v>9</v>
      </c>
      <c r="E26" s="4">
        <v>42783</v>
      </c>
      <c r="G26" s="4">
        <v>42783</v>
      </c>
      <c r="H26" s="3">
        <v>4.5</v>
      </c>
      <c r="I26" s="4">
        <v>42783</v>
      </c>
      <c r="K26" s="4">
        <v>42783</v>
      </c>
      <c r="L26" s="3">
        <v>10</v>
      </c>
    </row>
    <row r="27" spans="1:12" x14ac:dyDescent="0.3">
      <c r="A27" s="4">
        <v>42786</v>
      </c>
      <c r="B27" s="3">
        <v>9</v>
      </c>
      <c r="C27" s="4">
        <v>42786</v>
      </c>
      <c r="D27" s="3">
        <v>9</v>
      </c>
      <c r="E27" s="4">
        <v>42786</v>
      </c>
      <c r="G27" s="4">
        <v>42786</v>
      </c>
      <c r="H27" s="3">
        <v>7.25</v>
      </c>
      <c r="I27" s="4">
        <v>42786</v>
      </c>
      <c r="K27" s="4">
        <v>42786</v>
      </c>
      <c r="L27" s="3">
        <v>9.5</v>
      </c>
    </row>
    <row r="28" spans="1:12" x14ac:dyDescent="0.3">
      <c r="A28" s="4">
        <v>42787</v>
      </c>
      <c r="B28" s="3">
        <v>9.17</v>
      </c>
      <c r="C28" s="4">
        <v>42787</v>
      </c>
      <c r="D28" s="3">
        <v>9.42</v>
      </c>
      <c r="E28" s="4">
        <v>42787</v>
      </c>
      <c r="G28" s="4">
        <v>42787</v>
      </c>
      <c r="H28" s="3">
        <v>6</v>
      </c>
      <c r="I28" s="4">
        <v>42787</v>
      </c>
      <c r="J28" s="3">
        <v>10.75</v>
      </c>
      <c r="K28" s="4">
        <v>42787</v>
      </c>
      <c r="L28" s="3">
        <v>10</v>
      </c>
    </row>
    <row r="29" spans="1:12" x14ac:dyDescent="0.3">
      <c r="A29" s="4">
        <v>42788</v>
      </c>
      <c r="B29" s="3">
        <v>9.42</v>
      </c>
      <c r="C29" s="4">
        <v>42788</v>
      </c>
      <c r="D29" s="3">
        <v>9.17</v>
      </c>
      <c r="E29" s="4">
        <v>42788</v>
      </c>
      <c r="G29" s="4">
        <v>42788</v>
      </c>
      <c r="H29" s="3">
        <v>6.83</v>
      </c>
      <c r="I29" s="4">
        <v>42788</v>
      </c>
      <c r="J29" s="3">
        <v>5.67</v>
      </c>
      <c r="K29" s="4">
        <v>42788</v>
      </c>
      <c r="L29" s="3">
        <v>10</v>
      </c>
    </row>
    <row r="30" spans="1:12" x14ac:dyDescent="0.3">
      <c r="A30" s="4">
        <v>42789</v>
      </c>
      <c r="B30" s="3">
        <v>9</v>
      </c>
      <c r="C30" s="4">
        <v>42789</v>
      </c>
      <c r="D30" s="3">
        <v>9.5</v>
      </c>
      <c r="E30" s="4">
        <v>42789</v>
      </c>
      <c r="G30" s="4">
        <v>42789</v>
      </c>
      <c r="H30" s="3">
        <v>7.5</v>
      </c>
      <c r="I30" s="4">
        <v>42789</v>
      </c>
      <c r="J30" s="3">
        <v>11.17</v>
      </c>
      <c r="K30" s="4">
        <v>42789</v>
      </c>
      <c r="L30" s="3">
        <v>9</v>
      </c>
    </row>
    <row r="31" spans="1:12" x14ac:dyDescent="0.3">
      <c r="A31" s="4">
        <v>42790</v>
      </c>
      <c r="B31" s="3">
        <v>9.5</v>
      </c>
      <c r="C31" s="4">
        <v>42790</v>
      </c>
      <c r="D31" s="3">
        <v>8.67</v>
      </c>
      <c r="E31" s="4">
        <v>42790</v>
      </c>
      <c r="G31" s="4">
        <v>42790</v>
      </c>
      <c r="H31" s="3">
        <v>3.25</v>
      </c>
      <c r="I31" s="4">
        <v>42790</v>
      </c>
      <c r="J31" s="3">
        <v>94.83</v>
      </c>
      <c r="K31" s="4">
        <v>42790</v>
      </c>
    </row>
    <row r="32" spans="1:12" x14ac:dyDescent="0.3">
      <c r="A32" s="4">
        <v>42793</v>
      </c>
      <c r="B32" s="3">
        <v>9.57</v>
      </c>
      <c r="C32" s="4">
        <v>42793</v>
      </c>
      <c r="D32" s="3">
        <v>9.83</v>
      </c>
      <c r="E32" s="4">
        <v>42793</v>
      </c>
      <c r="G32" s="4">
        <v>42793</v>
      </c>
      <c r="H32" s="3">
        <v>9</v>
      </c>
      <c r="I32" s="4">
        <v>42793</v>
      </c>
      <c r="J32" s="3">
        <v>5.17</v>
      </c>
      <c r="K32" s="4">
        <v>42793</v>
      </c>
    </row>
    <row r="33" spans="1:11" x14ac:dyDescent="0.3">
      <c r="A33" s="4">
        <v>42794</v>
      </c>
      <c r="B33" s="3">
        <v>9.42</v>
      </c>
      <c r="C33" s="4">
        <v>42794</v>
      </c>
      <c r="D33" s="3">
        <v>9.33</v>
      </c>
      <c r="E33" s="4">
        <v>42794</v>
      </c>
      <c r="G33" s="4">
        <v>42794</v>
      </c>
      <c r="H33" s="3">
        <v>7.67</v>
      </c>
      <c r="I33" s="4">
        <v>42794</v>
      </c>
      <c r="J33" s="3">
        <v>19.829999999999998</v>
      </c>
      <c r="K33" s="4">
        <v>42794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2017-03-04T13:11:40Z</dcterms:created>
  <dcterms:modified xsi:type="dcterms:W3CDTF">2017-03-05T14:06:14Z</dcterms:modified>
</cp:coreProperties>
</file>