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pharmaace-my.sharepoint.com/personal/vinod_singh_pharmaace_com/Documents/PA_Training/"/>
    </mc:Choice>
  </mc:AlternateContent>
  <xr:revisionPtr revIDLastSave="436" documentId="8_{AA40E7D0-3C42-4959-A99C-9BA78320BC10}" xr6:coauthVersionLast="47" xr6:coauthVersionMax="47" xr10:uidLastSave="{A9285E40-D441-41D2-97D3-5784BFA6CE02}"/>
  <bookViews>
    <workbookView xWindow="-120" yWindow="-120" windowWidth="20730" windowHeight="11040" activeTab="1" xr2:uid="{8A03DE60-6336-41B6-A879-E4E333334421}"/>
  </bookViews>
  <sheets>
    <sheet name="Training Plan" sheetId="1" r:id="rId1"/>
    <sheet name="Sheet1" sheetId="2" r:id="rId2"/>
  </sheets>
  <definedNames>
    <definedName name="_xlnm._FilterDatabase" localSheetId="1" hidden="1">Sheet1!$B$2:$C$14</definedName>
    <definedName name="Display_Week" localSheetId="0">'Training Plan'!$E$3</definedName>
    <definedName name="Display_Week">#REF!</definedName>
    <definedName name="_xlnm.Print_Titles" localSheetId="0">'Training Plan'!$2:$4</definedName>
    <definedName name="Project_Start" localSheetId="0">'Training Plan'!$E$2</definedName>
    <definedName name="Project_Start">#REF!</definedName>
    <definedName name="task_end" localSheetId="0">'Training Plan'!$F1</definedName>
    <definedName name="task_progress" localSheetId="0">'Training Plan'!$D1</definedName>
    <definedName name="task_start" localSheetId="0">'Training 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1" l="1"/>
  <c r="H23" i="1"/>
  <c r="H26" i="1"/>
  <c r="H18" i="1"/>
  <c r="H15" i="1"/>
  <c r="H13" i="1"/>
  <c r="E7" i="1"/>
  <c r="F7" i="1" s="1"/>
  <c r="H6" i="1"/>
  <c r="H5" i="1"/>
  <c r="I3" i="1"/>
  <c r="J3" i="1" s="1"/>
  <c r="E8" i="1" l="1"/>
  <c r="E9" i="1" s="1"/>
  <c r="K3" i="1"/>
  <c r="J4" i="1"/>
  <c r="I4" i="1"/>
  <c r="I2" i="1"/>
  <c r="F9" i="1" l="1"/>
  <c r="E10" i="1"/>
  <c r="F8" i="1"/>
  <c r="H8" i="1" s="1"/>
  <c r="L3" i="1"/>
  <c r="K4" i="1"/>
  <c r="E11" i="1" l="1"/>
  <c r="E12" i="1" s="1"/>
  <c r="F10" i="1"/>
  <c r="M3" i="1"/>
  <c r="L4" i="1"/>
  <c r="F11" i="1" l="1"/>
  <c r="N3" i="1"/>
  <c r="M4" i="1"/>
  <c r="N4" i="1" l="1"/>
  <c r="O3" i="1"/>
  <c r="F12" i="1" l="1"/>
  <c r="E14" i="1"/>
  <c r="E16" i="1" s="1"/>
  <c r="P3" i="1"/>
  <c r="O4" i="1"/>
  <c r="P4" i="1" l="1"/>
  <c r="P2" i="1"/>
  <c r="Q3" i="1"/>
  <c r="E17" i="1" l="1"/>
  <c r="F16" i="1"/>
  <c r="F14" i="1"/>
  <c r="H14" i="1"/>
  <c r="R3" i="1"/>
  <c r="Q4" i="1"/>
  <c r="F17" i="1" l="1"/>
  <c r="H12" i="1"/>
  <c r="S3" i="1"/>
  <c r="R4" i="1"/>
  <c r="T3" i="1" l="1"/>
  <c r="S4" i="1"/>
  <c r="E20" i="1" l="1"/>
  <c r="E21" i="1" s="1"/>
  <c r="F19" i="1"/>
  <c r="H16" i="1"/>
  <c r="U3" i="1"/>
  <c r="T4" i="1"/>
  <c r="F20" i="1" l="1"/>
  <c r="U4" i="1"/>
  <c r="V3" i="1"/>
  <c r="H17" i="1"/>
  <c r="F21" i="1" l="1"/>
  <c r="E22" i="1"/>
  <c r="W3" i="1"/>
  <c r="V4" i="1"/>
  <c r="E24" i="1" l="1"/>
  <c r="F22" i="1"/>
  <c r="H21" i="1"/>
  <c r="X3" i="1"/>
  <c r="W4" i="1"/>
  <c r="W2" i="1"/>
  <c r="F24" i="1" l="1"/>
  <c r="H24" i="1" s="1"/>
  <c r="E25" i="1"/>
  <c r="E27" i="1" s="1"/>
  <c r="X4" i="1"/>
  <c r="Y3" i="1"/>
  <c r="H22" i="1"/>
  <c r="F27" i="1" l="1"/>
  <c r="H27" i="1" s="1"/>
  <c r="E28" i="1"/>
  <c r="F28" i="1" s="1"/>
  <c r="F25" i="1"/>
  <c r="H25" i="1" s="1"/>
  <c r="Z3" i="1"/>
  <c r="Y4" i="1"/>
  <c r="AA3" i="1" l="1"/>
  <c r="Z4" i="1"/>
  <c r="AB3" i="1" l="1"/>
  <c r="AA4" i="1"/>
  <c r="H28" i="1" l="1"/>
  <c r="AC3" i="1"/>
  <c r="AB4" i="1"/>
  <c r="AD3" i="1" l="1"/>
  <c r="AC4" i="1"/>
  <c r="AD4" i="1" l="1"/>
  <c r="AE3" i="1"/>
  <c r="AD2" i="1"/>
  <c r="AF3" i="1" l="1"/>
  <c r="AE4" i="1"/>
  <c r="AF4" i="1" l="1"/>
  <c r="AG3" i="1"/>
  <c r="AH3" i="1" l="1"/>
  <c r="AG4" i="1"/>
  <c r="AH4" i="1" l="1"/>
  <c r="AI3" i="1"/>
  <c r="AJ3" i="1" l="1"/>
  <c r="AI4" i="1"/>
  <c r="AK3" i="1" l="1"/>
  <c r="AJ4" i="1"/>
  <c r="AK4" i="1" l="1"/>
  <c r="AL3" i="1"/>
  <c r="AK2" i="1"/>
  <c r="AM3" i="1" l="1"/>
  <c r="AL4" i="1"/>
  <c r="AN3" i="1" l="1"/>
  <c r="AM4" i="1"/>
  <c r="AN4" i="1" l="1"/>
  <c r="AO3" i="1"/>
  <c r="AP3" i="1" l="1"/>
  <c r="AO4" i="1"/>
  <c r="AQ3" i="1" l="1"/>
  <c r="AP4" i="1"/>
  <c r="AR3" i="1" l="1"/>
  <c r="AQ4" i="1"/>
  <c r="AS3" i="1" l="1"/>
  <c r="AR2" i="1"/>
  <c r="AR4" i="1"/>
  <c r="AT3" i="1" l="1"/>
  <c r="AS4" i="1"/>
  <c r="AU3" i="1" l="1"/>
  <c r="AT4" i="1"/>
  <c r="AV3" i="1" l="1"/>
  <c r="AU4" i="1"/>
  <c r="AV4" i="1" l="1"/>
  <c r="AW3" i="1"/>
  <c r="AX3" i="1" l="1"/>
  <c r="AW4" i="1"/>
  <c r="AY3" i="1" l="1"/>
  <c r="AX4" i="1"/>
  <c r="AY2" i="1" l="1"/>
  <c r="AZ3" i="1"/>
  <c r="AY4" i="1"/>
  <c r="BA3" i="1" l="1"/>
  <c r="AZ4" i="1"/>
  <c r="BA4" i="1" l="1"/>
  <c r="BB3" i="1"/>
  <c r="BB4" i="1" l="1"/>
  <c r="BC3" i="1"/>
  <c r="BD3" i="1" l="1"/>
  <c r="BC4" i="1"/>
  <c r="BD4" i="1" l="1"/>
  <c r="BE3" i="1"/>
  <c r="BF3" i="1" l="1"/>
  <c r="BE4" i="1"/>
  <c r="BF2" i="1" l="1"/>
  <c r="BG3" i="1"/>
  <c r="BF4" i="1"/>
  <c r="BH3" i="1" l="1"/>
  <c r="BG4" i="1"/>
  <c r="BI3" i="1" l="1"/>
  <c r="BH4" i="1"/>
  <c r="BJ3" i="1" l="1"/>
  <c r="BI4" i="1"/>
  <c r="BK3" i="1" l="1"/>
  <c r="BJ4" i="1"/>
  <c r="BL3" i="1" l="1"/>
  <c r="BL4" i="1" s="1"/>
  <c r="BK4" i="1"/>
</calcChain>
</file>

<file path=xl/sharedStrings.xml><?xml version="1.0" encoding="utf-8"?>
<sst xmlns="http://schemas.openxmlformats.org/spreadsheetml/2006/main" count="87" uniqueCount="67">
  <si>
    <t>IQ</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</si>
  <si>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</si>
  <si>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</si>
  <si>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</si>
  <si>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</si>
  <si>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</si>
  <si>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</si>
  <si>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</si>
  <si>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</si>
  <si>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</si>
  <si>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</si>
  <si>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</si>
  <si>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</si>
  <si>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</si>
  <si>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</si>
  <si>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Sample phase title block</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</si>
  <si>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</si>
  <si>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Vinod</t>
  </si>
  <si>
    <t>SQL Python Plan</t>
  </si>
  <si>
    <t>Sql Basic</t>
  </si>
  <si>
    <t>select order till slide 7</t>
  </si>
  <si>
    <t>top operatior till slide 15</t>
  </si>
  <si>
    <t>Sql intermediate</t>
  </si>
  <si>
    <t>Sql Advanced</t>
  </si>
  <si>
    <t>Python Basic</t>
  </si>
  <si>
    <t>Python Intermediate</t>
  </si>
  <si>
    <t>Python Advanced</t>
  </si>
  <si>
    <t>Insert update delete till slide 29</t>
  </si>
  <si>
    <t>data type and in built function till slide 43</t>
  </si>
  <si>
    <t>join alter till slide 65</t>
  </si>
  <si>
    <t>Finished basic concept on SQL</t>
  </si>
  <si>
    <t>Completed full ppt</t>
  </si>
  <si>
    <t xml:space="preserve">25 slide finished </t>
  </si>
  <si>
    <t>Batch 1</t>
  </si>
  <si>
    <t>Batch 2</t>
  </si>
  <si>
    <t>Raamesh B</t>
  </si>
  <si>
    <t>Tharun Kumar</t>
  </si>
  <si>
    <t>Aswin S C</t>
  </si>
  <si>
    <t>Giridhar Naidu</t>
  </si>
  <si>
    <t>S Rohit</t>
  </si>
  <si>
    <t>Karan Singh</t>
  </si>
  <si>
    <t>M Vijay</t>
  </si>
  <si>
    <t>Vishnu Bandaru</t>
  </si>
  <si>
    <t>Shivam Sinha</t>
  </si>
  <si>
    <t>Divyanshu Bajpai</t>
  </si>
  <si>
    <t>Santosh Parmar</t>
  </si>
  <si>
    <t>Dias Xavy</t>
  </si>
  <si>
    <t>Yogesh Tiwari</t>
  </si>
  <si>
    <t>Perikala Pradeep</t>
  </si>
  <si>
    <t>Dhananjay Nandeshwar</t>
  </si>
  <si>
    <t>Satheeshkumar M</t>
  </si>
  <si>
    <t>Shivani Kishor</t>
  </si>
  <si>
    <t>Sainath Gadgeppa</t>
  </si>
  <si>
    <t>Akash Dighade</t>
  </si>
  <si>
    <t>Saurav Shukla</t>
  </si>
  <si>
    <t>Srinidhi</t>
  </si>
  <si>
    <t>Dhanush Kumaran</t>
  </si>
  <si>
    <t>Ajay Nujella</t>
  </si>
  <si>
    <t>Lakshya Agarwal</t>
  </si>
  <si>
    <t>Python</t>
  </si>
  <si>
    <t>Sql</t>
  </si>
  <si>
    <t>Employee</t>
  </si>
  <si>
    <t>Self</t>
  </si>
  <si>
    <t>Trainer</t>
  </si>
  <si>
    <t>Basic python discussed during first session</t>
  </si>
  <si>
    <t>Panadas dataframe exploration</t>
  </si>
  <si>
    <t>Dataframe cleaning and handling missing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</si>
</sst>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9"/>
      <name val="Calibri"/>
      <family val="2"/>
      <scheme val="minor"/>
    </font>
    <font>
      <b/>
      <sz val="9"/>
      <color theme="0"/>
      <name val="Calibri"/>
      <family val="2"/>
      <scheme val="minor"/>
    </font>
    <font>
      <b/>
      <sz val="8"/>
      <color theme="0"/>
      <name val="Calibri"/>
      <family val="2"/>
      <scheme val="minor"/>
    </font>
    <font>
      <sz val="11"/>
      <name val="Calibri"/>
      <family val="2"/>
      <scheme val="minor"/>
    </font>
    <font>
      <b/>
      <sz val="11"/>
      <color rgb="FFFFFFFF"/>
      <name val="Calibri"/>
      <family val="2"/>
    </font>
    <font>
      <sz val="11"/>
      <color rgb="FF000000"/>
      <name val="Calibri"/>
      <family val="2"/>
    </font>
  </fonts>
  <fills count="23">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44546A"/>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5" tint="0.59999389629810485"/>
        <bgColor indexed="64"/>
      </patternFill>
    </fill>
  </fills>
  <borders count="18">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top style="medium">
        <color theme="0" tint="-0.1499679555650502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8">
    <xf numFmtId="0" fontId="0" fillId="0" borderId="0"/>
    <xf numFmtId="9" fontId="1" fillId="0" borderId="0" applyFont="0" applyFill="0" applyBorder="0" applyAlignment="0" applyProtection="0"/>
    <xf numFmtId="0" fontId="3" fillId="0" borderId="0"/>
    <xf numFmtId="0" fontId="1" fillId="0" borderId="0" applyNumberFormat="0" applyFill="0" applyProtection="0">
      <alignment horizontal="right" indent="1"/>
    </xf>
    <xf numFmtId="164" fontId="1" fillId="0" borderId="2">
      <alignment horizontal="center" vertical="center"/>
    </xf>
    <xf numFmtId="0" fontId="1" fillId="0" borderId="11" applyFill="0">
      <alignment horizontal="center" vertical="center"/>
    </xf>
    <xf numFmtId="0" fontId="1" fillId="0" borderId="11" applyFill="0">
      <alignment horizontal="left" vertical="center" indent="2"/>
    </xf>
    <xf numFmtId="167" fontId="1" fillId="0" borderId="11" applyFill="0">
      <alignment horizontal="center" vertical="center"/>
    </xf>
  </cellStyleXfs>
  <cellXfs count="78">
    <xf numFmtId="0" fontId="0" fillId="0" borderId="0" xfId="0"/>
    <xf numFmtId="0" fontId="3" fillId="0" borderId="0" xfId="2"/>
    <xf numFmtId="0" fontId="0" fillId="0" borderId="0" xfId="0" applyAlignment="1">
      <alignment horizontal="center"/>
    </xf>
    <xf numFmtId="0" fontId="3" fillId="0" borderId="0" xfId="2" applyAlignment="1">
      <alignment wrapText="1"/>
    </xf>
    <xf numFmtId="0" fontId="0" fillId="4" borderId="2" xfId="0" applyFill="1" applyBorder="1" applyAlignment="1">
      <alignment horizontal="center" vertical="center"/>
    </xf>
    <xf numFmtId="0" fontId="0" fillId="0" borderId="6" xfId="0" applyBorder="1"/>
    <xf numFmtId="166" fontId="5" fillId="3" borderId="8" xfId="0" applyNumberFormat="1" applyFont="1" applyFill="1" applyBorder="1" applyAlignment="1">
      <alignment horizontal="center" vertical="center"/>
    </xf>
    <xf numFmtId="166" fontId="5" fillId="3" borderId="0" xfId="0" applyNumberFormat="1" applyFont="1" applyFill="1" applyAlignment="1">
      <alignment horizontal="center" vertical="center"/>
    </xf>
    <xf numFmtId="166" fontId="5" fillId="3" borderId="1" xfId="0" applyNumberFormat="1" applyFont="1" applyFill="1" applyBorder="1" applyAlignment="1">
      <alignment horizontal="center" vertical="center"/>
    </xf>
    <xf numFmtId="0" fontId="6" fillId="5" borderId="4" xfId="0" applyFont="1" applyFill="1" applyBorder="1" applyAlignment="1">
      <alignment horizontal="left" vertical="center" indent="1"/>
    </xf>
    <xf numFmtId="0" fontId="6" fillId="5" borderId="4" xfId="0" applyFont="1" applyFill="1" applyBorder="1" applyAlignment="1">
      <alignment horizontal="center" vertical="center" wrapText="1"/>
    </xf>
    <xf numFmtId="0" fontId="7" fillId="6" borderId="9" xfId="0" applyFont="1" applyFill="1" applyBorder="1" applyAlignment="1">
      <alignment horizontal="center" vertical="center" shrinkToFit="1"/>
    </xf>
    <xf numFmtId="0" fontId="7" fillId="7" borderId="9" xfId="0" applyFont="1" applyFill="1" applyBorder="1" applyAlignment="1">
      <alignment horizontal="center" vertical="center" shrinkToFit="1"/>
    </xf>
    <xf numFmtId="0" fontId="0" fillId="0" borderId="0" xfId="0" applyAlignment="1">
      <alignment wrapText="1"/>
    </xf>
    <xf numFmtId="0" fontId="0" fillId="0" borderId="10" xfId="0" applyBorder="1" applyAlignment="1">
      <alignment vertical="center"/>
    </xf>
    <xf numFmtId="0" fontId="2" fillId="8" borderId="11" xfId="0" applyFont="1" applyFill="1" applyBorder="1" applyAlignment="1">
      <alignment horizontal="left" vertical="center" indent="1"/>
    </xf>
    <xf numFmtId="0" fontId="1" fillId="8" borderId="11" xfId="5" applyFill="1">
      <alignment horizontal="center" vertical="center"/>
    </xf>
    <xf numFmtId="9" fontId="8" fillId="8" borderId="11" xfId="1" applyFont="1" applyFill="1" applyBorder="1" applyAlignment="1">
      <alignment horizontal="center" vertical="center"/>
    </xf>
    <xf numFmtId="167" fontId="0" fillId="8" borderId="11" xfId="0" applyNumberFormat="1" applyFill="1" applyBorder="1" applyAlignment="1">
      <alignment horizontal="center" vertical="center"/>
    </xf>
    <xf numFmtId="167" fontId="8" fillId="8" borderId="11" xfId="0" applyNumberFormat="1" applyFont="1" applyFill="1" applyBorder="1" applyAlignment="1">
      <alignment horizontal="center" vertical="center"/>
    </xf>
    <xf numFmtId="0" fontId="0" fillId="0" borderId="0" xfId="0" applyAlignment="1">
      <alignment vertical="center"/>
    </xf>
    <xf numFmtId="0" fontId="0" fillId="9" borderId="11" xfId="6" applyFont="1" applyFill="1">
      <alignment horizontal="left" vertical="center" indent="2"/>
    </xf>
    <xf numFmtId="9" fontId="8" fillId="9" borderId="11" xfId="1" applyFont="1" applyFill="1" applyBorder="1" applyAlignment="1">
      <alignment horizontal="center" vertical="center"/>
    </xf>
    <xf numFmtId="167" fontId="1" fillId="9" borderId="11" xfId="7" applyFill="1">
      <alignment horizontal="center" vertical="center"/>
    </xf>
    <xf numFmtId="0" fontId="3" fillId="0" borderId="11" xfId="0" applyFont="1" applyBorder="1" applyAlignment="1">
      <alignment horizontal="center" vertical="center"/>
    </xf>
    <xf numFmtId="0" fontId="8" fillId="0" borderId="11" xfId="0" applyFont="1" applyBorder="1" applyAlignment="1">
      <alignment horizontal="center" vertical="center"/>
    </xf>
    <xf numFmtId="0" fontId="0" fillId="11" borderId="10" xfId="0" applyFill="1" applyBorder="1" applyAlignment="1">
      <alignment vertical="center"/>
    </xf>
    <xf numFmtId="0" fontId="0" fillId="11" borderId="10" xfId="0" applyFill="1" applyBorder="1" applyAlignment="1">
      <alignment horizontal="right" vertical="center"/>
    </xf>
    <xf numFmtId="0" fontId="0" fillId="0" borderId="10" xfId="0" applyBorder="1" applyAlignment="1">
      <alignment horizontal="right" vertical="center"/>
    </xf>
    <xf numFmtId="0" fontId="2" fillId="2" borderId="11" xfId="0" applyFont="1" applyFill="1" applyBorder="1" applyAlignment="1">
      <alignment horizontal="left" vertical="center" indent="1"/>
    </xf>
    <xf numFmtId="0" fontId="1" fillId="2" borderId="11" xfId="5" applyFill="1">
      <alignment horizontal="center" vertical="center"/>
    </xf>
    <xf numFmtId="9" fontId="8" fillId="2" borderId="11" xfId="1" applyFont="1" applyFill="1" applyBorder="1" applyAlignment="1">
      <alignment horizontal="center" vertical="center"/>
    </xf>
    <xf numFmtId="167" fontId="0" fillId="2" borderId="11" xfId="0" applyNumberFormat="1" applyFill="1" applyBorder="1" applyAlignment="1">
      <alignment horizontal="center" vertical="center"/>
    </xf>
    <xf numFmtId="167" fontId="8" fillId="2" borderId="11" xfId="0" applyNumberFormat="1" applyFont="1" applyFill="1" applyBorder="1" applyAlignment="1">
      <alignment horizontal="center" vertical="center"/>
    </xf>
    <xf numFmtId="0" fontId="0" fillId="11" borderId="11" xfId="6" applyFont="1" applyFill="1">
      <alignment horizontal="left" vertical="center" indent="2"/>
    </xf>
    <xf numFmtId="9" fontId="8" fillId="12" borderId="11" xfId="1" applyFont="1" applyFill="1" applyBorder="1" applyAlignment="1">
      <alignment horizontal="center" vertical="center"/>
    </xf>
    <xf numFmtId="167" fontId="1" fillId="12" borderId="11" xfId="7" applyFill="1">
      <alignment horizontal="center" vertical="center"/>
    </xf>
    <xf numFmtId="0" fontId="2" fillId="13" borderId="11" xfId="0" applyFont="1" applyFill="1" applyBorder="1" applyAlignment="1">
      <alignment horizontal="left" vertical="center" indent="1"/>
    </xf>
    <xf numFmtId="0" fontId="1" fillId="13" borderId="11" xfId="5" applyFill="1">
      <alignment horizontal="center" vertical="center"/>
    </xf>
    <xf numFmtId="9" fontId="8" fillId="13" borderId="11" xfId="1" applyFont="1" applyFill="1" applyBorder="1" applyAlignment="1">
      <alignment horizontal="center" vertical="center"/>
    </xf>
    <xf numFmtId="167" fontId="0" fillId="13" borderId="11" xfId="0" applyNumberFormat="1" applyFill="1" applyBorder="1" applyAlignment="1">
      <alignment horizontal="center" vertical="center"/>
    </xf>
    <xf numFmtId="167" fontId="8" fillId="13" borderId="11" xfId="0" applyNumberFormat="1" applyFont="1" applyFill="1" applyBorder="1" applyAlignment="1">
      <alignment horizontal="center" vertical="center"/>
    </xf>
    <xf numFmtId="0" fontId="0" fillId="14" borderId="11" xfId="6" applyFont="1" applyFill="1">
      <alignment horizontal="left" vertical="center" indent="2"/>
    </xf>
    <xf numFmtId="167" fontId="1" fillId="14" borderId="11" xfId="7" applyFill="1">
      <alignment horizontal="center" vertical="center"/>
    </xf>
    <xf numFmtId="0" fontId="2" fillId="4" borderId="11" xfId="0" applyFont="1" applyFill="1" applyBorder="1" applyAlignment="1">
      <alignment horizontal="left" vertical="center" indent="1"/>
    </xf>
    <xf numFmtId="0" fontId="1" fillId="4" borderId="11" xfId="5" applyFill="1">
      <alignment horizontal="center" vertical="center"/>
    </xf>
    <xf numFmtId="9" fontId="8" fillId="4" borderId="11" xfId="1" applyFont="1" applyFill="1" applyBorder="1" applyAlignment="1">
      <alignment horizontal="center" vertical="center"/>
    </xf>
    <xf numFmtId="167" fontId="0" fillId="4" borderId="11" xfId="0" applyNumberFormat="1" applyFill="1" applyBorder="1" applyAlignment="1">
      <alignment horizontal="center" vertical="center"/>
    </xf>
    <xf numFmtId="167" fontId="8" fillId="4" borderId="11" xfId="0" applyNumberFormat="1" applyFont="1" applyFill="1" applyBorder="1" applyAlignment="1">
      <alignment horizontal="center" vertical="center"/>
    </xf>
    <xf numFmtId="0" fontId="1" fillId="15" borderId="11" xfId="6" applyFill="1">
      <alignment horizontal="left" vertical="center" indent="2"/>
    </xf>
    <xf numFmtId="9" fontId="8" fillId="15" borderId="11" xfId="1" applyFont="1" applyFill="1" applyBorder="1" applyAlignment="1">
      <alignment horizontal="center" vertical="center"/>
    </xf>
    <xf numFmtId="167" fontId="1" fillId="15" borderId="11" xfId="7" applyFill="1">
      <alignment horizontal="center" vertical="center"/>
    </xf>
    <xf numFmtId="9" fontId="1" fillId="14" borderId="11" xfId="1" applyFill="1" applyBorder="1" applyAlignment="1">
      <alignment horizontal="center" vertical="center"/>
    </xf>
    <xf numFmtId="0" fontId="1" fillId="10" borderId="12" xfId="5" applyFill="1" applyBorder="1" applyAlignment="1">
      <alignment vertical="center" wrapText="1"/>
    </xf>
    <xf numFmtId="0" fontId="10" fillId="4" borderId="15" xfId="0" applyFont="1" applyFill="1" applyBorder="1" applyAlignment="1">
      <alignment vertical="center"/>
    </xf>
    <xf numFmtId="0" fontId="10" fillId="4" borderId="16" xfId="0" applyFont="1" applyFill="1" applyBorder="1" applyAlignment="1">
      <alignment vertical="center"/>
    </xf>
    <xf numFmtId="0" fontId="10" fillId="17" borderId="15" xfId="0" applyFont="1" applyFill="1" applyBorder="1" applyAlignment="1">
      <alignment vertical="center"/>
    </xf>
    <xf numFmtId="0" fontId="10" fillId="15" borderId="15" xfId="0" applyFont="1" applyFill="1" applyBorder="1" applyAlignment="1">
      <alignment vertical="center"/>
    </xf>
    <xf numFmtId="0" fontId="10" fillId="17" borderId="13" xfId="0" applyFont="1" applyFill="1" applyBorder="1" applyAlignment="1">
      <alignment vertical="center"/>
    </xf>
    <xf numFmtId="0" fontId="10" fillId="17" borderId="14" xfId="0" applyFont="1" applyFill="1" applyBorder="1" applyAlignment="1">
      <alignment vertical="center"/>
    </xf>
    <xf numFmtId="0" fontId="10" fillId="17" borderId="16" xfId="0" applyFont="1" applyFill="1" applyBorder="1" applyAlignment="1">
      <alignment vertical="center"/>
    </xf>
    <xf numFmtId="0" fontId="10" fillId="15" borderId="16" xfId="0" applyFont="1" applyFill="1" applyBorder="1" applyAlignment="1">
      <alignment vertical="center"/>
    </xf>
    <xf numFmtId="0" fontId="0" fillId="22" borderId="0" xfId="0" applyFill="1"/>
    <xf numFmtId="0" fontId="0" fillId="19" borderId="0" xfId="0" applyFill="1"/>
    <xf numFmtId="0" fontId="1" fillId="0" borderId="6" xfId="3" applyBorder="1" applyAlignment="1">
      <alignment horizontal="right"/>
    </xf>
    <xf numFmtId="0" fontId="1" fillId="0" borderId="7" xfId="3" applyBorder="1" applyAlignment="1">
      <alignment horizontal="right"/>
    </xf>
    <xf numFmtId="165" fontId="0" fillId="3" borderId="3" xfId="0" applyNumberFormat="1" applyFill="1" applyBorder="1" applyAlignment="1">
      <alignment horizontal="left" vertical="center" wrapText="1" indent="1"/>
    </xf>
    <xf numFmtId="165" fontId="0" fillId="3" borderId="4" xfId="0" applyNumberFormat="1" applyFill="1" applyBorder="1" applyAlignment="1">
      <alignment horizontal="left" vertical="center" wrapText="1" indent="1"/>
    </xf>
    <xf numFmtId="165" fontId="0" fillId="3" borderId="5" xfId="0" applyNumberFormat="1" applyFill="1" applyBorder="1" applyAlignment="1">
      <alignment horizontal="left" vertical="center" wrapText="1" indent="1"/>
    </xf>
    <xf numFmtId="0" fontId="4" fillId="2" borderId="0" xfId="0" applyFont="1" applyFill="1" applyAlignment="1">
      <alignment horizontal="center"/>
    </xf>
    <xf numFmtId="0" fontId="1" fillId="0" borderId="0" xfId="3" applyAlignment="1">
      <alignment horizontal="right"/>
    </xf>
    <xf numFmtId="0" fontId="1" fillId="0" borderId="1" xfId="3" applyBorder="1" applyAlignment="1">
      <alignment horizontal="right"/>
    </xf>
    <xf numFmtId="164" fontId="1" fillId="0" borderId="2" xfId="4">
      <alignment horizontal="center" vertical="center"/>
    </xf>
    <xf numFmtId="0" fontId="9" fillId="18" borderId="0" xfId="0" applyFont="1" applyFill="1" applyAlignment="1">
      <alignment horizontal="center" vertical="center"/>
    </xf>
    <xf numFmtId="0" fontId="9" fillId="21" borderId="0" xfId="0" applyFont="1" applyFill="1" applyAlignment="1">
      <alignment horizontal="center" vertical="center"/>
    </xf>
    <xf numFmtId="0" fontId="9" fillId="16" borderId="17" xfId="0" applyFont="1" applyFill="1" applyBorder="1" applyAlignment="1">
      <alignment horizontal="center" vertical="center"/>
    </xf>
    <xf numFmtId="0" fontId="9" fillId="20" borderId="0" xfId="0" applyFont="1" applyFill="1" applyAlignment="1">
      <alignment horizontal="center" vertical="center"/>
    </xf>
    <xf numFmtId="0" fontId="9" fillId="16" borderId="0" xfId="0" applyFont="1" applyFill="1" applyAlignment="1">
      <alignment horizontal="center" vertical="center"/>
    </xf>
  </cellXfs>
  <cellStyles count="8">
    <cellStyle name="Date" xfId="7" xr:uid="{C0DC2D3A-6839-482A-827D-D742C3B7CBB7}"/>
    <cellStyle name="Heading 3 2" xfId="3" xr:uid="{910CC833-294E-4507-B236-0EF89AD53684}"/>
    <cellStyle name="Name" xfId="5" xr:uid="{169116E5-42A4-489A-835F-3F213C5F14D0}"/>
    <cellStyle name="Normal" xfId="0" builtinId="0"/>
    <cellStyle name="Percent" xfId="1" builtinId="5"/>
    <cellStyle name="Project Start" xfId="4" xr:uid="{9818E660-37BB-47C4-9993-AD51C1174FDF}"/>
    <cellStyle name="Task" xfId="6" xr:uid="{5F55018A-CF31-4099-A53E-B36ACDCCCE67}"/>
    <cellStyle name="zHiddenText" xfId="2" xr:uid="{F7BFA889-0ED5-49FB-B276-EF4CA68E662A}"/>
  </cellStyles>
  <dxfs count="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71F6-7E25-47EC-9383-E5F7687E4ABF}">
  <sheetPr>
    <pageSetUpPr fitToPage="1"/>
  </sheetPr>
  <dimension ref="A1:BL28"/>
  <sheetViews>
    <sheetView showGridLines="0" showRuler="0" zoomScaleNormal="100" zoomScalePageLayoutView="70" workbookViewId="0">
      <pane xSplit="6" ySplit="6" topLeftCell="G7" activePane="bottomRight" state="frozen"/>
      <selection pane="topRight" activeCell="G1" sqref="G1"/>
      <selection pane="bottomLeft" activeCell="A7" sqref="A7"/>
      <selection pane="bottomRight" activeCell="B17" sqref="B17"/>
    </sheetView>
  </sheetViews>
  <sheetFormatPr defaultRowHeight="30" customHeight="1" x14ac:dyDescent="0.25"/>
  <cols>
    <col min="1" max="1" width="2.85546875" style="1" customWidth="1"/>
    <col min="2" max="2" width="60" bestFit="1" customWidth="1"/>
    <col min="3" max="3" width="11.140625" customWidth="1"/>
    <col min="4" max="4" width="10.85546875" customWidth="1"/>
    <col min="5" max="5" width="9" style="2" customWidth="1"/>
    <col min="6" max="6" width="9.85546875" customWidth="1"/>
    <col min="7" max="7" width="2.85546875" customWidth="1"/>
    <col min="8" max="8" width="4.85546875" hidden="1" customWidth="1"/>
    <col min="9" max="64" width="4.140625" customWidth="1"/>
  </cols>
  <sheetData>
    <row r="1" spans="1:64" ht="21.95" customHeight="1" x14ac:dyDescent="0.35">
      <c r="A1" s="1" t="s">
        <v>0</v>
      </c>
      <c r="B1" s="69" t="s">
        <v>18</v>
      </c>
      <c r="C1" s="69"/>
    </row>
    <row r="2" spans="1:64" ht="18" customHeight="1" x14ac:dyDescent="0.25">
      <c r="A2" s="3" t="s">
        <v>1</v>
      </c>
      <c r="C2" s="70" t="s">
        <v>2</v>
      </c>
      <c r="D2" s="71"/>
      <c r="E2" s="72">
        <v>44747</v>
      </c>
      <c r="F2" s="72"/>
      <c r="I2" s="66">
        <f>I3</f>
        <v>44746</v>
      </c>
      <c r="J2" s="67"/>
      <c r="K2" s="67"/>
      <c r="L2" s="67"/>
      <c r="M2" s="67"/>
      <c r="N2" s="67"/>
      <c r="O2" s="68"/>
      <c r="P2" s="66">
        <f>P3</f>
        <v>44753</v>
      </c>
      <c r="Q2" s="67"/>
      <c r="R2" s="67"/>
      <c r="S2" s="67"/>
      <c r="T2" s="67"/>
      <c r="U2" s="67"/>
      <c r="V2" s="68"/>
      <c r="W2" s="66">
        <f>W3</f>
        <v>44760</v>
      </c>
      <c r="X2" s="67"/>
      <c r="Y2" s="67"/>
      <c r="Z2" s="67"/>
      <c r="AA2" s="67"/>
      <c r="AB2" s="67"/>
      <c r="AC2" s="68"/>
      <c r="AD2" s="66">
        <f>AD3</f>
        <v>44767</v>
      </c>
      <c r="AE2" s="67"/>
      <c r="AF2" s="67"/>
      <c r="AG2" s="67"/>
      <c r="AH2" s="67"/>
      <c r="AI2" s="67"/>
      <c r="AJ2" s="68"/>
      <c r="AK2" s="66">
        <f>AK3</f>
        <v>44774</v>
      </c>
      <c r="AL2" s="67"/>
      <c r="AM2" s="67"/>
      <c r="AN2" s="67"/>
      <c r="AO2" s="67"/>
      <c r="AP2" s="67"/>
      <c r="AQ2" s="68"/>
      <c r="AR2" s="66">
        <f>AR3</f>
        <v>44781</v>
      </c>
      <c r="AS2" s="67"/>
      <c r="AT2" s="67"/>
      <c r="AU2" s="67"/>
      <c r="AV2" s="67"/>
      <c r="AW2" s="67"/>
      <c r="AX2" s="68"/>
      <c r="AY2" s="66">
        <f>AY3</f>
        <v>44788</v>
      </c>
      <c r="AZ2" s="67"/>
      <c r="BA2" s="67"/>
      <c r="BB2" s="67"/>
      <c r="BC2" s="67"/>
      <c r="BD2" s="67"/>
      <c r="BE2" s="68"/>
      <c r="BF2" s="66">
        <f>BF3</f>
        <v>44795</v>
      </c>
      <c r="BG2" s="67"/>
      <c r="BH2" s="67"/>
      <c r="BI2" s="67"/>
      <c r="BJ2" s="67"/>
      <c r="BK2" s="67"/>
      <c r="BL2" s="68"/>
    </row>
    <row r="3" spans="1:64" ht="18" customHeight="1" x14ac:dyDescent="0.25">
      <c r="A3" s="3" t="s">
        <v>3</v>
      </c>
      <c r="C3" s="64" t="s">
        <v>4</v>
      </c>
      <c r="D3" s="65"/>
      <c r="E3" s="4">
        <v>1</v>
      </c>
      <c r="G3" s="5"/>
      <c r="I3" s="6">
        <f>Project_Start-WEEKDAY(Project_Start,1)+2+7*(Display_Week-1)</f>
        <v>44746</v>
      </c>
      <c r="J3" s="7">
        <f>I3+1</f>
        <v>44747</v>
      </c>
      <c r="K3" s="7">
        <f t="shared" ref="K3:AX3" si="0">J3+1</f>
        <v>44748</v>
      </c>
      <c r="L3" s="7">
        <f t="shared" si="0"/>
        <v>44749</v>
      </c>
      <c r="M3" s="7">
        <f t="shared" si="0"/>
        <v>44750</v>
      </c>
      <c r="N3" s="7">
        <f t="shared" si="0"/>
        <v>44751</v>
      </c>
      <c r="O3" s="8">
        <f t="shared" si="0"/>
        <v>44752</v>
      </c>
      <c r="P3" s="6">
        <f>O3+1</f>
        <v>44753</v>
      </c>
      <c r="Q3" s="7">
        <f>P3+1</f>
        <v>44754</v>
      </c>
      <c r="R3" s="7">
        <f t="shared" si="0"/>
        <v>44755</v>
      </c>
      <c r="S3" s="7">
        <f t="shared" si="0"/>
        <v>44756</v>
      </c>
      <c r="T3" s="7">
        <f t="shared" si="0"/>
        <v>44757</v>
      </c>
      <c r="U3" s="7">
        <f t="shared" si="0"/>
        <v>44758</v>
      </c>
      <c r="V3" s="8">
        <f t="shared" si="0"/>
        <v>44759</v>
      </c>
      <c r="W3" s="6">
        <f>V3+1</f>
        <v>44760</v>
      </c>
      <c r="X3" s="7">
        <f>W3+1</f>
        <v>44761</v>
      </c>
      <c r="Y3" s="7">
        <f t="shared" si="0"/>
        <v>44762</v>
      </c>
      <c r="Z3" s="7">
        <f t="shared" si="0"/>
        <v>44763</v>
      </c>
      <c r="AA3" s="7">
        <f t="shared" si="0"/>
        <v>44764</v>
      </c>
      <c r="AB3" s="7">
        <f t="shared" si="0"/>
        <v>44765</v>
      </c>
      <c r="AC3" s="8">
        <f>AB3+1</f>
        <v>44766</v>
      </c>
      <c r="AD3" s="6">
        <f>AC3+1</f>
        <v>44767</v>
      </c>
      <c r="AE3" s="7">
        <f>AD3+1</f>
        <v>44768</v>
      </c>
      <c r="AF3" s="7">
        <f t="shared" si="0"/>
        <v>44769</v>
      </c>
      <c r="AG3" s="7">
        <f t="shared" si="0"/>
        <v>44770</v>
      </c>
      <c r="AH3" s="7">
        <f t="shared" si="0"/>
        <v>44771</v>
      </c>
      <c r="AI3" s="7">
        <f t="shared" si="0"/>
        <v>44772</v>
      </c>
      <c r="AJ3" s="8">
        <f t="shared" si="0"/>
        <v>44773</v>
      </c>
      <c r="AK3" s="6">
        <f>AJ3+1</f>
        <v>44774</v>
      </c>
      <c r="AL3" s="7">
        <f>AK3+1</f>
        <v>44775</v>
      </c>
      <c r="AM3" s="7">
        <f t="shared" si="0"/>
        <v>44776</v>
      </c>
      <c r="AN3" s="7">
        <f t="shared" si="0"/>
        <v>44777</v>
      </c>
      <c r="AO3" s="7">
        <f t="shared" si="0"/>
        <v>44778</v>
      </c>
      <c r="AP3" s="7">
        <f t="shared" si="0"/>
        <v>44779</v>
      </c>
      <c r="AQ3" s="8">
        <f t="shared" si="0"/>
        <v>44780</v>
      </c>
      <c r="AR3" s="6">
        <f>AQ3+1</f>
        <v>44781</v>
      </c>
      <c r="AS3" s="7">
        <f>AR3+1</f>
        <v>44782</v>
      </c>
      <c r="AT3" s="7">
        <f t="shared" si="0"/>
        <v>44783</v>
      </c>
      <c r="AU3" s="7">
        <f t="shared" si="0"/>
        <v>44784</v>
      </c>
      <c r="AV3" s="7">
        <f t="shared" si="0"/>
        <v>44785</v>
      </c>
      <c r="AW3" s="7">
        <f t="shared" si="0"/>
        <v>44786</v>
      </c>
      <c r="AX3" s="8">
        <f t="shared" si="0"/>
        <v>44787</v>
      </c>
      <c r="AY3" s="6">
        <f>AX3+1</f>
        <v>44788</v>
      </c>
      <c r="AZ3" s="7">
        <f>AY3+1</f>
        <v>44789</v>
      </c>
      <c r="BA3" s="7">
        <f t="shared" ref="BA3:BE3" si="1">AZ3+1</f>
        <v>44790</v>
      </c>
      <c r="BB3" s="7">
        <f t="shared" si="1"/>
        <v>44791</v>
      </c>
      <c r="BC3" s="7">
        <f t="shared" si="1"/>
        <v>44792</v>
      </c>
      <c r="BD3" s="7">
        <f t="shared" si="1"/>
        <v>44793</v>
      </c>
      <c r="BE3" s="8">
        <f t="shared" si="1"/>
        <v>44794</v>
      </c>
      <c r="BF3" s="6">
        <f>BE3+1</f>
        <v>44795</v>
      </c>
      <c r="BG3" s="7">
        <f>BF3+1</f>
        <v>44796</v>
      </c>
      <c r="BH3" s="7">
        <f t="shared" ref="BH3:BL3" si="2">BG3+1</f>
        <v>44797</v>
      </c>
      <c r="BI3" s="7">
        <f t="shared" si="2"/>
        <v>44798</v>
      </c>
      <c r="BJ3" s="7">
        <f t="shared" si="2"/>
        <v>44799</v>
      </c>
      <c r="BK3" s="7">
        <f t="shared" si="2"/>
        <v>44800</v>
      </c>
      <c r="BL3" s="8">
        <f t="shared" si="2"/>
        <v>44801</v>
      </c>
    </row>
    <row r="4" spans="1:64" ht="20.100000000000001" customHeight="1" thickBot="1" x14ac:dyDescent="0.3">
      <c r="A4" s="3" t="s">
        <v>5</v>
      </c>
      <c r="B4" s="9" t="s">
        <v>6</v>
      </c>
      <c r="C4" s="10" t="s">
        <v>7</v>
      </c>
      <c r="D4" s="10" t="s">
        <v>8</v>
      </c>
      <c r="E4" s="10" t="s">
        <v>9</v>
      </c>
      <c r="F4" s="10" t="s">
        <v>10</v>
      </c>
      <c r="G4" s="10"/>
      <c r="H4" s="10" t="s">
        <v>11</v>
      </c>
      <c r="I4" s="11" t="str">
        <f>LEFT(TEXT(I3,"ddd"),1)</f>
        <v>M</v>
      </c>
      <c r="J4" s="11" t="str">
        <f t="shared" ref="J4:BL4" si="3">LEFT(TEXT(J3,"ddd"),1)</f>
        <v>T</v>
      </c>
      <c r="K4" s="11" t="str">
        <f t="shared" si="3"/>
        <v>W</v>
      </c>
      <c r="L4" s="11" t="str">
        <f t="shared" si="3"/>
        <v>T</v>
      </c>
      <c r="M4" s="11" t="str">
        <f t="shared" si="3"/>
        <v>F</v>
      </c>
      <c r="N4" s="12" t="str">
        <f>LEFT(TEXT(N3,"ddd"),1)</f>
        <v>S</v>
      </c>
      <c r="O4" s="12" t="str">
        <f t="shared" si="3"/>
        <v>S</v>
      </c>
      <c r="P4" s="11" t="str">
        <f t="shared" si="3"/>
        <v>M</v>
      </c>
      <c r="Q4" s="11" t="str">
        <f t="shared" si="3"/>
        <v>T</v>
      </c>
      <c r="R4" s="11" t="str">
        <f t="shared" si="3"/>
        <v>W</v>
      </c>
      <c r="S4" s="11" t="str">
        <f t="shared" si="3"/>
        <v>T</v>
      </c>
      <c r="T4" s="11" t="str">
        <f t="shared" si="3"/>
        <v>F</v>
      </c>
      <c r="U4" s="12" t="str">
        <f t="shared" si="3"/>
        <v>S</v>
      </c>
      <c r="V4" s="12" t="str">
        <f t="shared" si="3"/>
        <v>S</v>
      </c>
      <c r="W4" s="11" t="str">
        <f t="shared" si="3"/>
        <v>M</v>
      </c>
      <c r="X4" s="11" t="str">
        <f t="shared" si="3"/>
        <v>T</v>
      </c>
      <c r="Y4" s="11" t="str">
        <f t="shared" si="3"/>
        <v>W</v>
      </c>
      <c r="Z4" s="11" t="str">
        <f t="shared" si="3"/>
        <v>T</v>
      </c>
      <c r="AA4" s="11" t="str">
        <f t="shared" si="3"/>
        <v>F</v>
      </c>
      <c r="AB4" s="12" t="str">
        <f t="shared" si="3"/>
        <v>S</v>
      </c>
      <c r="AC4" s="12" t="str">
        <f t="shared" si="3"/>
        <v>S</v>
      </c>
      <c r="AD4" s="11" t="str">
        <f t="shared" si="3"/>
        <v>M</v>
      </c>
      <c r="AE4" s="11" t="str">
        <f t="shared" si="3"/>
        <v>T</v>
      </c>
      <c r="AF4" s="11" t="str">
        <f t="shared" si="3"/>
        <v>W</v>
      </c>
      <c r="AG4" s="11" t="str">
        <f t="shared" si="3"/>
        <v>T</v>
      </c>
      <c r="AH4" s="11" t="str">
        <f t="shared" si="3"/>
        <v>F</v>
      </c>
      <c r="AI4" s="12" t="str">
        <f t="shared" si="3"/>
        <v>S</v>
      </c>
      <c r="AJ4" s="12" t="str">
        <f t="shared" si="3"/>
        <v>S</v>
      </c>
      <c r="AK4" s="11" t="str">
        <f t="shared" si="3"/>
        <v>M</v>
      </c>
      <c r="AL4" s="11" t="str">
        <f t="shared" si="3"/>
        <v>T</v>
      </c>
      <c r="AM4" s="11" t="str">
        <f t="shared" si="3"/>
        <v>W</v>
      </c>
      <c r="AN4" s="11" t="str">
        <f t="shared" si="3"/>
        <v>T</v>
      </c>
      <c r="AO4" s="11" t="str">
        <f t="shared" si="3"/>
        <v>F</v>
      </c>
      <c r="AP4" s="12" t="str">
        <f t="shared" si="3"/>
        <v>S</v>
      </c>
      <c r="AQ4" s="12" t="str">
        <f t="shared" si="3"/>
        <v>S</v>
      </c>
      <c r="AR4" s="11" t="str">
        <f t="shared" si="3"/>
        <v>M</v>
      </c>
      <c r="AS4" s="11" t="str">
        <f t="shared" si="3"/>
        <v>T</v>
      </c>
      <c r="AT4" s="11" t="str">
        <f t="shared" si="3"/>
        <v>W</v>
      </c>
      <c r="AU4" s="11" t="str">
        <f t="shared" si="3"/>
        <v>T</v>
      </c>
      <c r="AV4" s="11" t="str">
        <f t="shared" si="3"/>
        <v>F</v>
      </c>
      <c r="AW4" s="12" t="str">
        <f t="shared" si="3"/>
        <v>S</v>
      </c>
      <c r="AX4" s="12" t="str">
        <f t="shared" si="3"/>
        <v>S</v>
      </c>
      <c r="AY4" s="11" t="str">
        <f t="shared" si="3"/>
        <v>M</v>
      </c>
      <c r="AZ4" s="11" t="str">
        <f t="shared" si="3"/>
        <v>T</v>
      </c>
      <c r="BA4" s="11" t="str">
        <f t="shared" si="3"/>
        <v>W</v>
      </c>
      <c r="BB4" s="11" t="str">
        <f t="shared" si="3"/>
        <v>T</v>
      </c>
      <c r="BC4" s="11" t="str">
        <f t="shared" si="3"/>
        <v>F</v>
      </c>
      <c r="BD4" s="12" t="str">
        <f t="shared" si="3"/>
        <v>S</v>
      </c>
      <c r="BE4" s="12" t="str">
        <f t="shared" si="3"/>
        <v>S</v>
      </c>
      <c r="BF4" s="11" t="str">
        <f t="shared" si="3"/>
        <v>M</v>
      </c>
      <c r="BG4" s="11" t="str">
        <f t="shared" si="3"/>
        <v>T</v>
      </c>
      <c r="BH4" s="11" t="str">
        <f t="shared" si="3"/>
        <v>W</v>
      </c>
      <c r="BI4" s="11" t="str">
        <f t="shared" si="3"/>
        <v>T</v>
      </c>
      <c r="BJ4" s="11" t="str">
        <f t="shared" si="3"/>
        <v>F</v>
      </c>
      <c r="BK4" s="12" t="str">
        <f t="shared" si="3"/>
        <v>S</v>
      </c>
      <c r="BL4" s="12" t="str">
        <f t="shared" si="3"/>
        <v>S</v>
      </c>
    </row>
    <row r="5" spans="1:64" ht="30" hidden="1" customHeight="1" thickBot="1" x14ac:dyDescent="0.3">
      <c r="A5" s="1" t="s">
        <v>12</v>
      </c>
      <c r="C5" s="13"/>
      <c r="E5"/>
      <c r="H5" t="str">
        <f>IF(OR(ISBLANK(task_start),ISBLANK(task_end)),"",task_end-task_start+1)</f>
        <v/>
      </c>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row>
    <row r="6" spans="1:64" s="20" customFormat="1" ht="14.1" customHeight="1" thickBot="1" x14ac:dyDescent="0.3">
      <c r="A6" s="3" t="s">
        <v>13</v>
      </c>
      <c r="B6" s="15" t="s">
        <v>19</v>
      </c>
      <c r="C6" s="16"/>
      <c r="D6" s="17"/>
      <c r="E6" s="18"/>
      <c r="F6" s="19"/>
      <c r="G6" s="19"/>
      <c r="H6" s="19" t="str">
        <f t="shared" ref="H6:H28" si="4">IF(OR(ISBLANK(task_start),ISBLANK(task_end)),"",task_end-task_start+1)</f>
        <v/>
      </c>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row>
    <row r="7" spans="1:64" s="20" customFormat="1" ht="14.1" customHeight="1" thickBot="1" x14ac:dyDescent="0.3">
      <c r="A7" s="3"/>
      <c r="B7" s="21" t="s">
        <v>20</v>
      </c>
      <c r="C7" s="53" t="s">
        <v>17</v>
      </c>
      <c r="D7" s="22">
        <v>0</v>
      </c>
      <c r="E7" s="23">
        <f>Project_Start</f>
        <v>44747</v>
      </c>
      <c r="F7" s="23">
        <f t="shared" ref="F7" si="5">E7</f>
        <v>44747</v>
      </c>
      <c r="G7" s="24"/>
      <c r="H7" s="25"/>
      <c r="I7" s="14"/>
      <c r="J7" s="14"/>
      <c r="K7" s="14"/>
      <c r="L7" s="14"/>
      <c r="M7" s="14"/>
      <c r="N7" s="26"/>
      <c r="O7" s="26"/>
      <c r="P7" s="14"/>
      <c r="Q7" s="14"/>
      <c r="R7" s="14"/>
      <c r="S7" s="14"/>
      <c r="T7" s="14"/>
      <c r="U7" s="26"/>
      <c r="V7" s="26"/>
      <c r="W7" s="14"/>
      <c r="X7" s="14"/>
      <c r="Y7" s="14"/>
      <c r="Z7" s="14"/>
      <c r="AA7" s="14"/>
      <c r="AB7" s="26"/>
      <c r="AC7" s="26"/>
      <c r="AD7" s="14"/>
      <c r="AE7" s="14"/>
      <c r="AF7" s="14"/>
      <c r="AG7" s="14"/>
      <c r="AH7" s="14"/>
      <c r="AI7" s="26"/>
      <c r="AJ7" s="26"/>
      <c r="AK7" s="14"/>
      <c r="AL7" s="14"/>
      <c r="AM7" s="14"/>
      <c r="AN7" s="14"/>
      <c r="AO7" s="14"/>
      <c r="AP7" s="26"/>
      <c r="AQ7" s="26"/>
      <c r="AR7" s="14"/>
      <c r="AS7" s="14"/>
      <c r="AT7" s="14"/>
      <c r="AU7" s="14"/>
      <c r="AV7" s="14"/>
      <c r="AW7" s="26"/>
      <c r="AX7" s="26"/>
      <c r="AY7" s="14"/>
      <c r="AZ7" s="14"/>
      <c r="BA7" s="14"/>
      <c r="BB7" s="14"/>
      <c r="BC7" s="14"/>
      <c r="BD7" s="26"/>
      <c r="BE7" s="26"/>
      <c r="BF7" s="14"/>
      <c r="BG7" s="14"/>
      <c r="BH7" s="14"/>
      <c r="BI7" s="14"/>
      <c r="BJ7" s="14"/>
      <c r="BK7" s="26"/>
      <c r="BL7" s="26"/>
    </row>
    <row r="8" spans="1:64" s="20" customFormat="1" ht="14.1" customHeight="1" thickBot="1" x14ac:dyDescent="0.3">
      <c r="A8" s="3" t="s">
        <v>14</v>
      </c>
      <c r="B8" s="21" t="s">
        <v>21</v>
      </c>
      <c r="C8" s="53" t="s">
        <v>17</v>
      </c>
      <c r="D8" s="22">
        <v>0</v>
      </c>
      <c r="E8" s="23">
        <f>E7+1</f>
        <v>44748</v>
      </c>
      <c r="F8" s="23">
        <f>E8</f>
        <v>44748</v>
      </c>
      <c r="G8" s="24">
        <v>2</v>
      </c>
      <c r="H8" s="25">
        <f t="shared" si="4"/>
        <v>1</v>
      </c>
      <c r="I8" s="14"/>
      <c r="J8" s="14"/>
      <c r="K8" s="14"/>
      <c r="L8" s="14"/>
      <c r="M8" s="14"/>
      <c r="N8" s="26"/>
      <c r="O8" s="26"/>
      <c r="P8" s="14"/>
      <c r="Q8" s="14"/>
      <c r="R8" s="14"/>
      <c r="S8" s="14"/>
      <c r="T8" s="14"/>
      <c r="U8" s="27"/>
      <c r="V8" s="27"/>
      <c r="W8" s="14"/>
      <c r="X8" s="14"/>
      <c r="Y8" s="14"/>
      <c r="Z8" s="14"/>
      <c r="AA8" s="14"/>
      <c r="AB8" s="26"/>
      <c r="AC8" s="26"/>
      <c r="AD8" s="14"/>
      <c r="AE8" s="14"/>
      <c r="AF8" s="14"/>
      <c r="AG8" s="14"/>
      <c r="AH8" s="14"/>
      <c r="AI8" s="26"/>
      <c r="AJ8" s="26"/>
      <c r="AK8" s="14"/>
      <c r="AL8" s="14"/>
      <c r="AM8" s="14"/>
      <c r="AN8" s="14"/>
      <c r="AO8" s="14"/>
      <c r="AP8" s="26"/>
      <c r="AQ8" s="26"/>
      <c r="AR8" s="14"/>
      <c r="AS8" s="14"/>
      <c r="AT8" s="14"/>
      <c r="AU8" s="14"/>
      <c r="AV8" s="14"/>
      <c r="AW8" s="26"/>
      <c r="AX8" s="26"/>
      <c r="AY8" s="14"/>
      <c r="AZ8" s="14"/>
      <c r="BA8" s="14"/>
      <c r="BB8" s="14"/>
      <c r="BC8" s="14"/>
      <c r="BD8" s="26"/>
      <c r="BE8" s="26"/>
      <c r="BF8" s="14"/>
      <c r="BG8" s="14"/>
      <c r="BH8" s="14"/>
      <c r="BI8" s="14"/>
      <c r="BJ8" s="14"/>
      <c r="BK8" s="26"/>
      <c r="BL8" s="26"/>
    </row>
    <row r="9" spans="1:64" s="20" customFormat="1" ht="14.1" customHeight="1" thickBot="1" x14ac:dyDescent="0.3">
      <c r="A9" s="1"/>
      <c r="B9" s="21" t="s">
        <v>27</v>
      </c>
      <c r="C9" s="53" t="s">
        <v>17</v>
      </c>
      <c r="D9" s="22">
        <v>0</v>
      </c>
      <c r="E9" s="23">
        <f t="shared" ref="E9:E10" si="6">E8+1</f>
        <v>44749</v>
      </c>
      <c r="F9" s="23">
        <f t="shared" ref="F9:F12" si="7">E9</f>
        <v>44749</v>
      </c>
      <c r="G9" s="24"/>
      <c r="H9" s="25"/>
      <c r="I9" s="14"/>
      <c r="J9" s="14"/>
      <c r="K9" s="14"/>
      <c r="L9" s="14"/>
      <c r="M9" s="14"/>
      <c r="N9" s="26"/>
      <c r="O9" s="26"/>
      <c r="P9" s="14"/>
      <c r="Q9" s="14"/>
      <c r="R9" s="14"/>
      <c r="S9" s="14"/>
      <c r="T9" s="14"/>
      <c r="U9" s="26"/>
      <c r="V9" s="26"/>
      <c r="W9" s="14"/>
      <c r="X9" s="14"/>
      <c r="Y9" s="28"/>
      <c r="Z9" s="14"/>
      <c r="AA9" s="14"/>
      <c r="AB9" s="26"/>
      <c r="AC9" s="26"/>
      <c r="AD9" s="14"/>
      <c r="AE9" s="14"/>
      <c r="AF9" s="14"/>
      <c r="AG9" s="14"/>
      <c r="AH9" s="14"/>
      <c r="AI9" s="26"/>
      <c r="AJ9" s="26"/>
      <c r="AK9" s="14"/>
      <c r="AL9" s="14"/>
      <c r="AM9" s="14"/>
      <c r="AN9" s="14"/>
      <c r="AO9" s="14"/>
      <c r="AP9" s="26"/>
      <c r="AQ9" s="26"/>
      <c r="AR9" s="14"/>
      <c r="AS9" s="14"/>
      <c r="AT9" s="14"/>
      <c r="AU9" s="14"/>
      <c r="AV9" s="14"/>
      <c r="AW9" s="26"/>
      <c r="AX9" s="26"/>
      <c r="AY9" s="14"/>
      <c r="AZ9" s="14"/>
      <c r="BA9" s="14"/>
      <c r="BB9" s="14"/>
      <c r="BC9" s="14"/>
      <c r="BD9" s="26"/>
      <c r="BE9" s="26"/>
      <c r="BF9" s="14"/>
      <c r="BG9" s="14"/>
      <c r="BH9" s="14"/>
      <c r="BI9" s="14"/>
      <c r="BJ9" s="14"/>
      <c r="BK9" s="26"/>
      <c r="BL9" s="26"/>
    </row>
    <row r="10" spans="1:64" s="20" customFormat="1" ht="14.1" customHeight="1" thickBot="1" x14ac:dyDescent="0.3">
      <c r="A10" s="1"/>
      <c r="B10" s="21" t="s">
        <v>28</v>
      </c>
      <c r="C10" s="53" t="s">
        <v>17</v>
      </c>
      <c r="D10" s="22">
        <v>0</v>
      </c>
      <c r="E10" s="23">
        <f t="shared" si="6"/>
        <v>44750</v>
      </c>
      <c r="F10" s="23">
        <f t="shared" si="7"/>
        <v>44750</v>
      </c>
      <c r="G10" s="24"/>
      <c r="H10" s="25"/>
      <c r="I10" s="14"/>
      <c r="J10" s="14"/>
      <c r="K10" s="14"/>
      <c r="L10" s="14"/>
      <c r="M10" s="14"/>
      <c r="N10" s="26"/>
      <c r="O10" s="26"/>
      <c r="P10" s="14"/>
      <c r="Q10" s="14"/>
      <c r="R10" s="14"/>
      <c r="S10" s="14"/>
      <c r="T10" s="14"/>
      <c r="U10" s="26"/>
      <c r="V10" s="26"/>
      <c r="W10" s="14"/>
      <c r="X10" s="14"/>
      <c r="Y10" s="28"/>
      <c r="Z10" s="14"/>
      <c r="AA10" s="14"/>
      <c r="AB10" s="26"/>
      <c r="AC10" s="26"/>
      <c r="AD10" s="14"/>
      <c r="AE10" s="14"/>
      <c r="AF10" s="14"/>
      <c r="AG10" s="14"/>
      <c r="AH10" s="14"/>
      <c r="AI10" s="26"/>
      <c r="AJ10" s="26"/>
      <c r="AK10" s="14"/>
      <c r="AL10" s="14"/>
      <c r="AM10" s="14"/>
      <c r="AN10" s="14"/>
      <c r="AO10" s="14"/>
      <c r="AP10" s="26"/>
      <c r="AQ10" s="26"/>
      <c r="AR10" s="14"/>
      <c r="AS10" s="14"/>
      <c r="AT10" s="14"/>
      <c r="AU10" s="14"/>
      <c r="AV10" s="14"/>
      <c r="AW10" s="26"/>
      <c r="AX10" s="26"/>
      <c r="AY10" s="14"/>
      <c r="AZ10" s="14"/>
      <c r="BA10" s="14"/>
      <c r="BB10" s="14"/>
      <c r="BC10" s="14"/>
      <c r="BD10" s="26"/>
      <c r="BE10" s="26"/>
      <c r="BF10" s="14"/>
      <c r="BG10" s="14"/>
      <c r="BH10" s="14"/>
      <c r="BI10" s="14"/>
      <c r="BJ10" s="14"/>
      <c r="BK10" s="26"/>
      <c r="BL10" s="26"/>
    </row>
    <row r="11" spans="1:64" s="20" customFormat="1" ht="14.1" customHeight="1" thickBot="1" x14ac:dyDescent="0.3">
      <c r="A11" s="1"/>
      <c r="B11" s="21" t="s">
        <v>29</v>
      </c>
      <c r="C11" s="53" t="s">
        <v>17</v>
      </c>
      <c r="D11" s="22">
        <v>0</v>
      </c>
      <c r="E11" s="23">
        <f>E10+3</f>
        <v>44753</v>
      </c>
      <c r="F11" s="23">
        <f t="shared" si="7"/>
        <v>44753</v>
      </c>
      <c r="G11" s="24"/>
      <c r="H11" s="25"/>
      <c r="I11" s="14"/>
      <c r="J11" s="14"/>
      <c r="K11" s="14"/>
      <c r="L11" s="14"/>
      <c r="M11" s="14"/>
      <c r="N11" s="26"/>
      <c r="O11" s="26"/>
      <c r="P11" s="14"/>
      <c r="Q11" s="14"/>
      <c r="R11" s="14"/>
      <c r="S11" s="14"/>
      <c r="T11" s="14"/>
      <c r="U11" s="26"/>
      <c r="V11" s="26"/>
      <c r="W11" s="14"/>
      <c r="X11" s="14"/>
      <c r="Y11" s="14"/>
      <c r="Z11" s="14"/>
      <c r="AA11" s="14"/>
      <c r="AB11" s="26"/>
      <c r="AC11" s="26"/>
      <c r="AD11" s="14"/>
      <c r="AE11" s="14"/>
      <c r="AF11" s="14"/>
      <c r="AG11" s="14"/>
      <c r="AH11" s="14"/>
      <c r="AI11" s="26"/>
      <c r="AJ11" s="26"/>
      <c r="AK11" s="14"/>
      <c r="AL11" s="14"/>
      <c r="AM11" s="14"/>
      <c r="AN11" s="14"/>
      <c r="AO11" s="14"/>
      <c r="AP11" s="26"/>
      <c r="AQ11" s="26"/>
      <c r="AR11" s="14"/>
      <c r="AS11" s="14"/>
      <c r="AT11" s="14"/>
      <c r="AU11" s="14"/>
      <c r="AV11" s="14"/>
      <c r="AW11" s="26"/>
      <c r="AX11" s="26"/>
      <c r="AY11" s="14"/>
      <c r="AZ11" s="14"/>
      <c r="BA11" s="14"/>
      <c r="BB11" s="14"/>
      <c r="BC11" s="14"/>
      <c r="BD11" s="26"/>
      <c r="BE11" s="26"/>
      <c r="BF11" s="14"/>
      <c r="BG11" s="14"/>
      <c r="BH11" s="14"/>
      <c r="BI11" s="14"/>
      <c r="BJ11" s="14"/>
      <c r="BK11" s="26"/>
      <c r="BL11" s="26"/>
    </row>
    <row r="12" spans="1:64" s="20" customFormat="1" ht="14.1" customHeight="1" thickBot="1" x14ac:dyDescent="0.3">
      <c r="A12" s="1"/>
      <c r="B12" s="21" t="s">
        <v>30</v>
      </c>
      <c r="C12" s="53" t="s">
        <v>17</v>
      </c>
      <c r="D12" s="22">
        <v>0</v>
      </c>
      <c r="E12" s="23">
        <f>E11+1</f>
        <v>44754</v>
      </c>
      <c r="F12" s="23">
        <f t="shared" si="7"/>
        <v>44754</v>
      </c>
      <c r="G12" s="24">
        <v>5</v>
      </c>
      <c r="H12" s="25">
        <f t="shared" si="4"/>
        <v>1</v>
      </c>
      <c r="I12" s="14"/>
      <c r="J12" s="14"/>
      <c r="K12" s="14"/>
      <c r="L12" s="14"/>
      <c r="M12" s="14"/>
      <c r="N12" s="26"/>
      <c r="O12" s="26"/>
      <c r="P12" s="14"/>
      <c r="Q12" s="14"/>
      <c r="R12" s="14"/>
      <c r="S12" s="14"/>
      <c r="T12" s="14"/>
      <c r="U12" s="26"/>
      <c r="V12" s="26"/>
      <c r="W12" s="14"/>
      <c r="X12" s="14"/>
      <c r="Y12" s="14"/>
      <c r="Z12" s="14"/>
      <c r="AA12" s="14"/>
      <c r="AB12" s="26"/>
      <c r="AC12" s="26"/>
      <c r="AD12" s="14"/>
      <c r="AE12" s="14"/>
      <c r="AF12" s="14"/>
      <c r="AG12" s="14"/>
      <c r="AH12" s="14"/>
      <c r="AI12" s="26"/>
      <c r="AJ12" s="26"/>
      <c r="AK12" s="14"/>
      <c r="AL12" s="14"/>
      <c r="AM12" s="14"/>
      <c r="AN12" s="14"/>
      <c r="AO12" s="14"/>
      <c r="AP12" s="26"/>
      <c r="AQ12" s="26"/>
      <c r="AR12" s="14"/>
      <c r="AS12" s="14"/>
      <c r="AT12" s="14"/>
      <c r="AU12" s="14"/>
      <c r="AV12" s="14"/>
      <c r="AW12" s="26"/>
      <c r="AX12" s="26"/>
      <c r="AY12" s="14"/>
      <c r="AZ12" s="14"/>
      <c r="BA12" s="14"/>
      <c r="BB12" s="14"/>
      <c r="BC12" s="14"/>
      <c r="BD12" s="26"/>
      <c r="BE12" s="26"/>
      <c r="BF12" s="14"/>
      <c r="BG12" s="14"/>
      <c r="BH12" s="14"/>
      <c r="BI12" s="14"/>
      <c r="BJ12" s="14"/>
      <c r="BK12" s="26"/>
      <c r="BL12" s="26"/>
    </row>
    <row r="13" spans="1:64" s="20" customFormat="1" ht="14.1" customHeight="1" thickBot="1" x14ac:dyDescent="0.3">
      <c r="A13" s="1" t="s">
        <v>15</v>
      </c>
      <c r="B13" s="29" t="s">
        <v>22</v>
      </c>
      <c r="C13" s="30"/>
      <c r="D13" s="31"/>
      <c r="E13" s="32"/>
      <c r="F13" s="33"/>
      <c r="G13" s="33"/>
      <c r="H13" s="33" t="str">
        <f t="shared" si="4"/>
        <v/>
      </c>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row>
    <row r="14" spans="1:64" s="20" customFormat="1" ht="14.1" customHeight="1" thickBot="1" x14ac:dyDescent="0.3">
      <c r="A14" s="1"/>
      <c r="B14" s="34" t="s">
        <v>31</v>
      </c>
      <c r="C14" s="53" t="s">
        <v>17</v>
      </c>
      <c r="D14" s="35">
        <v>0</v>
      </c>
      <c r="E14" s="36">
        <f>E12+1</f>
        <v>44755</v>
      </c>
      <c r="F14" s="36">
        <f>E14</f>
        <v>44755</v>
      </c>
      <c r="G14" s="24">
        <v>1</v>
      </c>
      <c r="H14" s="25">
        <f t="shared" si="4"/>
        <v>1</v>
      </c>
      <c r="I14" s="14"/>
      <c r="J14" s="14"/>
      <c r="K14" s="14"/>
      <c r="L14" s="14"/>
      <c r="M14" s="14"/>
      <c r="N14" s="26"/>
      <c r="O14" s="26"/>
      <c r="P14" s="14"/>
      <c r="Q14" s="14"/>
      <c r="R14" s="14"/>
      <c r="S14" s="14"/>
      <c r="T14" s="14"/>
      <c r="U14" s="26"/>
      <c r="V14" s="26"/>
      <c r="W14" s="14"/>
      <c r="X14" s="14"/>
      <c r="Y14" s="14"/>
      <c r="Z14" s="14"/>
      <c r="AA14" s="14"/>
      <c r="AB14" s="26"/>
      <c r="AC14" s="26"/>
      <c r="AD14" s="14"/>
      <c r="AE14" s="14"/>
      <c r="AF14" s="14"/>
      <c r="AG14" s="14"/>
      <c r="AH14" s="14"/>
      <c r="AI14" s="26"/>
      <c r="AJ14" s="26"/>
      <c r="AK14" s="14"/>
      <c r="AL14" s="14"/>
      <c r="AM14" s="14"/>
      <c r="AN14" s="14"/>
      <c r="AO14" s="14"/>
      <c r="AP14" s="26"/>
      <c r="AQ14" s="26"/>
      <c r="AR14" s="14"/>
      <c r="AS14" s="14"/>
      <c r="AT14" s="14"/>
      <c r="AU14" s="14"/>
      <c r="AV14" s="14"/>
      <c r="AW14" s="26"/>
      <c r="AX14" s="26"/>
      <c r="AY14" s="14"/>
      <c r="AZ14" s="14"/>
      <c r="BA14" s="14"/>
      <c r="BB14" s="14"/>
      <c r="BC14" s="14"/>
      <c r="BD14" s="26"/>
      <c r="BE14" s="26"/>
      <c r="BF14" s="14"/>
      <c r="BG14" s="14"/>
      <c r="BH14" s="14"/>
      <c r="BI14" s="14"/>
      <c r="BJ14" s="14"/>
      <c r="BK14" s="26"/>
      <c r="BL14" s="26"/>
    </row>
    <row r="15" spans="1:64" ht="14.1" customHeight="1" thickBot="1" x14ac:dyDescent="0.3">
      <c r="A15" s="1" t="s">
        <v>15</v>
      </c>
      <c r="B15" s="37" t="s">
        <v>23</v>
      </c>
      <c r="C15" s="38"/>
      <c r="D15" s="39"/>
      <c r="E15" s="40"/>
      <c r="F15" s="41"/>
      <c r="G15" s="41"/>
      <c r="H15" s="41" t="str">
        <f t="shared" si="4"/>
        <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20" customFormat="1" ht="14.1" customHeight="1" thickBot="1" x14ac:dyDescent="0.3">
      <c r="A16" s="1"/>
      <c r="B16" s="42" t="s">
        <v>32</v>
      </c>
      <c r="C16" s="53" t="s">
        <v>17</v>
      </c>
      <c r="D16" s="52">
        <v>0</v>
      </c>
      <c r="E16" s="43">
        <f>E14+1</f>
        <v>44756</v>
      </c>
      <c r="F16" s="43">
        <f>E16</f>
        <v>44756</v>
      </c>
      <c r="G16" s="24">
        <v>1</v>
      </c>
      <c r="H16" s="25">
        <f t="shared" si="4"/>
        <v>1</v>
      </c>
      <c r="I16" s="14"/>
      <c r="J16" s="14"/>
      <c r="K16" s="14"/>
      <c r="L16" s="14"/>
      <c r="M16" s="14"/>
      <c r="N16" s="26"/>
      <c r="O16" s="26"/>
      <c r="P16" s="14"/>
      <c r="Q16" s="14"/>
      <c r="R16" s="14"/>
      <c r="S16" s="14"/>
      <c r="T16" s="14"/>
      <c r="U16" s="26"/>
      <c r="V16" s="26"/>
      <c r="W16" s="14"/>
      <c r="X16" s="14"/>
      <c r="Y16" s="14"/>
      <c r="Z16" s="14"/>
      <c r="AA16" s="14"/>
      <c r="AB16" s="26"/>
      <c r="AC16" s="26"/>
      <c r="AD16" s="14"/>
      <c r="AE16" s="14"/>
      <c r="AF16" s="14"/>
      <c r="AG16" s="14"/>
      <c r="AH16" s="14"/>
      <c r="AI16" s="26"/>
      <c r="AJ16" s="26"/>
      <c r="AK16" s="14"/>
      <c r="AL16" s="14"/>
      <c r="AM16" s="14"/>
      <c r="AN16" s="14"/>
      <c r="AO16" s="14"/>
      <c r="AP16" s="26"/>
      <c r="AQ16" s="26"/>
      <c r="AR16" s="14"/>
      <c r="AS16" s="14"/>
      <c r="AT16" s="14"/>
      <c r="AU16" s="14"/>
      <c r="AV16" s="14"/>
      <c r="AW16" s="26"/>
      <c r="AX16" s="26"/>
      <c r="AY16" s="14"/>
      <c r="AZ16" s="14"/>
      <c r="BA16" s="14"/>
      <c r="BB16" s="14"/>
      <c r="BC16" s="14"/>
      <c r="BD16" s="26"/>
      <c r="BE16" s="26"/>
      <c r="BF16" s="14"/>
      <c r="BG16" s="14"/>
      <c r="BH16" s="14"/>
      <c r="BI16" s="14"/>
      <c r="BJ16" s="14"/>
      <c r="BK16" s="26"/>
      <c r="BL16" s="26"/>
    </row>
    <row r="17" spans="1:64" s="20" customFormat="1" ht="14.1" customHeight="1" thickBot="1" x14ac:dyDescent="0.3">
      <c r="A17" s="1"/>
      <c r="B17" s="42"/>
      <c r="C17" s="53" t="s">
        <v>17</v>
      </c>
      <c r="D17" s="52">
        <v>0</v>
      </c>
      <c r="E17" s="43">
        <f>E16+1</f>
        <v>44757</v>
      </c>
      <c r="F17" s="43">
        <f>E17</f>
        <v>44757</v>
      </c>
      <c r="G17" s="24">
        <v>2</v>
      </c>
      <c r="H17" s="25">
        <f t="shared" si="4"/>
        <v>1</v>
      </c>
      <c r="I17" s="14"/>
      <c r="J17" s="14"/>
      <c r="K17" s="14"/>
      <c r="L17" s="14"/>
      <c r="M17" s="14"/>
      <c r="N17" s="26"/>
      <c r="O17" s="26"/>
      <c r="P17" s="14"/>
      <c r="Q17" s="14"/>
      <c r="R17" s="14"/>
      <c r="S17" s="14"/>
      <c r="T17" s="14"/>
      <c r="U17" s="26"/>
      <c r="V17" s="26"/>
      <c r="W17" s="14"/>
      <c r="X17" s="14"/>
      <c r="Y17" s="14"/>
      <c r="Z17" s="14"/>
      <c r="AA17" s="14"/>
      <c r="AB17" s="26"/>
      <c r="AC17" s="26"/>
      <c r="AD17" s="14"/>
      <c r="AE17" s="14"/>
      <c r="AF17" s="14"/>
      <c r="AG17" s="14"/>
      <c r="AH17" s="14"/>
      <c r="AI17" s="26"/>
      <c r="AJ17" s="26"/>
      <c r="AK17" s="14"/>
      <c r="AL17" s="14"/>
      <c r="AM17" s="14"/>
      <c r="AN17" s="14"/>
      <c r="AO17" s="14"/>
      <c r="AP17" s="26"/>
      <c r="AQ17" s="26"/>
      <c r="AR17" s="14"/>
      <c r="AS17" s="14"/>
      <c r="AT17" s="14"/>
      <c r="AU17" s="14"/>
      <c r="AV17" s="14"/>
      <c r="AW17" s="26"/>
      <c r="AX17" s="26"/>
      <c r="AY17" s="14"/>
      <c r="AZ17" s="14"/>
      <c r="BA17" s="14"/>
      <c r="BB17" s="14"/>
      <c r="BC17" s="14"/>
      <c r="BD17" s="26"/>
      <c r="BE17" s="26"/>
      <c r="BF17" s="14"/>
      <c r="BG17" s="14"/>
      <c r="BH17" s="14"/>
      <c r="BI17" s="14"/>
      <c r="BJ17" s="14"/>
      <c r="BK17" s="26"/>
      <c r="BL17" s="26"/>
    </row>
    <row r="18" spans="1:64" ht="14.1" customHeight="1" thickBot="1" x14ac:dyDescent="0.3">
      <c r="A18" s="3" t="s">
        <v>16</v>
      </c>
      <c r="B18" s="15" t="s">
        <v>24</v>
      </c>
      <c r="C18" s="16"/>
      <c r="D18" s="17"/>
      <c r="E18" s="18"/>
      <c r="F18" s="19"/>
      <c r="G18" s="19"/>
      <c r="H18" s="19" t="str">
        <f t="shared" si="4"/>
        <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20" customFormat="1" ht="14.1" customHeight="1" thickBot="1" x14ac:dyDescent="0.3">
      <c r="A19" s="3"/>
      <c r="B19" s="21" t="s">
        <v>64</v>
      </c>
      <c r="C19" s="53" t="s">
        <v>17</v>
      </c>
      <c r="D19" s="22">
        <v>0</v>
      </c>
      <c r="E19" s="23">
        <f>E17+1</f>
        <v>44758</v>
      </c>
      <c r="F19" s="23">
        <f>E19</f>
        <v>44758</v>
      </c>
      <c r="G19" s="24"/>
      <c r="H19" s="25"/>
      <c r="I19" s="14"/>
      <c r="J19" s="14"/>
      <c r="K19" s="14"/>
      <c r="L19" s="14"/>
      <c r="M19" s="14"/>
      <c r="N19" s="26"/>
      <c r="O19" s="26"/>
      <c r="P19" s="14"/>
      <c r="Q19" s="14"/>
      <c r="R19" s="14"/>
      <c r="S19" s="14"/>
      <c r="T19" s="14"/>
      <c r="U19" s="26"/>
      <c r="V19" s="26"/>
      <c r="W19" s="14"/>
      <c r="X19" s="14"/>
      <c r="Y19" s="14"/>
      <c r="Z19" s="14"/>
      <c r="AA19" s="14"/>
      <c r="AB19" s="26"/>
      <c r="AC19" s="26"/>
      <c r="AD19" s="14"/>
      <c r="AE19" s="14"/>
      <c r="AF19" s="14"/>
      <c r="AG19" s="14"/>
      <c r="AH19" s="14"/>
      <c r="AI19" s="26"/>
      <c r="AJ19" s="26"/>
      <c r="AK19" s="14"/>
      <c r="AL19" s="14"/>
      <c r="AM19" s="14"/>
      <c r="AN19" s="14"/>
      <c r="AO19" s="14"/>
      <c r="AP19" s="26"/>
      <c r="AQ19" s="26"/>
      <c r="AR19" s="14"/>
      <c r="AS19" s="14"/>
      <c r="AT19" s="14"/>
      <c r="AU19" s="14"/>
      <c r="AV19" s="14"/>
      <c r="AW19" s="26"/>
      <c r="AX19" s="26"/>
      <c r="AY19" s="14"/>
      <c r="AZ19" s="14"/>
      <c r="BA19" s="14"/>
      <c r="BB19" s="14"/>
      <c r="BC19" s="14"/>
      <c r="BD19" s="26"/>
      <c r="BE19" s="26"/>
      <c r="BF19" s="14"/>
      <c r="BG19" s="14"/>
      <c r="BH19" s="14"/>
      <c r="BI19" s="14"/>
      <c r="BJ19" s="14"/>
      <c r="BK19" s="26"/>
      <c r="BL19" s="26"/>
    </row>
    <row r="20" spans="1:64" s="20" customFormat="1" ht="14.1" customHeight="1" thickBot="1" x14ac:dyDescent="0.3">
      <c r="A20" s="3"/>
      <c r="B20" s="21" t="s">
        <v>65</v>
      </c>
      <c r="C20" s="53" t="s">
        <v>17</v>
      </c>
      <c r="D20" s="22"/>
      <c r="E20" s="23">
        <f>E19+1</f>
        <v>44759</v>
      </c>
      <c r="F20" s="23">
        <f t="shared" ref="F20:F22" si="8">E20</f>
        <v>44759</v>
      </c>
      <c r="G20" s="24"/>
      <c r="H20" s="25"/>
      <c r="I20" s="14"/>
      <c r="J20" s="14"/>
      <c r="K20" s="14"/>
      <c r="L20" s="14"/>
      <c r="M20" s="14"/>
      <c r="N20" s="26"/>
      <c r="O20" s="26"/>
      <c r="P20" s="14"/>
      <c r="Q20" s="14"/>
      <c r="R20" s="14"/>
      <c r="S20" s="14"/>
      <c r="T20" s="14"/>
      <c r="U20" s="26"/>
      <c r="V20" s="26"/>
      <c r="W20" s="14"/>
      <c r="X20" s="14"/>
      <c r="Y20" s="14"/>
      <c r="Z20" s="14"/>
      <c r="AA20" s="14"/>
      <c r="AB20" s="26"/>
      <c r="AC20" s="26"/>
      <c r="AD20" s="14"/>
      <c r="AE20" s="14"/>
      <c r="AF20" s="14"/>
      <c r="AG20" s="14"/>
      <c r="AH20" s="14"/>
      <c r="AI20" s="26"/>
      <c r="AJ20" s="26"/>
      <c r="AK20" s="14"/>
      <c r="AL20" s="14"/>
      <c r="AM20" s="14"/>
      <c r="AN20" s="14"/>
      <c r="AO20" s="14"/>
      <c r="AP20" s="26"/>
      <c r="AQ20" s="26"/>
      <c r="AR20" s="14"/>
      <c r="AS20" s="14"/>
      <c r="AT20" s="14"/>
      <c r="AU20" s="14"/>
      <c r="AV20" s="14"/>
      <c r="AW20" s="26"/>
      <c r="AX20" s="26"/>
      <c r="AY20" s="14"/>
      <c r="AZ20" s="14"/>
      <c r="BA20" s="14"/>
      <c r="BB20" s="14"/>
      <c r="BC20" s="14"/>
      <c r="BD20" s="26"/>
      <c r="BE20" s="26"/>
      <c r="BF20" s="14"/>
      <c r="BG20" s="14"/>
      <c r="BH20" s="14"/>
      <c r="BI20" s="14"/>
      <c r="BJ20" s="14"/>
      <c r="BK20" s="26"/>
      <c r="BL20" s="26"/>
    </row>
    <row r="21" spans="1:64" s="20" customFormat="1" ht="14.1" customHeight="1" thickBot="1" x14ac:dyDescent="0.3">
      <c r="A21" s="1"/>
      <c r="B21" s="21"/>
      <c r="C21" s="53" t="s">
        <v>17</v>
      </c>
      <c r="D21" s="22">
        <v>0</v>
      </c>
      <c r="E21" s="23">
        <f>E20+3</f>
        <v>44762</v>
      </c>
      <c r="F21" s="23">
        <f t="shared" si="8"/>
        <v>44762</v>
      </c>
      <c r="G21" s="24">
        <v>2</v>
      </c>
      <c r="H21" s="25">
        <f t="shared" si="4"/>
        <v>1</v>
      </c>
      <c r="I21" s="14"/>
      <c r="J21" s="14"/>
      <c r="K21" s="14"/>
      <c r="L21" s="14"/>
      <c r="M21" s="14"/>
      <c r="N21" s="26"/>
      <c r="O21" s="26"/>
      <c r="P21" s="14"/>
      <c r="Q21" s="14"/>
      <c r="R21" s="14"/>
      <c r="S21" s="14"/>
      <c r="T21" s="14"/>
      <c r="U21" s="27"/>
      <c r="V21" s="27"/>
      <c r="W21" s="14"/>
      <c r="X21" s="14"/>
      <c r="Y21" s="14"/>
      <c r="Z21" s="14"/>
      <c r="AA21" s="14"/>
      <c r="AB21" s="26"/>
      <c r="AC21" s="26"/>
      <c r="AD21" s="14"/>
      <c r="AE21" s="14"/>
      <c r="AF21" s="14"/>
      <c r="AG21" s="14"/>
      <c r="AH21" s="14"/>
      <c r="AI21" s="26"/>
      <c r="AJ21" s="26"/>
      <c r="AK21" s="14"/>
      <c r="AL21" s="14"/>
      <c r="AM21" s="14"/>
      <c r="AN21" s="14"/>
      <c r="AO21" s="14"/>
      <c r="AP21" s="26"/>
      <c r="AQ21" s="26"/>
      <c r="AR21" s="14"/>
      <c r="AS21" s="14"/>
      <c r="AT21" s="14"/>
      <c r="AU21" s="14"/>
      <c r="AV21" s="14"/>
      <c r="AW21" s="26"/>
      <c r="AX21" s="26"/>
      <c r="AY21" s="14"/>
      <c r="AZ21" s="14"/>
      <c r="BA21" s="14"/>
      <c r="BB21" s="14"/>
      <c r="BC21" s="14"/>
      <c r="BD21" s="26"/>
      <c r="BE21" s="26"/>
      <c r="BF21" s="14"/>
      <c r="BG21" s="14"/>
      <c r="BH21" s="14"/>
      <c r="BI21" s="14"/>
      <c r="BJ21" s="14"/>
      <c r="BK21" s="26"/>
      <c r="BL21" s="26"/>
    </row>
    <row r="22" spans="1:64" s="20" customFormat="1" ht="14.1" customHeight="1" thickBot="1" x14ac:dyDescent="0.3">
      <c r="A22" s="1"/>
      <c r="B22" s="21"/>
      <c r="C22" s="53" t="s">
        <v>17</v>
      </c>
      <c r="D22" s="22">
        <v>0</v>
      </c>
      <c r="E22" s="23">
        <f>E21+1</f>
        <v>44763</v>
      </c>
      <c r="F22" s="23">
        <f t="shared" si="8"/>
        <v>44763</v>
      </c>
      <c r="G22" s="24">
        <v>3</v>
      </c>
      <c r="H22" s="25">
        <f t="shared" si="4"/>
        <v>1</v>
      </c>
      <c r="I22" s="14"/>
      <c r="J22" s="14"/>
      <c r="K22" s="14"/>
      <c r="L22" s="14"/>
      <c r="M22" s="14"/>
      <c r="N22" s="26"/>
      <c r="O22" s="26"/>
      <c r="P22" s="14"/>
      <c r="Q22" s="14"/>
      <c r="R22" s="14"/>
      <c r="S22" s="14"/>
      <c r="T22" s="14"/>
      <c r="U22" s="26"/>
      <c r="V22" s="26"/>
      <c r="W22" s="14"/>
      <c r="X22" s="14"/>
      <c r="Y22" s="14"/>
      <c r="Z22" s="14"/>
      <c r="AA22" s="14"/>
      <c r="AB22" s="26"/>
      <c r="AC22" s="26"/>
      <c r="AD22" s="14"/>
      <c r="AE22" s="14"/>
      <c r="AF22" s="14"/>
      <c r="AG22" s="14"/>
      <c r="AH22" s="14"/>
      <c r="AI22" s="26"/>
      <c r="AJ22" s="26"/>
      <c r="AK22" s="14"/>
      <c r="AL22" s="14"/>
      <c r="AM22" s="14"/>
      <c r="AN22" s="14"/>
      <c r="AO22" s="14"/>
      <c r="AP22" s="26"/>
      <c r="AQ22" s="26"/>
      <c r="AR22" s="14"/>
      <c r="AS22" s="14"/>
      <c r="AT22" s="14"/>
      <c r="AU22" s="14"/>
      <c r="AV22" s="14"/>
      <c r="AW22" s="26"/>
      <c r="AX22" s="26"/>
      <c r="AY22" s="14"/>
      <c r="AZ22" s="14"/>
      <c r="BA22" s="14"/>
      <c r="BB22" s="14"/>
      <c r="BC22" s="14"/>
      <c r="BD22" s="26"/>
      <c r="BE22" s="26"/>
      <c r="BF22" s="14"/>
      <c r="BG22" s="14"/>
      <c r="BH22" s="14"/>
      <c r="BI22" s="14"/>
      <c r="BJ22" s="14"/>
      <c r="BK22" s="26"/>
      <c r="BL22" s="26"/>
    </row>
    <row r="23" spans="1:64" ht="14.1" customHeight="1" thickBot="1" x14ac:dyDescent="0.3">
      <c r="A23" s="1" t="s">
        <v>15</v>
      </c>
      <c r="B23" s="37" t="s">
        <v>25</v>
      </c>
      <c r="C23" s="38"/>
      <c r="D23" s="39"/>
      <c r="E23" s="40"/>
      <c r="F23" s="41"/>
      <c r="G23" s="41"/>
      <c r="H23" s="41" t="str">
        <f t="shared" si="4"/>
        <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20" customFormat="1" ht="14.1" customHeight="1" thickBot="1" x14ac:dyDescent="0.3">
      <c r="A24" s="1"/>
      <c r="B24" s="42" t="s">
        <v>66</v>
      </c>
      <c r="C24" s="53" t="s">
        <v>17</v>
      </c>
      <c r="D24" s="52">
        <v>0</v>
      </c>
      <c r="E24" s="43">
        <f>E22+1</f>
        <v>44764</v>
      </c>
      <c r="F24" s="43">
        <f>E24</f>
        <v>44764</v>
      </c>
      <c r="G24" s="24">
        <v>1</v>
      </c>
      <c r="H24" s="25">
        <f t="shared" si="4"/>
        <v>1</v>
      </c>
      <c r="I24" s="14"/>
      <c r="J24" s="14"/>
      <c r="K24" s="14"/>
      <c r="L24" s="14"/>
      <c r="M24" s="14"/>
      <c r="N24" s="26"/>
      <c r="O24" s="26"/>
      <c r="P24" s="14"/>
      <c r="Q24" s="14"/>
      <c r="R24" s="14"/>
      <c r="S24" s="14"/>
      <c r="T24" s="14"/>
      <c r="U24" s="26"/>
      <c r="V24" s="26"/>
      <c r="W24" s="14"/>
      <c r="X24" s="14"/>
      <c r="Y24" s="14"/>
      <c r="Z24" s="14"/>
      <c r="AA24" s="14"/>
      <c r="AB24" s="26"/>
      <c r="AC24" s="26"/>
      <c r="AD24" s="14"/>
      <c r="AE24" s="14"/>
      <c r="AF24" s="14"/>
      <c r="AG24" s="14"/>
      <c r="AH24" s="14"/>
      <c r="AI24" s="26"/>
      <c r="AJ24" s="26"/>
      <c r="AK24" s="14"/>
      <c r="AL24" s="14"/>
      <c r="AM24" s="14"/>
      <c r="AN24" s="14"/>
      <c r="AO24" s="14"/>
      <c r="AP24" s="26"/>
      <c r="AQ24" s="26"/>
      <c r="AR24" s="14"/>
      <c r="AS24" s="14"/>
      <c r="AT24" s="14"/>
      <c r="AU24" s="14"/>
      <c r="AV24" s="14"/>
      <c r="AW24" s="26"/>
      <c r="AX24" s="26"/>
      <c r="AY24" s="14"/>
      <c r="AZ24" s="14"/>
      <c r="BA24" s="14"/>
      <c r="BB24" s="14"/>
      <c r="BC24" s="14"/>
      <c r="BD24" s="26"/>
      <c r="BE24" s="26"/>
      <c r="BF24" s="14"/>
      <c r="BG24" s="14"/>
      <c r="BH24" s="14"/>
      <c r="BI24" s="14"/>
      <c r="BJ24" s="14"/>
      <c r="BK24" s="26"/>
      <c r="BL24" s="26"/>
    </row>
    <row r="25" spans="1:64" s="20" customFormat="1" ht="14.1" customHeight="1" thickBot="1" x14ac:dyDescent="0.3">
      <c r="A25" s="1"/>
      <c r="B25" s="42"/>
      <c r="C25" s="53" t="s">
        <v>17</v>
      </c>
      <c r="D25" s="52">
        <v>0</v>
      </c>
      <c r="E25" s="43">
        <f>E24+1</f>
        <v>44765</v>
      </c>
      <c r="F25" s="43">
        <f>E25</f>
        <v>44765</v>
      </c>
      <c r="G25" s="24">
        <v>2</v>
      </c>
      <c r="H25" s="25">
        <f t="shared" si="4"/>
        <v>1</v>
      </c>
      <c r="I25" s="14"/>
      <c r="J25" s="14"/>
      <c r="K25" s="14"/>
      <c r="L25" s="14"/>
      <c r="M25" s="14"/>
      <c r="N25" s="26"/>
      <c r="O25" s="26"/>
      <c r="P25" s="14"/>
      <c r="Q25" s="14"/>
      <c r="R25" s="14"/>
      <c r="S25" s="14"/>
      <c r="T25" s="14"/>
      <c r="U25" s="26"/>
      <c r="V25" s="26"/>
      <c r="W25" s="14"/>
      <c r="X25" s="14"/>
      <c r="Y25" s="14"/>
      <c r="Z25" s="14"/>
      <c r="AA25" s="14"/>
      <c r="AB25" s="26"/>
      <c r="AC25" s="26"/>
      <c r="AD25" s="14"/>
      <c r="AE25" s="14"/>
      <c r="AF25" s="14"/>
      <c r="AG25" s="14"/>
      <c r="AH25" s="14"/>
      <c r="AI25" s="26"/>
      <c r="AJ25" s="26"/>
      <c r="AK25" s="14"/>
      <c r="AL25" s="14"/>
      <c r="AM25" s="14"/>
      <c r="AN25" s="14"/>
      <c r="AO25" s="14"/>
      <c r="AP25" s="26"/>
      <c r="AQ25" s="26"/>
      <c r="AR25" s="14"/>
      <c r="AS25" s="14"/>
      <c r="AT25" s="14"/>
      <c r="AU25" s="14"/>
      <c r="AV25" s="14"/>
      <c r="AW25" s="26"/>
      <c r="AX25" s="26"/>
      <c r="AY25" s="14"/>
      <c r="AZ25" s="14"/>
      <c r="BA25" s="14"/>
      <c r="BB25" s="14"/>
      <c r="BC25" s="14"/>
      <c r="BD25" s="26"/>
      <c r="BE25" s="26"/>
      <c r="BF25" s="14"/>
      <c r="BG25" s="14"/>
      <c r="BH25" s="14"/>
      <c r="BI25" s="14"/>
      <c r="BJ25" s="14"/>
      <c r="BK25" s="26"/>
      <c r="BL25" s="26"/>
    </row>
    <row r="26" spans="1:64" ht="15.95" customHeight="1" thickBot="1" x14ac:dyDescent="0.3">
      <c r="B26" s="44" t="s">
        <v>26</v>
      </c>
      <c r="C26" s="45"/>
      <c r="D26" s="46"/>
      <c r="E26" s="47"/>
      <c r="F26" s="48"/>
      <c r="G26" s="48"/>
      <c r="H26" s="48" t="str">
        <f t="shared" si="4"/>
        <v/>
      </c>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row>
    <row r="27" spans="1:64" ht="15.95" customHeight="1" thickBot="1" x14ac:dyDescent="0.3">
      <c r="B27" s="49"/>
      <c r="C27" s="53" t="s">
        <v>17</v>
      </c>
      <c r="D27" s="50">
        <v>0</v>
      </c>
      <c r="E27" s="51">
        <f>E25+1</f>
        <v>44766</v>
      </c>
      <c r="F27" s="51">
        <f>E27</f>
        <v>44766</v>
      </c>
      <c r="G27" s="24">
        <v>1</v>
      </c>
      <c r="H27" s="25">
        <f t="shared" si="4"/>
        <v>1</v>
      </c>
      <c r="I27" s="14"/>
      <c r="J27" s="14"/>
      <c r="K27" s="14"/>
      <c r="L27" s="14"/>
      <c r="M27" s="14"/>
      <c r="N27" s="26"/>
      <c r="O27" s="26"/>
      <c r="P27" s="14"/>
      <c r="Q27" s="14"/>
      <c r="R27" s="14"/>
      <c r="S27" s="14"/>
      <c r="T27" s="14"/>
      <c r="U27" s="26"/>
      <c r="V27" s="26"/>
      <c r="W27" s="14"/>
      <c r="X27" s="14"/>
      <c r="Y27" s="14"/>
      <c r="Z27" s="14"/>
      <c r="AA27" s="14"/>
      <c r="AB27" s="26"/>
      <c r="AC27" s="26"/>
      <c r="AD27" s="14"/>
      <c r="AE27" s="14"/>
      <c r="AF27" s="14"/>
      <c r="AG27" s="14"/>
      <c r="AH27" s="14"/>
      <c r="AI27" s="26"/>
      <c r="AJ27" s="26"/>
      <c r="AK27" s="14"/>
      <c r="AL27" s="14"/>
      <c r="AM27" s="14"/>
      <c r="AN27" s="14"/>
      <c r="AO27" s="14"/>
      <c r="AP27" s="26"/>
      <c r="AQ27" s="26"/>
      <c r="AR27" s="14"/>
      <c r="AS27" s="14"/>
      <c r="AT27" s="14"/>
      <c r="AU27" s="14"/>
      <c r="AV27" s="14"/>
      <c r="AW27" s="26"/>
      <c r="AX27" s="26"/>
      <c r="AY27" s="14"/>
      <c r="AZ27" s="14"/>
      <c r="BA27" s="14"/>
      <c r="BB27" s="14"/>
      <c r="BC27" s="14"/>
      <c r="BD27" s="26"/>
      <c r="BE27" s="26"/>
      <c r="BF27" s="14"/>
      <c r="BG27" s="14"/>
      <c r="BH27" s="14"/>
      <c r="BI27" s="14"/>
      <c r="BJ27" s="14"/>
      <c r="BK27" s="26"/>
      <c r="BL27" s="26"/>
    </row>
    <row r="28" spans="1:64" ht="15.95" customHeight="1" thickBot="1" x14ac:dyDescent="0.3">
      <c r="B28" s="49"/>
      <c r="C28" s="53" t="s">
        <v>17</v>
      </c>
      <c r="D28" s="50">
        <v>0</v>
      </c>
      <c r="E28" s="51">
        <f>E27+1</f>
        <v>44767</v>
      </c>
      <c r="F28" s="51">
        <f>E28</f>
        <v>44767</v>
      </c>
      <c r="G28" s="24">
        <v>5</v>
      </c>
      <c r="H28" s="25">
        <f t="shared" si="4"/>
        <v>1</v>
      </c>
      <c r="I28" s="14"/>
      <c r="J28" s="14"/>
      <c r="K28" s="14"/>
      <c r="L28" s="14"/>
      <c r="M28" s="14"/>
      <c r="N28" s="26"/>
      <c r="O28" s="26"/>
      <c r="P28" s="14"/>
      <c r="Q28" s="14"/>
      <c r="R28" s="14"/>
      <c r="S28" s="14"/>
      <c r="T28" s="14"/>
      <c r="U28" s="26"/>
      <c r="V28" s="26"/>
      <c r="W28" s="14"/>
      <c r="X28" s="14"/>
      <c r="Y28" s="14"/>
      <c r="Z28" s="14"/>
      <c r="AA28" s="14"/>
      <c r="AB28" s="26"/>
      <c r="AC28" s="26"/>
      <c r="AD28" s="14"/>
      <c r="AE28" s="14"/>
      <c r="AF28" s="14"/>
      <c r="AG28" s="14"/>
      <c r="AH28" s="14"/>
      <c r="AI28" s="26"/>
      <c r="AJ28" s="26"/>
      <c r="AK28" s="14"/>
      <c r="AL28" s="14"/>
      <c r="AM28" s="14"/>
      <c r="AN28" s="14"/>
      <c r="AO28" s="14"/>
      <c r="AP28" s="26"/>
      <c r="AQ28" s="26"/>
      <c r="AR28" s="14"/>
      <c r="AS28" s="14"/>
      <c r="AT28" s="14"/>
      <c r="AU28" s="14"/>
      <c r="AV28" s="14"/>
      <c r="AW28" s="26"/>
      <c r="AX28" s="26"/>
      <c r="AY28" s="14"/>
      <c r="AZ28" s="14"/>
      <c r="BA28" s="14"/>
      <c r="BB28" s="14"/>
      <c r="BC28" s="14"/>
      <c r="BD28" s="26"/>
      <c r="BE28" s="26"/>
      <c r="BF28" s="14"/>
      <c r="BG28" s="14"/>
      <c r="BH28" s="14"/>
      <c r="BI28" s="14"/>
      <c r="BJ28" s="14"/>
      <c r="BK28" s="26"/>
      <c r="BL28" s="26"/>
    </row>
  </sheetData>
  <mergeCells count="12">
    <mergeCell ref="AD2:AJ2"/>
    <mergeCell ref="AK2:AQ2"/>
    <mergeCell ref="AR2:AX2"/>
    <mergeCell ref="AY2:BE2"/>
    <mergeCell ref="BF2:BL2"/>
    <mergeCell ref="C3:D3"/>
    <mergeCell ref="W2:AC2"/>
    <mergeCell ref="B1:C1"/>
    <mergeCell ref="C2:D2"/>
    <mergeCell ref="E2:F2"/>
    <mergeCell ref="I2:O2"/>
    <mergeCell ref="P2:V2"/>
  </mergeCells>
  <conditionalFormatting sqref="D18:D23 D26:D28 D5:D15">
    <cfRule type="dataBar" priority="5">
      <dataBar>
        <cfvo type="num" val="0"/>
        <cfvo type="num" val="1"/>
        <color theme="0" tint="-0.249977111117893"/>
      </dataBar>
      <extLst>
        <ext xmlns:x14="http://schemas.microsoft.com/office/spreadsheetml/2009/9/main" uri="{B025F937-C7B1-47D3-B67F-A62EFF666E3E}">
          <x14:id>{51D1F088-34EB-46CD-8160-FAD9A269279F}</x14:id>
        </ext>
      </extLst>
    </cfRule>
  </conditionalFormatting>
  <conditionalFormatting sqref="I3:BL5 I19:BL25 I27:BL28 I7:BL17">
    <cfRule type="expression" dxfId="2" priority="8">
      <formula>AND(TODAY()&gt;=I$3,TODAY()&lt;J$3)</formula>
    </cfRule>
  </conditionalFormatting>
  <conditionalFormatting sqref="I5:BL5 I19:BL25 I27:BL28 I7:BL17">
    <cfRule type="expression" dxfId="1" priority="6">
      <formula>AND(task_start&lt;=I$3,ROUNDDOWN((task_end-task_start+1)*task_progress,0)+task_start-1&gt;=I$3)</formula>
    </cfRule>
    <cfRule type="expression" dxfId="0" priority="7" stopIfTrue="1">
      <formula>AND(task_end&gt;=I$3,task_start&lt;J$3)</formula>
    </cfRule>
  </conditionalFormatting>
  <dataValidations count="1">
    <dataValidation type="whole" operator="greaterThanOrEqual" allowBlank="1" showInputMessage="1" promptTitle="Display Week" prompt="Changing this number will scroll the Gantt Chart view." sqref="E3" xr:uid="{A1FC215C-371D-48DD-881F-92D93F5C7BAC}">
      <formula1>1</formula1>
    </dataValidation>
  </dataValidations>
  <printOptions horizontalCentered="1"/>
  <pageMargins left="0.35" right="0.35" top="0.35" bottom="0.5" header="0.3" footer="0.3"/>
  <pageSetup scale="3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1D1F088-34EB-46CD-8160-FAD9A269279F}">
            <x14:dataBar minLength="0" maxLength="100" gradient="0">
              <x14:cfvo type="num">
                <xm:f>0</xm:f>
              </x14:cfvo>
              <x14:cfvo type="num">
                <xm:f>1</xm:f>
              </x14:cfvo>
              <x14:negativeFillColor rgb="FFFF0000"/>
              <x14:axisColor rgb="FF000000"/>
            </x14:dataBar>
          </x14:cfRule>
          <xm:sqref>D18:D23 D26:D28 D5:D15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88F8-5C77-453F-976A-3DFD32CF1190}">
  <dimension ref="B1:G26"/>
  <sheetViews>
    <sheetView tabSelected="1" topLeftCell="A8" workbookViewId="0">
      <selection activeCell="G25" sqref="G25"/>
    </sheetView>
  </sheetViews>
  <sheetFormatPr defaultRowHeight="15" x14ac:dyDescent="0.25"/>
  <cols>
    <col min="1" max="1" width="10.7109375" bestFit="1" customWidth="1"/>
    <col min="2" max="3" width="22.28515625" bestFit="1" customWidth="1"/>
  </cols>
  <sheetData>
    <row r="1" spans="2:7" x14ac:dyDescent="0.25">
      <c r="B1" s="74" t="s">
        <v>61</v>
      </c>
      <c r="C1" s="74"/>
      <c r="D1" s="76" t="s">
        <v>62</v>
      </c>
      <c r="E1" s="76"/>
      <c r="F1" s="73" t="s">
        <v>63</v>
      </c>
      <c r="G1" s="73"/>
    </row>
    <row r="2" spans="2:7" ht="15.75" thickBot="1" x14ac:dyDescent="0.3">
      <c r="B2" s="74"/>
      <c r="C2" s="74"/>
      <c r="D2" s="62" t="s">
        <v>59</v>
      </c>
      <c r="E2" s="63" t="s">
        <v>60</v>
      </c>
      <c r="F2" s="62" t="s">
        <v>59</v>
      </c>
      <c r="G2" s="63" t="s">
        <v>60</v>
      </c>
    </row>
    <row r="3" spans="2:7" ht="15.75" thickBot="1" x14ac:dyDescent="0.3">
      <c r="B3" s="77" t="s">
        <v>33</v>
      </c>
      <c r="C3" s="59" t="s">
        <v>56</v>
      </c>
      <c r="D3">
        <v>6</v>
      </c>
      <c r="E3">
        <v>8</v>
      </c>
      <c r="F3">
        <v>6</v>
      </c>
      <c r="G3">
        <v>7</v>
      </c>
    </row>
    <row r="4" spans="2:7" ht="15.75" thickBot="1" x14ac:dyDescent="0.3">
      <c r="B4" s="77"/>
      <c r="C4" s="60" t="s">
        <v>46</v>
      </c>
      <c r="D4">
        <v>4</v>
      </c>
      <c r="E4">
        <v>7</v>
      </c>
      <c r="F4">
        <v>7</v>
      </c>
      <c r="G4">
        <v>7</v>
      </c>
    </row>
    <row r="5" spans="2:7" ht="15.75" thickBot="1" x14ac:dyDescent="0.3">
      <c r="B5" s="77"/>
      <c r="C5" s="61" t="s">
        <v>44</v>
      </c>
      <c r="D5">
        <v>7</v>
      </c>
      <c r="E5">
        <v>8</v>
      </c>
      <c r="F5">
        <v>5</v>
      </c>
      <c r="G5">
        <v>5</v>
      </c>
    </row>
    <row r="6" spans="2:7" ht="15.75" thickBot="1" x14ac:dyDescent="0.3">
      <c r="B6" s="77"/>
      <c r="C6" s="61" t="s">
        <v>38</v>
      </c>
      <c r="D6">
        <v>5</v>
      </c>
      <c r="E6">
        <v>7</v>
      </c>
      <c r="F6">
        <v>5</v>
      </c>
      <c r="G6">
        <v>6</v>
      </c>
    </row>
    <row r="7" spans="2:7" ht="15.75" thickBot="1" x14ac:dyDescent="0.3">
      <c r="B7" s="77"/>
      <c r="C7" s="61" t="s">
        <v>40</v>
      </c>
      <c r="D7">
        <v>7</v>
      </c>
      <c r="E7">
        <v>7</v>
      </c>
      <c r="F7">
        <v>5</v>
      </c>
      <c r="G7">
        <v>5</v>
      </c>
    </row>
    <row r="8" spans="2:7" ht="15.75" thickBot="1" x14ac:dyDescent="0.3">
      <c r="B8" s="77"/>
      <c r="C8" s="60" t="s">
        <v>48</v>
      </c>
      <c r="D8">
        <v>7</v>
      </c>
      <c r="E8">
        <v>9</v>
      </c>
      <c r="F8">
        <v>6</v>
      </c>
      <c r="G8">
        <v>7</v>
      </c>
    </row>
    <row r="9" spans="2:7" ht="15.75" thickBot="1" x14ac:dyDescent="0.3">
      <c r="B9" s="77"/>
      <c r="C9" s="60" t="s">
        <v>52</v>
      </c>
      <c r="D9">
        <v>8</v>
      </c>
      <c r="E9">
        <v>8</v>
      </c>
      <c r="F9">
        <v>7</v>
      </c>
      <c r="G9">
        <v>7</v>
      </c>
    </row>
    <row r="10" spans="2:7" ht="15.75" thickBot="1" x14ac:dyDescent="0.3">
      <c r="B10" s="77"/>
      <c r="C10" s="55" t="s">
        <v>50</v>
      </c>
      <c r="D10">
        <v>6.5</v>
      </c>
      <c r="E10">
        <v>8.5</v>
      </c>
      <c r="F10">
        <v>7</v>
      </c>
      <c r="G10">
        <v>9</v>
      </c>
    </row>
    <row r="11" spans="2:7" ht="15.75" thickBot="1" x14ac:dyDescent="0.3">
      <c r="B11" s="77"/>
      <c r="C11" s="55" t="s">
        <v>54</v>
      </c>
      <c r="D11">
        <v>8</v>
      </c>
      <c r="E11">
        <v>6</v>
      </c>
      <c r="F11">
        <v>8</v>
      </c>
      <c r="G11">
        <v>7</v>
      </c>
    </row>
    <row r="12" spans="2:7" ht="15.75" thickBot="1" x14ac:dyDescent="0.3">
      <c r="B12" s="77"/>
      <c r="C12" s="55" t="s">
        <v>43</v>
      </c>
      <c r="D12">
        <v>6</v>
      </c>
      <c r="E12">
        <v>7</v>
      </c>
      <c r="F12">
        <v>7</v>
      </c>
      <c r="G12">
        <v>8</v>
      </c>
    </row>
    <row r="13" spans="2:7" ht="15.75" thickBot="1" x14ac:dyDescent="0.3">
      <c r="B13" s="77"/>
      <c r="C13" s="60" t="s">
        <v>36</v>
      </c>
      <c r="D13">
        <v>3</v>
      </c>
      <c r="E13">
        <v>7</v>
      </c>
      <c r="F13">
        <v>6</v>
      </c>
      <c r="G13">
        <v>7</v>
      </c>
    </row>
    <row r="14" spans="2:7" ht="15.75" thickBot="1" x14ac:dyDescent="0.3">
      <c r="B14" s="77"/>
      <c r="C14" s="54" t="s">
        <v>42</v>
      </c>
      <c r="D14">
        <v>6</v>
      </c>
      <c r="E14">
        <v>7</v>
      </c>
      <c r="F14">
        <v>7</v>
      </c>
      <c r="G14">
        <v>7</v>
      </c>
    </row>
    <row r="15" spans="2:7" ht="15.75" thickBot="1" x14ac:dyDescent="0.3">
      <c r="B15" s="75" t="s">
        <v>34</v>
      </c>
      <c r="C15" s="58" t="s">
        <v>57</v>
      </c>
      <c r="D15">
        <v>6.5</v>
      </c>
      <c r="E15">
        <v>7</v>
      </c>
      <c r="F15">
        <v>6</v>
      </c>
      <c r="G15">
        <v>6</v>
      </c>
    </row>
    <row r="16" spans="2:7" ht="15.75" thickBot="1" x14ac:dyDescent="0.3">
      <c r="B16" s="75"/>
      <c r="C16" s="54" t="s">
        <v>47</v>
      </c>
      <c r="D16">
        <v>6</v>
      </c>
      <c r="E16">
        <v>8</v>
      </c>
      <c r="F16">
        <v>6</v>
      </c>
      <c r="G16">
        <v>8</v>
      </c>
    </row>
    <row r="17" spans="2:7" ht="15.75" thickBot="1" x14ac:dyDescent="0.3">
      <c r="B17" s="75"/>
      <c r="C17" s="56" t="s">
        <v>45</v>
      </c>
      <c r="D17">
        <v>4.5</v>
      </c>
      <c r="E17">
        <v>7</v>
      </c>
      <c r="F17">
        <v>5</v>
      </c>
      <c r="G17">
        <v>6</v>
      </c>
    </row>
    <row r="18" spans="2:7" ht="15.75" thickBot="1" x14ac:dyDescent="0.3">
      <c r="B18" s="75"/>
      <c r="C18" s="54" t="s">
        <v>37</v>
      </c>
      <c r="E18">
        <v>8</v>
      </c>
      <c r="F18">
        <v>7</v>
      </c>
      <c r="G18">
        <v>8</v>
      </c>
    </row>
    <row r="19" spans="2:7" ht="15.75" thickBot="1" x14ac:dyDescent="0.3">
      <c r="B19" s="75"/>
      <c r="C19" s="56" t="s">
        <v>39</v>
      </c>
      <c r="D19">
        <v>7</v>
      </c>
      <c r="E19">
        <v>7</v>
      </c>
      <c r="F19">
        <v>7</v>
      </c>
      <c r="G19">
        <v>7</v>
      </c>
    </row>
    <row r="20" spans="2:7" ht="15.75" thickBot="1" x14ac:dyDescent="0.3">
      <c r="B20" s="75"/>
      <c r="C20" s="56" t="s">
        <v>49</v>
      </c>
      <c r="D20">
        <v>7</v>
      </c>
      <c r="E20">
        <v>7</v>
      </c>
      <c r="F20">
        <v>7</v>
      </c>
      <c r="G20">
        <v>7</v>
      </c>
    </row>
    <row r="21" spans="2:7" ht="15.75" thickBot="1" x14ac:dyDescent="0.3">
      <c r="B21" s="75"/>
      <c r="C21" s="57" t="s">
        <v>53</v>
      </c>
      <c r="D21">
        <v>7</v>
      </c>
      <c r="E21">
        <v>7</v>
      </c>
      <c r="F21">
        <v>6</v>
      </c>
      <c r="G21">
        <v>5</v>
      </c>
    </row>
    <row r="22" spans="2:7" ht="15.75" thickBot="1" x14ac:dyDescent="0.3">
      <c r="B22" s="75"/>
      <c r="C22" s="56" t="s">
        <v>51</v>
      </c>
      <c r="D22">
        <v>6.5</v>
      </c>
      <c r="E22">
        <v>7.5</v>
      </c>
      <c r="F22">
        <v>7</v>
      </c>
      <c r="G22">
        <v>7</v>
      </c>
    </row>
    <row r="23" spans="2:7" ht="15.75" thickBot="1" x14ac:dyDescent="0.3">
      <c r="B23" s="75"/>
      <c r="C23" s="56" t="s">
        <v>55</v>
      </c>
      <c r="D23">
        <v>6</v>
      </c>
      <c r="E23">
        <v>7</v>
      </c>
      <c r="F23">
        <v>6</v>
      </c>
      <c r="G23">
        <v>7</v>
      </c>
    </row>
    <row r="24" spans="2:7" ht="15.75" thickBot="1" x14ac:dyDescent="0.3">
      <c r="B24" s="75"/>
      <c r="C24" s="56" t="s">
        <v>58</v>
      </c>
      <c r="D24">
        <v>10</v>
      </c>
      <c r="E24">
        <v>8</v>
      </c>
      <c r="F24">
        <v>7</v>
      </c>
      <c r="G24">
        <v>6</v>
      </c>
    </row>
    <row r="25" spans="2:7" ht="15.75" thickBot="1" x14ac:dyDescent="0.3">
      <c r="B25" s="75"/>
      <c r="C25" s="54" t="s">
        <v>35</v>
      </c>
      <c r="D25">
        <v>6</v>
      </c>
      <c r="E25">
        <v>8</v>
      </c>
      <c r="F25">
        <v>7</v>
      </c>
      <c r="G25">
        <v>7</v>
      </c>
    </row>
    <row r="26" spans="2:7" ht="15.75" thickBot="1" x14ac:dyDescent="0.3">
      <c r="B26" s="75"/>
      <c r="C26" s="56" t="s">
        <v>41</v>
      </c>
      <c r="D26">
        <v>8</v>
      </c>
      <c r="E26">
        <v>10</v>
      </c>
      <c r="F26">
        <v>6</v>
      </c>
      <c r="G26">
        <v>7</v>
      </c>
    </row>
  </sheetData>
  <sortState xmlns:xlrd2="http://schemas.microsoft.com/office/spreadsheetml/2017/richdata2" ref="B3:C14">
    <sortCondition ref="C5:C14"/>
  </sortState>
  <mergeCells count="5">
    <mergeCell ref="F1:G1"/>
    <mergeCell ref="B1:C2"/>
    <mergeCell ref="B15:B26"/>
    <mergeCell ref="D1:E1"/>
    <mergeCell ref="B3: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Training Plan</vt:lpstr>
      <vt:lpstr>Sheet1</vt:lpstr>
      <vt:lpstr>'Training Plan'!Display_Week</vt:lpstr>
      <vt:lpstr>'Training Plan'!Print_Titles</vt:lpstr>
      <vt:lpstr>'Training Plan'!Project_Start</vt:lpstr>
      <vt:lpstr>'Training Plan'!task_end</vt:lpstr>
      <vt:lpstr>'Training Plan'!task_progress</vt:lpstr>
      <vt:lpstr>'Training 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Singh</dc:creator>
  <cp:lastModifiedBy>Vinod Singh</cp:lastModifiedBy>
  <dcterms:created xsi:type="dcterms:W3CDTF">2022-06-27T14:13:04Z</dcterms:created>
  <dcterms:modified xsi:type="dcterms:W3CDTF">2022-07-20T14:23:45Z</dcterms:modified>
</cp:coreProperties>
</file>