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a22a98a8a5f836/AI ^0 ML By Satish Yellanki/2. Slope^J Intercept ^0 Gradiant/"/>
    </mc:Choice>
  </mc:AlternateContent>
  <xr:revisionPtr revIDLastSave="122" documentId="8_{5AEEE42E-5E8E-9546-8D27-A85E1999C1E9}" xr6:coauthVersionLast="47" xr6:coauthVersionMax="47" xr10:uidLastSave="{89B02E48-52F1-DC43-B05E-DA8878A3F9C6}"/>
  <bookViews>
    <workbookView xWindow="0" yWindow="760" windowWidth="34560" windowHeight="20180" xr2:uid="{62DAA8F7-B2C3-3145-9CBD-0D8EA62E1C22}"/>
  </bookViews>
  <sheets>
    <sheet name="Adv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21" i="1"/>
  <c r="C3" i="1" s="1"/>
  <c r="C12" i="1" l="1"/>
  <c r="D12" i="1" s="1"/>
  <c r="C11" i="1"/>
  <c r="D11" i="1" s="1"/>
  <c r="C10" i="1"/>
  <c r="E3" i="1"/>
  <c r="D3" i="1"/>
  <c r="E12" i="1"/>
  <c r="C9" i="1"/>
  <c r="C8" i="1"/>
  <c r="C2" i="1"/>
  <c r="C6" i="1"/>
  <c r="C15" i="1"/>
  <c r="C5" i="1"/>
  <c r="C14" i="1"/>
  <c r="C4" i="1"/>
  <c r="E11" i="1"/>
  <c r="C7" i="1"/>
  <c r="C16" i="1"/>
  <c r="C13" i="1"/>
  <c r="D10" i="1" l="1"/>
  <c r="E10" i="1"/>
  <c r="D15" i="1"/>
  <c r="E15" i="1"/>
  <c r="E2" i="1"/>
  <c r="D2" i="1"/>
  <c r="D8" i="1"/>
  <c r="E8" i="1"/>
  <c r="E14" i="1"/>
  <c r="D14" i="1"/>
  <c r="E5" i="1"/>
  <c r="D5" i="1"/>
  <c r="E6" i="1"/>
  <c r="D6" i="1"/>
  <c r="E13" i="1"/>
  <c r="D13" i="1"/>
  <c r="D16" i="1"/>
  <c r="E16" i="1"/>
  <c r="D9" i="1"/>
  <c r="E9" i="1"/>
  <c r="D7" i="1"/>
  <c r="E7" i="1"/>
  <c r="E4" i="1"/>
  <c r="D4" i="1"/>
</calcChain>
</file>

<file path=xl/sharedStrings.xml><?xml version="1.0" encoding="utf-8"?>
<sst xmlns="http://schemas.openxmlformats.org/spreadsheetml/2006/main" count="10" uniqueCount="10">
  <si>
    <t>Advertising Expenses ($) (x)</t>
  </si>
  <si>
    <t>Sales Amount ($) (y)</t>
  </si>
  <si>
    <t>Variables</t>
  </si>
  <si>
    <t>Slope</t>
  </si>
  <si>
    <t>Intercept</t>
  </si>
  <si>
    <t>Predicted Amount ($) (y)</t>
  </si>
  <si>
    <t>Gradiant of Slope</t>
  </si>
  <si>
    <t>Gradiant of Intercept</t>
  </si>
  <si>
    <t>Gradient of L w.r.t of Intercept</t>
  </si>
  <si>
    <t>Gradient of L w.r.t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</si>
</sst>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8"/>
      <color theme="1"/>
      <name val="Calibri"/>
      <family val="2"/>
    </font>
    <font>
      <b/>
      <i/>
      <sz val="18"/>
      <color theme="1"/>
      <name val="Aptos Narrow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/>
    <xf numFmtId="0" fontId="20" fillId="0" borderId="10" xfId="0" applyFont="1" applyBorder="1"/>
    <xf numFmtId="0" fontId="20" fillId="0" borderId="13" xfId="0" applyFont="1" applyBorder="1"/>
    <xf numFmtId="0" fontId="21" fillId="0" borderId="10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Advertisement Actual Sales Vs Predicted Sales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AdvSales!$B$1</c:f>
              <c:strCache>
                <c:ptCount val="1"/>
                <c:pt idx="0">
                  <c:v>Sales Amount ($) (y)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AdvSales!$A$2:$A$16</c:f>
              <c:numCache>
                <c:formatCode>General</c:formatCode>
                <c:ptCount val="15"/>
                <c:pt idx="0">
                  <c:v>100</c:v>
                </c:pt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150</c:v>
                </c:pt>
                <c:pt idx="5">
                  <c:v>160</c:v>
                </c:pt>
                <c:pt idx="6">
                  <c:v>170</c:v>
                </c:pt>
                <c:pt idx="7">
                  <c:v>180</c:v>
                </c:pt>
                <c:pt idx="8">
                  <c:v>190</c:v>
                </c:pt>
                <c:pt idx="9">
                  <c:v>200</c:v>
                </c:pt>
                <c:pt idx="10">
                  <c:v>210</c:v>
                </c:pt>
                <c:pt idx="11">
                  <c:v>220</c:v>
                </c:pt>
                <c:pt idx="12">
                  <c:v>230</c:v>
                </c:pt>
                <c:pt idx="13">
                  <c:v>240</c:v>
                </c:pt>
                <c:pt idx="14">
                  <c:v>250</c:v>
                </c:pt>
              </c:numCache>
            </c:numRef>
          </c:xVal>
          <c:yVal>
            <c:numRef>
              <c:f>AdvSales!$B$2:$B$16</c:f>
              <c:numCache>
                <c:formatCode>General</c:formatCode>
                <c:ptCount val="15"/>
                <c:pt idx="0">
                  <c:v>150</c:v>
                </c:pt>
                <c:pt idx="1">
                  <c:v>180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260</c:v>
                </c:pt>
                <c:pt idx="8">
                  <c:v>270</c:v>
                </c:pt>
                <c:pt idx="9">
                  <c:v>280</c:v>
                </c:pt>
                <c:pt idx="10">
                  <c:v>290</c:v>
                </c:pt>
                <c:pt idx="11">
                  <c:v>300</c:v>
                </c:pt>
                <c:pt idx="12">
                  <c:v>310</c:v>
                </c:pt>
                <c:pt idx="13">
                  <c:v>320</c:v>
                </c:pt>
                <c:pt idx="14">
                  <c:v>330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47-DA48-B920-3543A6E66DFB}"/>
            </c:ext>
          </c:extLst>
        </c:ser>
        <c:ser>
          <c:idx val="1"/>
          <c:order val="1"/>
          <c:tx>
            <c:strRef>
              <c:f>AdvSales!$C$1</c:f>
              <c:strCache>
                <c:ptCount val="1"/>
                <c:pt idx="0">
                  <c:v>Predicted Amount ($) (y)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AdvSales!$A$2:$A$16</c:f>
              <c:numCache>
                <c:formatCode>General</c:formatCode>
                <c:ptCount val="15"/>
                <c:pt idx="0">
                  <c:v>100</c:v>
                </c:pt>
                <c:pt idx="1">
                  <c:v>120</c:v>
                </c:pt>
                <c:pt idx="2">
                  <c:v>130</c:v>
                </c:pt>
                <c:pt idx="3">
                  <c:v>140</c:v>
                </c:pt>
                <c:pt idx="4">
                  <c:v>150</c:v>
                </c:pt>
                <c:pt idx="5">
                  <c:v>160</c:v>
                </c:pt>
                <c:pt idx="6">
                  <c:v>170</c:v>
                </c:pt>
                <c:pt idx="7">
                  <c:v>180</c:v>
                </c:pt>
                <c:pt idx="8">
                  <c:v>190</c:v>
                </c:pt>
                <c:pt idx="9">
                  <c:v>200</c:v>
                </c:pt>
                <c:pt idx="10">
                  <c:v>210</c:v>
                </c:pt>
                <c:pt idx="11">
                  <c:v>220</c:v>
                </c:pt>
                <c:pt idx="12">
                  <c:v>230</c:v>
                </c:pt>
                <c:pt idx="13">
                  <c:v>240</c:v>
                </c:pt>
                <c:pt idx="14">
                  <c:v>250</c:v>
                </c:pt>
              </c:numCache>
            </c:numRef>
          </c:xVal>
          <c:yVal>
            <c:numRef>
              <c:f>AdvSales!$C$2:$C$16</c:f>
              <c:numCache>
                <c:formatCode>General</c:formatCode>
                <c:ptCount val="15"/>
                <c:pt idx="0">
                  <c:v>159.7943037974683</c:v>
                </c:pt>
                <c:pt idx="1">
                  <c:v>183.2075045207956</c:v>
                </c:pt>
                <c:pt idx="2">
                  <c:v>194.91410488245927</c:v>
                </c:pt>
                <c:pt idx="3">
                  <c:v>206.62070524412292</c:v>
                </c:pt>
                <c:pt idx="4">
                  <c:v>218.32730560578659</c:v>
                </c:pt>
                <c:pt idx="5">
                  <c:v>230.03390596745024</c:v>
                </c:pt>
                <c:pt idx="6">
                  <c:v>241.74050632911388</c:v>
                </c:pt>
                <c:pt idx="7">
                  <c:v>253.44710669077756</c:v>
                </c:pt>
                <c:pt idx="8">
                  <c:v>265.15370705244118</c:v>
                </c:pt>
                <c:pt idx="9">
                  <c:v>276.86030741410491</c:v>
                </c:pt>
                <c:pt idx="10">
                  <c:v>288.56690777576853</c:v>
                </c:pt>
                <c:pt idx="11">
                  <c:v>300.27350813743215</c:v>
                </c:pt>
                <c:pt idx="12">
                  <c:v>311.98010849909588</c:v>
                </c:pt>
                <c:pt idx="13">
                  <c:v>323.6867088607595</c:v>
                </c:pt>
                <c:pt idx="14">
                  <c:v>335.39330922242311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47-DA48-B920-3543A6E66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9650319"/>
        <c:axId val="2089701391"/>
      </c:scatterChart>
      <c:valAx>
        <c:axId val="2089650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701391"/>
        <c:crosses val="autoZero"/>
        <c:crossBetween val="midCat"/>
      </c:valAx>
      <c:valAx>
        <c:axId val="208970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9650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12700</xdr:rowOff>
    </xdr:from>
    <xdr:to>
      <xdr:col>18</xdr:col>
      <xdr:colOff>254000</xdr:colOff>
      <xdr:row>37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6C590F-1323-DE1E-34B1-8425A9C787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0</xdr:colOff>
      <xdr:row>2</xdr:row>
      <xdr:rowOff>12700</xdr:rowOff>
    </xdr:from>
    <xdr:to>
      <xdr:col>13</xdr:col>
      <xdr:colOff>0</xdr:colOff>
      <xdr:row>8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DAB606-7D25-FC79-5319-1376F9169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07800" y="495300"/>
          <a:ext cx="5778500" cy="15113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12699</xdr:rowOff>
    </xdr:from>
    <xdr:to>
      <xdr:col>20</xdr:col>
      <xdr:colOff>38100</xdr:colOff>
      <xdr:row>8</xdr:row>
      <xdr:rowOff>113300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565242-4776-08EF-E795-2F0A9A2D6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386300" y="495299"/>
          <a:ext cx="5816600" cy="154840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88F4-4902-814D-8501-183E9A115C9A}">
  <dimension ref="A1:T25"/>
  <sheetViews>
    <sheetView tabSelected="1" zoomScaleNormal="100" workbookViewId="0">
      <selection activeCell="E28" sqref="E28"/>
    </sheetView>
  </sheetViews>
  <sheetFormatPr baseColWidth="10" defaultRowHeight="16" x14ac:dyDescent="0.2"/>
  <cols>
    <col min="1" max="1" width="28.33203125" bestFit="1" customWidth="1"/>
    <col min="2" max="2" width="20.83203125" bestFit="1" customWidth="1"/>
    <col min="3" max="4" width="25.33203125" bestFit="1" customWidth="1"/>
    <col min="5" max="5" width="31.83203125" bestFit="1" customWidth="1"/>
  </cols>
  <sheetData>
    <row r="1" spans="1:20" ht="19" x14ac:dyDescent="0.25">
      <c r="A1" s="2" t="s">
        <v>0</v>
      </c>
      <c r="B1" s="2" t="s">
        <v>1</v>
      </c>
      <c r="C1" s="2" t="s">
        <v>5</v>
      </c>
      <c r="D1" s="3" t="s">
        <v>9</v>
      </c>
      <c r="E1" s="3" t="s">
        <v>8</v>
      </c>
      <c r="G1" s="7" t="s">
        <v>6</v>
      </c>
      <c r="H1" s="7"/>
      <c r="I1" s="7"/>
      <c r="J1" s="7"/>
      <c r="K1" s="7"/>
      <c r="L1" s="7"/>
      <c r="M1" s="7"/>
      <c r="N1" s="7" t="s">
        <v>7</v>
      </c>
      <c r="O1" s="7"/>
      <c r="P1" s="7"/>
      <c r="Q1" s="7"/>
      <c r="R1" s="7"/>
      <c r="S1" s="7"/>
      <c r="T1" s="7"/>
    </row>
    <row r="2" spans="1:20" ht="19" x14ac:dyDescent="0.25">
      <c r="A2" s="4">
        <v>100</v>
      </c>
      <c r="B2" s="4">
        <v>150</v>
      </c>
      <c r="C2" s="2">
        <f>$B$21*A2+$B$22</f>
        <v>159.7943037974683</v>
      </c>
      <c r="D2" s="2">
        <f>(-2/15)*SUM((B2-C2) * A2)</f>
        <v>130.59071729957736</v>
      </c>
      <c r="E2" s="2">
        <f>-2/15 * (B2-C2)</f>
        <v>1.3059071729957736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9" x14ac:dyDescent="0.25">
      <c r="A3" s="4">
        <v>120</v>
      </c>
      <c r="B3" s="4">
        <v>180</v>
      </c>
      <c r="C3" s="2">
        <f t="shared" ref="C3:C16" si="0">$B$21*A3+$B$22</f>
        <v>183.2075045207956</v>
      </c>
      <c r="D3" s="2">
        <f t="shared" ref="D3:D16" si="1">(-2/15)*SUM((B3-C3) * A3)</f>
        <v>51.320072332729524</v>
      </c>
      <c r="E3" s="2">
        <f t="shared" ref="E3:E16" si="2">-2/15 * (B3-C3)</f>
        <v>0.42766726943941269</v>
      </c>
    </row>
    <row r="4" spans="1:20" ht="19" x14ac:dyDescent="0.25">
      <c r="A4" s="4">
        <v>130</v>
      </c>
      <c r="B4" s="4">
        <v>200</v>
      </c>
      <c r="C4" s="2">
        <f t="shared" si="0"/>
        <v>194.91410488245927</v>
      </c>
      <c r="D4" s="2">
        <f t="shared" si="1"/>
        <v>-88.155515370705984</v>
      </c>
      <c r="E4" s="2">
        <f t="shared" si="2"/>
        <v>-0.67811934900543069</v>
      </c>
    </row>
    <row r="5" spans="1:20" ht="19" x14ac:dyDescent="0.25">
      <c r="A5" s="4">
        <v>140</v>
      </c>
      <c r="B5" s="4">
        <v>210</v>
      </c>
      <c r="C5" s="2">
        <f t="shared" si="0"/>
        <v>206.62070524412292</v>
      </c>
      <c r="D5" s="2">
        <f t="shared" si="1"/>
        <v>-63.080168776372226</v>
      </c>
      <c r="E5" s="2">
        <f t="shared" si="2"/>
        <v>-0.45057263411694443</v>
      </c>
    </row>
    <row r="6" spans="1:20" ht="19" x14ac:dyDescent="0.25">
      <c r="A6" s="4">
        <v>150</v>
      </c>
      <c r="B6" s="4">
        <v>220</v>
      </c>
      <c r="C6" s="2">
        <f t="shared" si="0"/>
        <v>218.32730560578659</v>
      </c>
      <c r="D6" s="2">
        <f t="shared" si="1"/>
        <v>-33.45388788426817</v>
      </c>
      <c r="E6" s="2">
        <f t="shared" si="2"/>
        <v>-0.22302591922845447</v>
      </c>
    </row>
    <row r="7" spans="1:20" ht="19" x14ac:dyDescent="0.25">
      <c r="A7" s="4">
        <v>160</v>
      </c>
      <c r="B7" s="4">
        <v>230</v>
      </c>
      <c r="C7" s="2">
        <f t="shared" si="0"/>
        <v>230.03390596745024</v>
      </c>
      <c r="D7" s="2">
        <f t="shared" si="1"/>
        <v>0.72332730560507719</v>
      </c>
      <c r="E7" s="2">
        <f t="shared" si="2"/>
        <v>4.5207956600317326E-3</v>
      </c>
    </row>
    <row r="8" spans="1:20" ht="19" x14ac:dyDescent="0.25">
      <c r="A8" s="4">
        <v>170</v>
      </c>
      <c r="B8" s="4">
        <v>240</v>
      </c>
      <c r="C8" s="2">
        <f t="shared" si="0"/>
        <v>241.74050632911388</v>
      </c>
      <c r="D8" s="2">
        <f t="shared" si="1"/>
        <v>39.451476793248048</v>
      </c>
      <c r="E8" s="2">
        <f t="shared" si="2"/>
        <v>0.23206751054851793</v>
      </c>
    </row>
    <row r="9" spans="1:20" ht="19" x14ac:dyDescent="0.25">
      <c r="A9" s="4">
        <v>180</v>
      </c>
      <c r="B9" s="4">
        <v>260</v>
      </c>
      <c r="C9" s="2">
        <f t="shared" si="0"/>
        <v>253.44710669077756</v>
      </c>
      <c r="D9" s="2">
        <f t="shared" si="1"/>
        <v>-157.26943942133857</v>
      </c>
      <c r="E9" s="2">
        <f t="shared" si="2"/>
        <v>-0.87371910789632545</v>
      </c>
    </row>
    <row r="10" spans="1:20" ht="19" x14ac:dyDescent="0.25">
      <c r="A10" s="4">
        <v>190</v>
      </c>
      <c r="B10" s="4">
        <v>270</v>
      </c>
      <c r="C10" s="2">
        <f t="shared" si="0"/>
        <v>265.15370705244118</v>
      </c>
      <c r="D10" s="2">
        <f t="shared" si="1"/>
        <v>-122.77275467149018</v>
      </c>
      <c r="E10" s="2">
        <f t="shared" si="2"/>
        <v>-0.64617239300784302</v>
      </c>
    </row>
    <row r="11" spans="1:20" ht="19" x14ac:dyDescent="0.25">
      <c r="A11" s="4">
        <v>200</v>
      </c>
      <c r="B11" s="4">
        <v>280</v>
      </c>
      <c r="C11" s="2">
        <f t="shared" si="0"/>
        <v>276.86030741410491</v>
      </c>
      <c r="D11" s="2">
        <f t="shared" si="1"/>
        <v>-83.725135623869093</v>
      </c>
      <c r="E11" s="2">
        <f t="shared" si="2"/>
        <v>-0.41862567811934542</v>
      </c>
    </row>
    <row r="12" spans="1:20" ht="19" x14ac:dyDescent="0.25">
      <c r="A12" s="4">
        <v>210</v>
      </c>
      <c r="B12" s="4">
        <v>290</v>
      </c>
      <c r="C12" s="2">
        <f t="shared" si="0"/>
        <v>288.56690777576853</v>
      </c>
      <c r="D12" s="2">
        <f t="shared" si="1"/>
        <v>-40.126582278481237</v>
      </c>
      <c r="E12" s="2">
        <f t="shared" si="2"/>
        <v>-0.19107896323086304</v>
      </c>
    </row>
    <row r="13" spans="1:20" ht="19" x14ac:dyDescent="0.25">
      <c r="A13" s="4">
        <v>220</v>
      </c>
      <c r="B13" s="4">
        <v>300</v>
      </c>
      <c r="C13" s="2">
        <f t="shared" si="0"/>
        <v>300.27350813743215</v>
      </c>
      <c r="D13" s="2">
        <f t="shared" si="1"/>
        <v>8.0229053646762623</v>
      </c>
      <c r="E13" s="2">
        <f t="shared" si="2"/>
        <v>3.6467751657619375E-2</v>
      </c>
    </row>
    <row r="14" spans="1:20" ht="19" x14ac:dyDescent="0.25">
      <c r="A14" s="4">
        <v>230</v>
      </c>
      <c r="B14" s="4">
        <v>310</v>
      </c>
      <c r="C14" s="2">
        <f t="shared" si="0"/>
        <v>311.98010849909588</v>
      </c>
      <c r="D14" s="2">
        <f t="shared" si="1"/>
        <v>60.723327305606894</v>
      </c>
      <c r="E14" s="2">
        <f t="shared" si="2"/>
        <v>0.26401446654611693</v>
      </c>
    </row>
    <row r="15" spans="1:20" ht="19" x14ac:dyDescent="0.25">
      <c r="A15" s="4">
        <v>240</v>
      </c>
      <c r="B15" s="4">
        <v>320</v>
      </c>
      <c r="C15" s="2">
        <f t="shared" si="0"/>
        <v>323.6867088607595</v>
      </c>
      <c r="D15" s="2">
        <f t="shared" si="1"/>
        <v>117.97468354430384</v>
      </c>
      <c r="E15" s="2">
        <f t="shared" si="2"/>
        <v>0.49156118143459931</v>
      </c>
    </row>
    <row r="16" spans="1:20" ht="19" x14ac:dyDescent="0.25">
      <c r="A16" s="4">
        <v>250</v>
      </c>
      <c r="B16" s="4">
        <v>330</v>
      </c>
      <c r="C16" s="2">
        <f t="shared" si="0"/>
        <v>335.39330922242311</v>
      </c>
      <c r="D16" s="2">
        <f t="shared" si="1"/>
        <v>179.77697408077043</v>
      </c>
      <c r="E16" s="2">
        <f t="shared" si="2"/>
        <v>0.7191078963230817</v>
      </c>
    </row>
    <row r="20" spans="1:2" ht="24" x14ac:dyDescent="0.3">
      <c r="A20" s="5" t="s">
        <v>2</v>
      </c>
      <c r="B20" s="6"/>
    </row>
    <row r="21" spans="1:2" ht="24" x14ac:dyDescent="0.3">
      <c r="A21" s="1" t="s">
        <v>3</v>
      </c>
      <c r="B21" s="1">
        <f>SLOPE(B2:B16,A2:A16)</f>
        <v>1.1706600361663657</v>
      </c>
    </row>
    <row r="22" spans="1:2" ht="24" x14ac:dyDescent="0.3">
      <c r="A22" s="1" t="s">
        <v>4</v>
      </c>
      <c r="B22" s="1">
        <f>INTERCEPT(B2:B16,A2:A16)</f>
        <v>42.728300180831724</v>
      </c>
    </row>
    <row r="23" spans="1:2" ht="24" x14ac:dyDescent="0.3">
      <c r="A23" s="1"/>
      <c r="B23" s="1"/>
    </row>
    <row r="24" spans="1:2" ht="24" x14ac:dyDescent="0.3">
      <c r="A24" s="1"/>
      <c r="B24" s="1"/>
    </row>
    <row r="25" spans="1:2" ht="24" x14ac:dyDescent="0.3">
      <c r="A25" s="1"/>
      <c r="B25" s="1"/>
    </row>
  </sheetData>
  <mergeCells count="3">
    <mergeCell ref="A20:B20"/>
    <mergeCell ref="G1:M2"/>
    <mergeCell ref="N1:T2"/>
  </mergeCells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Kakumani</dc:creator>
  <cp:lastModifiedBy>Vinod Kakumani</cp:lastModifiedBy>
  <dcterms:created xsi:type="dcterms:W3CDTF">2024-10-10T09:26:38Z</dcterms:created>
  <dcterms:modified xsi:type="dcterms:W3CDTF">2024-10-18T12:00:52Z</dcterms:modified>
</cp:coreProperties>
</file>