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AIML2024\Implementations\001_Probability\"/>
    </mc:Choice>
  </mc:AlternateContent>
  <xr:revisionPtr revIDLastSave="0" documentId="13_ncr:1_{F29FC49D-E747-438D-A09A-C26476A27B1E}" xr6:coauthVersionLast="47" xr6:coauthVersionMax="47" xr10:uidLastSave="{00000000-0000-0000-0000-000000000000}"/>
  <bookViews>
    <workbookView xWindow="28680" yWindow="1365" windowWidth="29040" windowHeight="15840" xr2:uid="{F792D25C-D7BF-43BF-9A38-E56F55070766}"/>
  </bookViews>
  <sheets>
    <sheet name="SalesData" sheetId="2" r:id="rId1"/>
  </sheets>
  <definedNames>
    <definedName name="ExternalData_1" localSheetId="0" hidden="1">SalesData!$A$1:$F$21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2" l="1"/>
  <c r="D29" i="2"/>
  <c r="D26" i="2"/>
  <c r="D25" i="2"/>
  <c r="D24" i="2"/>
  <c r="H19" i="2"/>
  <c r="G2" i="2"/>
  <c r="H2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G20" i="2"/>
  <c r="H20" i="2" s="1"/>
  <c r="G21" i="2"/>
  <c r="H2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963F4B-8BE1-4BB2-9B7B-3D1D7F5AC4AF}" keepAlive="1" name="Query - SalesData" description="Connection to the 'SalesData' query in the workbook." type="5" refreshedVersion="8" background="1" saveData="1">
    <dbPr connection="Provider=Microsoft.Mashup.OleDb.1;Data Source=$Workbook$;Location=SalesData;Extended Properties=&quot;&quot;" command="SELECT * FROM [SalesData]"/>
  </connection>
</connections>
</file>

<file path=xl/sharedStrings.xml><?xml version="1.0" encoding="utf-8"?>
<sst xmlns="http://schemas.openxmlformats.org/spreadsheetml/2006/main" count="95" uniqueCount="62">
  <si>
    <t>Transaction ID</t>
  </si>
  <si>
    <t>Customer Name</t>
  </si>
  <si>
    <t>Region</t>
  </si>
  <si>
    <t>Sales Amount ($)</t>
  </si>
  <si>
    <t>Discount Applied (%)</t>
  </si>
  <si>
    <t>Payment Method</t>
  </si>
  <si>
    <t>T1</t>
  </si>
  <si>
    <t>John Smith</t>
  </si>
  <si>
    <t>North</t>
  </si>
  <si>
    <t>Credit Card</t>
  </si>
  <si>
    <t>T2</t>
  </si>
  <si>
    <t>Sarah Johnson</t>
  </si>
  <si>
    <t>South</t>
  </si>
  <si>
    <t>Cash</t>
  </si>
  <si>
    <t>T3</t>
  </si>
  <si>
    <t>Emily Brown</t>
  </si>
  <si>
    <t>East</t>
  </si>
  <si>
    <t>T4</t>
  </si>
  <si>
    <t>James Wilson</t>
  </si>
  <si>
    <t>West</t>
  </si>
  <si>
    <t>Debit Card</t>
  </si>
  <si>
    <t>T5</t>
  </si>
  <si>
    <t>Linda Davis</t>
  </si>
  <si>
    <t>T6</t>
  </si>
  <si>
    <t>Michael Miller</t>
  </si>
  <si>
    <t>T7</t>
  </si>
  <si>
    <t>Karen Garcia</t>
  </si>
  <si>
    <t>T8</t>
  </si>
  <si>
    <t>Richard Moore</t>
  </si>
  <si>
    <t>T9</t>
  </si>
  <si>
    <t>Jessica Taylor</t>
  </si>
  <si>
    <t>T10</t>
  </si>
  <si>
    <t>Brian Anderson</t>
  </si>
  <si>
    <t>T11</t>
  </si>
  <si>
    <t>William Thomas</t>
  </si>
  <si>
    <t>T12</t>
  </si>
  <si>
    <t>Patricia Lee</t>
  </si>
  <si>
    <t>T13</t>
  </si>
  <si>
    <t>Christopher Martin</t>
  </si>
  <si>
    <t>T14</t>
  </si>
  <si>
    <t>Elizabeth Harris</t>
  </si>
  <si>
    <t>T15</t>
  </si>
  <si>
    <t>Daniel Clark</t>
  </si>
  <si>
    <t>T16</t>
  </si>
  <si>
    <t>Nancy Lewis</t>
  </si>
  <si>
    <t>T17</t>
  </si>
  <si>
    <t>Timothy Walker</t>
  </si>
  <si>
    <t>T18</t>
  </si>
  <si>
    <t>Susan Hall</t>
  </si>
  <si>
    <t>T19</t>
  </si>
  <si>
    <t>Matthew Allen</t>
  </si>
  <si>
    <t>T20</t>
  </si>
  <si>
    <t>Laura Young</t>
  </si>
  <si>
    <t>Discounted Sale Amount</t>
  </si>
  <si>
    <t>Event (&gt; 500$)</t>
  </si>
  <si>
    <t>Event Counts Calculation</t>
  </si>
  <si>
    <t>Count of Total Sales</t>
  </si>
  <si>
    <t>Counts For Sales Value &gt; 500 $</t>
  </si>
  <si>
    <t>Counts For Complement of Sales Value &gt; 500 $</t>
  </si>
  <si>
    <t>Calculating The Probabilities</t>
  </si>
  <si>
    <t>Probabilities of Event A (Sales &gt; 500$) : P(A)</t>
  </si>
  <si>
    <t>Probabilities of Complement Event A (Sales &gt; 500$) : P(A')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</si>
</sst>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NumberFormat="1" applyFont="1"/>
    <xf numFmtId="0" fontId="2" fillId="0" borderId="0" xfId="0" applyFont="1"/>
    <xf numFmtId="2" fontId="2" fillId="0" borderId="0" xfId="0" applyNumberFormat="1" applyFont="1"/>
    <xf numFmtId="0" fontId="1" fillId="0" borderId="0" xfId="0" applyFont="1" applyAlignment="1">
      <alignment horizontal="left"/>
    </xf>
    <xf numFmtId="2" fontId="1" fillId="0" borderId="0" xfId="0" applyNumberFormat="1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26B1B7F-2D25-4E67-ABBE-D8195DE00A1C}" autoFormatId="16" applyNumberFormats="0" applyBorderFormats="0" applyFontFormats="0" applyPatternFormats="0" applyAlignmentFormats="0" applyWidthHeightFormats="0">
  <queryTableRefresh nextId="9" unboundColumnsRight="2">
    <queryTableFields count="8">
      <queryTableField id="1" name="Transaction ID" tableColumnId="1"/>
      <queryTableField id="2" name="Customer Name" tableColumnId="2"/>
      <queryTableField id="3" name="Region" tableColumnId="3"/>
      <queryTableField id="4" name="Sales Amount ($)" tableColumnId="4"/>
      <queryTableField id="5" name="Discount Applied (%)" tableColumnId="5"/>
      <queryTableField id="6" name="Payment Method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4F9C5F-5AD8-41C9-BCEF-7C26E2ADC062}" name="SalesData" displayName="SalesData" ref="A1:H21" tableType="queryTable" totalsRowShown="0" headerRowDxfId="9" dataDxfId="6">
  <autoFilter ref="A1:H21" xr:uid="{B64F9C5F-5AD8-41C9-BCEF-7C26E2ADC062}"/>
  <tableColumns count="8">
    <tableColumn id="1" xr3:uid="{AD06334E-9BBC-47F8-AAA7-ABF97E80E798}" uniqueName="1" name="Transaction ID" queryTableFieldId="1" dataDxfId="8"/>
    <tableColumn id="2" xr3:uid="{8606F21D-2FD3-4676-9E17-940C29E6C1D8}" uniqueName="2" name="Customer Name" queryTableFieldId="2" dataDxfId="7"/>
    <tableColumn id="3" xr3:uid="{67714B13-2A10-4B27-872B-946C3E419F21}" uniqueName="3" name="Region" queryTableFieldId="3" dataDxfId="5"/>
    <tableColumn id="4" xr3:uid="{E156298A-A95B-4708-8044-615BCEB96A8D}" uniqueName="4" name="Sales Amount ($)" queryTableFieldId="4" dataDxfId="3"/>
    <tableColumn id="5" xr3:uid="{F3ADE914-36FA-4E72-AE53-560BE636A9AD}" uniqueName="5" name="Discount Applied (%)" queryTableFieldId="5" dataDxfId="4"/>
    <tableColumn id="6" xr3:uid="{BB47F40F-C48A-4B84-8A6C-8010307619BF}" uniqueName="6" name="Payment Method" queryTableFieldId="6" dataDxfId="2"/>
    <tableColumn id="7" xr3:uid="{86F47DEF-58D7-4D19-8A86-0A7F4BAF1C9A}" uniqueName="7" name="Discounted Sale Amount" queryTableFieldId="7" dataDxfId="0">
      <calculatedColumnFormula>SalesData[[#This Row],[Sales Amount ($)]] - (SalesData[[#This Row],[Sales Amount ($)]] * SalesData[[#This Row],[Discount Applied (%)]] / 100)</calculatedColumnFormula>
    </tableColumn>
    <tableColumn id="8" xr3:uid="{FB862FA9-0E87-4090-B6B7-3C8D87BE9664}" uniqueName="8" name="Event (&gt; 500$)" queryTableFieldId="8" dataDxfId="1">
      <calculatedColumnFormula>IF(SalesData[[#This Row],[Discounted Sale Amount]] &gt; 500, "Yes", "No")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F470B-CB9C-4C22-B425-3E0D19CE76FE}">
  <dimension ref="A1:H30"/>
  <sheetViews>
    <sheetView tabSelected="1" workbookViewId="0">
      <selection activeCell="F29" sqref="F29"/>
    </sheetView>
  </sheetViews>
  <sheetFormatPr defaultRowHeight="15" x14ac:dyDescent="0.25"/>
  <cols>
    <col min="1" max="1" width="23.85546875" customWidth="1"/>
    <col min="2" max="2" width="25.140625" customWidth="1"/>
    <col min="3" max="3" width="18.85546875" customWidth="1"/>
    <col min="4" max="4" width="25.5703125" customWidth="1"/>
    <col min="5" max="5" width="29.5703125" customWidth="1"/>
    <col min="6" max="6" width="26.42578125" customWidth="1"/>
    <col min="7" max="7" width="34.28515625" customWidth="1"/>
    <col min="8" max="8" width="23.28515625" customWidth="1"/>
  </cols>
  <sheetData>
    <row r="1" spans="1:8" ht="18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53</v>
      </c>
      <c r="H1" s="1" t="s">
        <v>54</v>
      </c>
    </row>
    <row r="2" spans="1:8" ht="15.75" x14ac:dyDescent="0.25">
      <c r="A2" s="2" t="s">
        <v>6</v>
      </c>
      <c r="B2" s="2" t="s">
        <v>7</v>
      </c>
      <c r="C2" s="2" t="s">
        <v>8</v>
      </c>
      <c r="D2" s="4">
        <v>400</v>
      </c>
      <c r="E2" s="3">
        <v>10</v>
      </c>
      <c r="F2" s="2" t="s">
        <v>9</v>
      </c>
      <c r="G2" s="4">
        <f>SalesData[[#This Row],[Sales Amount ($)]] - (SalesData[[#This Row],[Sales Amount ($)]] * SalesData[[#This Row],[Discount Applied (%)]] / 100)</f>
        <v>360</v>
      </c>
      <c r="H2" s="2" t="str">
        <f>IF(SalesData[[#This Row],[Discounted Sale Amount]] &gt; 500, "Yes", "No")</f>
        <v>No</v>
      </c>
    </row>
    <row r="3" spans="1:8" ht="15.75" x14ac:dyDescent="0.25">
      <c r="A3" s="2" t="s">
        <v>10</v>
      </c>
      <c r="B3" s="2" t="s">
        <v>11</v>
      </c>
      <c r="C3" s="2" t="s">
        <v>12</v>
      </c>
      <c r="D3" s="4">
        <v>600</v>
      </c>
      <c r="E3" s="3">
        <v>5</v>
      </c>
      <c r="F3" s="2" t="s">
        <v>13</v>
      </c>
      <c r="G3" s="4">
        <f>SalesData[[#This Row],[Sales Amount ($)]] - (SalesData[[#This Row],[Sales Amount ($)]] * SalesData[[#This Row],[Discount Applied (%)]] / 100)</f>
        <v>570</v>
      </c>
      <c r="H3" s="2" t="str">
        <f>IF(SalesData[[#This Row],[Discounted Sale Amount]] &gt; 500, "Yes", "No")</f>
        <v>Yes</v>
      </c>
    </row>
    <row r="4" spans="1:8" ht="15.75" x14ac:dyDescent="0.25">
      <c r="A4" s="2" t="s">
        <v>14</v>
      </c>
      <c r="B4" s="2" t="s">
        <v>15</v>
      </c>
      <c r="C4" s="2" t="s">
        <v>16</v>
      </c>
      <c r="D4" s="4">
        <v>700</v>
      </c>
      <c r="E4" s="3">
        <v>15</v>
      </c>
      <c r="F4" s="2" t="s">
        <v>9</v>
      </c>
      <c r="G4" s="4">
        <f>SalesData[[#This Row],[Sales Amount ($)]] - (SalesData[[#This Row],[Sales Amount ($)]] * SalesData[[#This Row],[Discount Applied (%)]] / 100)</f>
        <v>595</v>
      </c>
      <c r="H4" s="2" t="str">
        <f>IF(SalesData[[#This Row],[Discounted Sale Amount]] &gt; 500, "Yes", "No")</f>
        <v>Yes</v>
      </c>
    </row>
    <row r="5" spans="1:8" ht="15.75" x14ac:dyDescent="0.25">
      <c r="A5" s="2" t="s">
        <v>17</v>
      </c>
      <c r="B5" s="2" t="s">
        <v>18</v>
      </c>
      <c r="C5" s="2" t="s">
        <v>19</v>
      </c>
      <c r="D5" s="4">
        <v>200</v>
      </c>
      <c r="E5" s="3">
        <v>0</v>
      </c>
      <c r="F5" s="2" t="s">
        <v>20</v>
      </c>
      <c r="G5" s="4">
        <f>SalesData[[#This Row],[Sales Amount ($)]] - (SalesData[[#This Row],[Sales Amount ($)]] * SalesData[[#This Row],[Discount Applied (%)]] / 100)</f>
        <v>200</v>
      </c>
      <c r="H5" s="2" t="str">
        <f>IF(SalesData[[#This Row],[Discounted Sale Amount]] &gt; 500, "Yes", "No")</f>
        <v>No</v>
      </c>
    </row>
    <row r="6" spans="1:8" ht="15.75" x14ac:dyDescent="0.25">
      <c r="A6" s="2" t="s">
        <v>21</v>
      </c>
      <c r="B6" s="2" t="s">
        <v>22</v>
      </c>
      <c r="C6" s="2" t="s">
        <v>8</v>
      </c>
      <c r="D6" s="4">
        <v>550</v>
      </c>
      <c r="E6" s="3">
        <v>10</v>
      </c>
      <c r="F6" s="2" t="s">
        <v>9</v>
      </c>
      <c r="G6" s="4">
        <f>SalesData[[#This Row],[Sales Amount ($)]] - (SalesData[[#This Row],[Sales Amount ($)]] * SalesData[[#This Row],[Discount Applied (%)]] / 100)</f>
        <v>495</v>
      </c>
      <c r="H6" s="2" t="str">
        <f>IF(SalesData[[#This Row],[Discounted Sale Amount]] &gt; 500, "Yes", "No")</f>
        <v>No</v>
      </c>
    </row>
    <row r="7" spans="1:8" ht="15.75" x14ac:dyDescent="0.25">
      <c r="A7" s="2" t="s">
        <v>23</v>
      </c>
      <c r="B7" s="2" t="s">
        <v>24</v>
      </c>
      <c r="C7" s="2" t="s">
        <v>12</v>
      </c>
      <c r="D7" s="4">
        <v>450</v>
      </c>
      <c r="E7" s="3">
        <v>5</v>
      </c>
      <c r="F7" s="2" t="s">
        <v>13</v>
      </c>
      <c r="G7" s="4">
        <f>SalesData[[#This Row],[Sales Amount ($)]] - (SalesData[[#This Row],[Sales Amount ($)]] * SalesData[[#This Row],[Discount Applied (%)]] / 100)</f>
        <v>427.5</v>
      </c>
      <c r="H7" s="2" t="str">
        <f>IF(SalesData[[#This Row],[Discounted Sale Amount]] &gt; 500, "Yes", "No")</f>
        <v>No</v>
      </c>
    </row>
    <row r="8" spans="1:8" ht="15.75" x14ac:dyDescent="0.25">
      <c r="A8" s="2" t="s">
        <v>25</v>
      </c>
      <c r="B8" s="2" t="s">
        <v>26</v>
      </c>
      <c r="C8" s="2" t="s">
        <v>16</v>
      </c>
      <c r="D8" s="4">
        <v>1000</v>
      </c>
      <c r="E8" s="3">
        <v>20</v>
      </c>
      <c r="F8" s="2" t="s">
        <v>9</v>
      </c>
      <c r="G8" s="4">
        <f>SalesData[[#This Row],[Sales Amount ($)]] - (SalesData[[#This Row],[Sales Amount ($)]] * SalesData[[#This Row],[Discount Applied (%)]] / 100)</f>
        <v>800</v>
      </c>
      <c r="H8" s="2" t="str">
        <f>IF(SalesData[[#This Row],[Discounted Sale Amount]] &gt; 500, "Yes", "No")</f>
        <v>Yes</v>
      </c>
    </row>
    <row r="9" spans="1:8" ht="15.75" x14ac:dyDescent="0.25">
      <c r="A9" s="2" t="s">
        <v>27</v>
      </c>
      <c r="B9" s="2" t="s">
        <v>28</v>
      </c>
      <c r="C9" s="2" t="s">
        <v>19</v>
      </c>
      <c r="D9" s="4">
        <v>800</v>
      </c>
      <c r="E9" s="3">
        <v>10</v>
      </c>
      <c r="F9" s="2" t="s">
        <v>13</v>
      </c>
      <c r="G9" s="4">
        <f>SalesData[[#This Row],[Sales Amount ($)]] - (SalesData[[#This Row],[Sales Amount ($)]] * SalesData[[#This Row],[Discount Applied (%)]] / 100)</f>
        <v>720</v>
      </c>
      <c r="H9" s="2" t="str">
        <f>IF(SalesData[[#This Row],[Discounted Sale Amount]] &gt; 500, "Yes", "No")</f>
        <v>Yes</v>
      </c>
    </row>
    <row r="10" spans="1:8" ht="15.75" x14ac:dyDescent="0.25">
      <c r="A10" s="2" t="s">
        <v>29</v>
      </c>
      <c r="B10" s="2" t="s">
        <v>30</v>
      </c>
      <c r="C10" s="2" t="s">
        <v>8</v>
      </c>
      <c r="D10" s="4">
        <v>300</v>
      </c>
      <c r="E10" s="3">
        <v>5</v>
      </c>
      <c r="F10" s="2" t="s">
        <v>20</v>
      </c>
      <c r="G10" s="4">
        <f>SalesData[[#This Row],[Sales Amount ($)]] - (SalesData[[#This Row],[Sales Amount ($)]] * SalesData[[#This Row],[Discount Applied (%)]] / 100)</f>
        <v>285</v>
      </c>
      <c r="H10" s="2" t="str">
        <f>IF(SalesData[[#This Row],[Discounted Sale Amount]] &gt; 500, "Yes", "No")</f>
        <v>No</v>
      </c>
    </row>
    <row r="11" spans="1:8" ht="15.75" x14ac:dyDescent="0.25">
      <c r="A11" s="2" t="s">
        <v>31</v>
      </c>
      <c r="B11" s="2" t="s">
        <v>32</v>
      </c>
      <c r="C11" s="2" t="s">
        <v>12</v>
      </c>
      <c r="D11" s="4">
        <v>500</v>
      </c>
      <c r="E11" s="3">
        <v>10</v>
      </c>
      <c r="F11" s="2" t="s">
        <v>9</v>
      </c>
      <c r="G11" s="4">
        <f>SalesData[[#This Row],[Sales Amount ($)]] - (SalesData[[#This Row],[Sales Amount ($)]] * SalesData[[#This Row],[Discount Applied (%)]] / 100)</f>
        <v>450</v>
      </c>
      <c r="H11" s="2" t="str">
        <f>IF(SalesData[[#This Row],[Discounted Sale Amount]] &gt; 500, "Yes", "No")</f>
        <v>No</v>
      </c>
    </row>
    <row r="12" spans="1:8" ht="15.75" x14ac:dyDescent="0.25">
      <c r="A12" s="2" t="s">
        <v>33</v>
      </c>
      <c r="B12" s="2" t="s">
        <v>34</v>
      </c>
      <c r="C12" s="2" t="s">
        <v>16</v>
      </c>
      <c r="D12" s="4">
        <v>900</v>
      </c>
      <c r="E12" s="3">
        <v>15</v>
      </c>
      <c r="F12" s="2" t="s">
        <v>13</v>
      </c>
      <c r="G12" s="4">
        <f>SalesData[[#This Row],[Sales Amount ($)]] - (SalesData[[#This Row],[Sales Amount ($)]] * SalesData[[#This Row],[Discount Applied (%)]] / 100)</f>
        <v>765</v>
      </c>
      <c r="H12" s="2" t="str">
        <f>IF(SalesData[[#This Row],[Discounted Sale Amount]] &gt; 500, "Yes", "No")</f>
        <v>Yes</v>
      </c>
    </row>
    <row r="13" spans="1:8" ht="15.75" x14ac:dyDescent="0.25">
      <c r="A13" s="2" t="s">
        <v>35</v>
      </c>
      <c r="B13" s="2" t="s">
        <v>36</v>
      </c>
      <c r="C13" s="2" t="s">
        <v>19</v>
      </c>
      <c r="D13" s="4">
        <v>480</v>
      </c>
      <c r="E13" s="3">
        <v>0</v>
      </c>
      <c r="F13" s="2" t="s">
        <v>20</v>
      </c>
      <c r="G13" s="4">
        <f>SalesData[[#This Row],[Sales Amount ($)]] - (SalesData[[#This Row],[Sales Amount ($)]] * SalesData[[#This Row],[Discount Applied (%)]] / 100)</f>
        <v>480</v>
      </c>
      <c r="H13" s="2" t="str">
        <f>IF(SalesData[[#This Row],[Discounted Sale Amount]] &gt; 500, "Yes", "No")</f>
        <v>No</v>
      </c>
    </row>
    <row r="14" spans="1:8" ht="15.75" x14ac:dyDescent="0.25">
      <c r="A14" s="2" t="s">
        <v>37</v>
      </c>
      <c r="B14" s="2" t="s">
        <v>38</v>
      </c>
      <c r="C14" s="2" t="s">
        <v>8</v>
      </c>
      <c r="D14" s="4">
        <v>700</v>
      </c>
      <c r="E14" s="3">
        <v>5</v>
      </c>
      <c r="F14" s="2" t="s">
        <v>9</v>
      </c>
      <c r="G14" s="4">
        <f>SalesData[[#This Row],[Sales Amount ($)]] - (SalesData[[#This Row],[Sales Amount ($)]] * SalesData[[#This Row],[Discount Applied (%)]] / 100)</f>
        <v>665</v>
      </c>
      <c r="H14" s="2" t="str">
        <f>IF(SalesData[[#This Row],[Discounted Sale Amount]] &gt; 500, "Yes", "No")</f>
        <v>Yes</v>
      </c>
    </row>
    <row r="15" spans="1:8" ht="15.75" x14ac:dyDescent="0.25">
      <c r="A15" s="2" t="s">
        <v>39</v>
      </c>
      <c r="B15" s="2" t="s">
        <v>40</v>
      </c>
      <c r="C15" s="2" t="s">
        <v>12</v>
      </c>
      <c r="D15" s="4">
        <v>200</v>
      </c>
      <c r="E15" s="3">
        <v>20</v>
      </c>
      <c r="F15" s="2" t="s">
        <v>20</v>
      </c>
      <c r="G15" s="4">
        <f>SalesData[[#This Row],[Sales Amount ($)]] - (SalesData[[#This Row],[Sales Amount ($)]] * SalesData[[#This Row],[Discount Applied (%)]] / 100)</f>
        <v>160</v>
      </c>
      <c r="H15" s="2" t="str">
        <f>IF(SalesData[[#This Row],[Discounted Sale Amount]] &gt; 500, "Yes", "No")</f>
        <v>No</v>
      </c>
    </row>
    <row r="16" spans="1:8" ht="15.75" x14ac:dyDescent="0.25">
      <c r="A16" s="2" t="s">
        <v>41</v>
      </c>
      <c r="B16" s="2" t="s">
        <v>42</v>
      </c>
      <c r="C16" s="2" t="s">
        <v>16</v>
      </c>
      <c r="D16" s="4">
        <v>650</v>
      </c>
      <c r="E16" s="3">
        <v>10</v>
      </c>
      <c r="F16" s="2" t="s">
        <v>13</v>
      </c>
      <c r="G16" s="4">
        <f>SalesData[[#This Row],[Sales Amount ($)]] - (SalesData[[#This Row],[Sales Amount ($)]] * SalesData[[#This Row],[Discount Applied (%)]] / 100)</f>
        <v>585</v>
      </c>
      <c r="H16" s="2" t="str">
        <f>IF(SalesData[[#This Row],[Discounted Sale Amount]] &gt; 500, "Yes", "No")</f>
        <v>Yes</v>
      </c>
    </row>
    <row r="17" spans="1:8" ht="15.75" x14ac:dyDescent="0.25">
      <c r="A17" s="2" t="s">
        <v>43</v>
      </c>
      <c r="B17" s="2" t="s">
        <v>44</v>
      </c>
      <c r="C17" s="2" t="s">
        <v>19</v>
      </c>
      <c r="D17" s="4">
        <v>400</v>
      </c>
      <c r="E17" s="3">
        <v>15</v>
      </c>
      <c r="F17" s="2" t="s">
        <v>9</v>
      </c>
      <c r="G17" s="4">
        <f>SalesData[[#This Row],[Sales Amount ($)]] - (SalesData[[#This Row],[Sales Amount ($)]] * SalesData[[#This Row],[Discount Applied (%)]] / 100)</f>
        <v>340</v>
      </c>
      <c r="H17" s="2" t="str">
        <f>IF(SalesData[[#This Row],[Discounted Sale Amount]] &gt; 500, "Yes", "No")</f>
        <v>No</v>
      </c>
    </row>
    <row r="18" spans="1:8" ht="15.75" x14ac:dyDescent="0.25">
      <c r="A18" s="2" t="s">
        <v>45</v>
      </c>
      <c r="B18" s="2" t="s">
        <v>46</v>
      </c>
      <c r="C18" s="2" t="s">
        <v>8</v>
      </c>
      <c r="D18" s="4">
        <v>520</v>
      </c>
      <c r="E18" s="3">
        <v>0</v>
      </c>
      <c r="F18" s="2" t="s">
        <v>20</v>
      </c>
      <c r="G18" s="4">
        <f>SalesData[[#This Row],[Sales Amount ($)]] - (SalesData[[#This Row],[Sales Amount ($)]] * SalesData[[#This Row],[Discount Applied (%)]] / 100)</f>
        <v>520</v>
      </c>
      <c r="H18" s="2" t="str">
        <f>IF(SalesData[[#This Row],[Discounted Sale Amount]] &gt; 500, "Yes", "No")</f>
        <v>Yes</v>
      </c>
    </row>
    <row r="19" spans="1:8" ht="15.75" x14ac:dyDescent="0.25">
      <c r="A19" s="2" t="s">
        <v>47</v>
      </c>
      <c r="B19" s="2" t="s">
        <v>48</v>
      </c>
      <c r="C19" s="2" t="s">
        <v>12</v>
      </c>
      <c r="D19" s="4">
        <v>480</v>
      </c>
      <c r="E19" s="3">
        <v>10</v>
      </c>
      <c r="F19" s="2" t="s">
        <v>9</v>
      </c>
      <c r="G19" s="4">
        <f>SalesData[[#This Row],[Sales Amount ($)]] - (SalesData[[#This Row],[Sales Amount ($)]] * SalesData[[#This Row],[Discount Applied (%)]] / 100)</f>
        <v>432</v>
      </c>
      <c r="H19" s="2" t="str">
        <f>IF(SalesData[[#This Row],[Discounted Sale Amount]] &gt; 500, "Yes", "No")</f>
        <v>No</v>
      </c>
    </row>
    <row r="20" spans="1:8" ht="15.75" x14ac:dyDescent="0.25">
      <c r="A20" s="2" t="s">
        <v>49</v>
      </c>
      <c r="B20" s="2" t="s">
        <v>50</v>
      </c>
      <c r="C20" s="2" t="s">
        <v>16</v>
      </c>
      <c r="D20" s="4">
        <v>600</v>
      </c>
      <c r="E20" s="3">
        <v>5</v>
      </c>
      <c r="F20" s="2" t="s">
        <v>13</v>
      </c>
      <c r="G20" s="4">
        <f>SalesData[[#This Row],[Sales Amount ($)]] - (SalesData[[#This Row],[Sales Amount ($)]] * SalesData[[#This Row],[Discount Applied (%)]] / 100)</f>
        <v>570</v>
      </c>
      <c r="H20" s="2" t="str">
        <f>IF(SalesData[[#This Row],[Discounted Sale Amount]] &gt; 500, "Yes", "No")</f>
        <v>Yes</v>
      </c>
    </row>
    <row r="21" spans="1:8" ht="15.75" x14ac:dyDescent="0.25">
      <c r="A21" s="2" t="s">
        <v>51</v>
      </c>
      <c r="B21" s="2" t="s">
        <v>52</v>
      </c>
      <c r="C21" s="2" t="s">
        <v>19</v>
      </c>
      <c r="D21" s="4">
        <v>800</v>
      </c>
      <c r="E21" s="3">
        <v>20</v>
      </c>
      <c r="F21" s="2" t="s">
        <v>9</v>
      </c>
      <c r="G21" s="4">
        <f>SalesData[[#This Row],[Sales Amount ($)]] - (SalesData[[#This Row],[Sales Amount ($)]] * SalesData[[#This Row],[Discount Applied (%)]] / 100)</f>
        <v>640</v>
      </c>
      <c r="H21" s="2" t="str">
        <f>IF(SalesData[[#This Row],[Discounted Sale Amount]] &gt; 500, "Yes", "No")</f>
        <v>Yes</v>
      </c>
    </row>
    <row r="23" spans="1:8" ht="18.75" x14ac:dyDescent="0.3">
      <c r="A23" s="7" t="s">
        <v>55</v>
      </c>
      <c r="B23" s="7"/>
    </row>
    <row r="24" spans="1:8" ht="18.75" x14ac:dyDescent="0.3">
      <c r="A24" s="5" t="s">
        <v>56</v>
      </c>
      <c r="B24" s="5"/>
      <c r="C24" s="5"/>
      <c r="D24" s="6">
        <f>COUNTA(SalesData[Transaction ID])</f>
        <v>20</v>
      </c>
    </row>
    <row r="25" spans="1:8" ht="18.75" x14ac:dyDescent="0.3">
      <c r="A25" s="5" t="s">
        <v>57</v>
      </c>
      <c r="B25" s="5"/>
      <c r="C25" s="5"/>
      <c r="D25" s="6">
        <f>COUNTIF(SalesData[Event (&gt; 500$)], "Yes")</f>
        <v>10</v>
      </c>
    </row>
    <row r="26" spans="1:8" ht="18.75" x14ac:dyDescent="0.3">
      <c r="A26" s="5" t="s">
        <v>58</v>
      </c>
      <c r="B26" s="5"/>
      <c r="C26" s="5"/>
      <c r="D26" s="6">
        <f>COUNTIF(SalesData[Event (&gt; 500$)], "No")</f>
        <v>10</v>
      </c>
    </row>
    <row r="28" spans="1:8" ht="18.75" x14ac:dyDescent="0.3">
      <c r="A28" s="7" t="s">
        <v>59</v>
      </c>
      <c r="B28" s="7"/>
    </row>
    <row r="29" spans="1:8" ht="18.75" x14ac:dyDescent="0.3">
      <c r="A29" s="5" t="s">
        <v>60</v>
      </c>
      <c r="B29" s="5"/>
      <c r="C29" s="5"/>
      <c r="D29" s="6">
        <f>D25 / D24</f>
        <v>0.5</v>
      </c>
    </row>
    <row r="30" spans="1:8" ht="18.75" x14ac:dyDescent="0.3">
      <c r="A30" s="5" t="s">
        <v>61</v>
      </c>
      <c r="B30" s="5"/>
      <c r="C30" s="5"/>
      <c r="D30" s="6">
        <f>D26 / D24</f>
        <v>0.5</v>
      </c>
    </row>
  </sheetData>
  <mergeCells count="7">
    <mergeCell ref="A28:B28"/>
    <mergeCell ref="A29:C29"/>
    <mergeCell ref="A30:C30"/>
    <mergeCell ref="A23:B23"/>
    <mergeCell ref="A24:C24"/>
    <mergeCell ref="A25:C25"/>
    <mergeCell ref="A26:C26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E A A B Q S w M E F A A C A A g A P Y q J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P Y q J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K i V l A y U J x Z w E A A H A C A A A T A B w A R m 9 y b X V s Y X M v U 2 V j d G l v b j E u b S C i G A A o o B Q A A A A A A A A A A A A A A A A A A A A A A A A A A A B t U V 1 r w j A U f S / 4 H 0 K 2 Q Q t F V G Q P E x + k O l Y 2 h 6 z C H q x I b O + 0 m A 9 J b k E p / v c l t X N s m p f A O S f n n H t j I M N C S Z K c 7 + 6 g 5 b U 8 s 2 U a c p I w D m b M k J E h 4 Y A t j 9 i T q F J n Y J H J I Q P e / l R 6 t 1 Z q 5 z 8 X H N q R k g g S j U 8 n T + k o n r 7 1 O r 1 + G o s 9 B 2 F x 5 i J M 2 u l 0 V z O t 1 m x d 8 A K P q Y t I A E 1 a B y Z H g y A c 1 j 5 w c 6 B B S G T J e U h Q l x C E T Y u f a q t k C 4 C 2 z r l X t Y j t 4 y G 9 8 D R 8 L W R u A S e j y 9 P C g c v G 5 Y 7 a G k K h n f U F W A 7 a U O s 0 Z 2 s 7 S s M 0 u P 8 v M C S L R j D i P M k Y Z 9 o M X c F l c P G O t k x u r P X 8 u I d f 3 7 l m 0 n w p L S L F S y E d a f w b R c K q o r W W n T 8 o H l O 7 A q s m C A c 8 h a S i U W l Q C d D k n Q m 4 Y j 9 g Y 9 9 d w f U g Z C R U K Z H 4 9 4 E V x B I f + 2 3 X p F a M C 5 P V 7 G i / 5 4 W t 5 D / c U M 3 Y 0 X 0 p m Q J u V f 4 n 5 h S 0 v E L e X M P g G 1 B L A Q I t A B Q A A g A I A D 2 K i V m G V K h z p A A A A P Y A A A A S A A A A A A A A A A A A A A A A A A A A A A B D b 2 5 m a W c v U G F j a 2 F n Z S 5 4 b W x Q S w E C L Q A U A A I A C A A 9 i o l Z D 8 r p q 6 Q A A A D p A A A A E w A A A A A A A A A A A A A A A A D w A A A A W 0 N v b n R l b n R f V H l w Z X N d L n h t b F B L A Q I t A B Q A A g A I A D 2 K i V l A y U J x Z w E A A H A C A A A T A A A A A A A A A A A A A A A A A O E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0 M A A A A A A A A m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V z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l Z j N j Z D k y L W N h M j A t N G I 1 Y i 0 4 O G J h L W R h N T d l Y T U x Z m F j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W x l c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l U M T E 6 N D c 6 N T k u M D I 0 N T U 1 M l o i I C 8 + P E V u d H J 5 I F R 5 c G U 9 I k Z p b G x D b 2 x 1 b W 5 U e X B l c y I g V m F s d W U 9 I n N C Z 1 l H Q X d N R y I g L z 4 8 R W 5 0 c n k g V H l w Z T 0 i R m l s b E N v b H V t b k 5 h b W V z I i B W Y W x 1 Z T 0 i c 1 s m c X V v d D t U c m F u c 2 F j d G l v b i B J R C Z x d W 9 0 O y w m c X V v d D t D d X N 0 b 2 1 l c i B O Y W 1 l J n F 1 b 3 Q 7 L C Z x d W 9 0 O 1 J l Z 2 l v b i Z x d W 9 0 O y w m c X V v d D t T Y W x l c y B B b W 9 1 b n Q g K C Q p J n F 1 b 3 Q 7 L C Z x d W 9 0 O 0 R p c 2 N v d W 5 0 I E F w c G x p Z W Q g K C U p J n F 1 b 3 Q 7 L C Z x d W 9 0 O 1 B h e W 1 l b n Q g T W V 0 a G 9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N E Y X R h L 0 F 1 d G 9 S Z W 1 v d m V k Q 2 9 s d W 1 u c z E u e 1 R y Y W 5 z Y W N 0 a W 9 u I E l E L D B 9 J n F 1 b 3 Q 7 L C Z x d W 9 0 O 1 N l Y 3 R p b 2 4 x L 1 N h b G V z R G F 0 Y S 9 B d X R v U m V t b 3 Z l Z E N v b H V t b n M x L n t D d X N 0 b 2 1 l c i B O Y W 1 l L D F 9 J n F 1 b 3 Q 7 L C Z x d W 9 0 O 1 N l Y 3 R p b 2 4 x L 1 N h b G V z R G F 0 Y S 9 B d X R v U m V t b 3 Z l Z E N v b H V t b n M x L n t S Z W d p b 2 4 s M n 0 m c X V v d D s s J n F 1 b 3 Q 7 U 2 V j d G l v b j E v U 2 F s Z X N E Y X R h L 0 F 1 d G 9 S Z W 1 v d m V k Q 2 9 s d W 1 u c z E u e 1 N h b G V z I E F t b 3 V u d C A o J C k s M 3 0 m c X V v d D s s J n F 1 b 3 Q 7 U 2 V j d G l v b j E v U 2 F s Z X N E Y X R h L 0 F 1 d G 9 S Z W 1 v d m V k Q 2 9 s d W 1 u c z E u e 0 R p c 2 N v d W 5 0 I E F w c G x p Z W Q g K C U p L D R 9 J n F 1 b 3 Q 7 L C Z x d W 9 0 O 1 N l Y 3 R p b 2 4 x L 1 N h b G V z R G F 0 Y S 9 B d X R v U m V t b 3 Z l Z E N v b H V t b n M x L n t Q Y X l t Z W 5 0 I E 1 l d G h v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Y W x l c 0 R h d G E v Q X V 0 b 1 J l b W 9 2 Z W R D b 2 x 1 b W 5 z M S 5 7 V H J h b n N h Y 3 R p b 2 4 g S U Q s M H 0 m c X V v d D s s J n F 1 b 3 Q 7 U 2 V j d G l v b j E v U 2 F s Z X N E Y X R h L 0 F 1 d G 9 S Z W 1 v d m V k Q 2 9 s d W 1 u c z E u e 0 N 1 c 3 R v b W V y I E 5 h b W U s M X 0 m c X V v d D s s J n F 1 b 3 Q 7 U 2 V j d G l v b j E v U 2 F s Z X N E Y X R h L 0 F 1 d G 9 S Z W 1 v d m V k Q 2 9 s d W 1 u c z E u e 1 J l Z 2 l v b i w y f S Z x d W 9 0 O y w m c X V v d D t T Z W N 0 a W 9 u M S 9 T Y W x l c 0 R h d G E v Q X V 0 b 1 J l b W 9 2 Z W R D b 2 x 1 b W 5 z M S 5 7 U 2 F s Z X M g Q W 1 v d W 5 0 I C g k K S w z f S Z x d W 9 0 O y w m c X V v d D t T Z W N 0 a W 9 u M S 9 T Y W x l c 0 R h d G E v Q X V 0 b 1 J l b W 9 2 Z W R D b 2 x 1 b W 5 z M S 5 7 R G l z Y 2 9 1 b n Q g Q X B w b G l l Z C A o J S k s N H 0 m c X V v d D s s J n F 1 b 3 Q 7 U 2 V j d G l v b j E v U 2 F s Z X N E Y X R h L 0 F 1 d G 9 S Z W 1 v d m V k Q 2 9 s d W 1 u c z E u e 1 B h e W 1 l b n Q g T W V 0 a G 9 k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E Y X R h L 1 N h b G V z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L s E b c y z H U C J t 6 W N k b O R w w A A A A A C A A A A A A A Q Z g A A A A E A A C A A A A A Z Y I a d b C 9 2 2 4 9 g 9 K G 1 y a d F U g 1 c b 1 r k q d e F N l M 3 Q 1 U p Y Q A A A A A O g A A A A A I A A C A A A A D O x c Q K o k + 3 M / 7 q F Z i P R k V Q G N h 5 0 J m L m J v / / C t N U l b W o F A A A A A N V E 4 e P + b 0 X 4 5 M t P 3 + l P s e i x y 0 t J g g 1 O E 3 d F W m G L Q n J 6 K w D h q + + T 8 d 6 N o e c d / F F d V H x O / t h s p X v P 9 o 5 d z 8 0 y G 0 w p F 0 G Z z t M H m U n 8 W U C O b v k k A A A A A o X y X 3 r B A 0 q T g R H 1 x J V b g z a I 6 6 A k U J K H 0 G Z B 4 H Q D J n 1 3 e i N w s Q C Z W F v w Y + E 7 z o q 9 Q Q Q Y 4 l X d u P i J Q / K T y 2 8 L f u < / D a t a M a s h u p > 
</file>

<file path=customXml/itemProps1.xml><?xml version="1.0" encoding="utf-8"?>
<ds:datastoreItem xmlns:ds="http://schemas.openxmlformats.org/officeDocument/2006/customXml" ds:itemID="{8E7F68F6-9F23-434B-8200-6E501AB05D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Yellanki</dc:creator>
  <cp:lastModifiedBy>Sathish Yellanki</cp:lastModifiedBy>
  <dcterms:created xsi:type="dcterms:W3CDTF">2024-12-09T11:47:19Z</dcterms:created>
  <dcterms:modified xsi:type="dcterms:W3CDTF">2024-12-09T12:02:10Z</dcterms:modified>
</cp:coreProperties>
</file>