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IML2024\Implementations\001_Probability\"/>
    </mc:Choice>
  </mc:AlternateContent>
  <xr:revisionPtr revIDLastSave="0" documentId="13_ncr:1_{2C83E42F-8BB0-40AE-BC34-9A1683789296}" xr6:coauthVersionLast="47" xr6:coauthVersionMax="47" xr10:uidLastSave="{00000000-0000-0000-0000-000000000000}"/>
  <bookViews>
    <workbookView xWindow="28680" yWindow="1365" windowWidth="29040" windowHeight="15840" xr2:uid="{0462A808-6603-4C4F-B550-A96C23099710}"/>
  </bookViews>
  <sheets>
    <sheet name="HealthReport" sheetId="2" r:id="rId1"/>
  </sheets>
  <definedNames>
    <definedName name="ExternalData_1" localSheetId="0" hidden="1">HealthReport!$A$1:$L$21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G35" i="2"/>
  <c r="G34" i="2"/>
  <c r="F31" i="2"/>
  <c r="F30" i="2"/>
  <c r="F23" i="2"/>
  <c r="F26" i="2"/>
  <c r="F2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BFBF4-CA9D-4A3D-A2BE-14D90A65554F}" keepAlive="1" name="Query - HealthReport" description="Connection to the 'HealthReport' query in the workbook." type="5" refreshedVersion="8" background="1" saveData="1">
    <dbPr connection="Provider=Microsoft.Mashup.OleDb.1;Data Source=$Workbook$;Location=HealthReport;Extended Properties=&quot;&quot;" command="SELECT * FROM [HealthReport]"/>
  </connection>
</connections>
</file>

<file path=xl/sharedStrings.xml><?xml version="1.0" encoding="utf-8"?>
<sst xmlns="http://schemas.openxmlformats.org/spreadsheetml/2006/main" count="184" uniqueCount="31">
  <si>
    <t>Patient ID</t>
  </si>
  <si>
    <t>Age</t>
  </si>
  <si>
    <t>Gender</t>
  </si>
  <si>
    <t>Has Heart Disease</t>
  </si>
  <si>
    <t>Regular Exercise</t>
  </si>
  <si>
    <t>High Blood Pressure</t>
  </si>
  <si>
    <t>Smoker</t>
  </si>
  <si>
    <t>Diabetes</t>
  </si>
  <si>
    <t>Cholesterol Level</t>
  </si>
  <si>
    <t>BMI</t>
  </si>
  <si>
    <t>Family History of Heart Disease</t>
  </si>
  <si>
    <t>Alcohol Consumption</t>
  </si>
  <si>
    <t>Male</t>
  </si>
  <si>
    <t>Yes</t>
  </si>
  <si>
    <t>High</t>
  </si>
  <si>
    <t>Female</t>
  </si>
  <si>
    <t>No</t>
  </si>
  <si>
    <t>None</t>
  </si>
  <si>
    <t>Moderate</t>
  </si>
  <si>
    <t>Low</t>
  </si>
  <si>
    <t>Event 01 "Has Heart Disease" Calculations</t>
  </si>
  <si>
    <t xml:space="preserve">The Number of Events Positive To Heart Diseases </t>
  </si>
  <si>
    <t>The Total Number of Samples Taken</t>
  </si>
  <si>
    <t>Probability of Having Heart Diesease P(A)</t>
  </si>
  <si>
    <t>Event 02 "Regular Exercise" Calculations</t>
  </si>
  <si>
    <t>The Number of Events Positive To Regular Exercise</t>
  </si>
  <si>
    <t>Probability of Both Events Occuring Together P(A∩B)</t>
  </si>
  <si>
    <t>The Count of Both  "Has Heart Disease" and "Regular Exercise" Occuring Together</t>
  </si>
  <si>
    <t>Checking For Independence</t>
  </si>
  <si>
    <t>Probability of Having Heart Diesease P(B)</t>
  </si>
  <si>
    <t>Calculating The Product of P(A) and P(B)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</si>
</sst>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3355B4-E8DC-4243-9E46-991760F9A45F}" autoFormatId="16" applyNumberFormats="0" applyBorderFormats="0" applyFontFormats="0" applyPatternFormats="0" applyAlignmentFormats="0" applyWidthHeightFormats="0">
  <queryTableRefresh nextId="13">
    <queryTableFields count="12">
      <queryTableField id="1" name="Patient ID" tableColumnId="1"/>
      <queryTableField id="2" name="Age" tableColumnId="2"/>
      <queryTableField id="3" name="Gender" tableColumnId="3"/>
      <queryTableField id="4" name="Has Heart Disease" tableColumnId="4"/>
      <queryTableField id="5" name="Regular Exercise" tableColumnId="5"/>
      <queryTableField id="6" name="High Blood Pressure" tableColumnId="6"/>
      <queryTableField id="7" name="Smoker" tableColumnId="7"/>
      <queryTableField id="8" name="Diabetes" tableColumnId="8"/>
      <queryTableField id="9" name="Cholesterol Level" tableColumnId="9"/>
      <queryTableField id="10" name="BMI" tableColumnId="10"/>
      <queryTableField id="11" name="Family History of Heart Disease" tableColumnId="11"/>
      <queryTableField id="12" name="Alcohol Consumption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F01F3E-F4EF-4EA7-8D45-789FE2369819}" name="HealthReport" displayName="HealthReport" ref="A1:L21" tableType="queryTable" totalsRowShown="0" dataDxfId="12">
  <autoFilter ref="A1:L21" xr:uid="{92F01F3E-F4EF-4EA7-8D45-789FE2369819}"/>
  <tableColumns count="12">
    <tableColumn id="1" xr3:uid="{6110938A-84B9-4795-BD8B-5F6BA974EB93}" uniqueName="1" name="Patient ID" queryTableFieldId="1" dataDxfId="11"/>
    <tableColumn id="2" xr3:uid="{356A96F4-769E-4F93-A974-A7D300D2A50F}" uniqueName="2" name="Age" queryTableFieldId="2" dataDxfId="10"/>
    <tableColumn id="3" xr3:uid="{49455E24-4792-4B1D-B6E3-784006F89BFA}" uniqueName="3" name="Gender" queryTableFieldId="3" dataDxfId="9"/>
    <tableColumn id="4" xr3:uid="{267D1685-B093-4703-BCF5-6A8FB0392CEC}" uniqueName="4" name="Has Heart Disease" queryTableFieldId="4" dataDxfId="8"/>
    <tableColumn id="5" xr3:uid="{C5EBE8F7-A18E-4E79-94C1-31C79E35A308}" uniqueName="5" name="Regular Exercise" queryTableFieldId="5" dataDxfId="7"/>
    <tableColumn id="6" xr3:uid="{7AB4E26A-7058-4E26-B42B-BE3C7570D2E6}" uniqueName="6" name="High Blood Pressure" queryTableFieldId="6" dataDxfId="6"/>
    <tableColumn id="7" xr3:uid="{61402E7C-E504-45B9-BCD2-844EE9F28CC9}" uniqueName="7" name="Smoker" queryTableFieldId="7" dataDxfId="5"/>
    <tableColumn id="8" xr3:uid="{8571F0CF-0975-4DBE-93EE-B38690F06411}" uniqueName="8" name="Diabetes" queryTableFieldId="8" dataDxfId="4"/>
    <tableColumn id="9" xr3:uid="{F44F9F75-6392-44CB-A78F-4D42B215CC93}" uniqueName="9" name="Cholesterol Level" queryTableFieldId="9" dataDxfId="3"/>
    <tableColumn id="10" xr3:uid="{64A2AD6A-2A91-46AC-A320-8FB48703E8E1}" uniqueName="10" name="BMI" queryTableFieldId="10" dataDxfId="2"/>
    <tableColumn id="11" xr3:uid="{99B34B0C-BFC9-43A9-AB0F-E8E6049B00BE}" uniqueName="11" name="Family History of Heart Disease" queryTableFieldId="11" dataDxfId="1"/>
    <tableColumn id="12" xr3:uid="{F44719BE-93E0-434B-876D-63CEFBCE0670}" uniqueName="12" name="Alcohol Consumption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0A31-1DB2-4EC8-A02D-24871A2477A1}">
  <dimension ref="A1:L38"/>
  <sheetViews>
    <sheetView tabSelected="1" workbookViewId="0">
      <selection activeCell="E1" sqref="E1"/>
    </sheetView>
  </sheetViews>
  <sheetFormatPr defaultRowHeight="15" x14ac:dyDescent="0.25"/>
  <cols>
    <col min="1" max="1" width="14.5703125" customWidth="1"/>
    <col min="2" max="2" width="8.5703125" customWidth="1"/>
    <col min="3" max="3" width="11.42578125" customWidth="1"/>
    <col min="4" max="4" width="22.28515625" customWidth="1"/>
    <col min="5" max="5" width="21.7109375" customWidth="1"/>
    <col min="6" max="6" width="25.140625" customWidth="1"/>
    <col min="7" max="7" width="13.7109375" customWidth="1"/>
    <col min="8" max="8" width="19.28515625" customWidth="1"/>
    <col min="9" max="9" width="24.7109375" customWidth="1"/>
    <col min="10" max="10" width="12.140625" customWidth="1"/>
    <col min="11" max="11" width="33.85546875" customWidth="1"/>
    <col min="12" max="12" width="26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15.75" x14ac:dyDescent="0.25">
      <c r="A2" s="1">
        <v>1</v>
      </c>
      <c r="B2" s="1">
        <v>65</v>
      </c>
      <c r="C2" s="1" t="s">
        <v>12</v>
      </c>
      <c r="D2" s="1" t="s">
        <v>13</v>
      </c>
      <c r="E2" s="1" t="s">
        <v>13</v>
      </c>
      <c r="F2" s="1" t="s">
        <v>13</v>
      </c>
      <c r="G2" s="1" t="s">
        <v>13</v>
      </c>
      <c r="H2" s="1" t="s">
        <v>13</v>
      </c>
      <c r="I2" s="1">
        <v>250</v>
      </c>
      <c r="J2" s="1">
        <v>29.5</v>
      </c>
      <c r="K2" s="1" t="s">
        <v>13</v>
      </c>
      <c r="L2" s="1" t="s">
        <v>14</v>
      </c>
    </row>
    <row r="3" spans="1:12" ht="15.75" x14ac:dyDescent="0.25">
      <c r="A3" s="1">
        <v>2</v>
      </c>
      <c r="B3" s="1">
        <v>45</v>
      </c>
      <c r="C3" s="1" t="s">
        <v>15</v>
      </c>
      <c r="D3" s="1" t="s">
        <v>16</v>
      </c>
      <c r="E3" s="1" t="s">
        <v>16</v>
      </c>
      <c r="F3" s="1" t="s">
        <v>13</v>
      </c>
      <c r="G3" s="1" t="s">
        <v>16</v>
      </c>
      <c r="H3" s="1" t="s">
        <v>16</v>
      </c>
      <c r="I3" s="1">
        <v>190</v>
      </c>
      <c r="J3" s="1">
        <v>25.3</v>
      </c>
      <c r="K3" s="1" t="s">
        <v>16</v>
      </c>
      <c r="L3" s="1" t="s">
        <v>17</v>
      </c>
    </row>
    <row r="4" spans="1:12" ht="15.75" x14ac:dyDescent="0.25">
      <c r="A4" s="1">
        <v>3</v>
      </c>
      <c r="B4" s="1">
        <v>70</v>
      </c>
      <c r="C4" s="1" t="s">
        <v>12</v>
      </c>
      <c r="D4" s="1" t="s">
        <v>13</v>
      </c>
      <c r="E4" s="1" t="s">
        <v>16</v>
      </c>
      <c r="F4" s="1" t="s">
        <v>13</v>
      </c>
      <c r="G4" s="1" t="s">
        <v>13</v>
      </c>
      <c r="H4" s="1" t="s">
        <v>13</v>
      </c>
      <c r="I4" s="1">
        <v>270</v>
      </c>
      <c r="J4" s="1">
        <v>32.4</v>
      </c>
      <c r="K4" s="1" t="s">
        <v>13</v>
      </c>
      <c r="L4" s="1" t="s">
        <v>18</v>
      </c>
    </row>
    <row r="5" spans="1:12" ht="15.75" x14ac:dyDescent="0.25">
      <c r="A5" s="1">
        <v>4</v>
      </c>
      <c r="B5" s="1">
        <v>40</v>
      </c>
      <c r="C5" s="1" t="s">
        <v>15</v>
      </c>
      <c r="D5" s="1" t="s">
        <v>16</v>
      </c>
      <c r="E5" s="1" t="s">
        <v>13</v>
      </c>
      <c r="F5" s="1" t="s">
        <v>16</v>
      </c>
      <c r="G5" s="1" t="s">
        <v>16</v>
      </c>
      <c r="H5" s="1" t="s">
        <v>16</v>
      </c>
      <c r="I5" s="1">
        <v>180</v>
      </c>
      <c r="J5" s="1">
        <v>22</v>
      </c>
      <c r="K5" s="1" t="s">
        <v>16</v>
      </c>
      <c r="L5" s="1" t="s">
        <v>19</v>
      </c>
    </row>
    <row r="6" spans="1:12" ht="15.75" x14ac:dyDescent="0.25">
      <c r="A6" s="1">
        <v>5</v>
      </c>
      <c r="B6" s="1">
        <v>68</v>
      </c>
      <c r="C6" s="1" t="s">
        <v>12</v>
      </c>
      <c r="D6" s="1" t="s">
        <v>13</v>
      </c>
      <c r="E6" s="1" t="s">
        <v>16</v>
      </c>
      <c r="F6" s="1" t="s">
        <v>13</v>
      </c>
      <c r="G6" s="1" t="s">
        <v>13</v>
      </c>
      <c r="H6" s="1" t="s">
        <v>13</v>
      </c>
      <c r="I6" s="1">
        <v>260</v>
      </c>
      <c r="J6" s="1">
        <v>30.2</v>
      </c>
      <c r="K6" s="1" t="s">
        <v>13</v>
      </c>
      <c r="L6" s="1" t="s">
        <v>14</v>
      </c>
    </row>
    <row r="7" spans="1:12" ht="15.75" x14ac:dyDescent="0.25">
      <c r="A7" s="1">
        <v>6</v>
      </c>
      <c r="B7" s="1">
        <v>35</v>
      </c>
      <c r="C7" s="1" t="s">
        <v>15</v>
      </c>
      <c r="D7" s="1" t="s">
        <v>16</v>
      </c>
      <c r="E7" s="1" t="s">
        <v>13</v>
      </c>
      <c r="F7" s="1" t="s">
        <v>16</v>
      </c>
      <c r="G7" s="1" t="s">
        <v>16</v>
      </c>
      <c r="H7" s="1" t="s">
        <v>16</v>
      </c>
      <c r="I7" s="1">
        <v>170</v>
      </c>
      <c r="J7" s="1">
        <v>21.5</v>
      </c>
      <c r="K7" s="1" t="s">
        <v>16</v>
      </c>
      <c r="L7" s="1" t="s">
        <v>17</v>
      </c>
    </row>
    <row r="8" spans="1:12" ht="15.75" x14ac:dyDescent="0.25">
      <c r="A8" s="1">
        <v>7</v>
      </c>
      <c r="B8" s="1">
        <v>72</v>
      </c>
      <c r="C8" s="1" t="s">
        <v>12</v>
      </c>
      <c r="D8" s="1" t="s">
        <v>13</v>
      </c>
      <c r="E8" s="1" t="s">
        <v>16</v>
      </c>
      <c r="F8" s="1" t="s">
        <v>13</v>
      </c>
      <c r="G8" s="1" t="s">
        <v>13</v>
      </c>
      <c r="H8" s="1" t="s">
        <v>13</v>
      </c>
      <c r="I8" s="1">
        <v>280</v>
      </c>
      <c r="J8" s="1">
        <v>34.1</v>
      </c>
      <c r="K8" s="1" t="s">
        <v>13</v>
      </c>
      <c r="L8" s="1" t="s">
        <v>14</v>
      </c>
    </row>
    <row r="9" spans="1:12" ht="15.75" x14ac:dyDescent="0.25">
      <c r="A9" s="1">
        <v>8</v>
      </c>
      <c r="B9" s="1">
        <v>50</v>
      </c>
      <c r="C9" s="1" t="s">
        <v>15</v>
      </c>
      <c r="D9" s="1" t="s">
        <v>16</v>
      </c>
      <c r="E9" s="1" t="s">
        <v>16</v>
      </c>
      <c r="F9" s="1" t="s">
        <v>16</v>
      </c>
      <c r="G9" s="1" t="s">
        <v>16</v>
      </c>
      <c r="H9" s="1" t="s">
        <v>13</v>
      </c>
      <c r="I9" s="1">
        <v>200</v>
      </c>
      <c r="J9" s="1">
        <v>26.4</v>
      </c>
      <c r="K9" s="1" t="s">
        <v>16</v>
      </c>
      <c r="L9" s="1" t="s">
        <v>18</v>
      </c>
    </row>
    <row r="10" spans="1:12" ht="15.75" x14ac:dyDescent="0.25">
      <c r="A10" s="1">
        <v>9</v>
      </c>
      <c r="B10" s="1">
        <v>60</v>
      </c>
      <c r="C10" s="1" t="s">
        <v>12</v>
      </c>
      <c r="D10" s="1" t="s">
        <v>13</v>
      </c>
      <c r="E10" s="1" t="s">
        <v>13</v>
      </c>
      <c r="F10" s="1" t="s">
        <v>13</v>
      </c>
      <c r="G10" s="1" t="s">
        <v>13</v>
      </c>
      <c r="H10" s="1" t="s">
        <v>16</v>
      </c>
      <c r="I10" s="1">
        <v>230</v>
      </c>
      <c r="J10" s="1">
        <v>28.9</v>
      </c>
      <c r="K10" s="1" t="s">
        <v>13</v>
      </c>
      <c r="L10" s="1" t="s">
        <v>14</v>
      </c>
    </row>
    <row r="11" spans="1:12" ht="15.75" x14ac:dyDescent="0.25">
      <c r="A11" s="1">
        <v>10</v>
      </c>
      <c r="B11" s="1">
        <v>42</v>
      </c>
      <c r="C11" s="1" t="s">
        <v>15</v>
      </c>
      <c r="D11" s="1" t="s">
        <v>16</v>
      </c>
      <c r="E11" s="1" t="s">
        <v>13</v>
      </c>
      <c r="F11" s="1" t="s">
        <v>16</v>
      </c>
      <c r="G11" s="1" t="s">
        <v>16</v>
      </c>
      <c r="H11" s="1" t="s">
        <v>16</v>
      </c>
      <c r="I11" s="1">
        <v>180</v>
      </c>
      <c r="J11" s="1">
        <v>23.2</v>
      </c>
      <c r="K11" s="1" t="s">
        <v>16</v>
      </c>
      <c r="L11" s="1" t="s">
        <v>19</v>
      </c>
    </row>
    <row r="12" spans="1:12" ht="15.75" x14ac:dyDescent="0.25">
      <c r="A12" s="1">
        <v>11</v>
      </c>
      <c r="B12" s="1">
        <v>74</v>
      </c>
      <c r="C12" s="1" t="s">
        <v>12</v>
      </c>
      <c r="D12" s="1" t="s">
        <v>13</v>
      </c>
      <c r="E12" s="1" t="s">
        <v>16</v>
      </c>
      <c r="F12" s="1" t="s">
        <v>13</v>
      </c>
      <c r="G12" s="1" t="s">
        <v>13</v>
      </c>
      <c r="H12" s="1" t="s">
        <v>13</v>
      </c>
      <c r="I12" s="1">
        <v>290</v>
      </c>
      <c r="J12" s="1">
        <v>33.5</v>
      </c>
      <c r="K12" s="1" t="s">
        <v>13</v>
      </c>
      <c r="L12" s="1" t="s">
        <v>14</v>
      </c>
    </row>
    <row r="13" spans="1:12" ht="15.75" x14ac:dyDescent="0.25">
      <c r="A13" s="1">
        <v>12</v>
      </c>
      <c r="B13" s="1">
        <v>38</v>
      </c>
      <c r="C13" s="1" t="s">
        <v>15</v>
      </c>
      <c r="D13" s="1" t="s">
        <v>16</v>
      </c>
      <c r="E13" s="1" t="s">
        <v>13</v>
      </c>
      <c r="F13" s="1" t="s">
        <v>16</v>
      </c>
      <c r="G13" s="1" t="s">
        <v>16</v>
      </c>
      <c r="H13" s="1" t="s">
        <v>16</v>
      </c>
      <c r="I13" s="1">
        <v>160</v>
      </c>
      <c r="J13" s="1">
        <v>22.3</v>
      </c>
      <c r="K13" s="1" t="s">
        <v>16</v>
      </c>
      <c r="L13" s="1" t="s">
        <v>17</v>
      </c>
    </row>
    <row r="14" spans="1:12" ht="15.75" x14ac:dyDescent="0.25">
      <c r="A14" s="1">
        <v>13</v>
      </c>
      <c r="B14" s="1">
        <v>67</v>
      </c>
      <c r="C14" s="1" t="s">
        <v>12</v>
      </c>
      <c r="D14" s="1" t="s">
        <v>13</v>
      </c>
      <c r="E14" s="1" t="s">
        <v>13</v>
      </c>
      <c r="F14" s="1" t="s">
        <v>13</v>
      </c>
      <c r="G14" s="1" t="s">
        <v>13</v>
      </c>
      <c r="H14" s="1" t="s">
        <v>13</v>
      </c>
      <c r="I14" s="1">
        <v>270</v>
      </c>
      <c r="J14" s="1">
        <v>31.7</v>
      </c>
      <c r="K14" s="1" t="s">
        <v>13</v>
      </c>
      <c r="L14" s="1" t="s">
        <v>14</v>
      </c>
    </row>
    <row r="15" spans="1:12" ht="15.75" x14ac:dyDescent="0.25">
      <c r="A15" s="1">
        <v>14</v>
      </c>
      <c r="B15" s="1">
        <v>48</v>
      </c>
      <c r="C15" s="1" t="s">
        <v>15</v>
      </c>
      <c r="D15" s="1" t="s">
        <v>16</v>
      </c>
      <c r="E15" s="1" t="s">
        <v>16</v>
      </c>
      <c r="F15" s="1" t="s">
        <v>16</v>
      </c>
      <c r="G15" s="1" t="s">
        <v>16</v>
      </c>
      <c r="H15" s="1" t="s">
        <v>16</v>
      </c>
      <c r="I15" s="1">
        <v>190</v>
      </c>
      <c r="J15" s="1">
        <v>25</v>
      </c>
      <c r="K15" s="1" t="s">
        <v>16</v>
      </c>
      <c r="L15" s="1" t="s">
        <v>19</v>
      </c>
    </row>
    <row r="16" spans="1:12" ht="15.75" x14ac:dyDescent="0.25">
      <c r="A16" s="1">
        <v>15</v>
      </c>
      <c r="B16" s="1">
        <v>73</v>
      </c>
      <c r="C16" s="1" t="s">
        <v>12</v>
      </c>
      <c r="D16" s="1" t="s">
        <v>13</v>
      </c>
      <c r="E16" s="1" t="s">
        <v>16</v>
      </c>
      <c r="F16" s="1" t="s">
        <v>13</v>
      </c>
      <c r="G16" s="1" t="s">
        <v>13</v>
      </c>
      <c r="H16" s="1" t="s">
        <v>13</v>
      </c>
      <c r="I16" s="1">
        <v>280</v>
      </c>
      <c r="J16" s="1">
        <v>32.9</v>
      </c>
      <c r="K16" s="1" t="s">
        <v>13</v>
      </c>
      <c r="L16" s="1" t="s">
        <v>14</v>
      </c>
    </row>
    <row r="17" spans="1:12" ht="15.75" x14ac:dyDescent="0.25">
      <c r="A17" s="1">
        <v>16</v>
      </c>
      <c r="B17" s="1">
        <v>37</v>
      </c>
      <c r="C17" s="1" t="s">
        <v>15</v>
      </c>
      <c r="D17" s="1" t="s">
        <v>16</v>
      </c>
      <c r="E17" s="1" t="s">
        <v>13</v>
      </c>
      <c r="F17" s="1" t="s">
        <v>16</v>
      </c>
      <c r="G17" s="1" t="s">
        <v>16</v>
      </c>
      <c r="H17" s="1" t="s">
        <v>16</v>
      </c>
      <c r="I17" s="1">
        <v>170</v>
      </c>
      <c r="J17" s="1">
        <v>21.1</v>
      </c>
      <c r="K17" s="1" t="s">
        <v>16</v>
      </c>
      <c r="L17" s="1" t="s">
        <v>17</v>
      </c>
    </row>
    <row r="18" spans="1:12" ht="15.75" x14ac:dyDescent="0.25">
      <c r="A18" s="1">
        <v>17</v>
      </c>
      <c r="B18" s="1">
        <v>64</v>
      </c>
      <c r="C18" s="1" t="s">
        <v>12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16</v>
      </c>
      <c r="I18" s="1">
        <v>240</v>
      </c>
      <c r="J18" s="1">
        <v>28.7</v>
      </c>
      <c r="K18" s="1" t="s">
        <v>13</v>
      </c>
      <c r="L18" s="1" t="s">
        <v>18</v>
      </c>
    </row>
    <row r="19" spans="1:12" ht="15.75" x14ac:dyDescent="0.25">
      <c r="A19" s="1">
        <v>18</v>
      </c>
      <c r="B19" s="1">
        <v>39</v>
      </c>
      <c r="C19" s="1" t="s">
        <v>15</v>
      </c>
      <c r="D19" s="1" t="s">
        <v>16</v>
      </c>
      <c r="E19" s="1" t="s">
        <v>16</v>
      </c>
      <c r="F19" s="1" t="s">
        <v>16</v>
      </c>
      <c r="G19" s="1" t="s">
        <v>16</v>
      </c>
      <c r="H19" s="1" t="s">
        <v>16</v>
      </c>
      <c r="I19" s="1">
        <v>180</v>
      </c>
      <c r="J19" s="1">
        <v>22.5</v>
      </c>
      <c r="K19" s="1" t="s">
        <v>16</v>
      </c>
      <c r="L19" s="1" t="s">
        <v>17</v>
      </c>
    </row>
    <row r="20" spans="1:12" ht="15.75" x14ac:dyDescent="0.25">
      <c r="A20" s="1">
        <v>19</v>
      </c>
      <c r="B20" s="1">
        <v>70</v>
      </c>
      <c r="C20" s="1" t="s">
        <v>12</v>
      </c>
      <c r="D20" s="1" t="s">
        <v>13</v>
      </c>
      <c r="E20" s="1" t="s">
        <v>13</v>
      </c>
      <c r="F20" s="1" t="s">
        <v>13</v>
      </c>
      <c r="G20" s="1" t="s">
        <v>13</v>
      </c>
      <c r="H20" s="1" t="s">
        <v>13</v>
      </c>
      <c r="I20" s="1">
        <v>260</v>
      </c>
      <c r="J20" s="1">
        <v>30.5</v>
      </c>
      <c r="K20" s="1" t="s">
        <v>13</v>
      </c>
      <c r="L20" s="1" t="s">
        <v>14</v>
      </c>
    </row>
    <row r="21" spans="1:12" ht="15.75" x14ac:dyDescent="0.25">
      <c r="A21" s="1">
        <v>20</v>
      </c>
      <c r="B21" s="1">
        <v>43</v>
      </c>
      <c r="C21" s="1" t="s">
        <v>15</v>
      </c>
      <c r="D21" s="1" t="s">
        <v>16</v>
      </c>
      <c r="E21" s="1" t="s">
        <v>13</v>
      </c>
      <c r="F21" s="1" t="s">
        <v>16</v>
      </c>
      <c r="G21" s="1" t="s">
        <v>16</v>
      </c>
      <c r="H21" s="1" t="s">
        <v>16</v>
      </c>
      <c r="I21" s="1">
        <v>180</v>
      </c>
      <c r="J21" s="1">
        <v>24</v>
      </c>
      <c r="K21" s="1" t="s">
        <v>16</v>
      </c>
      <c r="L21" s="1" t="s">
        <v>19</v>
      </c>
    </row>
    <row r="22" spans="1:12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8.75" x14ac:dyDescent="0.3">
      <c r="A23" s="4" t="s">
        <v>22</v>
      </c>
      <c r="B23" s="4"/>
      <c r="C23" s="4"/>
      <c r="D23" s="4"/>
      <c r="E23" s="4"/>
      <c r="F23" s="2">
        <f>COUNTA(HealthReport[Patient ID])</f>
        <v>20</v>
      </c>
      <c r="G23" s="1"/>
      <c r="H23" s="1"/>
      <c r="I23" s="1"/>
      <c r="J23" s="1"/>
      <c r="K23" s="1"/>
      <c r="L23" s="1"/>
    </row>
    <row r="25" spans="1:12" ht="18.75" x14ac:dyDescent="0.3">
      <c r="A25" s="3" t="s">
        <v>20</v>
      </c>
      <c r="B25" s="3"/>
      <c r="C25" s="3"/>
      <c r="D25" s="3"/>
      <c r="E25" s="3"/>
    </row>
    <row r="26" spans="1:12" ht="18.75" x14ac:dyDescent="0.3">
      <c r="A26" s="4" t="s">
        <v>21</v>
      </c>
      <c r="B26" s="4"/>
      <c r="C26" s="4"/>
      <c r="D26" s="4"/>
      <c r="E26" s="4"/>
      <c r="F26" s="2">
        <f>COUNTIF(HealthReport[Has Heart Disease], "Yes")</f>
        <v>10</v>
      </c>
    </row>
    <row r="27" spans="1:12" ht="18.75" x14ac:dyDescent="0.3">
      <c r="A27" s="4" t="s">
        <v>23</v>
      </c>
      <c r="B27" s="4"/>
      <c r="C27" s="4"/>
      <c r="D27" s="4"/>
      <c r="E27" s="4"/>
      <c r="F27" s="2">
        <f>F26 / F23</f>
        <v>0.5</v>
      </c>
    </row>
    <row r="29" spans="1:12" ht="18.75" x14ac:dyDescent="0.3">
      <c r="A29" s="3" t="s">
        <v>24</v>
      </c>
      <c r="B29" s="3"/>
      <c r="C29" s="3"/>
      <c r="D29" s="3"/>
      <c r="E29" s="3"/>
    </row>
    <row r="30" spans="1:12" ht="18.75" x14ac:dyDescent="0.3">
      <c r="A30" s="4" t="s">
        <v>25</v>
      </c>
      <c r="B30" s="4"/>
      <c r="C30" s="4"/>
      <c r="D30" s="4"/>
      <c r="E30" s="4"/>
      <c r="F30" s="2">
        <f>COUNTIF(HealthReport[Regular Exercise], "Yes")</f>
        <v>11</v>
      </c>
    </row>
    <row r="31" spans="1:12" ht="18.75" x14ac:dyDescent="0.3">
      <c r="A31" s="4" t="s">
        <v>29</v>
      </c>
      <c r="B31" s="4"/>
      <c r="C31" s="4"/>
      <c r="D31" s="4"/>
      <c r="E31" s="4"/>
      <c r="F31" s="2">
        <f>F30 / F23</f>
        <v>0.55000000000000004</v>
      </c>
    </row>
    <row r="33" spans="1:7" ht="18.75" x14ac:dyDescent="0.3">
      <c r="A33" s="3" t="s">
        <v>26</v>
      </c>
      <c r="B33" s="3"/>
      <c r="C33" s="3"/>
      <c r="D33" s="3"/>
      <c r="E33" s="3"/>
    </row>
    <row r="34" spans="1:7" ht="18.75" x14ac:dyDescent="0.3">
      <c r="A34" s="4" t="s">
        <v>27</v>
      </c>
      <c r="B34" s="4"/>
      <c r="C34" s="4"/>
      <c r="D34" s="4"/>
      <c r="E34" s="4"/>
      <c r="F34" s="4"/>
      <c r="G34" s="2">
        <f>COUNTIFS(HealthReport[Has Heart Disease], "Yes", HealthReport[Regular Exercise], "Yes")</f>
        <v>5</v>
      </c>
    </row>
    <row r="35" spans="1:7" ht="18.75" x14ac:dyDescent="0.3">
      <c r="A35" s="4" t="s">
        <v>26</v>
      </c>
      <c r="B35" s="4"/>
      <c r="C35" s="4"/>
      <c r="D35" s="4"/>
      <c r="E35" s="4"/>
      <c r="F35" s="4"/>
      <c r="G35" s="2">
        <f>G34 / F23</f>
        <v>0.25</v>
      </c>
    </row>
    <row r="37" spans="1:7" ht="18.75" x14ac:dyDescent="0.3">
      <c r="A37" s="3" t="s">
        <v>28</v>
      </c>
      <c r="B37" s="3"/>
      <c r="C37" s="3"/>
      <c r="D37" s="3"/>
      <c r="E37" s="3"/>
    </row>
    <row r="38" spans="1:7" ht="18.75" x14ac:dyDescent="0.3">
      <c r="A38" s="4" t="s">
        <v>30</v>
      </c>
      <c r="B38" s="4"/>
      <c r="C38" s="4"/>
      <c r="D38" s="4"/>
      <c r="E38" s="4"/>
      <c r="F38" s="4"/>
      <c r="G38" s="2">
        <f>F27 * F31</f>
        <v>0.27500000000000002</v>
      </c>
    </row>
  </sheetData>
  <mergeCells count="12">
    <mergeCell ref="A30:E30"/>
    <mergeCell ref="A25:E25"/>
    <mergeCell ref="A26:E26"/>
    <mergeCell ref="A23:E23"/>
    <mergeCell ref="A27:E27"/>
    <mergeCell ref="A29:E29"/>
    <mergeCell ref="A37:E37"/>
    <mergeCell ref="A38:F38"/>
    <mergeCell ref="A31:E31"/>
    <mergeCell ref="A33:E33"/>
    <mergeCell ref="A34:F34"/>
    <mergeCell ref="A35:F35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P Y q T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P Y q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K k 1 l Q 2 x N j r A E A A D Y D A A A T A B w A R m 9 y b X V s Y X M v U 2 V j d G l v b j E u b S C i G A A o o B Q A A A A A A A A A A A A A A A A A A A A A A A A A A A C F U s F q 4 z A Q v Q f y D 0 J 7 S c C E t J Q 9 b M k h d d q N 2 R Z C H N h D H I p s T 2 M R W R M 0 4 y U h 5 N 9 X j t 1 t i w O r i + D N m / f e a E S Q s U Y r 4 u a + u e / 3 + j 0 q l I N c z E E Z L p a w R 8 d i I g x w v y f 8 i b F y G X j k 8 Z C B G f 1 G t 0 s R d 4 M n b W A U o m W w T A P 5 + C O Z R i / P t + P b u y Q q 9 w Z K j 6 v a h Z L x + O Z 1 4 T B V q T a a j 8 l M s Y q B K W k 8 Q + + / 8 F T f s I Q M X U 6 j g 6 G D H A b C V s Y E g l 0 F w 6 C J 8 z n m a 1 w A 1 G G b j K d 1 x F B O 5 G e K D H 5 p m 0 / k h S k 3 5 3 X t v W m 1 v k m f q k R u p s / B k f R i K 5 X 6 y d p K i w + 6 t o F Y t 5 y p M X G m j H I 0 q Z N u h v / k w 0 L Z r V d f H f f w I b 1 y y t I b u j J E U 5 W 2 L t L g S p b g d J L t u 4 h o J g M R W f 5 + N 6 r 5 5 0 C c 5 H Q L X f A n W N / s c f a I Y D j w B Z 4 r q n X 9 a m e a Q B F 0 G E v Y V n 4 G v 2 Z w m b 5 C m O t t I R 4 M Y i 4 W D o g q 1 + X E J e 6 u u M + 0 S o G B O o W w Q A P E 4 N C I Z / g D p j v Q w 0 v 0 3 m a r M g V 3 Q Z 9 U q c 1 R z D U x u q P A t / 9 M N z U Z e i / h P y x V 5 b 7 + l 1 8 4 5 2 G / p + 3 V v d 3 / B V B L A Q I t A B Q A A g A I A D 2 K k 1 m G V K h z p A A A A P Y A A A A S A A A A A A A A A A A A A A A A A A A A A A B D b 2 5 m a W c v U G F j a 2 F n Z S 5 4 b W x Q S w E C L Q A U A A I A C A A 9 i p N Z D 8 r p q 6 Q A A A D p A A A A E w A A A A A A A A A A A A A A A A D w A A A A W 0 N v b n R l b n R f V H l w Z X N d L n h t b F B L A Q I t A B Q A A g A I A D 2 K k 1 l Q 2 x N j r A E A A D Y D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R A A A A A A A A A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l Y W x 0 a F J l c G 9 y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T h j Y m M 4 L T U 3 Z G I t N G Y 2 O S 0 4 Z D M 2 L T R m M T Y x O G N k O G U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G V h b H R o U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5 V D E x O j Q 3 O j U 4 L j g 0 M T k 0 M D N a I i A v P j x F b n R y e S B U e X B l P S J G a W x s Q 2 9 s d W 1 u V H l w Z X M i I F Z h b H V l P S J z Q X d N R 0 J n W U d C Z 1 l E Q l F Z R y I g L z 4 8 R W 5 0 c n k g V H l w Z T 0 i R m l s b E N v b H V t b k 5 h b W V z I i B W Y W x 1 Z T 0 i c 1 s m c X V v d D t Q Y X R p Z W 5 0 I E l E J n F 1 b 3 Q 7 L C Z x d W 9 0 O 0 F n Z S Z x d W 9 0 O y w m c X V v d D t H Z W 5 k Z X I m c X V v d D s s J n F 1 b 3 Q 7 S G F z I E h l Y X J 0 I E R p c 2 V h c 2 U m c X V v d D s s J n F 1 b 3 Q 7 U m V n d W x h c i B F e G V y Y 2 l z Z S Z x d W 9 0 O y w m c X V v d D t I a W d o I E J s b 2 9 k I F B y Z X N z d X J l J n F 1 b 3 Q 7 L C Z x d W 9 0 O 1 N t b 2 t l c i Z x d W 9 0 O y w m c X V v d D t E a W F i Z X R l c y Z x d W 9 0 O y w m c X V v d D t D a G 9 s Z X N 0 Z X J v b C B M Z X Z l b C Z x d W 9 0 O y w m c X V v d D t C T U k m c X V v d D s s J n F 1 b 3 Q 7 R m F t a W x 5 I E h p c 3 R v c n k g b 2 Y g S G V h c n Q g R G l z Z W F z Z S Z x d W 9 0 O y w m c X V v d D t B b G N v a G 9 s I E N v b n N 1 b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F J l c G 9 y d C 9 B d X R v U m V t b 3 Z l Z E N v b H V t b n M x L n t Q Y X R p Z W 5 0 I E l E L D B 9 J n F 1 b 3 Q 7 L C Z x d W 9 0 O 1 N l Y 3 R p b 2 4 x L 0 h l Y W x 0 a F J l c G 9 y d C 9 B d X R v U m V t b 3 Z l Z E N v b H V t b n M x L n t B Z 2 U s M X 0 m c X V v d D s s J n F 1 b 3 Q 7 U 2 V j d G l v b j E v S G V h b H R o U m V w b 3 J 0 L 0 F 1 d G 9 S Z W 1 v d m V k Q 2 9 s d W 1 u c z E u e 0 d l b m R l c i w y f S Z x d W 9 0 O y w m c X V v d D t T Z W N 0 a W 9 u M S 9 I Z W F s d G h S Z X B v c n Q v Q X V 0 b 1 J l b W 9 2 Z W R D b 2 x 1 b W 5 z M S 5 7 S G F z I E h l Y X J 0 I E R p c 2 V h c 2 U s M 3 0 m c X V v d D s s J n F 1 b 3 Q 7 U 2 V j d G l v b j E v S G V h b H R o U m V w b 3 J 0 L 0 F 1 d G 9 S Z W 1 v d m V k Q 2 9 s d W 1 u c z E u e 1 J l Z 3 V s Y X I g R X h l c m N p c 2 U s N H 0 m c X V v d D s s J n F 1 b 3 Q 7 U 2 V j d G l v b j E v S G V h b H R o U m V w b 3 J 0 L 0 F 1 d G 9 S Z W 1 v d m V k Q 2 9 s d W 1 u c z E u e 0 h p Z 2 g g Q m x v b 2 Q g U H J l c 3 N 1 c m U s N X 0 m c X V v d D s s J n F 1 b 3 Q 7 U 2 V j d G l v b j E v S G V h b H R o U m V w b 3 J 0 L 0 F 1 d G 9 S Z W 1 v d m V k Q 2 9 s d W 1 u c z E u e 1 N t b 2 t l c i w 2 f S Z x d W 9 0 O y w m c X V v d D t T Z W N 0 a W 9 u M S 9 I Z W F s d G h S Z X B v c n Q v Q X V 0 b 1 J l b W 9 2 Z W R D b 2 x 1 b W 5 z M S 5 7 R G l h Y m V 0 Z X M s N 3 0 m c X V v d D s s J n F 1 b 3 Q 7 U 2 V j d G l v b j E v S G V h b H R o U m V w b 3 J 0 L 0 F 1 d G 9 S Z W 1 v d m V k Q 2 9 s d W 1 u c z E u e 0 N o b 2 x l c 3 R l c m 9 s I E x l d m V s L D h 9 J n F 1 b 3 Q 7 L C Z x d W 9 0 O 1 N l Y 3 R p b 2 4 x L 0 h l Y W x 0 a F J l c G 9 y d C 9 B d X R v U m V t b 3 Z l Z E N v b H V t b n M x L n t C T U k s O X 0 m c X V v d D s s J n F 1 b 3 Q 7 U 2 V j d G l v b j E v S G V h b H R o U m V w b 3 J 0 L 0 F 1 d G 9 S Z W 1 v d m V k Q 2 9 s d W 1 u c z E u e 0 Z h b W l s e S B I a X N 0 b 3 J 5 I G 9 m I E h l Y X J 0 I E R p c 2 V h c 2 U s M T B 9 J n F 1 b 3 Q 7 L C Z x d W 9 0 O 1 N l Y 3 R p b 2 4 x L 0 h l Y W x 0 a F J l c G 9 y d C 9 B d X R v U m V t b 3 Z l Z E N v b H V t b n M x L n t B b G N v a G 9 s I E N v b n N 1 b X B 0 a W 9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S G V h b H R o U m V w b 3 J 0 L 0 F 1 d G 9 S Z W 1 v d m V k Q 2 9 s d W 1 u c z E u e 1 B h d G l l b n Q g S U Q s M H 0 m c X V v d D s s J n F 1 b 3 Q 7 U 2 V j d G l v b j E v S G V h b H R o U m V w b 3 J 0 L 0 F 1 d G 9 S Z W 1 v d m V k Q 2 9 s d W 1 u c z E u e 0 F n Z S w x f S Z x d W 9 0 O y w m c X V v d D t T Z W N 0 a W 9 u M S 9 I Z W F s d G h S Z X B v c n Q v Q X V 0 b 1 J l b W 9 2 Z W R D b 2 x 1 b W 5 z M S 5 7 R 2 V u Z G V y L D J 9 J n F 1 b 3 Q 7 L C Z x d W 9 0 O 1 N l Y 3 R p b 2 4 x L 0 h l Y W x 0 a F J l c G 9 y d C 9 B d X R v U m V t b 3 Z l Z E N v b H V t b n M x L n t I Y X M g S G V h c n Q g R G l z Z W F z Z S w z f S Z x d W 9 0 O y w m c X V v d D t T Z W N 0 a W 9 u M S 9 I Z W F s d G h S Z X B v c n Q v Q X V 0 b 1 J l b W 9 2 Z W R D b 2 x 1 b W 5 z M S 5 7 U m V n d W x h c i B F e G V y Y 2 l z Z S w 0 f S Z x d W 9 0 O y w m c X V v d D t T Z W N 0 a W 9 u M S 9 I Z W F s d G h S Z X B v c n Q v Q X V 0 b 1 J l b W 9 2 Z W R D b 2 x 1 b W 5 z M S 5 7 S G l n a C B C b G 9 v Z C B Q c m V z c 3 V y Z S w 1 f S Z x d W 9 0 O y w m c X V v d D t T Z W N 0 a W 9 u M S 9 I Z W F s d G h S Z X B v c n Q v Q X V 0 b 1 J l b W 9 2 Z W R D b 2 x 1 b W 5 z M S 5 7 U 2 1 v a 2 V y L D Z 9 J n F 1 b 3 Q 7 L C Z x d W 9 0 O 1 N l Y 3 R p b 2 4 x L 0 h l Y W x 0 a F J l c G 9 y d C 9 B d X R v U m V t b 3 Z l Z E N v b H V t b n M x L n t E a W F i Z X R l c y w 3 f S Z x d W 9 0 O y w m c X V v d D t T Z W N 0 a W 9 u M S 9 I Z W F s d G h S Z X B v c n Q v Q X V 0 b 1 J l b W 9 2 Z W R D b 2 x 1 b W 5 z M S 5 7 Q 2 h v b G V z d G V y b 2 w g T G V 2 Z W w s O H 0 m c X V v d D s s J n F 1 b 3 Q 7 U 2 V j d G l v b j E v S G V h b H R o U m V w b 3 J 0 L 0 F 1 d G 9 S Z W 1 v d m V k Q 2 9 s d W 1 u c z E u e 0 J N S S w 5 f S Z x d W 9 0 O y w m c X V v d D t T Z W N 0 a W 9 u M S 9 I Z W F s d G h S Z X B v c n Q v Q X V 0 b 1 J l b W 9 2 Z W R D b 2 x 1 b W 5 z M S 5 7 R m F t a W x 5 I E h p c 3 R v c n k g b 2 Y g S G V h c n Q g R G l z Z W F z Z S w x M H 0 m c X V v d D s s J n F 1 b 3 Q 7 U 2 V j d G l v b j E v S G V h b H R o U m V w b 3 J 0 L 0 F 1 d G 9 S Z W 1 v d m V k Q 2 9 s d W 1 u c z E u e 0 F s Y 2 9 o b 2 w g Q 2 9 u c 3 V t c H R p b 2 4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U m V w b 3 J 0 L 0 h l Y W x 0 a F J l c G 9 y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S Z X B v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L s E b c y z H U C J t 6 W N k b O R w w A A A A A C A A A A A A A Q Z g A A A A E A A C A A A A D x N p E r D x Q Q 8 c J e t 3 1 Z t 0 Q E 8 V 2 B 2 4 M Z D h 6 / Z H A f J f K x X Q A A A A A O g A A A A A I A A C A A A A B F F O o H D J c E Y / 3 4 g a g v T t K 0 K C p U J G h J a l Y K 6 X s v H 4 V P W l A A A A A P n D 0 7 C 5 Z z 2 T q I H e P S C + X j V d k p O K 6 F u + + z + K N 9 R Y Q M e S z 6 q k F E i z i s x y K I y y m e q V R X Y b 9 h a k 3 u D b U 8 O o t r d u w i s X H i Z v o l 4 A T F n u c k J n + V J E A A A A A e M E + M h M 9 2 H Y R T Y B s l W u X 8 I R 0 P Z 2 u s a 4 M 5 8 b j F 4 d f K G n T Q l u c X Q L O F n g S F F V m e 3 l j j E v d L b t a 3 E V W a + h P p M b J I < / D a t a M a s h u p > 
</file>

<file path=customXml/itemProps1.xml><?xml version="1.0" encoding="utf-8"?>
<ds:datastoreItem xmlns:ds="http://schemas.openxmlformats.org/officeDocument/2006/customXml" ds:itemID="{55D7DE8B-694B-4218-A9F5-33F3BB219E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HealthReport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Yellanki</dc:creator>
  <cp:lastModifiedBy>Sathish Yellanki</cp:lastModifiedBy>
  <dcterms:created xsi:type="dcterms:W3CDTF">2024-12-19T11:46:46Z</dcterms:created>
  <dcterms:modified xsi:type="dcterms:W3CDTF">2024-12-19T12:42:34Z</dcterms:modified>
</cp:coreProperties>
</file>