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d Kumar\Desktop\04.07\Matlab\"/>
    </mc:Choice>
  </mc:AlternateContent>
  <xr:revisionPtr revIDLastSave="0" documentId="13_ncr:1_{34A14C48-FED9-40B1-B824-59F7B79E2387}" xr6:coauthVersionLast="47" xr6:coauthVersionMax="47" xr10:uidLastSave="{00000000-0000-0000-0000-000000000000}"/>
  <bookViews>
    <workbookView xWindow="-108" yWindow="-108" windowWidth="23256" windowHeight="12576" xr2:uid="{EDFF6243-0FCA-43D0-9CE4-0DE905AEF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6" i="1"/>
  <c r="L7" i="1"/>
  <c r="L10" i="1" s="1"/>
  <c r="C6" i="1"/>
  <c r="C9" i="1" s="1"/>
  <c r="D6" i="1"/>
  <c r="E6" i="1"/>
  <c r="F6" i="1"/>
  <c r="F9" i="1" s="1"/>
  <c r="G6" i="1"/>
  <c r="G9" i="1" s="1"/>
  <c r="H6" i="1"/>
  <c r="I6" i="1"/>
  <c r="J6" i="1"/>
  <c r="K6" i="1"/>
  <c r="K9" i="1" s="1"/>
  <c r="C7" i="1"/>
  <c r="C10" i="1" s="1"/>
  <c r="D7" i="1"/>
  <c r="D10" i="1" s="1"/>
  <c r="E7" i="1"/>
  <c r="E8" i="1" s="1"/>
  <c r="E11" i="1" s="1"/>
  <c r="F7" i="1"/>
  <c r="F10" i="1" s="1"/>
  <c r="G7" i="1"/>
  <c r="G10" i="1" s="1"/>
  <c r="H7" i="1"/>
  <c r="H10" i="1" s="1"/>
  <c r="I7" i="1"/>
  <c r="I10" i="1" s="1"/>
  <c r="J7" i="1"/>
  <c r="J10" i="1" s="1"/>
  <c r="K7" i="1"/>
  <c r="E9" i="1"/>
  <c r="B7" i="1"/>
  <c r="B10" i="1" s="1"/>
  <c r="B6" i="1"/>
  <c r="B9" i="1" s="1"/>
  <c r="L8" i="1" l="1"/>
  <c r="L11" i="1" s="1"/>
  <c r="J8" i="1"/>
  <c r="J11" i="1" s="1"/>
  <c r="J9" i="1"/>
  <c r="I8" i="1"/>
  <c r="I11" i="1" s="1"/>
  <c r="H8" i="1"/>
  <c r="H11" i="1" s="1"/>
  <c r="G8" i="1"/>
  <c r="G11" i="1" s="1"/>
  <c r="E10" i="1"/>
  <c r="D8" i="1"/>
  <c r="D11" i="1" s="1"/>
  <c r="D9" i="1"/>
  <c r="F8" i="1"/>
  <c r="F11" i="1" s="1"/>
  <c r="K8" i="1"/>
  <c r="K11" i="1" s="1"/>
  <c r="K10" i="1"/>
  <c r="C8" i="1"/>
  <c r="C11" i="1" s="1"/>
  <c r="B8" i="1"/>
  <c r="B11" i="1" s="1"/>
  <c r="I9" i="1"/>
  <c r="H9" i="1"/>
</calcChain>
</file>

<file path=xl/sharedStrings.xml><?xml version="1.0" encoding="utf-8"?>
<sst xmlns="http://schemas.openxmlformats.org/spreadsheetml/2006/main" count="11" uniqueCount="11">
  <si>
    <t>A1</t>
  </si>
  <si>
    <t>A2</t>
  </si>
  <si>
    <t>A</t>
  </si>
  <si>
    <t>A(dB)</t>
  </si>
  <si>
    <t>A2(dB)</t>
  </si>
  <si>
    <t>A1(dB)</t>
  </si>
  <si>
    <t>A(Ltspice)</t>
  </si>
  <si>
    <t>Frequency(Hz)</t>
  </si>
  <si>
    <t>Vin_pp(V)</t>
  </si>
  <si>
    <t>Vout1_pp(V)</t>
  </si>
  <si>
    <t>Vout2_pp(V)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</si>
</sst>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6BEA-34A3-4CC2-A2DA-2C2DD62A0EE1}">
  <dimension ref="A1:L12"/>
  <sheetViews>
    <sheetView tabSelected="1" workbookViewId="0">
      <selection activeCell="D6" sqref="D6"/>
    </sheetView>
  </sheetViews>
  <sheetFormatPr defaultRowHeight="14.4" x14ac:dyDescent="0.3"/>
  <cols>
    <col min="1" max="1" width="12.6640625" customWidth="1"/>
    <col min="2" max="2" width="10.6640625" customWidth="1"/>
  </cols>
  <sheetData>
    <row r="1" spans="1:12" x14ac:dyDescent="0.3">
      <c r="A1" s="1" t="s">
        <v>7</v>
      </c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  <c r="H1">
        <v>350</v>
      </c>
      <c r="I1">
        <v>400</v>
      </c>
      <c r="J1">
        <v>450</v>
      </c>
      <c r="K1">
        <v>500</v>
      </c>
      <c r="L1">
        <v>20</v>
      </c>
    </row>
    <row r="2" spans="1:12" x14ac:dyDescent="0.3">
      <c r="A2" s="1"/>
    </row>
    <row r="3" spans="1:12" x14ac:dyDescent="0.3">
      <c r="A3" s="1" t="s">
        <v>8</v>
      </c>
      <c r="B3">
        <v>1.03E-2</v>
      </c>
      <c r="C3">
        <v>1.15E-2</v>
      </c>
      <c r="D3">
        <v>1.0699999999999999E-2</v>
      </c>
      <c r="E3">
        <v>1.26E-2</v>
      </c>
      <c r="F3">
        <v>1.24E-2</v>
      </c>
      <c r="G3">
        <v>1.24E-2</v>
      </c>
      <c r="H3">
        <v>1.2800000000000001E-2</v>
      </c>
      <c r="I3">
        <v>1.2800000000000001E-2</v>
      </c>
      <c r="J3">
        <v>1.3899999999999999E-2</v>
      </c>
      <c r="K3">
        <v>1.4500000000000001E-2</v>
      </c>
      <c r="L3">
        <v>8.3999999999999995E-3</v>
      </c>
    </row>
    <row r="4" spans="1:12" x14ac:dyDescent="0.3">
      <c r="A4" s="1" t="s">
        <v>9</v>
      </c>
      <c r="B4">
        <v>0.87680000000000002</v>
      </c>
      <c r="C4">
        <v>0.95940000000000003</v>
      </c>
      <c r="D4">
        <v>0.96899999999999997</v>
      </c>
      <c r="E4">
        <v>0.95989999999999998</v>
      </c>
      <c r="F4">
        <v>0.99390000000000001</v>
      </c>
      <c r="G4">
        <v>0.96909999999999996</v>
      </c>
      <c r="H4">
        <v>0.99450000000000005</v>
      </c>
      <c r="I4">
        <v>0.97430000000000005</v>
      </c>
      <c r="J4">
        <v>1.0098</v>
      </c>
      <c r="K4">
        <v>1.0529999999999999</v>
      </c>
      <c r="L4">
        <v>0.51400000000000001</v>
      </c>
    </row>
    <row r="5" spans="1:12" x14ac:dyDescent="0.3">
      <c r="A5" s="1" t="s">
        <v>10</v>
      </c>
      <c r="B5">
        <v>2.6396000000000002</v>
      </c>
      <c r="C5">
        <v>2.6421999999999999</v>
      </c>
      <c r="D5">
        <v>2.6461000000000001</v>
      </c>
      <c r="E5">
        <v>2.6463000000000001</v>
      </c>
      <c r="F5">
        <v>2.6497000000000002</v>
      </c>
      <c r="G5">
        <v>2.6522000000000001</v>
      </c>
      <c r="H5">
        <v>2.6520000000000001</v>
      </c>
      <c r="I5">
        <v>2.6536</v>
      </c>
      <c r="J5">
        <v>2.6537000000000002</v>
      </c>
      <c r="K5">
        <v>2.6534</v>
      </c>
      <c r="L5">
        <v>2.1793</v>
      </c>
    </row>
    <row r="6" spans="1:12" x14ac:dyDescent="0.3">
      <c r="A6" s="1" t="s">
        <v>0</v>
      </c>
      <c r="B6">
        <f>B4/B3</f>
        <v>85.126213592233015</v>
      </c>
      <c r="C6">
        <f t="shared" ref="C6:K6" si="0">C4/C3</f>
        <v>83.426086956521743</v>
      </c>
      <c r="D6">
        <f t="shared" si="0"/>
        <v>90.56074766355141</v>
      </c>
      <c r="E6">
        <f t="shared" si="0"/>
        <v>76.182539682539684</v>
      </c>
      <c r="F6">
        <f t="shared" si="0"/>
        <v>80.153225806451616</v>
      </c>
      <c r="G6">
        <f t="shared" si="0"/>
        <v>78.153225806451616</v>
      </c>
      <c r="H6">
        <f t="shared" si="0"/>
        <v>77.6953125</v>
      </c>
      <c r="I6">
        <f t="shared" si="0"/>
        <v>76.1171875</v>
      </c>
      <c r="J6">
        <f t="shared" si="0"/>
        <v>72.647482014388501</v>
      </c>
      <c r="K6">
        <f t="shared" si="0"/>
        <v>72.620689655172399</v>
      </c>
      <c r="L6">
        <f t="shared" ref="L6" si="1">L4/L3</f>
        <v>61.190476190476197</v>
      </c>
    </row>
    <row r="7" spans="1:12" x14ac:dyDescent="0.3">
      <c r="A7" s="1" t="s">
        <v>1</v>
      </c>
      <c r="B7">
        <f>B5/B4</f>
        <v>3.0104927007299271</v>
      </c>
      <c r="C7">
        <f t="shared" ref="C7:K7" si="2">C5/C4</f>
        <v>2.7540129247446319</v>
      </c>
      <c r="D7">
        <f t="shared" si="2"/>
        <v>2.7307533539731685</v>
      </c>
      <c r="E7">
        <f t="shared" si="2"/>
        <v>2.7568496718408171</v>
      </c>
      <c r="F7">
        <f t="shared" si="2"/>
        <v>2.665962370459805</v>
      </c>
      <c r="G7">
        <f t="shared" si="2"/>
        <v>2.7367660716128368</v>
      </c>
      <c r="H7">
        <f t="shared" si="2"/>
        <v>2.6666666666666665</v>
      </c>
      <c r="I7">
        <f t="shared" si="2"/>
        <v>2.723596428204865</v>
      </c>
      <c r="J7">
        <f t="shared" si="2"/>
        <v>2.627946127946128</v>
      </c>
      <c r="K7">
        <f t="shared" si="2"/>
        <v>2.5198480531813865</v>
      </c>
      <c r="L7">
        <f t="shared" ref="L7" si="3">L5/L4</f>
        <v>4.2398832684824903</v>
      </c>
    </row>
    <row r="8" spans="1:12" x14ac:dyDescent="0.3">
      <c r="A8" s="1" t="s">
        <v>2</v>
      </c>
      <c r="B8">
        <f>B6*B7</f>
        <v>256.27184466019418</v>
      </c>
      <c r="C8">
        <f t="shared" ref="C8:L8" si="4">C6*C7</f>
        <v>229.75652173913042</v>
      </c>
      <c r="D8">
        <f t="shared" si="4"/>
        <v>247.29906542056079</v>
      </c>
      <c r="E8">
        <f t="shared" si="4"/>
        <v>210.02380952380955</v>
      </c>
      <c r="F8">
        <f t="shared" si="4"/>
        <v>213.68548387096777</v>
      </c>
      <c r="G8">
        <f t="shared" si="4"/>
        <v>213.88709677419357</v>
      </c>
      <c r="H8">
        <f t="shared" si="4"/>
        <v>207.1875</v>
      </c>
      <c r="I8">
        <f t="shared" si="4"/>
        <v>207.3125</v>
      </c>
      <c r="J8">
        <f t="shared" si="4"/>
        <v>190.91366906474823</v>
      </c>
      <c r="K8">
        <f t="shared" si="4"/>
        <v>182.99310344827583</v>
      </c>
      <c r="L8">
        <f t="shared" si="4"/>
        <v>259.4404761904762</v>
      </c>
    </row>
    <row r="9" spans="1:12" x14ac:dyDescent="0.3">
      <c r="A9" s="1" t="s">
        <v>5</v>
      </c>
      <c r="B9">
        <f>20*LOG10(B6)</f>
        <v>38.601266328702437</v>
      </c>
      <c r="C9">
        <f t="shared" ref="C9:K9" si="5">20*LOG10(C6)</f>
        <v>38.426037475525334</v>
      </c>
      <c r="D9">
        <f t="shared" si="5"/>
        <v>39.13879998731111</v>
      </c>
      <c r="E9">
        <f t="shared" si="5"/>
        <v>37.637108931142237</v>
      </c>
      <c r="F9">
        <f t="shared" si="5"/>
        <v>38.078420108787746</v>
      </c>
      <c r="G9">
        <f t="shared" si="5"/>
        <v>37.858938168160762</v>
      </c>
      <c r="H9">
        <f t="shared" si="5"/>
        <v>37.807896356251717</v>
      </c>
      <c r="I9">
        <f t="shared" si="5"/>
        <v>37.629654658038966</v>
      </c>
      <c r="J9">
        <f t="shared" si="5"/>
        <v>37.22441132210745</v>
      </c>
      <c r="K9">
        <f t="shared" si="5"/>
        <v>37.221207379010231</v>
      </c>
      <c r="L9">
        <f>20*LOG10(L6)</f>
        <v>35.733676658667882</v>
      </c>
    </row>
    <row r="10" spans="1:12" x14ac:dyDescent="0.3">
      <c r="A10" s="1" t="s">
        <v>4</v>
      </c>
      <c r="B10">
        <f>20*LOG10(B7)</f>
        <v>9.5727515709958215</v>
      </c>
      <c r="C10">
        <f t="shared" ref="C10:K10" si="6">20*LOG10(C7)</f>
        <v>8.7993194819046785</v>
      </c>
      <c r="D10">
        <f t="shared" si="6"/>
        <v>8.7256495147259692</v>
      </c>
      <c r="E10">
        <f t="shared" si="6"/>
        <v>8.8082617024565462</v>
      </c>
      <c r="F10">
        <f t="shared" si="6"/>
        <v>8.5170803027796378</v>
      </c>
      <c r="G10">
        <f t="shared" si="6"/>
        <v>8.744753543017902</v>
      </c>
      <c r="H10">
        <f t="shared" si="6"/>
        <v>8.5193746454456214</v>
      </c>
      <c r="I10">
        <f t="shared" si="6"/>
        <v>8.7028551192321828</v>
      </c>
      <c r="J10">
        <f t="shared" si="6"/>
        <v>8.3923291616244793</v>
      </c>
      <c r="K10">
        <f t="shared" si="6"/>
        <v>8.0274870723418754</v>
      </c>
      <c r="L10">
        <f t="shared" ref="L10" si="7">20*LOG10(L7)</f>
        <v>12.547077997176419</v>
      </c>
    </row>
    <row r="11" spans="1:12" x14ac:dyDescent="0.3">
      <c r="A11" s="1" t="s">
        <v>3</v>
      </c>
      <c r="B11">
        <f>20*LOG10(B8)</f>
        <v>48.174017899698256</v>
      </c>
      <c r="C11">
        <f t="shared" ref="C11:K11" si="8">20*LOG10(C8)</f>
        <v>47.225356957430016</v>
      </c>
      <c r="D11">
        <f t="shared" si="8"/>
        <v>47.864449502037083</v>
      </c>
      <c r="E11">
        <f t="shared" si="8"/>
        <v>46.445370633598785</v>
      </c>
      <c r="F11">
        <f t="shared" si="8"/>
        <v>46.595500411567386</v>
      </c>
      <c r="G11">
        <f t="shared" si="8"/>
        <v>46.603691711178655</v>
      </c>
      <c r="H11">
        <f t="shared" si="8"/>
        <v>46.327271001697341</v>
      </c>
      <c r="I11">
        <f t="shared" si="8"/>
        <v>46.332509777271149</v>
      </c>
      <c r="J11">
        <f t="shared" si="8"/>
        <v>45.616740483731924</v>
      </c>
      <c r="K11">
        <f t="shared" si="8"/>
        <v>45.248694451352101</v>
      </c>
      <c r="L11">
        <f t="shared" ref="L11" si="9">20*LOG10(L8)</f>
        <v>48.280754655844298</v>
      </c>
    </row>
    <row r="12" spans="1:12" x14ac:dyDescent="0.3">
      <c r="A12" s="1" t="s">
        <v>6</v>
      </c>
      <c r="B12">
        <v>48.56</v>
      </c>
      <c r="C12">
        <v>48.97</v>
      </c>
      <c r="D12">
        <v>48.8</v>
      </c>
      <c r="E12">
        <v>48.57</v>
      </c>
      <c r="F12">
        <v>48.21</v>
      </c>
      <c r="G12">
        <v>47.8</v>
      </c>
      <c r="H12">
        <v>47.5</v>
      </c>
      <c r="I12">
        <v>46.93</v>
      </c>
      <c r="J12">
        <v>46.3</v>
      </c>
      <c r="K12">
        <v>45.97</v>
      </c>
      <c r="L12">
        <v>45.46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Kumar</dc:creator>
  <cp:lastModifiedBy>Vinod Kumar</cp:lastModifiedBy>
  <dcterms:created xsi:type="dcterms:W3CDTF">2021-07-04T12:27:41Z</dcterms:created>
  <dcterms:modified xsi:type="dcterms:W3CDTF">2021-07-04T19:45:34Z</dcterms:modified>
</cp:coreProperties>
</file>