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9294B873-B921-48FB-AF4B-047070ADC5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4" i="1"/>
  <c r="D33" i="1"/>
  <c r="C33" i="1"/>
  <c r="A34" i="1" l="1"/>
  <c r="A33" i="1"/>
  <c r="H33" i="1" a="1"/>
  <c r="H34" i="1" s="1"/>
  <c r="C16" i="1"/>
  <c r="C29" i="1" s="1"/>
  <c r="C38" i="1" s="1"/>
  <c r="D16" i="1"/>
  <c r="D29" i="1" s="1"/>
  <c r="D38" i="1" s="1"/>
  <c r="E16" i="1"/>
  <c r="E29" i="1" s="1"/>
  <c r="E38" i="1" s="1"/>
  <c r="D15" i="1"/>
  <c r="D28" i="1" s="1"/>
  <c r="D37" i="1" s="1"/>
  <c r="E15" i="1"/>
  <c r="E28" i="1" s="1"/>
  <c r="E37" i="1" s="1"/>
  <c r="C15" i="1"/>
  <c r="C28" i="1" s="1"/>
  <c r="C37" i="1" s="1"/>
  <c r="V15" i="1"/>
  <c r="L16" i="1"/>
  <c r="L15" i="1"/>
  <c r="M16" i="1"/>
  <c r="M15" i="1"/>
  <c r="V16" i="1"/>
  <c r="H26" i="1" l="1" a="1"/>
  <c r="H27" i="1" s="1"/>
  <c r="I29" i="1" s="1"/>
  <c r="K29" i="1" s="1"/>
  <c r="H33" i="1"/>
  <c r="H11" i="1" a="1"/>
  <c r="H11" i="1" s="1"/>
  <c r="H4" i="1" a="1"/>
  <c r="H4" i="1" s="1"/>
  <c r="H26" i="1" l="1"/>
  <c r="I28" i="1" s="1"/>
  <c r="K28" i="1" s="1"/>
  <c r="R28" i="1" s="1" a="1"/>
  <c r="I6" i="1"/>
  <c r="K6" i="1" s="1"/>
  <c r="H12" i="1"/>
  <c r="H5" i="1"/>
  <c r="R28" i="1" l="1"/>
  <c r="U28" i="1" s="1"/>
  <c r="R29" i="1"/>
  <c r="U29" i="1" s="1"/>
  <c r="V38" i="1" s="1"/>
  <c r="I7" i="1"/>
  <c r="K7" i="1" s="1"/>
  <c r="Y28" i="1" l="1"/>
  <c r="V37" i="1"/>
  <c r="R6" i="1" a="1"/>
  <c r="R6" i="1" s="1"/>
  <c r="U6" i="1" s="1"/>
  <c r="M37" i="1" l="1"/>
  <c r="L37" i="1" s="1"/>
  <c r="M38" i="1"/>
  <c r="L38" i="1" s="1"/>
  <c r="R37" i="1" a="1"/>
  <c r="R7" i="1"/>
  <c r="U7" i="1" s="1"/>
  <c r="Y6" i="1" s="1"/>
  <c r="R15" i="1" a="1"/>
  <c r="R38" i="1" l="1"/>
  <c r="O38" i="1" s="1"/>
  <c r="S38" i="1"/>
  <c r="P38" i="1" s="1"/>
  <c r="R37" i="1"/>
  <c r="O37" i="1" s="1"/>
  <c r="S37" i="1"/>
  <c r="P37" i="1" s="1"/>
  <c r="R15" i="1"/>
  <c r="O15" i="1" s="1"/>
  <c r="R16" i="1"/>
  <c r="O16" i="1" s="1"/>
  <c r="S15" i="1"/>
  <c r="P15" i="1" s="1"/>
  <c r="S16" i="1"/>
  <c r="P16" i="1" s="1"/>
</calcChain>
</file>

<file path=xl/sharedStrings.xml><?xml version="1.0" encoding="utf-8"?>
<sst xmlns="http://schemas.openxmlformats.org/spreadsheetml/2006/main" count="54" uniqueCount="26">
  <si>
    <t>beta</t>
  </si>
  <si>
    <t>eta</t>
  </si>
  <si>
    <t>krok</t>
  </si>
  <si>
    <t>X</t>
  </si>
  <si>
    <t>d</t>
  </si>
  <si>
    <t>E</t>
  </si>
  <si>
    <t>Delta</t>
  </si>
  <si>
    <t>C</t>
  </si>
  <si>
    <t>W_1</t>
  </si>
  <si>
    <t>W_2</t>
  </si>
  <si>
    <t>W  1*X</t>
  </si>
  <si>
    <t>W  2*C</t>
  </si>
  <si>
    <t xml:space="preserve"> </t>
  </si>
  <si>
    <t>delta W_1</t>
  </si>
  <si>
    <t>delta W_2</t>
  </si>
  <si>
    <t>H</t>
  </si>
  <si>
    <t>Delta^2</t>
  </si>
  <si>
    <t>W_3</t>
  </si>
  <si>
    <t>delta W_3</t>
  </si>
  <si>
    <t>W_3 * H</t>
  </si>
  <si>
    <t>O</t>
  </si>
  <si>
    <t>Blad</t>
  </si>
  <si>
    <t xml:space="preserve">*beta jeszcze </t>
  </si>
  <si>
    <t xml:space="preserve">так как на дельта 3 красной </t>
  </si>
  <si>
    <t xml:space="preserve">тоже самое остается </t>
  </si>
  <si>
    <t xml:space="preserve">всегда такое остается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</si>
</sst>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A10" workbookViewId="0">
      <selection activeCell="L13" sqref="L13"/>
    </sheetView>
  </sheetViews>
  <sheetFormatPr defaultRowHeight="15" x14ac:dyDescent="0.25"/>
  <cols>
    <col min="14" max="14" width="10.85546875" customWidth="1"/>
  </cols>
  <sheetData>
    <row r="1" spans="1:27" x14ac:dyDescent="0.25">
      <c r="D1" s="9" t="s">
        <v>0</v>
      </c>
      <c r="E1" s="8"/>
      <c r="F1" s="9" t="s">
        <v>1</v>
      </c>
    </row>
    <row r="2" spans="1:27" x14ac:dyDescent="0.25">
      <c r="D2" s="9">
        <v>1</v>
      </c>
      <c r="E2" s="8"/>
      <c r="F2" s="9">
        <v>0.9</v>
      </c>
    </row>
    <row r="3" spans="1:27" x14ac:dyDescent="0.25">
      <c r="A3" s="2" t="s">
        <v>2</v>
      </c>
      <c r="B3" s="2">
        <v>1</v>
      </c>
      <c r="C3" s="2"/>
      <c r="D3" s="2"/>
      <c r="E3" s="2"/>
      <c r="F3" s="2"/>
      <c r="G3" s="2"/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7"/>
      <c r="AA3" s="7"/>
    </row>
    <row r="4" spans="1:27" x14ac:dyDescent="0.25">
      <c r="A4" s="2"/>
      <c r="B4" s="2"/>
      <c r="C4" s="2"/>
      <c r="D4" s="2"/>
      <c r="E4" s="2"/>
      <c r="F4" s="2"/>
      <c r="G4" s="2"/>
      <c r="H4" s="5">
        <f t="array" ref="H4:H5">MMULT(C6:E7,A6:A8)</f>
        <v>-0.26140000000000002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21</v>
      </c>
      <c r="Z4" s="7"/>
      <c r="AA4" s="7"/>
    </row>
    <row r="5" spans="1:27" x14ac:dyDescent="0.25">
      <c r="A5" s="2" t="s">
        <v>3</v>
      </c>
      <c r="B5" s="2"/>
      <c r="C5" s="2" t="s">
        <v>8</v>
      </c>
      <c r="D5" s="2"/>
      <c r="E5" s="2"/>
      <c r="F5" s="2"/>
      <c r="G5" s="2"/>
      <c r="H5" s="5">
        <v>1.8458399999999999</v>
      </c>
      <c r="I5" s="2"/>
      <c r="J5" s="2"/>
      <c r="K5" s="2" t="s">
        <v>15</v>
      </c>
      <c r="L5" s="2"/>
      <c r="M5" s="2"/>
      <c r="N5" s="2"/>
      <c r="O5" s="2" t="s">
        <v>17</v>
      </c>
      <c r="P5" s="2"/>
      <c r="Q5" s="2"/>
      <c r="R5" s="2" t="s">
        <v>19</v>
      </c>
      <c r="S5" s="2"/>
      <c r="T5" s="2"/>
      <c r="U5" s="2" t="s">
        <v>20</v>
      </c>
      <c r="V5" s="2"/>
      <c r="W5" s="2" t="s">
        <v>4</v>
      </c>
      <c r="X5" s="2"/>
      <c r="Y5" s="2" t="s">
        <v>5</v>
      </c>
      <c r="Z5" s="7"/>
      <c r="AA5" s="7"/>
    </row>
    <row r="6" spans="1:27" x14ac:dyDescent="0.25">
      <c r="A6" s="3">
        <v>0.91200000000000003</v>
      </c>
      <c r="B6" s="2"/>
      <c r="C6" s="4">
        <v>-0.12</v>
      </c>
      <c r="D6" s="4">
        <v>0.82</v>
      </c>
      <c r="E6" s="4">
        <v>-0.25</v>
      </c>
      <c r="F6" s="2"/>
      <c r="G6" s="2"/>
      <c r="H6" s="2"/>
      <c r="I6" s="5">
        <f>H4+H11</f>
        <v>-0.48640000000000005</v>
      </c>
      <c r="J6" s="2"/>
      <c r="K6" s="3">
        <f>1/(1+EXP(-$D$2 * I6))</f>
        <v>0.38074200159081911</v>
      </c>
      <c r="L6" s="2"/>
      <c r="M6" s="2"/>
      <c r="N6" s="2"/>
      <c r="O6" s="10">
        <v>-0.12</v>
      </c>
      <c r="P6" s="10">
        <v>0.33</v>
      </c>
      <c r="Q6" s="2"/>
      <c r="R6" s="5">
        <f t="array" ref="R6:R7">MMULT(O6:P7,K6:K7)</f>
        <v>0.25112085300735859</v>
      </c>
      <c r="S6" s="2"/>
      <c r="T6" s="2"/>
      <c r="U6" s="6">
        <f>1/(1+EXP(-$D$2 * R6))</f>
        <v>0.56245236175882507</v>
      </c>
      <c r="V6" s="2"/>
      <c r="W6" s="3">
        <v>0.21</v>
      </c>
      <c r="X6" s="2"/>
      <c r="Y6" s="1">
        <f>0.5*((U6-W6)^2 + (U7-W7)^2)</f>
        <v>0.10140265808693955</v>
      </c>
      <c r="Z6" s="7"/>
      <c r="AA6" s="7"/>
    </row>
    <row r="7" spans="1:27" x14ac:dyDescent="0.25">
      <c r="A7" s="3">
        <v>0.17199999999999999</v>
      </c>
      <c r="B7" s="2"/>
      <c r="C7" s="4">
        <v>0.83</v>
      </c>
      <c r="D7" s="4">
        <v>0.13</v>
      </c>
      <c r="E7" s="4">
        <v>0.91</v>
      </c>
      <c r="F7" s="2"/>
      <c r="G7" s="2"/>
      <c r="H7" s="2"/>
      <c r="I7" s="5">
        <f>H5+H12</f>
        <v>2.1908399999999997</v>
      </c>
      <c r="J7" s="2"/>
      <c r="K7" s="9">
        <f>1/(1+EXP(-$D$2 * I7))</f>
        <v>0.89942391878259664</v>
      </c>
      <c r="L7" s="2"/>
      <c r="M7" s="2"/>
      <c r="N7" s="2"/>
      <c r="O7" s="10">
        <v>0.25</v>
      </c>
      <c r="P7" s="10">
        <v>0.44</v>
      </c>
      <c r="Q7" s="2"/>
      <c r="R7" s="5">
        <v>0.49093202466204733</v>
      </c>
      <c r="S7" s="2"/>
      <c r="T7" s="2"/>
      <c r="U7" s="11">
        <f>1/(1+EXP(-$D$2 * R7))</f>
        <v>0.62032596894420144</v>
      </c>
      <c r="V7" s="2"/>
      <c r="W7" s="3">
        <v>0.34</v>
      </c>
      <c r="X7" s="2"/>
      <c r="Y7" s="2"/>
      <c r="Z7" s="7"/>
      <c r="AA7" s="7"/>
    </row>
    <row r="8" spans="1:27" x14ac:dyDescent="0.25">
      <c r="A8" s="3">
        <v>1.1719999999999999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7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7"/>
      <c r="AA9" s="7"/>
    </row>
    <row r="10" spans="1:27" x14ac:dyDescent="0.25">
      <c r="A10" s="2" t="s">
        <v>7</v>
      </c>
      <c r="B10" s="2"/>
      <c r="C10" s="2" t="s">
        <v>9</v>
      </c>
      <c r="D10" s="2"/>
      <c r="E10" s="2"/>
      <c r="F10" s="2"/>
      <c r="G10" s="2"/>
      <c r="H10" s="2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"/>
      <c r="AA10" s="7"/>
    </row>
    <row r="11" spans="1:27" x14ac:dyDescent="0.25">
      <c r="A11" s="3">
        <v>0.5</v>
      </c>
      <c r="B11" s="2"/>
      <c r="C11" s="4">
        <v>-0.12</v>
      </c>
      <c r="D11" s="4">
        <v>-0.33</v>
      </c>
      <c r="E11" s="2"/>
      <c r="F11" s="2"/>
      <c r="G11" s="2"/>
      <c r="H11" s="5">
        <f t="array" ref="H11:H12">MMULT(C11:D12,A11:A12)</f>
        <v>-0.22500000000000001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"/>
      <c r="AA11" s="7"/>
    </row>
    <row r="12" spans="1:27" x14ac:dyDescent="0.25">
      <c r="A12" s="3">
        <v>0.5</v>
      </c>
      <c r="B12" s="2"/>
      <c r="C12" s="4">
        <v>0.25</v>
      </c>
      <c r="D12" s="4">
        <v>0.44</v>
      </c>
      <c r="E12" s="2"/>
      <c r="F12" s="2"/>
      <c r="G12" s="2"/>
      <c r="H12" s="5">
        <v>0.34499999999999997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7"/>
      <c r="AA12" s="7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22</v>
      </c>
      <c r="W13" s="2"/>
      <c r="X13" s="2"/>
      <c r="Y13" s="2"/>
      <c r="Z13" s="7"/>
      <c r="AA13" s="7"/>
    </row>
    <row r="14" spans="1:27" x14ac:dyDescent="0.25">
      <c r="A14" s="2"/>
      <c r="B14" s="2"/>
      <c r="C14" s="2" t="s">
        <v>8</v>
      </c>
      <c r="D14" s="2" t="s">
        <v>12</v>
      </c>
      <c r="E14" s="2"/>
      <c r="F14" s="2"/>
      <c r="G14" s="2"/>
      <c r="H14" s="2" t="s">
        <v>13</v>
      </c>
      <c r="I14" s="2"/>
      <c r="J14" s="2"/>
      <c r="K14" s="2"/>
      <c r="L14" s="2" t="s">
        <v>16</v>
      </c>
      <c r="M14" s="2"/>
      <c r="N14" s="2"/>
      <c r="O14" s="2" t="s">
        <v>17</v>
      </c>
      <c r="P14" s="2"/>
      <c r="Q14" s="2"/>
      <c r="R14" s="2" t="s">
        <v>18</v>
      </c>
      <c r="S14" s="2"/>
      <c r="T14" s="2"/>
      <c r="U14" s="2"/>
      <c r="V14" s="2" t="s">
        <v>6</v>
      </c>
      <c r="W14" s="2"/>
      <c r="X14" s="2"/>
      <c r="Y14" s="2"/>
      <c r="Z14" s="7"/>
      <c r="AA14" s="7"/>
    </row>
    <row r="15" spans="1:27" x14ac:dyDescent="0.25">
      <c r="A15" s="2"/>
      <c r="B15" s="2"/>
      <c r="C15" s="3">
        <f>H15+C6</f>
        <v>-0.12</v>
      </c>
      <c r="D15" s="9">
        <f t="shared" ref="D15:E15" si="0">I15+D6</f>
        <v>0.82</v>
      </c>
      <c r="E15" s="9">
        <f t="shared" si="0"/>
        <v>-0.25</v>
      </c>
      <c r="F15" s="2"/>
      <c r="G15" s="2"/>
      <c r="H15" s="5"/>
      <c r="I15" s="5"/>
      <c r="J15" s="5"/>
      <c r="K15" s="2"/>
      <c r="L15" s="4">
        <f>(K6*(1-K6)*M15) * $D$2</f>
        <v>-2.0535433557770941E-3</v>
      </c>
      <c r="M15" s="10">
        <f>O6*V15+O7*V16</f>
        <v>-8.7096652398750071E-3</v>
      </c>
      <c r="N15" s="2"/>
      <c r="O15" s="3">
        <f>O6+R15</f>
        <v>-0.14003641919401977</v>
      </c>
      <c r="P15" s="9">
        <f>P6+S15</f>
        <v>0.28266812015863857</v>
      </c>
      <c r="Q15" s="2"/>
      <c r="R15" s="5">
        <f t="array" ref="R15:S16">MMULT(V15:V16,TRANSPOSE(K6:K7)*$F$2)</f>
        <v>-2.0036419194019769E-2</v>
      </c>
      <c r="S15" s="5">
        <v>-4.7331879841361439E-2</v>
      </c>
      <c r="T15" s="2"/>
      <c r="U15" s="2"/>
      <c r="V15" s="4">
        <f>(W6-U6)*W6*(1-W6)</f>
        <v>-5.8471846815789083E-2</v>
      </c>
      <c r="W15" s="2"/>
      <c r="X15" s="2"/>
      <c r="Y15" s="2"/>
      <c r="Z15" s="7"/>
      <c r="AA15" s="7"/>
    </row>
    <row r="16" spans="1:27" x14ac:dyDescent="0.25">
      <c r="A16" s="2"/>
      <c r="B16" s="2"/>
      <c r="C16" s="9">
        <f>H16+C7</f>
        <v>0.83</v>
      </c>
      <c r="D16" s="9">
        <f t="shared" ref="D16" si="1">I16+D7</f>
        <v>0.13</v>
      </c>
      <c r="E16" s="9">
        <f t="shared" ref="E16" si="2">J16+E7</f>
        <v>0.91</v>
      </c>
      <c r="F16" s="2"/>
      <c r="G16" s="2"/>
      <c r="H16" s="5"/>
      <c r="I16" s="5"/>
      <c r="J16" s="5"/>
      <c r="K16" s="2"/>
      <c r="L16" s="10">
        <f>(K7*(1-K7)*M16) * $D$2</f>
        <v>-4.2492907589165609E-3</v>
      </c>
      <c r="M16" s="10">
        <f>P6*V15+P7*V16</f>
        <v>-4.6973974318885073E-2</v>
      </c>
      <c r="N16" s="2"/>
      <c r="O16" s="9">
        <f>O7+R16</f>
        <v>0.22844443143105295</v>
      </c>
      <c r="P16" s="9">
        <f>P7+S16</f>
        <v>0.38907944520734794</v>
      </c>
      <c r="Q16" s="2"/>
      <c r="R16" s="5">
        <v>-2.155556856894706E-2</v>
      </c>
      <c r="S16" s="5">
        <v>-5.092055479265209E-2</v>
      </c>
      <c r="T16" s="2"/>
      <c r="U16" s="2"/>
      <c r="V16" s="10">
        <f>(W7-U7)*W7*(1-W7)</f>
        <v>-6.2905147431078792E-2</v>
      </c>
      <c r="W16" s="2"/>
      <c r="X16" s="2"/>
      <c r="Y16" s="2"/>
      <c r="Z16" s="7"/>
      <c r="AA16" s="7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7"/>
      <c r="AA17" s="7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7"/>
      <c r="AA18" s="7"/>
    </row>
    <row r="19" spans="1:27" x14ac:dyDescent="0.25">
      <c r="A19" s="2"/>
      <c r="B19" s="2"/>
      <c r="C19" s="2" t="s">
        <v>9</v>
      </c>
      <c r="D19" s="2"/>
      <c r="E19" s="2"/>
      <c r="F19" s="2"/>
      <c r="G19" s="2"/>
      <c r="H19" s="2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7"/>
      <c r="AA19" s="7"/>
    </row>
    <row r="20" spans="1:27" x14ac:dyDescent="0.25">
      <c r="A20" s="2"/>
      <c r="B20" s="2"/>
      <c r="C20" s="3"/>
      <c r="D20" s="3"/>
      <c r="E20" s="2"/>
      <c r="F20" s="2"/>
      <c r="G20" s="2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7" x14ac:dyDescent="0.25">
      <c r="A21" s="2"/>
      <c r="B21" s="2"/>
      <c r="C21" s="3"/>
      <c r="D21" s="3"/>
      <c r="E21" s="2"/>
      <c r="F21" s="2"/>
      <c r="G21" s="2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5" spans="1:27" x14ac:dyDescent="0.25">
      <c r="A25" s="2" t="s">
        <v>2</v>
      </c>
      <c r="B25" s="2">
        <v>1</v>
      </c>
      <c r="C25" s="2"/>
      <c r="D25" s="2"/>
      <c r="E25" s="2"/>
      <c r="F25" s="2"/>
      <c r="G25" s="2"/>
      <c r="H25" s="2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25</v>
      </c>
      <c r="X25" s="2"/>
      <c r="Y25" s="2"/>
    </row>
    <row r="26" spans="1:27" x14ac:dyDescent="0.25">
      <c r="A26" s="2" t="s">
        <v>24</v>
      </c>
      <c r="B26" s="2"/>
      <c r="C26" s="2"/>
      <c r="D26" s="2"/>
      <c r="E26" s="2"/>
      <c r="F26" s="2"/>
      <c r="G26" s="2"/>
      <c r="H26" s="5">
        <f t="array" ref="H26:H27">MMULT(C28:E29,A28:A30)</f>
        <v>-0.26140000000000002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21</v>
      </c>
    </row>
    <row r="27" spans="1:27" x14ac:dyDescent="0.25">
      <c r="A27" s="2" t="s">
        <v>3</v>
      </c>
      <c r="B27" s="2"/>
      <c r="C27" s="2" t="s">
        <v>8</v>
      </c>
      <c r="D27" s="2"/>
      <c r="E27" s="2"/>
      <c r="F27" s="2"/>
      <c r="G27" s="2"/>
      <c r="H27" s="5">
        <v>1.8458399999999999</v>
      </c>
      <c r="I27" s="2"/>
      <c r="J27" s="2"/>
      <c r="K27" s="2" t="s">
        <v>15</v>
      </c>
      <c r="L27" s="2"/>
      <c r="M27" s="2"/>
      <c r="N27" s="2"/>
      <c r="O27" s="2" t="s">
        <v>17</v>
      </c>
      <c r="P27" s="2"/>
      <c r="Q27" s="2"/>
      <c r="R27" s="2" t="s">
        <v>19</v>
      </c>
      <c r="S27" s="2"/>
      <c r="T27" s="2"/>
      <c r="U27" s="2" t="s">
        <v>20</v>
      </c>
      <c r="V27" s="2"/>
      <c r="W27" s="2" t="s">
        <v>4</v>
      </c>
      <c r="X27" s="2"/>
      <c r="Y27" s="2" t="s">
        <v>5</v>
      </c>
    </row>
    <row r="28" spans="1:27" x14ac:dyDescent="0.25">
      <c r="A28" s="9">
        <v>0.91200000000000003</v>
      </c>
      <c r="B28" s="2"/>
      <c r="C28" s="10">
        <f>C15</f>
        <v>-0.12</v>
      </c>
      <c r="D28" s="10">
        <f t="shared" ref="D28:E29" si="3">D15</f>
        <v>0.82</v>
      </c>
      <c r="E28" s="10">
        <f t="shared" si="3"/>
        <v>-0.25</v>
      </c>
      <c r="F28" s="2"/>
      <c r="G28" s="2"/>
      <c r="H28" s="2"/>
      <c r="I28" s="5">
        <f>H26+H33</f>
        <v>-0.26140000000000002</v>
      </c>
      <c r="J28" s="2"/>
      <c r="K28" s="9">
        <f>1/(1+EXP(-$D$2 * I28))</f>
        <v>0.43501958838316251</v>
      </c>
      <c r="L28" s="2"/>
      <c r="M28" s="2"/>
      <c r="N28" s="2"/>
      <c r="O28" s="10">
        <v>-0.12</v>
      </c>
      <c r="P28" s="10">
        <v>0.33</v>
      </c>
      <c r="Q28" s="2"/>
      <c r="R28" s="5">
        <f t="array" ref="R28:R29">MMULT(O28:P29,K28:K29)</f>
        <v>0.2327981666471502</v>
      </c>
      <c r="S28" s="2"/>
      <c r="T28" s="2"/>
      <c r="U28" s="11">
        <f>1/(1+EXP(-$D$2 * R28))</f>
        <v>0.55793811475913391</v>
      </c>
      <c r="V28" s="2"/>
      <c r="W28" s="9">
        <v>0.21</v>
      </c>
      <c r="X28" s="2"/>
      <c r="Y28" s="1">
        <f>0.5*((U28-W28)^2 + (U29-W29)^2)</f>
        <v>9.9678189540082826E-2</v>
      </c>
    </row>
    <row r="29" spans="1:27" x14ac:dyDescent="0.25">
      <c r="A29" s="9">
        <v>0.17199999999999999</v>
      </c>
      <c r="B29" s="2"/>
      <c r="C29" s="10">
        <f>C16</f>
        <v>0.83</v>
      </c>
      <c r="D29" s="10">
        <f t="shared" si="3"/>
        <v>0.13</v>
      </c>
      <c r="E29" s="10">
        <f t="shared" si="3"/>
        <v>0.91</v>
      </c>
      <c r="F29" s="2"/>
      <c r="G29" s="2"/>
      <c r="H29" s="2"/>
      <c r="I29" s="5">
        <f>H27+H34</f>
        <v>1.8458399999999999</v>
      </c>
      <c r="J29" s="2"/>
      <c r="K29" s="9">
        <f>1/(1+EXP(-$D$2 * I29))</f>
        <v>0.8636379310700899</v>
      </c>
      <c r="L29" s="2"/>
      <c r="M29" s="2"/>
      <c r="N29" s="2"/>
      <c r="O29" s="10">
        <v>0.25</v>
      </c>
      <c r="P29" s="10">
        <v>0.44</v>
      </c>
      <c r="Q29" s="2"/>
      <c r="R29" s="5">
        <v>0.48875558676663017</v>
      </c>
      <c r="S29" s="2"/>
      <c r="T29" s="2"/>
      <c r="U29" s="11">
        <f>1/(1+EXP(-$D$2 * R29))</f>
        <v>0.61981323660260501</v>
      </c>
      <c r="V29" s="2"/>
      <c r="W29" s="9">
        <v>0.34</v>
      </c>
      <c r="X29" s="2"/>
      <c r="Y29" s="2"/>
    </row>
    <row r="30" spans="1:27" x14ac:dyDescent="0.25">
      <c r="A30" s="9">
        <v>1.1719999999999999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7" x14ac:dyDescent="0.25">
      <c r="A32" s="2" t="s">
        <v>7</v>
      </c>
      <c r="B32" s="2"/>
      <c r="C32" s="2" t="s">
        <v>9</v>
      </c>
      <c r="D32" s="2"/>
      <c r="E32" s="2"/>
      <c r="F32" s="2"/>
      <c r="G32" s="2"/>
      <c r="H32" s="2" t="s">
        <v>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9">
        <f>K6</f>
        <v>0.38074200159081911</v>
      </c>
      <c r="B33" s="2"/>
      <c r="C33" s="10">
        <f>C20</f>
        <v>0</v>
      </c>
      <c r="D33" s="10">
        <f>D20</f>
        <v>0</v>
      </c>
      <c r="E33" s="2"/>
      <c r="F33" s="2"/>
      <c r="G33" s="2"/>
      <c r="H33" s="5">
        <f t="array" ref="H33:H34">MMULT(C33:D34,A33:A34)</f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9">
        <f>K7</f>
        <v>0.89942391878259664</v>
      </c>
      <c r="B34" s="2"/>
      <c r="C34" s="10">
        <f>C21</f>
        <v>0</v>
      </c>
      <c r="D34" s="10">
        <f>D21</f>
        <v>0</v>
      </c>
      <c r="E34" s="2"/>
      <c r="F34" s="2"/>
      <c r="G34" s="2"/>
      <c r="H34" s="5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23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22</v>
      </c>
      <c r="W35" s="2"/>
      <c r="X35" s="2"/>
      <c r="Y35" s="2"/>
    </row>
    <row r="36" spans="1:25" x14ac:dyDescent="0.25">
      <c r="A36" s="2"/>
      <c r="B36" s="2"/>
      <c r="C36" s="2" t="s">
        <v>8</v>
      </c>
      <c r="D36" s="2" t="s">
        <v>12</v>
      </c>
      <c r="E36" s="2"/>
      <c r="F36" s="2"/>
      <c r="G36" s="2"/>
      <c r="H36" s="2" t="s">
        <v>13</v>
      </c>
      <c r="I36" s="2"/>
      <c r="J36" s="2"/>
      <c r="K36" s="2"/>
      <c r="L36" s="2" t="s">
        <v>16</v>
      </c>
      <c r="M36" s="2"/>
      <c r="N36" s="2"/>
      <c r="O36" s="2" t="s">
        <v>17</v>
      </c>
      <c r="P36" s="2"/>
      <c r="Q36" s="2"/>
      <c r="R36" s="2" t="s">
        <v>18</v>
      </c>
      <c r="S36" s="2"/>
      <c r="T36" s="2"/>
      <c r="U36" s="2"/>
      <c r="V36" s="2" t="s">
        <v>6</v>
      </c>
      <c r="W36" s="2"/>
      <c r="X36" s="2"/>
      <c r="Y36" s="2"/>
    </row>
    <row r="37" spans="1:25" x14ac:dyDescent="0.25">
      <c r="A37" s="2"/>
      <c r="B37" s="2"/>
      <c r="C37" s="9">
        <f>H37+C28</f>
        <v>-0.12</v>
      </c>
      <c r="D37" s="9">
        <f t="shared" ref="D37:D38" si="4">I37+D28</f>
        <v>0.82</v>
      </c>
      <c r="E37" s="9">
        <f t="shared" ref="E37:E38" si="5">J37+E28</f>
        <v>-0.25</v>
      </c>
      <c r="F37" s="2"/>
      <c r="G37" s="2"/>
      <c r="H37" s="5"/>
      <c r="I37" s="5"/>
      <c r="J37" s="5"/>
      <c r="K37" s="2"/>
      <c r="L37" s="10">
        <f>(K28*(1-K28)*M37) * $D$2</f>
        <v>-2.1556584717871675E-3</v>
      </c>
      <c r="M37" s="10">
        <f>O28*V37+O29*V38</f>
        <v>-8.7707705847812987E-3</v>
      </c>
      <c r="N37" s="2"/>
      <c r="O37" s="9">
        <f>O28+R37</f>
        <v>-0.14259954599192873</v>
      </c>
      <c r="P37" s="9">
        <f>P28+S37</f>
        <v>0.28513345682631308</v>
      </c>
      <c r="Q37" s="2"/>
      <c r="R37" s="5">
        <f t="array" ref="R37:S38">MMULT(V37:V38,TRANSPOSE(K28:K29)*$F$2)</f>
        <v>-2.2599545991928722E-2</v>
      </c>
      <c r="S37" s="5">
        <v>-4.4866543173686907E-2</v>
      </c>
      <c r="T37" s="2"/>
      <c r="U37" s="2"/>
      <c r="V37" s="10">
        <f>(W28-U28)*W28*(1-W28)</f>
        <v>-5.7722933238540323E-2</v>
      </c>
      <c r="W37" s="2"/>
      <c r="X37" s="2"/>
      <c r="Y37" s="2"/>
    </row>
    <row r="38" spans="1:25" x14ac:dyDescent="0.25">
      <c r="A38" s="2"/>
      <c r="B38" s="2"/>
      <c r="C38" s="9">
        <f>H38+C29</f>
        <v>0.83</v>
      </c>
      <c r="D38" s="9">
        <f t="shared" si="4"/>
        <v>0.13</v>
      </c>
      <c r="E38" s="9">
        <f t="shared" si="5"/>
        <v>0.91</v>
      </c>
      <c r="F38" s="2"/>
      <c r="G38" s="2"/>
      <c r="H38" s="5"/>
      <c r="I38" s="5"/>
      <c r="J38" s="5"/>
      <c r="K38" s="2"/>
      <c r="L38" s="10">
        <f>(K29*(1-K29)*M38) * $D$2</f>
        <v>-5.496938193698479E-3</v>
      </c>
      <c r="M38" s="10">
        <f>P28*V37+P29*V38</f>
        <v>-4.6676207697913114E-2</v>
      </c>
      <c r="N38" s="2"/>
      <c r="O38" s="9">
        <f>O29+R38</f>
        <v>0.22541657268933327</v>
      </c>
      <c r="P38" s="9">
        <f>P29+S38</f>
        <v>0.39119488669439895</v>
      </c>
      <c r="Q38" s="2"/>
      <c r="R38" s="5">
        <v>-2.4583427310666744E-2</v>
      </c>
      <c r="S38" s="5">
        <v>-4.8805113305601042E-2</v>
      </c>
      <c r="T38" s="2"/>
      <c r="U38" s="2"/>
      <c r="V38" s="10">
        <f>(W29-U29)*W29*(1-W29)</f>
        <v>-6.2790090293624548E-2</v>
      </c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 t="s">
        <v>9</v>
      </c>
      <c r="D41" s="2"/>
      <c r="E41" s="2"/>
      <c r="F41" s="2"/>
      <c r="G41" s="2"/>
      <c r="H41" s="2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9"/>
      <c r="D42" s="9"/>
      <c r="E42" s="2"/>
      <c r="F42" s="2"/>
      <c r="G42" s="2"/>
      <c r="H42" s="5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9"/>
      <c r="D43" s="9"/>
      <c r="E43" s="2"/>
      <c r="F43" s="2"/>
      <c r="G43" s="2"/>
      <c r="H43" s="5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2022-06-19T12:28:28Z</dcterms:modified>
</cp:coreProperties>
</file>