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77642095-B0B7-401E-A8D8-6690B585400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K44" i="1"/>
  <c r="K51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AO107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AO98" i="1"/>
  <c r="M98" i="1"/>
  <c r="L98" i="1"/>
  <c r="K98" i="1"/>
  <c r="J98" i="1"/>
  <c r="I98" i="1"/>
  <c r="H98" i="1"/>
  <c r="M97" i="1"/>
  <c r="L97" i="1"/>
  <c r="K97" i="1"/>
  <c r="J97" i="1"/>
  <c r="I97" i="1"/>
  <c r="H97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AO79" i="1"/>
  <c r="AR70" i="1" s="1"/>
  <c r="M79" i="1"/>
  <c r="L79" i="1"/>
  <c r="K79" i="1"/>
  <c r="J79" i="1"/>
  <c r="I79" i="1"/>
  <c r="H79" i="1"/>
  <c r="M78" i="1"/>
  <c r="L78" i="1"/>
  <c r="K78" i="1"/>
  <c r="J78" i="1"/>
  <c r="I78" i="1"/>
  <c r="H78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AO70" i="1"/>
  <c r="M70" i="1"/>
  <c r="L70" i="1"/>
  <c r="K70" i="1"/>
  <c r="J70" i="1"/>
  <c r="I70" i="1"/>
  <c r="H70" i="1"/>
  <c r="M69" i="1"/>
  <c r="L69" i="1"/>
  <c r="K69" i="1"/>
  <c r="J69" i="1"/>
  <c r="I69" i="1"/>
  <c r="H69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AO51" i="1"/>
  <c r="M51" i="1"/>
  <c r="L51" i="1"/>
  <c r="J51" i="1"/>
  <c r="I51" i="1"/>
  <c r="H51" i="1"/>
  <c r="M50" i="1"/>
  <c r="L50" i="1"/>
  <c r="K50" i="1"/>
  <c r="J50" i="1"/>
  <c r="I50" i="1"/>
  <c r="H50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J44" i="1"/>
  <c r="I44" i="1"/>
  <c r="H44" i="1"/>
  <c r="M43" i="1"/>
  <c r="L43" i="1"/>
  <c r="K43" i="1"/>
  <c r="J43" i="1"/>
  <c r="I43" i="1"/>
  <c r="H43" i="1"/>
  <c r="AO42" i="1"/>
  <c r="AR42" i="1" s="1"/>
  <c r="M42" i="1"/>
  <c r="L42" i="1"/>
  <c r="K42" i="1"/>
  <c r="J42" i="1"/>
  <c r="I42" i="1"/>
  <c r="H42" i="1"/>
  <c r="L41" i="1"/>
  <c r="K41" i="1"/>
  <c r="J41" i="1"/>
  <c r="I41" i="1"/>
  <c r="H41" i="1"/>
  <c r="AO14" i="1"/>
  <c r="AO23" i="1"/>
  <c r="I14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I22" i="1"/>
  <c r="J22" i="1"/>
  <c r="K22" i="1"/>
  <c r="L22" i="1"/>
  <c r="M22" i="1"/>
  <c r="H22" i="1"/>
  <c r="I18" i="1"/>
  <c r="J18" i="1"/>
  <c r="J13" i="1"/>
  <c r="I13" i="1"/>
  <c r="H13" i="1"/>
  <c r="H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K18" i="1"/>
  <c r="L18" i="1"/>
  <c r="M18" i="1"/>
  <c r="K13" i="1"/>
  <c r="L13" i="1"/>
  <c r="M13" i="1"/>
  <c r="Q52" i="1" l="1"/>
  <c r="Q108" i="1"/>
  <c r="P22" i="1"/>
  <c r="R80" i="1"/>
  <c r="R52" i="1"/>
  <c r="P108" i="1"/>
  <c r="R24" i="1"/>
  <c r="P42" i="1"/>
  <c r="Q98" i="1"/>
  <c r="P14" i="1"/>
  <c r="R14" i="1"/>
  <c r="P79" i="1"/>
  <c r="P70" i="1"/>
  <c r="P78" i="1"/>
  <c r="Q78" i="1"/>
  <c r="Q80" i="1"/>
  <c r="Q79" i="1"/>
  <c r="R79" i="1"/>
  <c r="R70" i="1"/>
  <c r="Q70" i="1"/>
  <c r="P71" i="1"/>
  <c r="P80" i="1"/>
  <c r="Q107" i="1"/>
  <c r="P107" i="1"/>
  <c r="P98" i="1"/>
  <c r="P106" i="1"/>
  <c r="Q97" i="1"/>
  <c r="R97" i="1"/>
  <c r="P50" i="1"/>
  <c r="P43" i="1"/>
  <c r="R50" i="1"/>
  <c r="Q50" i="1"/>
  <c r="R98" i="1"/>
  <c r="R107" i="1"/>
  <c r="Q22" i="1"/>
  <c r="Q43" i="1"/>
  <c r="R78" i="1"/>
  <c r="Q15" i="1"/>
  <c r="P41" i="1"/>
  <c r="Q42" i="1"/>
  <c r="R43" i="1"/>
  <c r="P69" i="1"/>
  <c r="AR79" i="1"/>
  <c r="Q71" i="1"/>
  <c r="Q106" i="1"/>
  <c r="Q41" i="1"/>
  <c r="Q69" i="1"/>
  <c r="P99" i="1"/>
  <c r="R41" i="1"/>
  <c r="R42" i="1"/>
  <c r="R71" i="1"/>
  <c r="R106" i="1"/>
  <c r="P52" i="1"/>
  <c r="R69" i="1"/>
  <c r="AR107" i="1"/>
  <c r="Q99" i="1"/>
  <c r="R108" i="1"/>
  <c r="P51" i="1"/>
  <c r="P97" i="1"/>
  <c r="R99" i="1"/>
  <c r="Q51" i="1"/>
  <c r="R51" i="1"/>
  <c r="AR98" i="1"/>
  <c r="AR51" i="1"/>
  <c r="P23" i="1"/>
  <c r="Q13" i="1"/>
  <c r="R13" i="1"/>
  <c r="P15" i="1"/>
  <c r="Q24" i="1"/>
  <c r="P24" i="1"/>
  <c r="Q23" i="1"/>
  <c r="R15" i="1"/>
  <c r="R22" i="1"/>
  <c r="R23" i="1"/>
  <c r="Q14" i="1"/>
  <c r="P13" i="1"/>
  <c r="AR23" i="1"/>
  <c r="AR14" i="1"/>
  <c r="AA108" i="1" l="1"/>
  <c r="AA24" i="1"/>
  <c r="AA15" i="1"/>
  <c r="AA51" i="1"/>
  <c r="AA107" i="1"/>
  <c r="AA43" i="1"/>
  <c r="AA71" i="1"/>
  <c r="AA98" i="1"/>
  <c r="AA99" i="1"/>
  <c r="AA70" i="1"/>
  <c r="AA42" i="1"/>
  <c r="AA79" i="1"/>
  <c r="AA80" i="1"/>
  <c r="AA52" i="1"/>
  <c r="AA14" i="1"/>
  <c r="AA23" i="1"/>
  <c r="AB23" i="1" l="1"/>
  <c r="AB107" i="1"/>
  <c r="AB51" i="1"/>
  <c r="AB14" i="1"/>
  <c r="AB42" i="1"/>
  <c r="AB70" i="1"/>
  <c r="AB79" i="1"/>
  <c r="AB9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R112"/>
  <sheetViews>
    <sheetView tabSelected="1" zoomScaleNormal="100" workbookViewId="0">
      <selection activeCell="X8" sqref="X8"/>
    </sheetView>
  </sheetViews>
  <sheetFormatPr defaultColWidth="3.7109375" defaultRowHeight="15" customHeight="1" x14ac:dyDescent="0.25"/>
  <cols>
    <col min="44" max="44" width="11.5703125" customWidth="1"/>
  </cols>
  <sheetData>
    <row r="3" spans="3:44" ht="15" customHeight="1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44" ht="15" customHeight="1" x14ac:dyDescent="0.25"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</row>
    <row r="5" spans="3:44" ht="15" customHeight="1" x14ac:dyDescent="0.25"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</row>
    <row r="6" spans="3:44" ht="15" customHeight="1" x14ac:dyDescent="0.25"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</row>
    <row r="7" spans="3:44" ht="15" customHeight="1" x14ac:dyDescent="0.25"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</row>
    <row r="8" spans="3:44" ht="15" customHeight="1" x14ac:dyDescent="0.25"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3:44" ht="15" customHeight="1" x14ac:dyDescent="0.25"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</row>
    <row r="10" spans="3:44" ht="15" customHeight="1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3" spans="3:44" ht="15" customHeight="1" x14ac:dyDescent="0.25">
      <c r="C13">
        <v>-1</v>
      </c>
      <c r="D13">
        <v>-1</v>
      </c>
      <c r="E13">
        <v>-1</v>
      </c>
      <c r="H13">
        <f>$C$13*C3+$D$13*D3+$E$13*E3 + $C$14*C4+$D$14*D4+$E$14*E4+$C$15*C5+D5*$D$15+E5*$E$15</f>
        <v>-2</v>
      </c>
      <c r="I13">
        <f>$C$13*D3+$D$13*E3+$E$13*F3 + $C$14*D4+$D$14*E4+$E$14*F4+$C$15*D5+E5*$D$15+F5*$E$15</f>
        <v>6</v>
      </c>
      <c r="J13">
        <f>$C$13*E3+$D$13*F3+$E$13*G3 + $C$14*E4+$D$14*F4+$E$14*G4+$C$15*E5+F5*$D$15+G5*$E$15</f>
        <v>5</v>
      </c>
      <c r="K13">
        <f t="shared" ref="K13:M13" si="0">$C$13*F3+$D$13*G3+$E$13*H3 + $C$14*F4+$D$14*G4+$E$14*H4+$C$15*F5+G5*$D$15+H5*$E$15</f>
        <v>5</v>
      </c>
      <c r="L13">
        <f t="shared" si="0"/>
        <v>6</v>
      </c>
      <c r="M13">
        <f t="shared" si="0"/>
        <v>-2</v>
      </c>
      <c r="P13">
        <f>LARGE(H13:I14,1)</f>
        <v>6</v>
      </c>
      <c r="Q13">
        <f>LARGE(J13:K14,1)</f>
        <v>5</v>
      </c>
      <c r="R13">
        <f>LARGE(L13:M14,1)</f>
        <v>6</v>
      </c>
      <c r="V13">
        <v>0</v>
      </c>
      <c r="W13">
        <v>1</v>
      </c>
      <c r="X13">
        <v>1</v>
      </c>
    </row>
    <row r="14" spans="3:44" ht="15" customHeight="1" x14ac:dyDescent="0.25">
      <c r="C14">
        <v>-1</v>
      </c>
      <c r="D14">
        <v>8</v>
      </c>
      <c r="E14">
        <v>-1</v>
      </c>
      <c r="H14">
        <f t="shared" ref="H14:H18" si="1">$C$13*C4+$D$13*D4+$E$13*E4 + $C$14*C5+$D$14*D5+$E$14*E5+$C$15*C6+D6*$D$15+E6*$E$15</f>
        <v>-3</v>
      </c>
      <c r="I14">
        <f>$C$13*D4+$D$13*E4+$E$13*F4 + $C$14*D5+$D$14*E5+$E$14*F5+$C$15*D6+E6*$D$15+F6*$E$15</f>
        <v>5</v>
      </c>
      <c r="J14">
        <f t="shared" ref="J14:J17" si="2">$C$13*E4+$D$13*F4+$E$13*G4 + $C$14*E5+$D$14*F5+$E$14*G5+$C$15*E6+F6*$D$15+G6*$E$15</f>
        <v>-5</v>
      </c>
      <c r="K14">
        <f t="shared" ref="K14:K18" si="3">$C$13*F4+$D$13*G4+$E$13*H4 + $C$14*F5+$D$14*G5+$E$14*H5+$C$15*F6+G6*$D$15+H6*$E$15</f>
        <v>-5</v>
      </c>
      <c r="L14">
        <f t="shared" ref="L14:L18" si="4">$C$13*G4+$D$13*H4+$E$13*I4 + $C$14*G5+$D$14*H5+$E$14*I5+$C$15*G6+H6*$D$15+I6*$E$15</f>
        <v>5</v>
      </c>
      <c r="M14">
        <f t="shared" ref="M14:M18" si="5">$C$13*H4+$D$13*I4+$E$13*J4 + $C$14*H5+$D$14*I5+$E$14*J5+$C$15*H6+I6*$D$15+J6*$E$15</f>
        <v>-3</v>
      </c>
      <c r="P14">
        <f>LARGE(H15:I16,1)</f>
        <v>6</v>
      </c>
      <c r="Q14">
        <f>LARGE(J15:K16,1)</f>
        <v>5</v>
      </c>
      <c r="R14">
        <f>LARGE(L15:M16,1)</f>
        <v>5</v>
      </c>
      <c r="V14">
        <v>0</v>
      </c>
      <c r="W14">
        <v>1</v>
      </c>
      <c r="X14">
        <v>0</v>
      </c>
      <c r="AA14">
        <f>$P$13*V13+$Q$13*W13+$R$13*X13 + $P$14*V14+$Q$14*W14+$R$14*X14+$P$15*V15+W15*$Q$15+X15*$R$15</f>
        <v>23</v>
      </c>
      <c r="AB14">
        <f>AA14+AA15</f>
        <v>35</v>
      </c>
      <c r="AF14">
        <v>8</v>
      </c>
      <c r="AK14">
        <v>1</v>
      </c>
      <c r="AO14">
        <f>AK14*AF14+AK15*AF23</f>
        <v>8</v>
      </c>
      <c r="AR14">
        <f>EXP(AO23)/(EXP(AO14) + EXP(AO23))</f>
        <v>1.1253516205509499E-7</v>
      </c>
    </row>
    <row r="15" spans="3:44" ht="15" customHeight="1" x14ac:dyDescent="0.25">
      <c r="C15">
        <v>-1</v>
      </c>
      <c r="D15">
        <v>-1</v>
      </c>
      <c r="E15">
        <v>-1</v>
      </c>
      <c r="H15">
        <f t="shared" si="1"/>
        <v>-3</v>
      </c>
      <c r="I15">
        <f t="shared" ref="I15:I17" si="6">$C$13*D5+$D$13*E5+$E$13*F5 + $C$14*D6+$D$14*E6+$E$14*F6+$C$15*D7+E7*$D$15+F7*$E$15</f>
        <v>5</v>
      </c>
      <c r="J15">
        <f t="shared" si="2"/>
        <v>-5</v>
      </c>
      <c r="K15">
        <f t="shared" si="3"/>
        <v>-5</v>
      </c>
      <c r="L15">
        <f t="shared" si="4"/>
        <v>5</v>
      </c>
      <c r="M15">
        <f t="shared" si="5"/>
        <v>-3</v>
      </c>
      <c r="P15">
        <f>LARGE(H17:I18,1)</f>
        <v>7</v>
      </c>
      <c r="Q15">
        <f>LARGE(J17:K18,1)</f>
        <v>6</v>
      </c>
      <c r="R15">
        <f>LARGE(L17:M18,1)</f>
        <v>6</v>
      </c>
      <c r="V15">
        <v>1</v>
      </c>
      <c r="W15">
        <v>-1</v>
      </c>
      <c r="X15">
        <v>1</v>
      </c>
      <c r="AA15">
        <f>$P$13*V17+$Q$13*W17+$R$13*X17 + $P$14*V18+$Q$14*W18+$R$14*X18+$P$15*V19+W19*$Q$15+X19*$R$15</f>
        <v>12</v>
      </c>
      <c r="AK15">
        <v>-1</v>
      </c>
    </row>
    <row r="16" spans="3:44" ht="15" customHeight="1" x14ac:dyDescent="0.25">
      <c r="H16">
        <f t="shared" si="1"/>
        <v>-2</v>
      </c>
      <c r="I16">
        <f t="shared" si="6"/>
        <v>6</v>
      </c>
      <c r="J16">
        <f t="shared" si="2"/>
        <v>5</v>
      </c>
      <c r="K16">
        <f t="shared" si="3"/>
        <v>4</v>
      </c>
      <c r="L16">
        <f t="shared" si="4"/>
        <v>5</v>
      </c>
      <c r="M16">
        <f t="shared" si="5"/>
        <v>-3</v>
      </c>
    </row>
    <row r="17" spans="3:44" ht="15" customHeight="1" x14ac:dyDescent="0.25">
      <c r="H17">
        <f t="shared" si="1"/>
        <v>-2</v>
      </c>
      <c r="I17">
        <f t="shared" si="6"/>
        <v>-4</v>
      </c>
      <c r="J17">
        <f t="shared" si="2"/>
        <v>-6</v>
      </c>
      <c r="K17">
        <f t="shared" si="3"/>
        <v>-7</v>
      </c>
      <c r="L17">
        <f t="shared" si="4"/>
        <v>4</v>
      </c>
      <c r="M17">
        <f t="shared" si="5"/>
        <v>-3</v>
      </c>
      <c r="V17">
        <v>-1</v>
      </c>
      <c r="W17">
        <v>0</v>
      </c>
      <c r="X17">
        <v>1</v>
      </c>
    </row>
    <row r="18" spans="3:44" ht="15" customHeight="1" x14ac:dyDescent="0.25">
      <c r="H18">
        <f t="shared" si="1"/>
        <v>-1</v>
      </c>
      <c r="I18">
        <f>$C$13*D8+$D$13*E8+$E$13*F8 + $C$14*D9+$D$14*E9+$E$14*F9+$C$15*D10+E10*$D$15+F10*$E$15</f>
        <v>7</v>
      </c>
      <c r="J18">
        <f>$C$13*E8+$D$13*F8+$E$13*G8 + $C$14*E9+$D$14*F9+$E$14*G9+$C$15*E10+F10*$D$15+G10*$E$15</f>
        <v>6</v>
      </c>
      <c r="K18">
        <f t="shared" si="3"/>
        <v>5</v>
      </c>
      <c r="L18">
        <f t="shared" si="4"/>
        <v>6</v>
      </c>
      <c r="M18">
        <f t="shared" si="5"/>
        <v>-2</v>
      </c>
      <c r="V18">
        <v>0</v>
      </c>
      <c r="W18">
        <v>0</v>
      </c>
      <c r="X18">
        <v>1</v>
      </c>
    </row>
    <row r="19" spans="3:44" ht="15" customHeight="1" x14ac:dyDescent="0.25">
      <c r="V19">
        <v>1</v>
      </c>
      <c r="W19">
        <v>-1</v>
      </c>
      <c r="X19">
        <v>1</v>
      </c>
    </row>
    <row r="22" spans="3:44" ht="15" customHeight="1" x14ac:dyDescent="0.25">
      <c r="C22">
        <v>-2</v>
      </c>
      <c r="D22">
        <v>-2</v>
      </c>
      <c r="E22">
        <v>2</v>
      </c>
      <c r="H22">
        <f>$C$22*C3+$D$22*D3+$E$22*E3 + $C$23*C4+$D$23*D4+$E$23*E4+$C$24*C5+D5*$D$24+E5*$E$24</f>
        <v>4</v>
      </c>
      <c r="I22">
        <f t="shared" ref="I22:M22" si="7">$C$22*D3+$D$22*E3+$E$22*F3 + $C$23*D4+$D$23*E4+$E$23*F4+$C$24*D5+E5*$D$24+F5*$E$24</f>
        <v>2</v>
      </c>
      <c r="J22">
        <f t="shared" si="7"/>
        <v>0</v>
      </c>
      <c r="K22">
        <f t="shared" si="7"/>
        <v>0</v>
      </c>
      <c r="L22">
        <f t="shared" si="7"/>
        <v>-2</v>
      </c>
      <c r="M22">
        <f t="shared" si="7"/>
        <v>0</v>
      </c>
      <c r="P22">
        <f>LARGE(H22:I23,1)</f>
        <v>6</v>
      </c>
      <c r="Q22">
        <f>LARGE(J22:K23,1)</f>
        <v>2</v>
      </c>
      <c r="R22">
        <f>LARGE(L22:M23,1)</f>
        <v>0</v>
      </c>
      <c r="V22">
        <v>-1</v>
      </c>
      <c r="W22">
        <v>-1</v>
      </c>
      <c r="X22">
        <v>-1</v>
      </c>
    </row>
    <row r="23" spans="3:44" ht="15" customHeight="1" x14ac:dyDescent="0.25">
      <c r="C23">
        <v>-2</v>
      </c>
      <c r="D23">
        <v>-2</v>
      </c>
      <c r="E23">
        <v>2</v>
      </c>
      <c r="H23">
        <f t="shared" ref="H23:H27" si="8">$C$22*C4+$D$22*D4+$E$22*E4 + $C$23*C5+$D$23*D5+$E$23*E5+$C$24*C6+D6*$D$24+E6*$E$24</f>
        <v>6</v>
      </c>
      <c r="I23">
        <f t="shared" ref="I23:I27" si="9">$C$22*D4+$D$22*E4+$E$22*F4 + $C$23*D5+$D$23*E5+$E$23*F5+$C$24*D6+E6*$D$24+F6*$E$24</f>
        <v>0</v>
      </c>
      <c r="J23">
        <f t="shared" ref="J23:J27" si="10">$C$22*E4+$D$22*F4+$E$22*G4 + $C$23*E5+$D$23*F5+$E$23*G5+$C$24*E6+F6*$D$24+G6*$E$24</f>
        <v>-2</v>
      </c>
      <c r="K23">
        <f t="shared" ref="K23:K27" si="11">$C$22*F4+$D$22*G4+$E$22*H4 + $C$23*F5+$D$23*G5+$E$23*H5+$C$24*F6+G6*$D$24+H6*$E$24</f>
        <v>2</v>
      </c>
      <c r="L23">
        <f t="shared" ref="L23:L27" si="12">$C$22*G4+$D$22*H4+$E$22*I4 + $C$23*G5+$D$23*H5+$E$23*I5+$C$24*G6+H6*$D$24+I6*$E$24</f>
        <v>-4</v>
      </c>
      <c r="M23">
        <f t="shared" ref="M23:M27" si="13">$C$22*H4+$D$22*I4+$E$22*J4 + $C$23*H5+$D$23*I5+$E$23*J5+$C$24*H6+I6*$D$24+J6*$E$24</f>
        <v>-2</v>
      </c>
      <c r="P23">
        <f>LARGE(H24:I25,1)</f>
        <v>6</v>
      </c>
      <c r="Q23">
        <f>LARGE(J24:K25,1)</f>
        <v>10</v>
      </c>
      <c r="R23">
        <f>LARGE(L24:M25,1)</f>
        <v>0</v>
      </c>
      <c r="V23">
        <v>-1</v>
      </c>
      <c r="W23">
        <v>8</v>
      </c>
      <c r="X23">
        <v>-1</v>
      </c>
      <c r="AA23">
        <f>$P$22*V22+$Q$22*W22+$R$22*X22 + $P$23*V23+$Q$23*W23+$R$23*X23+$P$24*V24+W24*$Q$24+X24*$R$24</f>
        <v>58</v>
      </c>
      <c r="AB23">
        <f>AA23+AA24</f>
        <v>74</v>
      </c>
      <c r="AF23">
        <v>0</v>
      </c>
      <c r="AK23">
        <v>1</v>
      </c>
      <c r="AO23">
        <f>AF23*AK23+AF14*AK24</f>
        <v>-8</v>
      </c>
      <c r="AR23">
        <f>EXP(AO14)/(EXP(AO14) + EXP(AO23))</f>
        <v>0.99999988746483792</v>
      </c>
    </row>
    <row r="24" spans="3:44" ht="15" customHeight="1" x14ac:dyDescent="0.25">
      <c r="C24">
        <v>2</v>
      </c>
      <c r="D24">
        <v>2</v>
      </c>
      <c r="E24">
        <v>2</v>
      </c>
      <c r="H24">
        <f t="shared" si="8"/>
        <v>6</v>
      </c>
      <c r="I24">
        <f t="shared" si="9"/>
        <v>0</v>
      </c>
      <c r="J24">
        <f t="shared" si="10"/>
        <v>2</v>
      </c>
      <c r="K24">
        <f t="shared" si="11"/>
        <v>10</v>
      </c>
      <c r="L24">
        <f t="shared" si="12"/>
        <v>0</v>
      </c>
      <c r="M24">
        <f t="shared" si="13"/>
        <v>-2</v>
      </c>
      <c r="P24">
        <f>LARGE(H26:I27,1)</f>
        <v>4</v>
      </c>
      <c r="Q24">
        <f>LARGE(J26:K27,1)</f>
        <v>6</v>
      </c>
      <c r="R24">
        <f>LARGE(L26:M27,1)</f>
        <v>-2</v>
      </c>
      <c r="V24">
        <v>-1</v>
      </c>
      <c r="W24">
        <v>-1</v>
      </c>
      <c r="X24">
        <v>-1</v>
      </c>
      <c r="AA24">
        <f>$P$22*V26+$Q$22*W26+$R$22*X26 + $P$23*V27+$Q$23*W27+$R$23*X27+$P$24*V28+W28*$Q$24+X28*$R$24</f>
        <v>16</v>
      </c>
      <c r="AK24">
        <v>-1</v>
      </c>
    </row>
    <row r="25" spans="3:44" ht="15" customHeight="1" x14ac:dyDescent="0.25">
      <c r="H25">
        <f t="shared" si="8"/>
        <v>4</v>
      </c>
      <c r="I25">
        <f t="shared" si="9"/>
        <v>-2</v>
      </c>
      <c r="J25">
        <f t="shared" si="10"/>
        <v>-4</v>
      </c>
      <c r="K25">
        <f t="shared" si="11"/>
        <v>2</v>
      </c>
      <c r="L25">
        <f t="shared" si="12"/>
        <v>-4</v>
      </c>
      <c r="M25">
        <f t="shared" si="13"/>
        <v>-2</v>
      </c>
    </row>
    <row r="26" spans="3:44" ht="15" customHeight="1" x14ac:dyDescent="0.25">
      <c r="H26">
        <f t="shared" si="8"/>
        <v>4</v>
      </c>
      <c r="I26">
        <f t="shared" si="9"/>
        <v>4</v>
      </c>
      <c r="J26">
        <f t="shared" si="10"/>
        <v>4</v>
      </c>
      <c r="K26">
        <f t="shared" si="11"/>
        <v>6</v>
      </c>
      <c r="L26">
        <f t="shared" si="12"/>
        <v>-2</v>
      </c>
      <c r="M26">
        <f t="shared" si="13"/>
        <v>-2</v>
      </c>
      <c r="V26">
        <v>0</v>
      </c>
      <c r="W26">
        <v>-1</v>
      </c>
      <c r="X26">
        <v>1</v>
      </c>
    </row>
    <row r="27" spans="3:44" ht="15" customHeight="1" x14ac:dyDescent="0.25">
      <c r="H27">
        <f t="shared" si="8"/>
        <v>2</v>
      </c>
      <c r="I27">
        <f t="shared" si="9"/>
        <v>0</v>
      </c>
      <c r="J27">
        <f t="shared" si="10"/>
        <v>-2</v>
      </c>
      <c r="K27">
        <f t="shared" si="11"/>
        <v>0</v>
      </c>
      <c r="L27">
        <f t="shared" si="12"/>
        <v>-6</v>
      </c>
      <c r="M27">
        <f t="shared" si="13"/>
        <v>-4</v>
      </c>
      <c r="V27">
        <v>1</v>
      </c>
      <c r="W27">
        <v>0</v>
      </c>
      <c r="X27">
        <v>0</v>
      </c>
    </row>
    <row r="28" spans="3:44" ht="15" customHeight="1" x14ac:dyDescent="0.25">
      <c r="V28">
        <v>1</v>
      </c>
      <c r="W28">
        <v>1</v>
      </c>
      <c r="X28">
        <v>-1</v>
      </c>
    </row>
    <row r="31" spans="3:44" ht="15" customHeight="1" x14ac:dyDescent="0.2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3:44" ht="15" customHeight="1" x14ac:dyDescent="0.25"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</row>
    <row r="33" spans="3:44" ht="15" customHeight="1" x14ac:dyDescent="0.25"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3:44" ht="15" customHeight="1" x14ac:dyDescent="0.25"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</row>
    <row r="35" spans="3:44" ht="15" customHeight="1" x14ac:dyDescent="0.25"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3:44" ht="15" customHeight="1" x14ac:dyDescent="0.25"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3:44" ht="15" customHeight="1" x14ac:dyDescent="0.25"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3:44" ht="15" customHeight="1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41" spans="3:44" ht="15" customHeight="1" x14ac:dyDescent="0.25">
      <c r="C41">
        <v>-1</v>
      </c>
      <c r="D41">
        <v>-1</v>
      </c>
      <c r="E41">
        <v>-1</v>
      </c>
      <c r="H41">
        <f t="shared" ref="H41:M46" si="14">$C$13*C31+$D$13*D31+$E$13*E31 + $C$14*C32+$D$14*D32+$E$14*E32+$C$15*C33+D33*$D$15+E33*$E$15</f>
        <v>-2</v>
      </c>
      <c r="I41">
        <f t="shared" si="14"/>
        <v>6</v>
      </c>
      <c r="J41">
        <f t="shared" si="14"/>
        <v>5</v>
      </c>
      <c r="K41">
        <f t="shared" si="14"/>
        <v>6</v>
      </c>
      <c r="L41">
        <f t="shared" si="14"/>
        <v>7</v>
      </c>
      <c r="M41">
        <f t="shared" si="14"/>
        <v>-1</v>
      </c>
      <c r="P41">
        <f>LARGE(H41:I42,1)</f>
        <v>6</v>
      </c>
      <c r="Q41">
        <f>LARGE(J41:K42,1)</f>
        <v>6</v>
      </c>
      <c r="R41">
        <f>LARGE(L41:M42,1)</f>
        <v>7</v>
      </c>
      <c r="V41">
        <v>0</v>
      </c>
      <c r="W41">
        <v>1</v>
      </c>
      <c r="X41">
        <v>1</v>
      </c>
    </row>
    <row r="42" spans="3:44" ht="15" customHeight="1" x14ac:dyDescent="0.25">
      <c r="C42">
        <v>-1</v>
      </c>
      <c r="D42">
        <v>8</v>
      </c>
      <c r="E42">
        <v>-1</v>
      </c>
      <c r="H42">
        <f t="shared" si="14"/>
        <v>-3</v>
      </c>
      <c r="I42">
        <f t="shared" si="14"/>
        <v>4</v>
      </c>
      <c r="J42">
        <f t="shared" si="14"/>
        <v>-7</v>
      </c>
      <c r="K42">
        <f t="shared" si="14"/>
        <v>-6</v>
      </c>
      <c r="L42">
        <f t="shared" si="14"/>
        <v>-4</v>
      </c>
      <c r="M42">
        <f t="shared" si="14"/>
        <v>-2</v>
      </c>
      <c r="P42">
        <f>LARGE(H43:I44,1)</f>
        <v>5</v>
      </c>
      <c r="Q42">
        <f>LARGE(J43:K44,1)</f>
        <v>5</v>
      </c>
      <c r="R42">
        <f>LARGE(L43:M44,1)</f>
        <v>6</v>
      </c>
      <c r="V42">
        <v>0</v>
      </c>
      <c r="W42">
        <v>1</v>
      </c>
      <c r="X42">
        <v>0</v>
      </c>
      <c r="AA42">
        <f>$P$13*V41+$Q$13*W41+$R$13*X41 + $P$14*V42+$Q$14*W42+$R$14*X42+$P$15*V43+W43*$Q$15+X43*$R$15</f>
        <v>23</v>
      </c>
      <c r="AB42">
        <f>AA42+AA43</f>
        <v>35</v>
      </c>
      <c r="AF42">
        <v>8</v>
      </c>
      <c r="AK42">
        <v>1</v>
      </c>
      <c r="AO42">
        <f>AK42*AF42+AK43*AF51</f>
        <v>8</v>
      </c>
      <c r="AR42">
        <f>EXP(AO51)/(EXP(AO42) + EXP(AO51))</f>
        <v>1.1253516205509499E-7</v>
      </c>
    </row>
    <row r="43" spans="3:44" ht="15" customHeight="1" x14ac:dyDescent="0.25">
      <c r="C43">
        <v>-1</v>
      </c>
      <c r="D43">
        <v>-1</v>
      </c>
      <c r="E43">
        <v>-1</v>
      </c>
      <c r="H43">
        <f t="shared" si="14"/>
        <v>-3</v>
      </c>
      <c r="I43">
        <f t="shared" si="14"/>
        <v>5</v>
      </c>
      <c r="J43">
        <f t="shared" si="14"/>
        <v>4</v>
      </c>
      <c r="K43">
        <f t="shared" si="14"/>
        <v>5</v>
      </c>
      <c r="L43">
        <f t="shared" si="14"/>
        <v>6</v>
      </c>
      <c r="M43">
        <f t="shared" si="14"/>
        <v>-2</v>
      </c>
      <c r="P43">
        <f>LARGE(H45:I46,1)</f>
        <v>6</v>
      </c>
      <c r="Q43">
        <f>LARGE(J45:K46,1)</f>
        <v>5</v>
      </c>
      <c r="R43">
        <f>LARGE(L45:M46,1)</f>
        <v>6</v>
      </c>
      <c r="V43">
        <v>1</v>
      </c>
      <c r="W43">
        <v>-1</v>
      </c>
      <c r="X43">
        <v>1</v>
      </c>
      <c r="AA43">
        <f>$P$13*V45+$Q$13*W45+$R$13*X45 + $P$14*V46+$Q$14*W46+$R$14*X46+$P$15*V47+W47*$Q$15+X47*$R$15</f>
        <v>12</v>
      </c>
      <c r="AK43">
        <v>-1</v>
      </c>
    </row>
    <row r="44" spans="3:44" ht="15" customHeight="1" x14ac:dyDescent="0.25">
      <c r="H44">
        <f t="shared" si="14"/>
        <v>-3</v>
      </c>
      <c r="I44">
        <f t="shared" si="14"/>
        <v>5</v>
      </c>
      <c r="J44">
        <f t="shared" si="14"/>
        <v>-5</v>
      </c>
      <c r="K44">
        <f t="shared" si="14"/>
        <v>-5</v>
      </c>
      <c r="L44">
        <f t="shared" si="14"/>
        <v>5</v>
      </c>
      <c r="M44">
        <f t="shared" si="14"/>
        <v>-3</v>
      </c>
    </row>
    <row r="45" spans="3:44" ht="15" customHeight="1" x14ac:dyDescent="0.25">
      <c r="H45">
        <f t="shared" si="14"/>
        <v>-3</v>
      </c>
      <c r="I45">
        <f t="shared" si="14"/>
        <v>5</v>
      </c>
      <c r="J45">
        <f t="shared" si="14"/>
        <v>-5</v>
      </c>
      <c r="K45">
        <f t="shared" si="14"/>
        <v>-5</v>
      </c>
      <c r="L45">
        <f t="shared" si="14"/>
        <v>5</v>
      </c>
      <c r="M45">
        <f t="shared" si="14"/>
        <v>-3</v>
      </c>
      <c r="V45">
        <v>-1</v>
      </c>
      <c r="W45">
        <v>0</v>
      </c>
      <c r="X45">
        <v>1</v>
      </c>
    </row>
    <row r="46" spans="3:44" ht="15" customHeight="1" x14ac:dyDescent="0.25">
      <c r="H46">
        <f t="shared" si="14"/>
        <v>-2</v>
      </c>
      <c r="I46">
        <f t="shared" si="14"/>
        <v>6</v>
      </c>
      <c r="J46">
        <f t="shared" si="14"/>
        <v>5</v>
      </c>
      <c r="K46">
        <f t="shared" si="14"/>
        <v>5</v>
      </c>
      <c r="L46">
        <f t="shared" si="14"/>
        <v>6</v>
      </c>
      <c r="M46">
        <f t="shared" si="14"/>
        <v>-2</v>
      </c>
      <c r="V46">
        <v>0</v>
      </c>
      <c r="W46">
        <v>0</v>
      </c>
      <c r="X46">
        <v>1</v>
      </c>
    </row>
    <row r="47" spans="3:44" ht="15" customHeight="1" x14ac:dyDescent="0.25">
      <c r="V47">
        <v>1</v>
      </c>
      <c r="W47">
        <v>-1</v>
      </c>
      <c r="X47">
        <v>1</v>
      </c>
    </row>
    <row r="50" spans="3:44" ht="15" customHeight="1" x14ac:dyDescent="0.25">
      <c r="C50">
        <v>-2</v>
      </c>
      <c r="D50">
        <v>-2</v>
      </c>
      <c r="E50">
        <v>2</v>
      </c>
      <c r="H50">
        <f t="shared" ref="H50:M55" si="15">$C$22*C31+$D$22*D31+$E$22*E31 + $C$23*C32+$D$23*D32+$E$23*E32+$C$24*C33+D33*$D$24+E33*$E$24</f>
        <v>4</v>
      </c>
      <c r="I50">
        <f t="shared" si="15"/>
        <v>2</v>
      </c>
      <c r="J50">
        <f t="shared" si="15"/>
        <v>0</v>
      </c>
      <c r="K50">
        <f t="shared" si="15"/>
        <v>-2</v>
      </c>
      <c r="L50">
        <f t="shared" si="15"/>
        <v>-4</v>
      </c>
      <c r="M50">
        <f t="shared" si="15"/>
        <v>-2</v>
      </c>
      <c r="P50">
        <f>LARGE(H50:I51,1)</f>
        <v>6</v>
      </c>
      <c r="Q50">
        <f>LARGE(J50:K51,1)</f>
        <v>4</v>
      </c>
      <c r="R50">
        <f>LARGE(L50:M51,1)</f>
        <v>0</v>
      </c>
      <c r="V50">
        <v>-1</v>
      </c>
      <c r="W50">
        <v>-1</v>
      </c>
      <c r="X50">
        <v>-1</v>
      </c>
    </row>
    <row r="51" spans="3:44" ht="15" customHeight="1" x14ac:dyDescent="0.25">
      <c r="C51">
        <v>-2</v>
      </c>
      <c r="D51">
        <v>-2</v>
      </c>
      <c r="E51">
        <v>2</v>
      </c>
      <c r="H51">
        <f t="shared" si="15"/>
        <v>6</v>
      </c>
      <c r="I51">
        <f t="shared" si="15"/>
        <v>2</v>
      </c>
      <c r="J51">
        <f t="shared" si="15"/>
        <v>2</v>
      </c>
      <c r="K51">
        <f t="shared" si="15"/>
        <v>4</v>
      </c>
      <c r="L51">
        <f t="shared" si="15"/>
        <v>0</v>
      </c>
      <c r="M51">
        <f t="shared" si="15"/>
        <v>0</v>
      </c>
      <c r="P51">
        <f>LARGE(H52:I53,1)</f>
        <v>6</v>
      </c>
      <c r="Q51">
        <f>LARGE(J52:K53,1)</f>
        <v>2</v>
      </c>
      <c r="R51">
        <f>LARGE(L52:M53,1)</f>
        <v>0</v>
      </c>
      <c r="V51">
        <v>-1</v>
      </c>
      <c r="W51">
        <v>8</v>
      </c>
      <c r="X51">
        <v>-1</v>
      </c>
      <c r="AA51">
        <f>$P$22*V50+$Q$22*W50+$R$22*X50 + $P$23*V51+$Q$23*W51+$R$23*X51+$P$24*V52+W52*$Q$24+X52*$R$24</f>
        <v>58</v>
      </c>
      <c r="AB51">
        <f>AA51+AA52</f>
        <v>74</v>
      </c>
      <c r="AF51">
        <v>0</v>
      </c>
      <c r="AK51">
        <v>1</v>
      </c>
      <c r="AO51">
        <f>AF51*AK51+AF42*AK52</f>
        <v>-8</v>
      </c>
      <c r="AR51">
        <f>EXP(AO42)/(EXP(AO42) + EXP(AO51))</f>
        <v>0.99999988746483792</v>
      </c>
    </row>
    <row r="52" spans="3:44" ht="15" customHeight="1" x14ac:dyDescent="0.25">
      <c r="C52">
        <v>2</v>
      </c>
      <c r="D52">
        <v>2</v>
      </c>
      <c r="E52">
        <v>2</v>
      </c>
      <c r="H52">
        <f t="shared" si="15"/>
        <v>6</v>
      </c>
      <c r="I52">
        <f t="shared" si="15"/>
        <v>0</v>
      </c>
      <c r="J52">
        <f t="shared" si="15"/>
        <v>-2</v>
      </c>
      <c r="K52">
        <f t="shared" si="15"/>
        <v>0</v>
      </c>
      <c r="L52">
        <f t="shared" si="15"/>
        <v>-2</v>
      </c>
      <c r="M52">
        <f t="shared" si="15"/>
        <v>0</v>
      </c>
      <c r="P52">
        <f>LARGE(H54:I55,1)</f>
        <v>6</v>
      </c>
      <c r="Q52">
        <f>LARGE(J54:K55,1)</f>
        <v>10</v>
      </c>
      <c r="R52">
        <f>LARGE(L54:M55,1)</f>
        <v>0</v>
      </c>
      <c r="V52">
        <v>-1</v>
      </c>
      <c r="W52">
        <v>-1</v>
      </c>
      <c r="X52">
        <v>-1</v>
      </c>
      <c r="AA52">
        <f>$P$22*V54+$Q$22*W54+$R$22*X54 + $P$23*V55+$Q$23*W55+$R$23*X55+$P$24*V56+W56*$Q$24+X56*$R$24</f>
        <v>16</v>
      </c>
      <c r="AK52">
        <v>-1</v>
      </c>
    </row>
    <row r="53" spans="3:44" ht="15" customHeight="1" x14ac:dyDescent="0.25">
      <c r="H53">
        <f t="shared" si="15"/>
        <v>6</v>
      </c>
      <c r="I53">
        <f t="shared" si="15"/>
        <v>0</v>
      </c>
      <c r="J53">
        <f t="shared" si="15"/>
        <v>-2</v>
      </c>
      <c r="K53">
        <f t="shared" si="15"/>
        <v>2</v>
      </c>
      <c r="L53">
        <f t="shared" si="15"/>
        <v>-4</v>
      </c>
      <c r="M53">
        <f t="shared" si="15"/>
        <v>-2</v>
      </c>
    </row>
    <row r="54" spans="3:44" ht="15" customHeight="1" x14ac:dyDescent="0.25">
      <c r="H54">
        <f t="shared" si="15"/>
        <v>6</v>
      </c>
      <c r="I54">
        <f t="shared" si="15"/>
        <v>0</v>
      </c>
      <c r="J54">
        <f t="shared" si="15"/>
        <v>2</v>
      </c>
      <c r="K54">
        <f t="shared" si="15"/>
        <v>10</v>
      </c>
      <c r="L54">
        <f t="shared" si="15"/>
        <v>0</v>
      </c>
      <c r="M54">
        <f t="shared" si="15"/>
        <v>-2</v>
      </c>
      <c r="V54">
        <v>0</v>
      </c>
      <c r="W54">
        <v>-1</v>
      </c>
      <c r="X54">
        <v>1</v>
      </c>
    </row>
    <row r="55" spans="3:44" ht="15" customHeight="1" x14ac:dyDescent="0.25">
      <c r="H55">
        <f t="shared" si="15"/>
        <v>4</v>
      </c>
      <c r="I55">
        <f t="shared" si="15"/>
        <v>-2</v>
      </c>
      <c r="J55">
        <f t="shared" si="15"/>
        <v>-4</v>
      </c>
      <c r="K55">
        <f t="shared" si="15"/>
        <v>0</v>
      </c>
      <c r="L55">
        <f t="shared" si="15"/>
        <v>-6</v>
      </c>
      <c r="M55">
        <f t="shared" si="15"/>
        <v>-4</v>
      </c>
      <c r="V55">
        <v>1</v>
      </c>
      <c r="W55">
        <v>0</v>
      </c>
      <c r="X55">
        <v>0</v>
      </c>
    </row>
    <row r="56" spans="3:44" ht="15" customHeight="1" x14ac:dyDescent="0.25">
      <c r="V56">
        <v>1</v>
      </c>
      <c r="W56">
        <v>1</v>
      </c>
      <c r="X56">
        <v>-1</v>
      </c>
    </row>
    <row r="59" spans="3:44" ht="15" customHeight="1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44" ht="15" customHeight="1" x14ac:dyDescent="0.25"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</row>
    <row r="61" spans="3:44" ht="15" customHeight="1" x14ac:dyDescent="0.25"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3:44" ht="15" customHeight="1" x14ac:dyDescent="0.25"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3:44" ht="15" customHeight="1" x14ac:dyDescent="0.25"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3:44" ht="15" customHeight="1" x14ac:dyDescent="0.25"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3:44" ht="15" customHeight="1" x14ac:dyDescent="0.25"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3:44" ht="15" customHeight="1" x14ac:dyDescent="0.2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9" spans="3:44" ht="15" customHeight="1" x14ac:dyDescent="0.25">
      <c r="C69">
        <v>-1</v>
      </c>
      <c r="D69">
        <v>-1</v>
      </c>
      <c r="E69">
        <v>1</v>
      </c>
      <c r="H69">
        <f>$C$13*C59+$D$13*D59+$E$13*E59 + $C$14*C60+$D$14*D60+$E$14*E60+$C$15*C61+D61*$D$15+E61*$E$15</f>
        <v>-2</v>
      </c>
      <c r="I69">
        <f>$C$13*D59+$D$13*E59+$E$13*F59 + $C$14*D60+$D$14*E60+$E$14*F60+$C$15*D61+E61*$D$15+F61*$E$15</f>
        <v>7</v>
      </c>
      <c r="J69">
        <f>$C$13*E59+$D$13*F59+$E$13*G59 + $C$14*E60+$D$14*F60+$E$14*G60+$C$15*E61+F61*$D$15+G61*$E$15</f>
        <v>-3</v>
      </c>
      <c r="K69">
        <f t="shared" ref="K69:K74" si="16">$C$13*F59+$D$13*G59+$E$13*H59 + $C$14*F60+$D$14*G60+$E$14*H60+$C$15*F61+G61*$D$15+H61*$E$15</f>
        <v>-2</v>
      </c>
      <c r="L69">
        <f t="shared" ref="L69:L74" si="17">$C$13*G59+$D$13*H59+$E$13*I59 + $C$14*G60+$D$14*H60+$E$14*I60+$C$15*G61+H61*$D$15+I61*$E$15</f>
        <v>7</v>
      </c>
      <c r="M69">
        <f t="shared" ref="M69:M74" si="18">$C$13*H59+$D$13*I59+$E$13*J59 + $C$14*H60+$D$14*I60+$E$14*J60+$C$15*H61+I61*$D$15+J61*$E$15</f>
        <v>-1</v>
      </c>
      <c r="P69">
        <f>LARGE(H69:I70,1)</f>
        <v>7</v>
      </c>
      <c r="Q69">
        <f>LARGE(J69:K70,1)</f>
        <v>6</v>
      </c>
      <c r="R69">
        <f>LARGE(L69:M70,1)</f>
        <v>7</v>
      </c>
      <c r="V69">
        <v>0</v>
      </c>
      <c r="W69">
        <v>1</v>
      </c>
      <c r="X69">
        <v>1</v>
      </c>
    </row>
    <row r="70" spans="3:44" ht="15" customHeight="1" x14ac:dyDescent="0.25">
      <c r="C70">
        <v>0</v>
      </c>
      <c r="D70">
        <v>1</v>
      </c>
      <c r="E70">
        <v>-1</v>
      </c>
      <c r="H70">
        <f t="shared" ref="H70:H74" si="19">$C$13*C60+$D$13*D60+$E$13*E60 + $C$14*C61+$D$14*D61+$E$14*E61+$C$15*C62+D62*$D$15+E62*$E$15</f>
        <v>-3</v>
      </c>
      <c r="I70">
        <f>$C$13*D60+$D$13*E60+$E$13*F60 + $C$14*D61+$D$14*E61+$E$14*F61+$C$15*D62+E62*$D$15+F62*$E$15</f>
        <v>5</v>
      </c>
      <c r="J70">
        <f t="shared" ref="J70:J73" si="20">$C$13*E60+$D$13*F60+$E$13*G60 + $C$14*E61+$D$14*F61+$E$14*G61+$C$15*E62+F62*$D$15+G62*$E$15</f>
        <v>-5</v>
      </c>
      <c r="K70">
        <f t="shared" si="16"/>
        <v>6</v>
      </c>
      <c r="L70">
        <f t="shared" si="17"/>
        <v>-2</v>
      </c>
      <c r="M70">
        <f t="shared" si="18"/>
        <v>-1</v>
      </c>
      <c r="P70">
        <f>LARGE(H71:I72,1)</f>
        <v>4</v>
      </c>
      <c r="Q70">
        <f>LARGE(J71:K72,1)</f>
        <v>3</v>
      </c>
      <c r="R70">
        <f>LARGE(L71:M72,1)</f>
        <v>0</v>
      </c>
      <c r="V70">
        <v>0</v>
      </c>
      <c r="W70">
        <v>1</v>
      </c>
      <c r="X70">
        <v>0</v>
      </c>
      <c r="AA70">
        <f>$P$13*V69+$Q$13*W69+$R$13*X69 + $P$14*V70+$Q$14*W70+$R$14*X70+$P$15*V71+W71*$Q$15+X71*$R$15</f>
        <v>23</v>
      </c>
      <c r="AB70">
        <f>AA70+AA71</f>
        <v>35</v>
      </c>
      <c r="AF70">
        <v>8</v>
      </c>
      <c r="AK70">
        <v>1</v>
      </c>
      <c r="AO70">
        <f>AK70*AF70+AK71*AF79</f>
        <v>8</v>
      </c>
      <c r="AR70">
        <f>EXP(AO79)/(EXP(AO70) + EXP(AO79))</f>
        <v>1.1253516205509499E-7</v>
      </c>
    </row>
    <row r="71" spans="3:44" ht="15" customHeight="1" x14ac:dyDescent="0.25">
      <c r="C71">
        <v>0</v>
      </c>
      <c r="D71">
        <v>1</v>
      </c>
      <c r="E71">
        <v>1</v>
      </c>
      <c r="H71">
        <f t="shared" si="19"/>
        <v>-3</v>
      </c>
      <c r="I71">
        <f t="shared" ref="I71:I73" si="21">$C$13*D61+$D$13*E61+$E$13*F61 + $C$14*D62+$D$14*E62+$E$14*F62+$C$15*D63+E63*$D$15+F63*$E$15</f>
        <v>4</v>
      </c>
      <c r="J71">
        <f t="shared" si="20"/>
        <v>3</v>
      </c>
      <c r="K71">
        <f t="shared" si="16"/>
        <v>-3</v>
      </c>
      <c r="L71">
        <f t="shared" si="17"/>
        <v>-1</v>
      </c>
      <c r="M71">
        <f t="shared" si="18"/>
        <v>0</v>
      </c>
      <c r="P71">
        <f>LARGE(H73:I74,1)</f>
        <v>7</v>
      </c>
      <c r="Q71">
        <f>LARGE(J73:K74,1)</f>
        <v>6</v>
      </c>
      <c r="R71">
        <f>LARGE(L73:M74,1)</f>
        <v>7</v>
      </c>
      <c r="V71">
        <v>1</v>
      </c>
      <c r="W71">
        <v>-1</v>
      </c>
      <c r="X71">
        <v>1</v>
      </c>
      <c r="AA71">
        <f>$P$13*V73+$Q$13*W73+$R$13*X73 + $P$14*V74+$Q$14*W74+$R$14*X74+$P$15*V75+W75*$Q$15+X75*$R$15</f>
        <v>12</v>
      </c>
      <c r="AK71">
        <v>-1</v>
      </c>
    </row>
    <row r="72" spans="3:44" ht="15" customHeight="1" x14ac:dyDescent="0.25">
      <c r="H72">
        <f t="shared" si="19"/>
        <v>-3</v>
      </c>
      <c r="I72">
        <f t="shared" si="21"/>
        <v>4</v>
      </c>
      <c r="J72">
        <f t="shared" si="20"/>
        <v>3</v>
      </c>
      <c r="K72">
        <f t="shared" si="16"/>
        <v>-3</v>
      </c>
      <c r="L72">
        <f t="shared" si="17"/>
        <v>-1</v>
      </c>
      <c r="M72">
        <f t="shared" si="18"/>
        <v>0</v>
      </c>
    </row>
    <row r="73" spans="3:44" ht="15" customHeight="1" x14ac:dyDescent="0.25">
      <c r="H73">
        <f t="shared" si="19"/>
        <v>-3</v>
      </c>
      <c r="I73">
        <f t="shared" si="21"/>
        <v>5</v>
      </c>
      <c r="J73">
        <f t="shared" si="20"/>
        <v>-5</v>
      </c>
      <c r="K73">
        <f t="shared" si="16"/>
        <v>6</v>
      </c>
      <c r="L73">
        <f t="shared" si="17"/>
        <v>-2</v>
      </c>
      <c r="M73">
        <f t="shared" si="18"/>
        <v>-1</v>
      </c>
      <c r="V73">
        <v>-1</v>
      </c>
      <c r="W73">
        <v>0</v>
      </c>
      <c r="X73">
        <v>1</v>
      </c>
    </row>
    <row r="74" spans="3:44" ht="15" customHeight="1" x14ac:dyDescent="0.25">
      <c r="H74">
        <f t="shared" si="19"/>
        <v>-2</v>
      </c>
      <c r="I74">
        <f>$C$13*D64+$D$13*E64+$E$13*F64 + $C$14*D65+$D$14*E65+$E$14*F65+$C$15*D66+E66*$D$15+F66*$E$15</f>
        <v>7</v>
      </c>
      <c r="J74">
        <f>$C$13*E64+$D$13*F64+$E$13*G64 + $C$14*E65+$D$14*F65+$E$14*G65+$C$15*E66+F66*$D$15+G66*$E$15</f>
        <v>-3</v>
      </c>
      <c r="K74">
        <f t="shared" si="16"/>
        <v>-2</v>
      </c>
      <c r="L74">
        <f t="shared" si="17"/>
        <v>7</v>
      </c>
      <c r="M74">
        <f t="shared" si="18"/>
        <v>-1</v>
      </c>
      <c r="V74">
        <v>0</v>
      </c>
      <c r="W74">
        <v>0</v>
      </c>
      <c r="X74">
        <v>1</v>
      </c>
    </row>
    <row r="75" spans="3:44" ht="15" customHeight="1" x14ac:dyDescent="0.25">
      <c r="V75">
        <v>1</v>
      </c>
      <c r="W75">
        <v>-1</v>
      </c>
      <c r="X75">
        <v>1</v>
      </c>
    </row>
    <row r="78" spans="3:44" ht="15" customHeight="1" x14ac:dyDescent="0.25">
      <c r="C78">
        <v>1</v>
      </c>
      <c r="D78">
        <v>0</v>
      </c>
      <c r="E78">
        <v>0</v>
      </c>
      <c r="H78">
        <f>$C$22*C59+$D$22*D59+$E$22*E59 + $C$23*C60+$D$23*D60+$E$23*E60+$C$24*C61+D61*$D$24+E61*$E$24</f>
        <v>4</v>
      </c>
      <c r="I78">
        <f t="shared" ref="I78:I83" si="22">$C$22*D59+$D$22*E59+$E$22*F59 + $C$23*D60+$D$23*E60+$E$23*F60+$C$24*D61+E61*$D$24+F61*$E$24</f>
        <v>0</v>
      </c>
      <c r="J78">
        <f t="shared" ref="J78:J83" si="23">$C$22*E59+$D$22*F59+$E$22*G59 + $C$23*E60+$D$23*F60+$E$23*G60+$C$24*E61+F61*$D$24+G61*$E$24</f>
        <v>2</v>
      </c>
      <c r="K78">
        <f t="shared" ref="K78:K83" si="24">$C$22*F59+$D$22*G59+$E$22*H59 + $C$23*F60+$D$23*G60+$E$23*H60+$C$24*F61+G61*$D$24+H61*$E$24</f>
        <v>4</v>
      </c>
      <c r="L78">
        <f t="shared" ref="L78:L83" si="25">$C$22*G59+$D$22*H59+$E$22*I59 + $C$23*G60+$D$23*H60+$E$23*I60+$C$24*G61+H61*$D$24+I61*$E$24</f>
        <v>0</v>
      </c>
      <c r="M78">
        <f t="shared" ref="M78:M83" si="26">$C$22*H59+$D$22*I59+$E$22*J59 + $C$23*H60+$D$23*I60+$E$23*J60+$C$24*H61+I61*$D$24+J61*$E$24</f>
        <v>-2</v>
      </c>
      <c r="P78">
        <f>LARGE(H78:I79,1)</f>
        <v>6</v>
      </c>
      <c r="Q78">
        <f>LARGE(J78:K79,1)</f>
        <v>4</v>
      </c>
      <c r="R78">
        <f>LARGE(L78:M79,1)</f>
        <v>0</v>
      </c>
      <c r="V78">
        <v>1</v>
      </c>
      <c r="W78">
        <v>0</v>
      </c>
      <c r="X78">
        <v>1</v>
      </c>
    </row>
    <row r="79" spans="3:44" ht="15" customHeight="1" x14ac:dyDescent="0.25">
      <c r="C79">
        <v>1</v>
      </c>
      <c r="D79">
        <v>-1</v>
      </c>
      <c r="E79">
        <v>-1</v>
      </c>
      <c r="H79">
        <f t="shared" ref="H79:H83" si="27">$C$22*C60+$D$22*D60+$E$22*E60 + $C$23*C61+$D$23*D61+$E$23*E61+$C$24*C62+D62*$D$24+E62*$E$24</f>
        <v>6</v>
      </c>
      <c r="I79">
        <f t="shared" si="22"/>
        <v>0</v>
      </c>
      <c r="J79">
        <f t="shared" si="23"/>
        <v>2</v>
      </c>
      <c r="K79">
        <f t="shared" si="24"/>
        <v>2</v>
      </c>
      <c r="L79">
        <f t="shared" si="25"/>
        <v>-4</v>
      </c>
      <c r="M79">
        <f t="shared" si="26"/>
        <v>-2</v>
      </c>
      <c r="P79">
        <f>LARGE(H80:I81,1)</f>
        <v>6</v>
      </c>
      <c r="Q79">
        <f>LARGE(J80:K81,1)</f>
        <v>0</v>
      </c>
      <c r="R79">
        <f>LARGE(L80:M81,1)</f>
        <v>2</v>
      </c>
      <c r="V79">
        <v>0</v>
      </c>
      <c r="W79">
        <v>-1</v>
      </c>
      <c r="X79">
        <v>0</v>
      </c>
      <c r="AA79">
        <f>$P$22*V78+$Q$22*W78+$R$22*X78 + $P$23*V79+$Q$23*W79+$R$23*X79+$P$24*V80+W80*$Q$24+X80*$R$24</f>
        <v>-10</v>
      </c>
      <c r="AB79">
        <f>AA79+AA80</f>
        <v>6</v>
      </c>
      <c r="AF79">
        <v>0</v>
      </c>
      <c r="AK79">
        <v>1</v>
      </c>
      <c r="AO79">
        <f>AF79*AK79+AF70*AK80</f>
        <v>-8</v>
      </c>
      <c r="AR79">
        <f>EXP(AO70)/(EXP(AO70) + EXP(AO79))</f>
        <v>0.99999988746483792</v>
      </c>
    </row>
    <row r="80" spans="3:44" ht="15" customHeight="1" x14ac:dyDescent="0.25">
      <c r="C80">
        <v>1</v>
      </c>
      <c r="D80">
        <v>0</v>
      </c>
      <c r="E80">
        <v>-1</v>
      </c>
      <c r="H80">
        <f t="shared" si="27"/>
        <v>6</v>
      </c>
      <c r="I80">
        <f t="shared" si="22"/>
        <v>2</v>
      </c>
      <c r="J80">
        <f t="shared" si="23"/>
        <v>0</v>
      </c>
      <c r="K80">
        <f t="shared" si="24"/>
        <v>-2</v>
      </c>
      <c r="L80">
        <f t="shared" si="25"/>
        <v>-2</v>
      </c>
      <c r="M80">
        <f t="shared" si="26"/>
        <v>0</v>
      </c>
      <c r="P80">
        <f>LARGE(H82:I83,1)</f>
        <v>6</v>
      </c>
      <c r="Q80">
        <f>LARGE(J82:K83,1)</f>
        <v>0</v>
      </c>
      <c r="R80">
        <f>LARGE(L82:M83,1)</f>
        <v>2</v>
      </c>
      <c r="V80">
        <v>-1</v>
      </c>
      <c r="W80">
        <v>0</v>
      </c>
      <c r="X80">
        <v>1</v>
      </c>
      <c r="AA80">
        <f>$P$22*V82+$Q$22*W82+$R$22*X82 + $P$23*V83+$Q$23*W83+$R$23*X83+$P$24*V84+W84*$Q$24+X84*$R$24</f>
        <v>16</v>
      </c>
      <c r="AK80">
        <v>-1</v>
      </c>
    </row>
    <row r="81" spans="3:24" ht="15" customHeight="1" x14ac:dyDescent="0.25">
      <c r="H81">
        <f t="shared" si="27"/>
        <v>6</v>
      </c>
      <c r="I81">
        <f t="shared" si="22"/>
        <v>2</v>
      </c>
      <c r="J81">
        <f t="shared" si="23"/>
        <v>-4</v>
      </c>
      <c r="K81">
        <f t="shared" si="24"/>
        <v>-2</v>
      </c>
      <c r="L81">
        <f t="shared" si="25"/>
        <v>2</v>
      </c>
      <c r="M81">
        <f t="shared" si="26"/>
        <v>0</v>
      </c>
    </row>
    <row r="82" spans="3:24" ht="15" customHeight="1" x14ac:dyDescent="0.25">
      <c r="H82">
        <f t="shared" si="27"/>
        <v>6</v>
      </c>
      <c r="I82">
        <f t="shared" si="22"/>
        <v>0</v>
      </c>
      <c r="J82">
        <f t="shared" si="23"/>
        <v>-2</v>
      </c>
      <c r="K82">
        <f t="shared" si="24"/>
        <v>-2</v>
      </c>
      <c r="L82">
        <f t="shared" si="25"/>
        <v>0</v>
      </c>
      <c r="M82">
        <f t="shared" si="26"/>
        <v>2</v>
      </c>
      <c r="V82">
        <v>0</v>
      </c>
      <c r="W82">
        <v>-1</v>
      </c>
      <c r="X82">
        <v>1</v>
      </c>
    </row>
    <row r="83" spans="3:24" ht="15" customHeight="1" x14ac:dyDescent="0.25">
      <c r="H83">
        <f t="shared" si="27"/>
        <v>4</v>
      </c>
      <c r="I83">
        <f t="shared" si="22"/>
        <v>-4</v>
      </c>
      <c r="J83">
        <f t="shared" si="23"/>
        <v>-2</v>
      </c>
      <c r="K83">
        <f t="shared" si="24"/>
        <v>0</v>
      </c>
      <c r="L83">
        <f t="shared" si="25"/>
        <v>-4</v>
      </c>
      <c r="M83">
        <f t="shared" si="26"/>
        <v>-2</v>
      </c>
      <c r="V83">
        <v>1</v>
      </c>
      <c r="W83">
        <v>0</v>
      </c>
      <c r="X83">
        <v>0</v>
      </c>
    </row>
    <row r="84" spans="3:24" ht="15" customHeight="1" x14ac:dyDescent="0.25">
      <c r="V84">
        <v>1</v>
      </c>
      <c r="W84">
        <v>1</v>
      </c>
      <c r="X84">
        <v>-1</v>
      </c>
    </row>
    <row r="87" spans="3:24" ht="15" customHeight="1" x14ac:dyDescent="0.25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3:24" ht="15" customHeight="1" x14ac:dyDescent="0.25"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3:24" ht="15" customHeight="1" x14ac:dyDescent="0.25"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3:24" ht="15" customHeight="1" x14ac:dyDescent="0.25"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3:24" ht="15" customHeight="1" x14ac:dyDescent="0.25"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3:24" ht="15" customHeight="1" x14ac:dyDescent="0.25"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3:24" ht="15" customHeight="1" x14ac:dyDescent="0.25"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3:24" ht="15" customHeight="1" x14ac:dyDescent="0.25"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7" spans="3:44" ht="15" customHeight="1" x14ac:dyDescent="0.25">
      <c r="C97">
        <v>-1</v>
      </c>
      <c r="D97">
        <v>-1</v>
      </c>
      <c r="E97">
        <v>1</v>
      </c>
      <c r="H97">
        <f>$C$13*C87+$D$13*D87+$E$13*E87 + $C$14*C88+$D$14*D88+$E$14*E88+$C$15*C89+D89*$D$15+E89*$E$15</f>
        <v>7</v>
      </c>
      <c r="I97">
        <f>$C$13*D87+$D$13*E87+$E$13*F87 + $C$14*D88+$D$14*E88+$E$14*F88+$C$15*D89+E89*$D$15+F89*$E$15</f>
        <v>-2</v>
      </c>
      <c r="J97">
        <f>$C$13*E87+$D$13*F87+$E$13*G87 + $C$14*E88+$D$14*F88+$E$14*G88+$C$15*E89+F89*$D$15+G89*$E$15</f>
        <v>0</v>
      </c>
      <c r="K97">
        <f t="shared" ref="K97:K102" si="28">$C$13*F87+$D$13*G87+$E$13*H87 + $C$14*F88+$D$14*G88+$E$14*H88+$C$15*F89+G89*$D$15+H89*$E$15</f>
        <v>0</v>
      </c>
      <c r="L97">
        <f t="shared" ref="L97:L102" si="29">$C$13*G87+$D$13*H87+$E$13*I87 + $C$14*G88+$D$14*H88+$E$14*I88+$C$15*G89+H89*$D$15+I89*$E$15</f>
        <v>-2</v>
      </c>
      <c r="M97">
        <f t="shared" ref="M97:M102" si="30">$C$13*H87+$D$13*I87+$E$13*J87 + $C$14*H88+$D$14*I88+$E$14*J88+$C$15*H89+I89*$D$15+J89*$E$15</f>
        <v>7</v>
      </c>
      <c r="P97">
        <f>LARGE(H97:I98,1)</f>
        <v>7</v>
      </c>
      <c r="Q97">
        <f>LARGE(J97:K98,1)</f>
        <v>0</v>
      </c>
      <c r="R97">
        <f>LARGE(L97:M98,1)</f>
        <v>7</v>
      </c>
      <c r="V97">
        <v>0</v>
      </c>
      <c r="W97">
        <v>1</v>
      </c>
      <c r="X97">
        <v>1</v>
      </c>
    </row>
    <row r="98" spans="3:44" ht="15" customHeight="1" x14ac:dyDescent="0.25">
      <c r="C98">
        <v>0</v>
      </c>
      <c r="D98">
        <v>1</v>
      </c>
      <c r="E98">
        <v>-1</v>
      </c>
      <c r="H98">
        <f t="shared" ref="H98:H102" si="31">$C$13*C88+$D$13*D88+$E$13*E88 + $C$14*C89+$D$14*D89+$E$14*E89+$C$15*C90+D90*$D$15+E90*$E$15</f>
        <v>6</v>
      </c>
      <c r="I98">
        <f>$C$13*D88+$D$13*E88+$E$13*F88 + $C$14*D89+$D$14*E89+$E$14*F89+$C$15*D90+E90*$D$15+F90*$E$15</f>
        <v>-3</v>
      </c>
      <c r="J98">
        <f t="shared" ref="J98:J101" si="32">$C$13*E88+$D$13*F88+$E$13*G88 + $C$14*E89+$D$14*F89+$E$14*G89+$C$15*E90+F90*$D$15+G90*$E$15</f>
        <v>0</v>
      </c>
      <c r="K98">
        <f t="shared" si="28"/>
        <v>0</v>
      </c>
      <c r="L98">
        <f t="shared" si="29"/>
        <v>-3</v>
      </c>
      <c r="M98">
        <f t="shared" si="30"/>
        <v>6</v>
      </c>
      <c r="P98">
        <f>LARGE(H99:I100,1)</f>
        <v>6</v>
      </c>
      <c r="Q98">
        <f>LARGE(J99:K100,1)</f>
        <v>0</v>
      </c>
      <c r="R98">
        <f>LARGE(L99:M100,1)</f>
        <v>6</v>
      </c>
      <c r="V98">
        <v>0</v>
      </c>
      <c r="W98">
        <v>1</v>
      </c>
      <c r="X98">
        <v>0</v>
      </c>
      <c r="AA98">
        <f>$P$13*V97+$Q$13*W97+$R$13*X97 + $P$14*V98+$Q$14*W98+$R$14*X98+$P$15*V99+W99*$Q$15+X99*$R$15</f>
        <v>23</v>
      </c>
      <c r="AB98">
        <f>AA98+AA99</f>
        <v>35</v>
      </c>
      <c r="AF98">
        <v>8</v>
      </c>
      <c r="AK98">
        <v>1</v>
      </c>
      <c r="AO98">
        <f>AK98*AF98+AK99*AF107</f>
        <v>8</v>
      </c>
      <c r="AR98">
        <f>EXP(AO107)/(EXP(AO98) + EXP(AO107))</f>
        <v>1.1253516205509499E-7</v>
      </c>
    </row>
    <row r="99" spans="3:44" ht="15" customHeight="1" x14ac:dyDescent="0.25">
      <c r="C99">
        <v>0</v>
      </c>
      <c r="D99">
        <v>1</v>
      </c>
      <c r="E99">
        <v>1</v>
      </c>
      <c r="H99">
        <f t="shared" si="31"/>
        <v>6</v>
      </c>
      <c r="I99">
        <f t="shared" ref="I99:I101" si="33">$C$13*D89+$D$13*E89+$E$13*F89 + $C$14*D90+$D$14*E90+$E$14*F90+$C$15*D91+E91*$D$15+F91*$E$15</f>
        <v>-3</v>
      </c>
      <c r="J99">
        <f t="shared" si="32"/>
        <v>0</v>
      </c>
      <c r="K99">
        <f t="shared" si="28"/>
        <v>0</v>
      </c>
      <c r="L99">
        <f t="shared" si="29"/>
        <v>-3</v>
      </c>
      <c r="M99">
        <f t="shared" si="30"/>
        <v>6</v>
      </c>
      <c r="P99">
        <f>LARGE(H101:I102,1)</f>
        <v>6</v>
      </c>
      <c r="Q99">
        <f>LARGE(J101:K102,1)</f>
        <v>6</v>
      </c>
      <c r="R99">
        <f>LARGE(L101:M102,1)</f>
        <v>6</v>
      </c>
      <c r="V99">
        <v>1</v>
      </c>
      <c r="W99">
        <v>-1</v>
      </c>
      <c r="X99">
        <v>1</v>
      </c>
      <c r="AA99">
        <f>$P$13*V101+$Q$13*W101+$R$13*X101 + $P$14*V102+$Q$14*W102+$R$14*X102+$P$15*V103+W103*$Q$15+X103*$R$15</f>
        <v>12</v>
      </c>
      <c r="AK99">
        <v>-1</v>
      </c>
    </row>
    <row r="100" spans="3:44" ht="15" customHeight="1" x14ac:dyDescent="0.25">
      <c r="H100">
        <f t="shared" si="31"/>
        <v>6</v>
      </c>
      <c r="I100">
        <f t="shared" si="33"/>
        <v>-3</v>
      </c>
      <c r="J100">
        <f t="shared" si="32"/>
        <v>-1</v>
      </c>
      <c r="K100">
        <f t="shared" si="28"/>
        <v>-1</v>
      </c>
      <c r="L100">
        <f t="shared" si="29"/>
        <v>-3</v>
      </c>
      <c r="M100">
        <f t="shared" si="30"/>
        <v>6</v>
      </c>
    </row>
    <row r="101" spans="3:44" ht="15" customHeight="1" x14ac:dyDescent="0.25">
      <c r="H101">
        <f t="shared" si="31"/>
        <v>-2</v>
      </c>
      <c r="I101">
        <f t="shared" si="33"/>
        <v>6</v>
      </c>
      <c r="J101">
        <f t="shared" si="32"/>
        <v>-3</v>
      </c>
      <c r="K101">
        <f t="shared" si="28"/>
        <v>-3</v>
      </c>
      <c r="L101">
        <f t="shared" si="29"/>
        <v>6</v>
      </c>
      <c r="M101">
        <f t="shared" si="30"/>
        <v>-2</v>
      </c>
      <c r="V101">
        <v>-1</v>
      </c>
      <c r="W101">
        <v>0</v>
      </c>
      <c r="X101">
        <v>1</v>
      </c>
    </row>
    <row r="102" spans="3:44" ht="15" customHeight="1" x14ac:dyDescent="0.25">
      <c r="H102">
        <f t="shared" si="31"/>
        <v>-1</v>
      </c>
      <c r="I102">
        <f>$C$13*D92+$D$13*E92+$E$13*F92 + $C$14*D93+$D$14*E93+$E$14*F93+$C$15*D94+E94*$D$15+F94*$E$15</f>
        <v>-2</v>
      </c>
      <c r="J102">
        <f>$C$13*E92+$D$13*F92+$E$13*G92 + $C$14*E93+$D$14*F93+$E$14*G93+$C$15*E94+F94*$D$15+G94*$E$15</f>
        <v>6</v>
      </c>
      <c r="K102">
        <f t="shared" si="28"/>
        <v>6</v>
      </c>
      <c r="L102">
        <f t="shared" si="29"/>
        <v>-2</v>
      </c>
      <c r="M102">
        <f t="shared" si="30"/>
        <v>-1</v>
      </c>
      <c r="V102">
        <v>0</v>
      </c>
      <c r="W102">
        <v>0</v>
      </c>
      <c r="X102">
        <v>1</v>
      </c>
    </row>
    <row r="103" spans="3:44" ht="15" customHeight="1" x14ac:dyDescent="0.25">
      <c r="V103">
        <v>1</v>
      </c>
      <c r="W103">
        <v>-1</v>
      </c>
      <c r="X103">
        <v>1</v>
      </c>
    </row>
    <row r="106" spans="3:44" ht="15" customHeight="1" x14ac:dyDescent="0.25">
      <c r="C106">
        <v>1</v>
      </c>
      <c r="D106">
        <v>0</v>
      </c>
      <c r="E106">
        <v>0</v>
      </c>
      <c r="H106">
        <f>$C$22*C87+$D$22*D87+$E$22*E87 + $C$23*C88+$D$23*D88+$E$23*E88+$C$24*C89+D89*$D$24+E89*$E$24</f>
        <v>0</v>
      </c>
      <c r="I106">
        <f t="shared" ref="I106:I111" si="34">$C$22*D87+$D$22*E87+$E$22*F87 + $C$23*D88+$D$23*E88+$E$23*F88+$C$24*D89+E89*$D$24+F89*$E$24</f>
        <v>0</v>
      </c>
      <c r="J106">
        <f t="shared" ref="J106:J111" si="35">$C$22*E87+$D$22*F87+$E$22*G87 + $C$23*E88+$D$23*F88+$E$23*G88+$C$24*E89+F89*$D$24+G89*$E$24</f>
        <v>0</v>
      </c>
      <c r="K106">
        <f t="shared" ref="K106:K111" si="36">$C$22*F87+$D$22*G87+$E$22*H87 + $C$23*F88+$D$23*G88+$E$23*H88+$C$24*F89+G89*$D$24+H89*$E$24</f>
        <v>0</v>
      </c>
      <c r="L106">
        <f t="shared" ref="L106:L111" si="37">$C$22*G87+$D$22*H87+$E$22*I87 + $C$23*G88+$D$23*H88+$E$23*I88+$C$24*G89+H89*$D$24+I89*$E$24</f>
        <v>4</v>
      </c>
      <c r="M106">
        <f t="shared" ref="M106:M111" si="38">$C$22*H87+$D$22*I87+$E$22*J87 + $C$23*H88+$D$23*I88+$E$23*J88+$C$24*H89+I89*$D$24+J89*$E$24</f>
        <v>0</v>
      </c>
      <c r="P106">
        <f>LARGE(H106:I107,1)</f>
        <v>0</v>
      </c>
      <c r="Q106">
        <f>LARGE(J106:K107,1)</f>
        <v>0</v>
      </c>
      <c r="R106">
        <f>LARGE(L106:M107,1)</f>
        <v>6</v>
      </c>
      <c r="V106">
        <v>1</v>
      </c>
      <c r="W106">
        <v>0</v>
      </c>
      <c r="X106">
        <v>1</v>
      </c>
    </row>
    <row r="107" spans="3:44" ht="15" customHeight="1" x14ac:dyDescent="0.25">
      <c r="C107">
        <v>1</v>
      </c>
      <c r="D107">
        <v>-1</v>
      </c>
      <c r="E107">
        <v>-1</v>
      </c>
      <c r="H107">
        <f t="shared" ref="H107:H111" si="39">$C$22*C88+$D$22*D88+$E$22*E88 + $C$23*C89+$D$23*D89+$E$23*E89+$C$24*C90+D90*$D$24+E90*$E$24</f>
        <v>-2</v>
      </c>
      <c r="I107">
        <f t="shared" si="34"/>
        <v>-2</v>
      </c>
      <c r="J107">
        <f t="shared" si="35"/>
        <v>0</v>
      </c>
      <c r="K107">
        <f t="shared" si="36"/>
        <v>0</v>
      </c>
      <c r="L107">
        <f t="shared" si="37"/>
        <v>6</v>
      </c>
      <c r="M107">
        <f t="shared" si="38"/>
        <v>-2</v>
      </c>
      <c r="P107">
        <f>LARGE(H108:I109,1)</f>
        <v>-2</v>
      </c>
      <c r="Q107">
        <f>LARGE(J108:K109,1)</f>
        <v>2</v>
      </c>
      <c r="R107">
        <f>LARGE(L108:M109,1)</f>
        <v>6</v>
      </c>
      <c r="V107">
        <v>0</v>
      </c>
      <c r="W107">
        <v>-1</v>
      </c>
      <c r="X107">
        <v>0</v>
      </c>
      <c r="AA107">
        <f>$P$22*V106+$Q$22*W106+$R$22*X106 + $P$23*V107+$Q$23*W107+$R$23*X107+$P$24*V108+W108*$Q$24+X108*$R$24</f>
        <v>-10</v>
      </c>
      <c r="AB107">
        <f>AA107+AA108</f>
        <v>6</v>
      </c>
      <c r="AF107">
        <v>0</v>
      </c>
      <c r="AK107">
        <v>1</v>
      </c>
      <c r="AO107">
        <f>AF107*AK107+AF98*AK108</f>
        <v>-8</v>
      </c>
      <c r="AR107">
        <f>EXP(AO98)/(EXP(AO98) + EXP(AO107))</f>
        <v>0.99999988746483792</v>
      </c>
    </row>
    <row r="108" spans="3:44" ht="15" customHeight="1" x14ac:dyDescent="0.25">
      <c r="C108">
        <v>1</v>
      </c>
      <c r="D108">
        <v>0</v>
      </c>
      <c r="E108">
        <v>-1</v>
      </c>
      <c r="H108">
        <f t="shared" si="39"/>
        <v>-2</v>
      </c>
      <c r="I108">
        <f t="shared" si="34"/>
        <v>-2</v>
      </c>
      <c r="J108">
        <f t="shared" si="35"/>
        <v>0</v>
      </c>
      <c r="K108">
        <f t="shared" si="36"/>
        <v>0</v>
      </c>
      <c r="L108">
        <f t="shared" si="37"/>
        <v>6</v>
      </c>
      <c r="M108">
        <f t="shared" si="38"/>
        <v>-2</v>
      </c>
      <c r="P108">
        <f>LARGE(H110:I111,1)</f>
        <v>2</v>
      </c>
      <c r="Q108">
        <f>LARGE(J110:K111,1)</f>
        <v>6</v>
      </c>
      <c r="R108">
        <f>LARGE(L110:M111,1)</f>
        <v>2</v>
      </c>
      <c r="V108">
        <v>-1</v>
      </c>
      <c r="W108">
        <v>0</v>
      </c>
      <c r="X108">
        <v>1</v>
      </c>
      <c r="AA108">
        <f>$P$22*V110+$Q$22*W110+$R$22*X110 + $P$23*V111+$Q$23*W111+$R$23*X111+$P$24*V112+W112*$Q$24+X112*$R$24</f>
        <v>16</v>
      </c>
      <c r="AK108">
        <v>-1</v>
      </c>
    </row>
    <row r="109" spans="3:44" ht="15" customHeight="1" x14ac:dyDescent="0.25">
      <c r="H109">
        <f t="shared" si="39"/>
        <v>-2</v>
      </c>
      <c r="I109">
        <f t="shared" si="34"/>
        <v>-2</v>
      </c>
      <c r="J109">
        <f t="shared" si="35"/>
        <v>2</v>
      </c>
      <c r="K109">
        <f t="shared" si="36"/>
        <v>2</v>
      </c>
      <c r="L109">
        <f t="shared" si="37"/>
        <v>6</v>
      </c>
      <c r="M109">
        <f t="shared" si="38"/>
        <v>-2</v>
      </c>
    </row>
    <row r="110" spans="3:44" ht="15" customHeight="1" x14ac:dyDescent="0.25">
      <c r="H110">
        <f t="shared" si="39"/>
        <v>0</v>
      </c>
      <c r="I110">
        <f t="shared" si="34"/>
        <v>-2</v>
      </c>
      <c r="J110">
        <f t="shared" si="35"/>
        <v>2</v>
      </c>
      <c r="K110">
        <f t="shared" si="36"/>
        <v>6</v>
      </c>
      <c r="L110">
        <f t="shared" si="37"/>
        <v>2</v>
      </c>
      <c r="M110">
        <f t="shared" si="38"/>
        <v>-4</v>
      </c>
      <c r="V110">
        <v>0</v>
      </c>
      <c r="W110">
        <v>-1</v>
      </c>
      <c r="X110">
        <v>1</v>
      </c>
    </row>
    <row r="111" spans="3:44" ht="15" customHeight="1" x14ac:dyDescent="0.25">
      <c r="H111">
        <f t="shared" si="39"/>
        <v>2</v>
      </c>
      <c r="I111">
        <f t="shared" si="34"/>
        <v>0</v>
      </c>
      <c r="J111">
        <f t="shared" si="35"/>
        <v>-2</v>
      </c>
      <c r="K111">
        <f t="shared" si="36"/>
        <v>-2</v>
      </c>
      <c r="L111">
        <f t="shared" si="37"/>
        <v>-4</v>
      </c>
      <c r="M111">
        <f t="shared" si="38"/>
        <v>-2</v>
      </c>
      <c r="V111">
        <v>1</v>
      </c>
      <c r="W111">
        <v>0</v>
      </c>
      <c r="X111">
        <v>0</v>
      </c>
    </row>
    <row r="112" spans="3:44" ht="15" customHeight="1" x14ac:dyDescent="0.25">
      <c r="V112">
        <v>1</v>
      </c>
      <c r="W112">
        <v>1</v>
      </c>
      <c r="X112">
        <v>-1</v>
      </c>
    </row>
  </sheetData>
  <conditionalFormatting sqref="C22:C24 C3:J10 C13:E15 D22:E23 E24 H13:M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V1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E2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J1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M27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J2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J2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J2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J2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M1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M2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R2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R2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X15 AA14:AA2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X15 AA14:AA2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X1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X1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:X2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:X2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X2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X2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:AO2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M4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V3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:J4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J4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J4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J4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M5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J5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J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J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J5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M4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M5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R5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R5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5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5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2:AO5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R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R4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C80 C59:J66 C69:E71 D78:E79 E80 H69:M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V6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E8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E7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:J7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J7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J7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J7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M8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J8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J8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J8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:J8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M7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M8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R8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R8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9:X71 AA70:AA8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9:X71 AA70:AA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:X7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:X7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:X8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:X8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:X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:X8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0:AO7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R7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R7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C108 C87:J94 C97:E99 D106:E107 E108 H97:M10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V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E10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E9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J9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J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J10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J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M1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:J10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:J10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:J1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J1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:M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M1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R10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R10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7:X99 AA98:AA10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7:X99 AA98:AA10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:X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:X10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:X10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:X1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:X1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:X1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8:AO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R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R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J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J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J6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J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52 C41:E43 D50:E51 E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E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X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X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X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X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X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X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:X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:X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2022-05-27T13:03:49Z</dcterms:modified>
</cp:coreProperties>
</file>