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ok\Desktop\TURING PROJECTS\PROJECTS\"/>
    </mc:Choice>
  </mc:AlternateContent>
  <xr:revisionPtr revIDLastSave="0" documentId="13_ncr:1_{2C340D4B-C587-429C-9078-3C9B71EDD656}" xr6:coauthVersionLast="47" xr6:coauthVersionMax="47" xr10:uidLastSave="{00000000-0000-0000-0000-000000000000}"/>
  <bookViews>
    <workbookView xWindow="-93" yWindow="-93" windowWidth="25786" windowHeight="13866" xr2:uid="{418821E4-B821-4B8B-88B5-315D717B2518}"/>
  </bookViews>
  <sheets>
    <sheet name="Task" sheetId="6" r:id="rId1"/>
    <sheet name="Schema" sheetId="1" r:id="rId2"/>
    <sheet name="Analysis1" sheetId="2" r:id="rId3"/>
    <sheet name="Pareto" sheetId="4" r:id="rId4"/>
    <sheet name="Analysis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2" i="4"/>
  <c r="J31" i="2"/>
  <c r="K27" i="2" s="1"/>
  <c r="K26" i="2" l="1"/>
  <c r="K31" i="2" s="1"/>
  <c r="K30" i="2"/>
  <c r="K29" i="2"/>
  <c r="K28" i="2"/>
</calcChain>
</file>

<file path=xl/sharedStrings.xml><?xml version="1.0" encoding="utf-8"?>
<sst xmlns="http://schemas.openxmlformats.org/spreadsheetml/2006/main" count="249" uniqueCount="164">
  <si>
    <t>olist_order_payments_dataset</t>
  </si>
  <si>
    <t>olist_products_dataset</t>
  </si>
  <si>
    <t>olist_orders_dataset</t>
  </si>
  <si>
    <t>olist_order_items_dataset</t>
  </si>
  <si>
    <t>olist_order_reviews_dataset</t>
  </si>
  <si>
    <t>olist_sellers_dataset</t>
  </si>
  <si>
    <t>olist_customesr_dataset</t>
  </si>
  <si>
    <t>olist_geolocation_dataset</t>
  </si>
  <si>
    <t>num_customer_cities</t>
  </si>
  <si>
    <t>num_customer_states</t>
  </si>
  <si>
    <t>num_orders</t>
  </si>
  <si>
    <t>avg_review_score</t>
  </si>
  <si>
    <t>total_customers</t>
  </si>
  <si>
    <t>num_sellers</t>
  </si>
  <si>
    <t>num_seller_cities</t>
  </si>
  <si>
    <t>num_seller_states</t>
  </si>
  <si>
    <t>total_revenue</t>
  </si>
  <si>
    <t>day_of_week</t>
  </si>
  <si>
    <t>revenue</t>
  </si>
  <si>
    <t>purchase_day</t>
  </si>
  <si>
    <t>purchase_hour</t>
  </si>
  <si>
    <t>review_score</t>
  </si>
  <si>
    <t>num_reviews</t>
  </si>
  <si>
    <t>Total</t>
  </si>
  <si>
    <t>% of total</t>
  </si>
  <si>
    <t>product_category_name</t>
  </si>
  <si>
    <t>total</t>
  </si>
  <si>
    <t>perc_of_revenue</t>
  </si>
  <si>
    <t>cuml_%</t>
  </si>
  <si>
    <t>health_beauty</t>
  </si>
  <si>
    <t>watches_gifts</t>
  </si>
  <si>
    <t>bed_bath_table</t>
  </si>
  <si>
    <t>sports_leisure</t>
  </si>
  <si>
    <t>computers_accessories</t>
  </si>
  <si>
    <t>furniture_decor</t>
  </si>
  <si>
    <t>housewares</t>
  </si>
  <si>
    <t>cool_stuff</t>
  </si>
  <si>
    <t>auto</t>
  </si>
  <si>
    <t>garden_tools</t>
  </si>
  <si>
    <t>toys</t>
  </si>
  <si>
    <t>baby</t>
  </si>
  <si>
    <t>perfumery</t>
  </si>
  <si>
    <t>telephony</t>
  </si>
  <si>
    <t>office_furniture</t>
  </si>
  <si>
    <t>stationery</t>
  </si>
  <si>
    <t>pet_shop</t>
  </si>
  <si>
    <t>computers</t>
  </si>
  <si>
    <t>musical_instruments</t>
  </si>
  <si>
    <t>electronics</t>
  </si>
  <si>
    <t>small_appliances</t>
  </si>
  <si>
    <t>fashion_bags_accessories</t>
  </si>
  <si>
    <t>consoles_games</t>
  </si>
  <si>
    <t>luggage_accessories</t>
  </si>
  <si>
    <t>construction_tools_construction</t>
  </si>
  <si>
    <t>home_appliances_2</t>
  </si>
  <si>
    <t>home_construction</t>
  </si>
  <si>
    <t>home_appliances</t>
  </si>
  <si>
    <t>furniture_living_room</t>
  </si>
  <si>
    <t>agro_industry_and_commerce</t>
  </si>
  <si>
    <t>home_confort</t>
  </si>
  <si>
    <t>fixed_telephony</t>
  </si>
  <si>
    <t>air_conditioning</t>
  </si>
  <si>
    <t>kitchen_dining_laundry_garden_furniture</t>
  </si>
  <si>
    <t>audio</t>
  </si>
  <si>
    <t>books_general_interest</t>
  </si>
  <si>
    <t>small_appliances_home_oven_and_coffee</t>
  </si>
  <si>
    <t>construction_tools_lights</t>
  </si>
  <si>
    <t>industry_commerce_and_business</t>
  </si>
  <si>
    <t>construction_tools_safety</t>
  </si>
  <si>
    <t>food</t>
  </si>
  <si>
    <t>market_place</t>
  </si>
  <si>
    <t>costruction_tools_garden</t>
  </si>
  <si>
    <t>fashion_shoes</t>
  </si>
  <si>
    <t>art</t>
  </si>
  <si>
    <t>drinks</t>
  </si>
  <si>
    <t>signaling_and_security</t>
  </si>
  <si>
    <t>furniture_bedroom</t>
  </si>
  <si>
    <t>books_technical</t>
  </si>
  <si>
    <t>food_drink</t>
  </si>
  <si>
    <t>costruction_tools_tools</t>
  </si>
  <si>
    <t>fashion_male_clothing</t>
  </si>
  <si>
    <t>christmas_supplies</t>
  </si>
  <si>
    <t>fashion_underwear_beach</t>
  </si>
  <si>
    <t>tablets_printing_image</t>
  </si>
  <si>
    <t>cine_photo</t>
  </si>
  <si>
    <t>dvds_blu_ray</t>
  </si>
  <si>
    <t>music</t>
  </si>
  <si>
    <t>furniture_mattress_and_upholstery</t>
  </si>
  <si>
    <t>books_imported</t>
  </si>
  <si>
    <t>party_supplies</t>
  </si>
  <si>
    <t>fashio_female_clothing</t>
  </si>
  <si>
    <t>fashion_sport</t>
  </si>
  <si>
    <t>la_cuisine</t>
  </si>
  <si>
    <t>arts_and_craftmanship</t>
  </si>
  <si>
    <t>diapers_and_hygiene</t>
  </si>
  <si>
    <t>flowers</t>
  </si>
  <si>
    <t>home_comfort_2</t>
  </si>
  <si>
    <t>cds_dvds_musicals</t>
  </si>
  <si>
    <t>fashion_childrens_clothes</t>
  </si>
  <si>
    <t>security_and_services</t>
  </si>
  <si>
    <t>order_count</t>
  </si>
  <si>
    <t>avg_delivery_time</t>
  </si>
  <si>
    <t>12 days</t>
  </si>
  <si>
    <t>date</t>
  </si>
  <si>
    <t>hours_to_approve</t>
  </si>
  <si>
    <t>days_to_deliver</t>
  </si>
  <si>
    <t>days_estimated_vs_actual</t>
  </si>
  <si>
    <t>customer_state</t>
  </si>
  <si>
    <t>RR</t>
  </si>
  <si>
    <t>AP</t>
  </si>
  <si>
    <t>AM</t>
  </si>
  <si>
    <t>AL</t>
  </si>
  <si>
    <t>PA</t>
  </si>
  <si>
    <t>MA</t>
  </si>
  <si>
    <t>SE</t>
  </si>
  <si>
    <t>CE</t>
  </si>
  <si>
    <t>AC</t>
  </si>
  <si>
    <t>PB</t>
  </si>
  <si>
    <t>PI</t>
  </si>
  <si>
    <t>RO</t>
  </si>
  <si>
    <t>BA</t>
  </si>
  <si>
    <t>RN</t>
  </si>
  <si>
    <t>PE</t>
  </si>
  <si>
    <t>MT</t>
  </si>
  <si>
    <t>TO</t>
  </si>
  <si>
    <t>ES</t>
  </si>
  <si>
    <t>MS</t>
  </si>
  <si>
    <t>GO</t>
  </si>
  <si>
    <t>RJ</t>
  </si>
  <si>
    <t>RS</t>
  </si>
  <si>
    <t>SC</t>
  </si>
  <si>
    <t>DF</t>
  </si>
  <si>
    <t>MG</t>
  </si>
  <si>
    <t>PR</t>
  </si>
  <si>
    <t>SP</t>
  </si>
  <si>
    <t>avg_price</t>
  </si>
  <si>
    <t>avg_freight_value</t>
  </si>
  <si>
    <t>RR, Brazil</t>
  </si>
  <si>
    <t>AP, Brazil</t>
  </si>
  <si>
    <t>AM, Brazil</t>
  </si>
  <si>
    <t>AL, Brazil</t>
  </si>
  <si>
    <t>PA, Brazil</t>
  </si>
  <si>
    <t>MA, Brazil</t>
  </si>
  <si>
    <t>SE, Brazil</t>
  </si>
  <si>
    <t>CE, Brazil</t>
  </si>
  <si>
    <t>PB, Brazil</t>
  </si>
  <si>
    <t>AC, Brazil</t>
  </si>
  <si>
    <t>BA, Brazil</t>
  </si>
  <si>
    <t>PI, Brazil</t>
  </si>
  <si>
    <t>RN, Brazil</t>
  </si>
  <si>
    <t>RO, Brazil</t>
  </si>
  <si>
    <t>MT, Brazil</t>
  </si>
  <si>
    <t>PE, Brazil</t>
  </si>
  <si>
    <t>TO, Brazil</t>
  </si>
  <si>
    <t>RJ, Brazil</t>
  </si>
  <si>
    <t>RS, Brazil</t>
  </si>
  <si>
    <t>GO, Brazil</t>
  </si>
  <si>
    <t>ES, Brazil</t>
  </si>
  <si>
    <t>SC, Brazil</t>
  </si>
  <si>
    <t>MS, Brazil</t>
  </si>
  <si>
    <t>DF, Brazil</t>
  </si>
  <si>
    <t>MG, Brazil</t>
  </si>
  <si>
    <t>PR, Brazil</t>
  </si>
  <si>
    <t>SP,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</si>
</sst>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yyyy/mm"/>
    <numFmt numFmtId="166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theme="1"/>
      <name val="Inherit"/>
    </font>
    <font>
      <sz val="11"/>
      <color rgb="FF000000"/>
      <name val="Inherit"/>
    </font>
    <font>
      <sz val="10"/>
      <name val="Roboto"/>
    </font>
    <font>
      <sz val="12"/>
      <color rgb="FF000000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9" fontId="0" fillId="0" borderId="8" xfId="1" applyFont="1" applyBorder="1"/>
    <xf numFmtId="9" fontId="0" fillId="0" borderId="6" xfId="0" applyNumberFormat="1" applyBorder="1"/>
    <xf numFmtId="166" fontId="0" fillId="0" borderId="0" xfId="1" applyNumberFormat="1" applyFont="1"/>
    <xf numFmtId="166" fontId="0" fillId="0" borderId="0" xfId="0" applyNumberFormat="1"/>
    <xf numFmtId="17" fontId="0" fillId="0" borderId="7" xfId="0" applyNumberFormat="1" applyBorder="1"/>
    <xf numFmtId="17" fontId="0" fillId="0" borderId="4" xfId="0" applyNumberFormat="1" applyBorder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Revenue Vs. Orders by Day of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Analysis1!$C$20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Analysis1!$C$21:$C$51</c:f>
              <c:numCache>
                <c:formatCode>General</c:formatCode>
                <c:ptCount val="31"/>
                <c:pt idx="0">
                  <c:v>519514.53000000102</c:v>
                </c:pt>
                <c:pt idx="1">
                  <c:v>512256.11000000202</c:v>
                </c:pt>
                <c:pt idx="2">
                  <c:v>525518.22000000102</c:v>
                </c:pt>
                <c:pt idx="3">
                  <c:v>568582.42000000004</c:v>
                </c:pt>
                <c:pt idx="4">
                  <c:v>553851.27000000095</c:v>
                </c:pt>
                <c:pt idx="5">
                  <c:v>568735.67000000202</c:v>
                </c:pt>
                <c:pt idx="6">
                  <c:v>543662.38000000105</c:v>
                </c:pt>
                <c:pt idx="7">
                  <c:v>511116.30000000203</c:v>
                </c:pt>
                <c:pt idx="8">
                  <c:v>535577.00000000105</c:v>
                </c:pt>
                <c:pt idx="9">
                  <c:v>515699.42000000097</c:v>
                </c:pt>
                <c:pt idx="10">
                  <c:v>543922.87000000104</c:v>
                </c:pt>
                <c:pt idx="11">
                  <c:v>518170.400000002</c:v>
                </c:pt>
                <c:pt idx="12">
                  <c:v>523530.900000002</c:v>
                </c:pt>
                <c:pt idx="13">
                  <c:v>532165.6</c:v>
                </c:pt>
                <c:pt idx="14">
                  <c:v>555368.10000000102</c:v>
                </c:pt>
                <c:pt idx="15">
                  <c:v>575069.09000000102</c:v>
                </c:pt>
                <c:pt idx="16">
                  <c:v>499735.450000001</c:v>
                </c:pt>
                <c:pt idx="17">
                  <c:v>571691.18999999994</c:v>
                </c:pt>
                <c:pt idx="18">
                  <c:v>525049.61000000103</c:v>
                </c:pt>
                <c:pt idx="19">
                  <c:v>522968.760000001</c:v>
                </c:pt>
                <c:pt idx="20">
                  <c:v>460061.08999999898</c:v>
                </c:pt>
                <c:pt idx="21">
                  <c:v>475858.13999999902</c:v>
                </c:pt>
                <c:pt idx="22">
                  <c:v>481988.48</c:v>
                </c:pt>
                <c:pt idx="23">
                  <c:v>600095.11</c:v>
                </c:pt>
                <c:pt idx="24">
                  <c:v>513106.299999999</c:v>
                </c:pt>
                <c:pt idx="25">
                  <c:v>504428.69000000297</c:v>
                </c:pt>
                <c:pt idx="26">
                  <c:v>492492.22000000102</c:v>
                </c:pt>
                <c:pt idx="27">
                  <c:v>491976.070000001</c:v>
                </c:pt>
                <c:pt idx="28">
                  <c:v>427947.17000000097</c:v>
                </c:pt>
                <c:pt idx="29">
                  <c:v>394164.83</c:v>
                </c:pt>
                <c:pt idx="30">
                  <c:v>279249.84999999998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0-4138-82DD-3C217D27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0031"/>
        <c:axId val="132343343"/>
      </c:areaChart>
      <c:barChart>
        <c:barDir val="col"/>
        <c:grouping val="clustered"/>
        <c:varyColors val="0"/>
        <c:ser>
          <c:idx val="0"/>
          <c:order val="0"/>
          <c:tx>
            <c:strRef>
              <c:f>Analysis1!$A$20</c:f>
              <c:strCache>
                <c:ptCount val="1"/>
                <c:pt idx="0">
                  <c:v>purchase_day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Analysis1!$A$21:$A$51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0-4138-82DD-3C217D27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30031"/>
        <c:axId val="132343343"/>
      </c:barChart>
      <c:lineChart>
        <c:grouping val="standard"/>
        <c:varyColors val="0"/>
        <c:ser>
          <c:idx val="1"/>
          <c:order val="1"/>
          <c:tx>
            <c:strRef>
              <c:f>Analysis1!$B$20</c:f>
              <c:strCache>
                <c:ptCount val="1"/>
                <c:pt idx="0">
                  <c:v>num_orders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Analysis1!$B$21:$B$51</c:f>
              <c:numCache>
                <c:formatCode>General</c:formatCode>
                <c:ptCount val="31"/>
                <c:pt idx="0">
                  <c:v>3101</c:v>
                </c:pt>
                <c:pt idx="1">
                  <c:v>3213</c:v>
                </c:pt>
                <c:pt idx="2">
                  <c:v>3283</c:v>
                </c:pt>
                <c:pt idx="3">
                  <c:v>3483</c:v>
                </c:pt>
                <c:pt idx="4">
                  <c:v>3445</c:v>
                </c:pt>
                <c:pt idx="5">
                  <c:v>3468</c:v>
                </c:pt>
                <c:pt idx="6">
                  <c:v>3363</c:v>
                </c:pt>
                <c:pt idx="7">
                  <c:v>3326</c:v>
                </c:pt>
                <c:pt idx="8">
                  <c:v>3271</c:v>
                </c:pt>
                <c:pt idx="9">
                  <c:v>3168</c:v>
                </c:pt>
                <c:pt idx="10">
                  <c:v>3308</c:v>
                </c:pt>
                <c:pt idx="11">
                  <c:v>3202</c:v>
                </c:pt>
                <c:pt idx="12">
                  <c:v>3277</c:v>
                </c:pt>
                <c:pt idx="13">
                  <c:v>3387</c:v>
                </c:pt>
                <c:pt idx="14">
                  <c:v>3524</c:v>
                </c:pt>
                <c:pt idx="15">
                  <c:v>3581</c:v>
                </c:pt>
                <c:pt idx="16">
                  <c:v>3200</c:v>
                </c:pt>
                <c:pt idx="17">
                  <c:v>3430</c:v>
                </c:pt>
                <c:pt idx="18">
                  <c:v>3364</c:v>
                </c:pt>
                <c:pt idx="19">
                  <c:v>3261</c:v>
                </c:pt>
                <c:pt idx="20">
                  <c:v>3116</c:v>
                </c:pt>
                <c:pt idx="21">
                  <c:v>3181</c:v>
                </c:pt>
                <c:pt idx="22">
                  <c:v>3128</c:v>
                </c:pt>
                <c:pt idx="23">
                  <c:v>3877</c:v>
                </c:pt>
                <c:pt idx="24">
                  <c:v>3290</c:v>
                </c:pt>
                <c:pt idx="25">
                  <c:v>3290</c:v>
                </c:pt>
                <c:pt idx="26">
                  <c:v>3122</c:v>
                </c:pt>
                <c:pt idx="27">
                  <c:v>3011</c:v>
                </c:pt>
                <c:pt idx="28">
                  <c:v>2557</c:v>
                </c:pt>
                <c:pt idx="29">
                  <c:v>2534</c:v>
                </c:pt>
                <c:pt idx="30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138-82DD-3C217D27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35023"/>
        <c:axId val="132340015"/>
      </c:lineChart>
      <c:catAx>
        <c:axId val="13233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3343"/>
        <c:crosses val="autoZero"/>
        <c:auto val="1"/>
        <c:lblAlgn val="ctr"/>
        <c:lblOffset val="100"/>
        <c:noMultiLvlLbl val="0"/>
      </c:catAx>
      <c:valAx>
        <c:axId val="132343343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0031"/>
        <c:crosses val="autoZero"/>
        <c:crossBetween val="between"/>
      </c:valAx>
      <c:valAx>
        <c:axId val="132340015"/>
        <c:scaling>
          <c:orientation val="minMax"/>
          <c:max val="4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Num_of_orders</a:t>
                </a:r>
                <a:endParaRPr lang="en-US" sz="1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023"/>
        <c:crosses val="max"/>
        <c:crossBetween val="between"/>
      </c:valAx>
      <c:catAx>
        <c:axId val="132335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3234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Vs. Orders by Day of</a:t>
            </a:r>
            <a:r>
              <a:rPr lang="en-US" baseline="0"/>
              <a:t> Week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Analysis1!$C$10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Analysis1!$C$11:$C$17</c:f>
              <c:numCache>
                <c:formatCode>General</c:formatCode>
                <c:ptCount val="7"/>
                <c:pt idx="0">
                  <c:v>1858518.47000001</c:v>
                </c:pt>
                <c:pt idx="1">
                  <c:v>2600533.81999997</c:v>
                </c:pt>
                <c:pt idx="2">
                  <c:v>2532228.11</c:v>
                </c:pt>
                <c:pt idx="3">
                  <c:v>2466682.1299999701</c:v>
                </c:pt>
                <c:pt idx="4">
                  <c:v>2351584.1999999899</c:v>
                </c:pt>
                <c:pt idx="5">
                  <c:v>2281931.0200000098</c:v>
                </c:pt>
                <c:pt idx="6">
                  <c:v>1752075.49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8-421F-A42B-AC2001FD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66143"/>
        <c:axId val="123387359"/>
      </c:areaChart>
      <c:barChart>
        <c:barDir val="col"/>
        <c:grouping val="clustered"/>
        <c:varyColors val="0"/>
        <c:ser>
          <c:idx val="0"/>
          <c:order val="0"/>
          <c:tx>
            <c:strRef>
              <c:f>Analysis1!$A$10</c:f>
              <c:strCache>
                <c:ptCount val="1"/>
                <c:pt idx="0">
                  <c:v>day_of_week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Analysis1!$A$11:$A$17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8-421F-A42B-AC2001FD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66143"/>
        <c:axId val="123387359"/>
      </c:barChart>
      <c:lineChart>
        <c:grouping val="standard"/>
        <c:varyColors val="0"/>
        <c:ser>
          <c:idx val="1"/>
          <c:order val="1"/>
          <c:tx>
            <c:strRef>
              <c:f>Analysis1!$B$10</c:f>
              <c:strCache>
                <c:ptCount val="1"/>
                <c:pt idx="0">
                  <c:v>num_orders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Analysis1!$B$11:$B$17</c:f>
              <c:numCache>
                <c:formatCode>General</c:formatCode>
                <c:ptCount val="7"/>
                <c:pt idx="0">
                  <c:v>11960</c:v>
                </c:pt>
                <c:pt idx="1">
                  <c:v>16196</c:v>
                </c:pt>
                <c:pt idx="2">
                  <c:v>15963</c:v>
                </c:pt>
                <c:pt idx="3">
                  <c:v>15552</c:v>
                </c:pt>
                <c:pt idx="4">
                  <c:v>14761</c:v>
                </c:pt>
                <c:pt idx="5">
                  <c:v>14122</c:v>
                </c:pt>
                <c:pt idx="6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8-421F-A42B-AC2001FD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79455"/>
        <c:axId val="123378623"/>
      </c:lineChart>
      <c:catAx>
        <c:axId val="1233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7359"/>
        <c:crosses val="autoZero"/>
        <c:auto val="1"/>
        <c:lblAlgn val="ctr"/>
        <c:lblOffset val="100"/>
        <c:noMultiLvlLbl val="0"/>
      </c:catAx>
      <c:valAx>
        <c:axId val="123387359"/>
        <c:scaling>
          <c:orientation val="minMax"/>
          <c:max val="2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6143"/>
        <c:crosses val="autoZero"/>
        <c:crossBetween val="between"/>
      </c:valAx>
      <c:valAx>
        <c:axId val="123378623"/>
        <c:scaling>
          <c:orientation val="minMax"/>
          <c:max val="17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Num_of_orders</a:t>
                </a:r>
                <a:endParaRPr lang="en-US" sz="1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9455"/>
        <c:crosses val="max"/>
        <c:crossBetween val="between"/>
      </c:valAx>
      <c:catAx>
        <c:axId val="123379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23378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Revenue Vs. Orders by Hour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Analysis1!$G$10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Analysis1!$G$11:$G$34</c:f>
              <c:numCache>
                <c:formatCode>General</c:formatCode>
                <c:ptCount val="24"/>
                <c:pt idx="0">
                  <c:v>371018.90000000101</c:v>
                </c:pt>
                <c:pt idx="1">
                  <c:v>174478.99999999901</c:v>
                </c:pt>
                <c:pt idx="2">
                  <c:v>65526.059999999903</c:v>
                </c:pt>
                <c:pt idx="3">
                  <c:v>41319.889999999898</c:v>
                </c:pt>
                <c:pt idx="4">
                  <c:v>28334.080000000002</c:v>
                </c:pt>
                <c:pt idx="5">
                  <c:v>26175.23</c:v>
                </c:pt>
                <c:pt idx="6">
                  <c:v>67452.45</c:v>
                </c:pt>
                <c:pt idx="7">
                  <c:v>179761.85</c:v>
                </c:pt>
                <c:pt idx="8">
                  <c:v>458449.50000000198</c:v>
                </c:pt>
                <c:pt idx="9">
                  <c:v>790252.50999999605</c:v>
                </c:pt>
                <c:pt idx="10">
                  <c:v>975972.34999999905</c:v>
                </c:pt>
                <c:pt idx="11">
                  <c:v>1023074.93</c:v>
                </c:pt>
                <c:pt idx="12">
                  <c:v>986082.16999999399</c:v>
                </c:pt>
                <c:pt idx="13">
                  <c:v>1015875.61999999</c:v>
                </c:pt>
                <c:pt idx="14">
                  <c:v>1100743.07</c:v>
                </c:pt>
                <c:pt idx="15">
                  <c:v>1052986.78</c:v>
                </c:pt>
                <c:pt idx="16">
                  <c:v>1090233.44</c:v>
                </c:pt>
                <c:pt idx="17">
                  <c:v>979469.53999999794</c:v>
                </c:pt>
                <c:pt idx="18">
                  <c:v>954038.97999999695</c:v>
                </c:pt>
                <c:pt idx="19">
                  <c:v>958005.51999999594</c:v>
                </c:pt>
                <c:pt idx="20">
                  <c:v>995339.27</c:v>
                </c:pt>
                <c:pt idx="21">
                  <c:v>975604.69999999402</c:v>
                </c:pt>
                <c:pt idx="22">
                  <c:v>918025.72999999905</c:v>
                </c:pt>
                <c:pt idx="23">
                  <c:v>615331.67000000004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8-4202-BA20-29D03999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407103"/>
        <c:axId val="1929404607"/>
      </c:areaChart>
      <c:barChart>
        <c:barDir val="col"/>
        <c:grouping val="clustered"/>
        <c:varyColors val="0"/>
        <c:ser>
          <c:idx val="0"/>
          <c:order val="0"/>
          <c:tx>
            <c:strRef>
              <c:f>Analysis1!$E$10</c:f>
              <c:strCache>
                <c:ptCount val="1"/>
                <c:pt idx="0">
                  <c:v>purchase_hour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Analysis1!$E$11:$E$34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8-4202-BA20-29D03999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407103"/>
        <c:axId val="1929404607"/>
      </c:barChart>
      <c:lineChart>
        <c:grouping val="standard"/>
        <c:varyColors val="0"/>
        <c:ser>
          <c:idx val="1"/>
          <c:order val="1"/>
          <c:tx>
            <c:strRef>
              <c:f>Analysis1!$F$10</c:f>
              <c:strCache>
                <c:ptCount val="1"/>
                <c:pt idx="0">
                  <c:v>num_orders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Analysis1!$F$11:$F$34</c:f>
              <c:numCache>
                <c:formatCode>General</c:formatCode>
                <c:ptCount val="24"/>
                <c:pt idx="0">
                  <c:v>2394</c:v>
                </c:pt>
                <c:pt idx="1">
                  <c:v>1170</c:v>
                </c:pt>
                <c:pt idx="2">
                  <c:v>510</c:v>
                </c:pt>
                <c:pt idx="3">
                  <c:v>272</c:v>
                </c:pt>
                <c:pt idx="4">
                  <c:v>206</c:v>
                </c:pt>
                <c:pt idx="5">
                  <c:v>188</c:v>
                </c:pt>
                <c:pt idx="6">
                  <c:v>502</c:v>
                </c:pt>
                <c:pt idx="7">
                  <c:v>1231</c:v>
                </c:pt>
                <c:pt idx="8">
                  <c:v>2967</c:v>
                </c:pt>
                <c:pt idx="9">
                  <c:v>4785</c:v>
                </c:pt>
                <c:pt idx="10">
                  <c:v>6177</c:v>
                </c:pt>
                <c:pt idx="11">
                  <c:v>6578</c:v>
                </c:pt>
                <c:pt idx="12">
                  <c:v>5995</c:v>
                </c:pt>
                <c:pt idx="13">
                  <c:v>6518</c:v>
                </c:pt>
                <c:pt idx="14">
                  <c:v>6569</c:v>
                </c:pt>
                <c:pt idx="15">
                  <c:v>6454</c:v>
                </c:pt>
                <c:pt idx="16">
                  <c:v>6675</c:v>
                </c:pt>
                <c:pt idx="17">
                  <c:v>6150</c:v>
                </c:pt>
                <c:pt idx="18">
                  <c:v>5769</c:v>
                </c:pt>
                <c:pt idx="19">
                  <c:v>5982</c:v>
                </c:pt>
                <c:pt idx="20">
                  <c:v>6193</c:v>
                </c:pt>
                <c:pt idx="21">
                  <c:v>6217</c:v>
                </c:pt>
                <c:pt idx="22">
                  <c:v>5816</c:v>
                </c:pt>
                <c:pt idx="23">
                  <c:v>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8-4202-BA20-29D03999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50111"/>
        <c:axId val="1929405023"/>
      </c:lineChart>
      <c:catAx>
        <c:axId val="192940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404607"/>
        <c:crosses val="autoZero"/>
        <c:auto val="1"/>
        <c:lblAlgn val="ctr"/>
        <c:lblOffset val="100"/>
        <c:noMultiLvlLbl val="0"/>
      </c:catAx>
      <c:valAx>
        <c:axId val="1929404607"/>
        <c:scaling>
          <c:orientation val="minMax"/>
          <c:max val="1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407103"/>
        <c:crosses val="autoZero"/>
        <c:crossBetween val="between"/>
      </c:valAx>
      <c:valAx>
        <c:axId val="1929405023"/>
        <c:scaling>
          <c:orientation val="minMax"/>
          <c:max val="7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Num_of_orders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50111"/>
        <c:crosses val="max"/>
        <c:crossBetween val="between"/>
      </c:valAx>
      <c:catAx>
        <c:axId val="277150111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40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Analysis1!$J$25</c:f>
              <c:strCache>
                <c:ptCount val="1"/>
                <c:pt idx="0">
                  <c:v>num_reviews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Analysis1!$I$26:$I$30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Analysis1!$J$26:$J$30</c:f>
              <c:numCache>
                <c:formatCode>General</c:formatCode>
                <c:ptCount val="5"/>
                <c:pt idx="0">
                  <c:v>11424</c:v>
                </c:pt>
                <c:pt idx="1">
                  <c:v>3151</c:v>
                </c:pt>
                <c:pt idx="2">
                  <c:v>8179</c:v>
                </c:pt>
                <c:pt idx="3">
                  <c:v>19142</c:v>
                </c:pt>
                <c:pt idx="4">
                  <c:v>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F8D-B8D9-105689BD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77744"/>
        <c:axId val="1173978160"/>
      </c:barChart>
      <c:lineChart>
        <c:grouping val="standard"/>
        <c:varyColors val="0"/>
        <c:ser>
          <c:idx val="1"/>
          <c:order val="1"/>
          <c:tx>
            <c:strRef>
              <c:f>Analysis1!$K$25</c:f>
              <c:strCache>
                <c:ptCount val="1"/>
                <c:pt idx="0">
                  <c:v>%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Analysis1!$I$26:$I$30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Analysis1!$K$26:$K$30</c:f>
              <c:numCache>
                <c:formatCode>0%</c:formatCode>
                <c:ptCount val="5"/>
                <c:pt idx="0">
                  <c:v>0.1151334354591631</c:v>
                </c:pt>
                <c:pt idx="1">
                  <c:v>3.1756429895992908E-2</c:v>
                </c:pt>
                <c:pt idx="2">
                  <c:v>8.2429654115939693E-2</c:v>
                </c:pt>
                <c:pt idx="3">
                  <c:v>0.19291703620091913</c:v>
                </c:pt>
                <c:pt idx="4">
                  <c:v>0.57776344432798521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2-4F8D-B8D9-105689BD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976912"/>
        <c:axId val="1173977328"/>
      </c:lineChart>
      <c:catAx>
        <c:axId val="11739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8160"/>
        <c:crosses val="autoZero"/>
        <c:auto val="1"/>
        <c:lblAlgn val="ctr"/>
        <c:lblOffset val="100"/>
        <c:noMultiLvlLbl val="0"/>
      </c:catAx>
      <c:valAx>
        <c:axId val="11739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7744"/>
        <c:crosses val="autoZero"/>
        <c:crossBetween val="between"/>
      </c:valAx>
      <c:valAx>
        <c:axId val="11739773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6912"/>
        <c:crosses val="max"/>
        <c:crossBetween val="between"/>
      </c:valAx>
      <c:catAx>
        <c:axId val="117397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397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Vs. Orders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Analysis1!$K$1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Analysis1!$I$2:$I$22</c:f>
              <c:numCache>
                <c:formatCode>mmm\-yy</c:formatCode>
                <c:ptCount val="2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</c:numCache>
            </c:numRef>
          </c:cat>
          <c:val>
            <c:numRef>
              <c:f>Analysis1!$K$2:$K$22</c:f>
              <c:numCache>
                <c:formatCode>General</c:formatCode>
                <c:ptCount val="21"/>
                <c:pt idx="0">
                  <c:v>137188.489999999</c:v>
                </c:pt>
                <c:pt idx="1">
                  <c:v>286280.61999999901</c:v>
                </c:pt>
                <c:pt idx="2">
                  <c:v>432048.59000000102</c:v>
                </c:pt>
                <c:pt idx="3">
                  <c:v>412422.24</c:v>
                </c:pt>
                <c:pt idx="4">
                  <c:v>586190.95000000205</c:v>
                </c:pt>
                <c:pt idx="5">
                  <c:v>502963.04000000301</c:v>
                </c:pt>
                <c:pt idx="6">
                  <c:v>584971.62000000395</c:v>
                </c:pt>
                <c:pt idx="7">
                  <c:v>668204.60000000102</c:v>
                </c:pt>
                <c:pt idx="8">
                  <c:v>720398.91</c:v>
                </c:pt>
                <c:pt idx="9">
                  <c:v>769312.36999999802</c:v>
                </c:pt>
                <c:pt idx="10">
                  <c:v>1179143.77</c:v>
                </c:pt>
                <c:pt idx="11">
                  <c:v>863547.22999999905</c:v>
                </c:pt>
                <c:pt idx="12">
                  <c:v>1107301.8899999999</c:v>
                </c:pt>
                <c:pt idx="13">
                  <c:v>986908.96000000101</c:v>
                </c:pt>
                <c:pt idx="14">
                  <c:v>1155126.8199999901</c:v>
                </c:pt>
                <c:pt idx="15">
                  <c:v>1159698.03999999</c:v>
                </c:pt>
                <c:pt idx="16">
                  <c:v>1149781.8199999901</c:v>
                </c:pt>
                <c:pt idx="17">
                  <c:v>1022677.10999999</c:v>
                </c:pt>
                <c:pt idx="18">
                  <c:v>1058728.02999999</c:v>
                </c:pt>
                <c:pt idx="19">
                  <c:v>1003308.46999999</c:v>
                </c:pt>
                <c:pt idx="20">
                  <c:v>166.46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A-439C-9454-806AD21B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97264"/>
        <c:axId val="1733893104"/>
      </c:areaChart>
      <c:lineChart>
        <c:grouping val="standard"/>
        <c:varyColors val="0"/>
        <c:ser>
          <c:idx val="0"/>
          <c:order val="0"/>
          <c:tx>
            <c:strRef>
              <c:f>Analysis1!$J$1</c:f>
              <c:strCache>
                <c:ptCount val="1"/>
                <c:pt idx="0">
                  <c:v>num_orders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Analysis1!$I$2:$I$22</c:f>
              <c:numCache>
                <c:formatCode>mmm\-yy</c:formatCode>
                <c:ptCount val="2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</c:numCache>
            </c:numRef>
          </c:cat>
          <c:val>
            <c:numRef>
              <c:f>Analysis1!$J$2:$J$22</c:f>
              <c:numCache>
                <c:formatCode>General</c:formatCode>
                <c:ptCount val="21"/>
                <c:pt idx="0">
                  <c:v>800</c:v>
                </c:pt>
                <c:pt idx="1">
                  <c:v>1780</c:v>
                </c:pt>
                <c:pt idx="2">
                  <c:v>2682</c:v>
                </c:pt>
                <c:pt idx="3">
                  <c:v>2404</c:v>
                </c:pt>
                <c:pt idx="4">
                  <c:v>3700</c:v>
                </c:pt>
                <c:pt idx="5">
                  <c:v>3245</c:v>
                </c:pt>
                <c:pt idx="6">
                  <c:v>4026</c:v>
                </c:pt>
                <c:pt idx="7">
                  <c:v>4331</c:v>
                </c:pt>
                <c:pt idx="8">
                  <c:v>4285</c:v>
                </c:pt>
                <c:pt idx="9">
                  <c:v>4631</c:v>
                </c:pt>
                <c:pt idx="10">
                  <c:v>7544</c:v>
                </c:pt>
                <c:pt idx="11">
                  <c:v>5673</c:v>
                </c:pt>
                <c:pt idx="12">
                  <c:v>7269</c:v>
                </c:pt>
                <c:pt idx="13">
                  <c:v>6728</c:v>
                </c:pt>
                <c:pt idx="14">
                  <c:v>7211</c:v>
                </c:pt>
                <c:pt idx="15">
                  <c:v>6939</c:v>
                </c:pt>
                <c:pt idx="16">
                  <c:v>6873</c:v>
                </c:pt>
                <c:pt idx="17">
                  <c:v>6167</c:v>
                </c:pt>
                <c:pt idx="18">
                  <c:v>6292</c:v>
                </c:pt>
                <c:pt idx="19">
                  <c:v>6512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A-439C-9454-806AD21B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908496"/>
        <c:axId val="1733903920"/>
      </c:lineChart>
      <c:dateAx>
        <c:axId val="1733897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93104"/>
        <c:crosses val="autoZero"/>
        <c:auto val="1"/>
        <c:lblOffset val="100"/>
        <c:baseTimeUnit val="months"/>
      </c:dateAx>
      <c:valAx>
        <c:axId val="1733893104"/>
        <c:scaling>
          <c:orientation val="minMax"/>
          <c:max val="1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97264"/>
        <c:crosses val="autoZero"/>
        <c:crossBetween val="between"/>
      </c:valAx>
      <c:valAx>
        <c:axId val="1733903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Num_of_orders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08496"/>
        <c:crosses val="max"/>
        <c:crossBetween val="between"/>
      </c:valAx>
      <c:dateAx>
        <c:axId val="1733908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339039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en-US" baseline="0"/>
              <a:t> times (days) by Product Review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Analysis1!$C$54</c:f>
              <c:strCache>
                <c:ptCount val="1"/>
                <c:pt idx="0">
                  <c:v>days_to_deliver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Analysis1!$C$55:$C$59</c:f>
              <c:numCache>
                <c:formatCode>General</c:formatCode>
                <c:ptCount val="5"/>
                <c:pt idx="0">
                  <c:v>20.849973418394399</c:v>
                </c:pt>
                <c:pt idx="1">
                  <c:v>16.194831689901399</c:v>
                </c:pt>
                <c:pt idx="2">
                  <c:v>13.793242055018201</c:v>
                </c:pt>
                <c:pt idx="3">
                  <c:v>11.8480539316374</c:v>
                </c:pt>
                <c:pt idx="4">
                  <c:v>10.224153945915599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470C-97A5-CBC7AD96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350592"/>
        <c:axId val="1590343104"/>
      </c:barChart>
      <c:lineChart>
        <c:grouping val="standard"/>
        <c:varyColors val="0"/>
        <c:ser>
          <c:idx val="1"/>
          <c:order val="1"/>
          <c:tx>
            <c:strRef>
              <c:f>Analysis1!$D$54</c:f>
              <c:strCache>
                <c:ptCount val="1"/>
                <c:pt idx="0">
                  <c:v>days_estimated_vs_actual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Analysis1!$D$55:$D$59</c:f>
              <c:numCache>
                <c:formatCode>General</c:formatCode>
                <c:ptCount val="5"/>
                <c:pt idx="0">
                  <c:v>3.4259436469962798</c:v>
                </c:pt>
                <c:pt idx="1">
                  <c:v>7.84087045222714</c:v>
                </c:pt>
                <c:pt idx="2">
                  <c:v>9.88682326340912</c:v>
                </c:pt>
                <c:pt idx="3">
                  <c:v>11.431084426186301</c:v>
                </c:pt>
                <c:pt idx="4">
                  <c:v>12.4175853064372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5-470C-97A5-CBC7AD96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350592"/>
        <c:axId val="1590343104"/>
      </c:lineChart>
      <c:catAx>
        <c:axId val="15903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43104"/>
        <c:crosses val="autoZero"/>
        <c:auto val="1"/>
        <c:lblAlgn val="ctr"/>
        <c:lblOffset val="100"/>
        <c:noMultiLvlLbl val="0"/>
      </c:catAx>
      <c:valAx>
        <c:axId val="15903431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D</a:t>
            </a:r>
            <a:r>
              <a:rPr lang="en-US" b="1"/>
              <a:t>elivery time(days)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19222884347518E-2"/>
          <c:y val="0.15133715664437195"/>
          <c:w val="0.90286351706036749"/>
          <c:h val="0.70982283464566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Analysis1!$B$62</c:f>
              <c:strCache>
                <c:ptCount val="1"/>
                <c:pt idx="0">
                  <c:v>days_to_deliver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BC-4C16-B0EF-C86EE8B8B3B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0BC-4C16-B0EF-C86EE8B8B3B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BC-4C16-B0EF-C86EE8B8B3B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BC-4C16-B0EF-C86EE8B8B3B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BC-4C16-B0EF-C86EE8B8B3B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0BC-4C16-B0EF-C86EE8B8B3B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BC-4C16-B0EF-C86EE8B8B3B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BC-4C16-B0EF-C86EE8B8B3B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BC-4C16-B0EF-C86EE8B8B3B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BC-4C16-B0EF-C86EE8B8B3BE}"/>
              </c:ext>
            </c:extLst>
          </c:dPt>
          <c:cat>
            <c:strRef>
              <c:f>Analysis1!$A$63:$A$89</c:f>
              <c:strCache>
                <c:ptCount val="27"/>
                <c:pt idx="0">
                  <c:v>RR</c:v>
                </c:pt>
                <c:pt idx="1">
                  <c:v>AP</c:v>
                </c:pt>
                <c:pt idx="2">
                  <c:v>AM</c:v>
                </c:pt>
                <c:pt idx="3">
                  <c:v>AL</c:v>
                </c:pt>
                <c:pt idx="4">
                  <c:v>PA</c:v>
                </c:pt>
                <c:pt idx="5">
                  <c:v>MA</c:v>
                </c:pt>
                <c:pt idx="6">
                  <c:v>SE</c:v>
                </c:pt>
                <c:pt idx="7">
                  <c:v>CE</c:v>
                </c:pt>
                <c:pt idx="8">
                  <c:v>AC</c:v>
                </c:pt>
                <c:pt idx="9">
                  <c:v>PB</c:v>
                </c:pt>
                <c:pt idx="10">
                  <c:v>PI</c:v>
                </c:pt>
                <c:pt idx="11">
                  <c:v>RO</c:v>
                </c:pt>
                <c:pt idx="12">
                  <c:v>BA</c:v>
                </c:pt>
                <c:pt idx="13">
                  <c:v>RN</c:v>
                </c:pt>
                <c:pt idx="14">
                  <c:v>PE</c:v>
                </c:pt>
                <c:pt idx="15">
                  <c:v>MT</c:v>
                </c:pt>
                <c:pt idx="16">
                  <c:v>TO</c:v>
                </c:pt>
                <c:pt idx="17">
                  <c:v>ES</c:v>
                </c:pt>
                <c:pt idx="18">
                  <c:v>MS</c:v>
                </c:pt>
                <c:pt idx="19">
                  <c:v>GO</c:v>
                </c:pt>
                <c:pt idx="20">
                  <c:v>RJ</c:v>
                </c:pt>
                <c:pt idx="21">
                  <c:v>RS</c:v>
                </c:pt>
                <c:pt idx="22">
                  <c:v>SC</c:v>
                </c:pt>
                <c:pt idx="23">
                  <c:v>DF</c:v>
                </c:pt>
                <c:pt idx="24">
                  <c:v>MG</c:v>
                </c:pt>
                <c:pt idx="25">
                  <c:v>PR</c:v>
                </c:pt>
                <c:pt idx="26">
                  <c:v>SP</c:v>
                </c:pt>
              </c:strCache>
            </c:strRef>
          </c:cat>
          <c:val>
            <c:numRef>
              <c:f>Analysis1!$B$63:$B$89</c:f>
              <c:numCache>
                <c:formatCode>General</c:formatCode>
                <c:ptCount val="27"/>
                <c:pt idx="0">
                  <c:v>28.975609756097501</c:v>
                </c:pt>
                <c:pt idx="1">
                  <c:v>26.731343283582</c:v>
                </c:pt>
                <c:pt idx="2">
                  <c:v>25.9862068965517</c:v>
                </c:pt>
                <c:pt idx="3">
                  <c:v>24.040302267002499</c:v>
                </c:pt>
                <c:pt idx="4">
                  <c:v>23.3160676532769</c:v>
                </c:pt>
                <c:pt idx="5">
                  <c:v>21.117154811715402</c:v>
                </c:pt>
                <c:pt idx="6">
                  <c:v>21.0298507462686</c:v>
                </c:pt>
                <c:pt idx="7">
                  <c:v>20.817826426896001</c:v>
                </c:pt>
                <c:pt idx="8">
                  <c:v>20.637499999999999</c:v>
                </c:pt>
                <c:pt idx="9">
                  <c:v>19.953578336557001</c:v>
                </c:pt>
                <c:pt idx="10">
                  <c:v>18.993697478991599</c:v>
                </c:pt>
                <c:pt idx="11">
                  <c:v>18.913580246913501</c:v>
                </c:pt>
                <c:pt idx="12">
                  <c:v>18.866400491400402</c:v>
                </c:pt>
                <c:pt idx="13">
                  <c:v>18.824894514767902</c:v>
                </c:pt>
                <c:pt idx="14">
                  <c:v>17.9654739485247</c:v>
                </c:pt>
                <c:pt idx="15">
                  <c:v>17.593679458239301</c:v>
                </c:pt>
                <c:pt idx="16">
                  <c:v>17.2262773722627</c:v>
                </c:pt>
                <c:pt idx="17">
                  <c:v>15.331829573934799</c:v>
                </c:pt>
                <c:pt idx="18">
                  <c:v>15.191155492154</c:v>
                </c:pt>
                <c:pt idx="19">
                  <c:v>15.1507409299948</c:v>
                </c:pt>
                <c:pt idx="20">
                  <c:v>14.849186432445601</c:v>
                </c:pt>
                <c:pt idx="21">
                  <c:v>14.819236526946</c:v>
                </c:pt>
                <c:pt idx="22">
                  <c:v>14.4795601917113</c:v>
                </c:pt>
                <c:pt idx="23">
                  <c:v>12.5091346153846</c:v>
                </c:pt>
                <c:pt idx="24">
                  <c:v>11.5438132981065</c:v>
                </c:pt>
                <c:pt idx="25">
                  <c:v>11.526711354864901</c:v>
                </c:pt>
                <c:pt idx="26">
                  <c:v>8.2980614890725803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C-4C16-B0EF-C86EE8B8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176464"/>
        <c:axId val="1616191024"/>
      </c:barChart>
      <c:catAx>
        <c:axId val="16161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91024"/>
        <c:crosses val="autoZero"/>
        <c:auto val="1"/>
        <c:lblAlgn val="ctr"/>
        <c:lblOffset val="100"/>
        <c:noMultiLvlLbl val="0"/>
      </c:catAx>
      <c:valAx>
        <c:axId val="16161910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time(days)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1059470197902E-2"/>
          <c:y val="8.9874303847776379E-2"/>
          <c:w val="0.89343882097919824"/>
          <c:h val="0.44653320056300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Pareto!$A$2:$A$72</c:f>
              <c:strCache>
                <c:ptCount val="71"/>
                <c:pt idx="0">
                  <c:v>health_beauty</c:v>
                </c:pt>
                <c:pt idx="1">
                  <c:v>watches_gifts</c:v>
                </c:pt>
                <c:pt idx="2">
                  <c:v>bed_bath_table</c:v>
                </c:pt>
                <c:pt idx="3">
                  <c:v>sports_leisure</c:v>
                </c:pt>
                <c:pt idx="4">
                  <c:v>computers_accessories</c:v>
                </c:pt>
                <c:pt idx="5">
                  <c:v>furniture_decor</c:v>
                </c:pt>
                <c:pt idx="6">
                  <c:v>housewares</c:v>
                </c:pt>
                <c:pt idx="7">
                  <c:v>cool_stuff</c:v>
                </c:pt>
                <c:pt idx="8">
                  <c:v>auto</c:v>
                </c:pt>
                <c:pt idx="9">
                  <c:v>garden_tools</c:v>
                </c:pt>
                <c:pt idx="10">
                  <c:v>toys</c:v>
                </c:pt>
                <c:pt idx="11">
                  <c:v>baby</c:v>
                </c:pt>
                <c:pt idx="12">
                  <c:v>perfumery</c:v>
                </c:pt>
                <c:pt idx="13">
                  <c:v>telephony</c:v>
                </c:pt>
                <c:pt idx="14">
                  <c:v>office_furniture</c:v>
                </c:pt>
                <c:pt idx="15">
                  <c:v>stationery</c:v>
                </c:pt>
                <c:pt idx="16">
                  <c:v>pet_shop</c:v>
                </c:pt>
                <c:pt idx="17">
                  <c:v>computers</c:v>
                </c:pt>
                <c:pt idx="18">
                  <c:v>musical_instruments</c:v>
                </c:pt>
                <c:pt idx="19">
                  <c:v>electronics</c:v>
                </c:pt>
                <c:pt idx="20">
                  <c:v>small_appliances</c:v>
                </c:pt>
                <c:pt idx="21">
                  <c:v>fashion_bags_accessories</c:v>
                </c:pt>
                <c:pt idx="22">
                  <c:v>consoles_games</c:v>
                </c:pt>
                <c:pt idx="23">
                  <c:v>luggage_accessories</c:v>
                </c:pt>
                <c:pt idx="24">
                  <c:v>construction_tools_construction</c:v>
                </c:pt>
                <c:pt idx="25">
                  <c:v>home_appliances_2</c:v>
                </c:pt>
                <c:pt idx="26">
                  <c:v>home_construction</c:v>
                </c:pt>
                <c:pt idx="27">
                  <c:v>home_appliances</c:v>
                </c:pt>
                <c:pt idx="28">
                  <c:v>furniture_living_room</c:v>
                </c:pt>
                <c:pt idx="29">
                  <c:v>agro_industry_and_commerce</c:v>
                </c:pt>
                <c:pt idx="30">
                  <c:v>home_confort</c:v>
                </c:pt>
                <c:pt idx="31">
                  <c:v>fixed_telephony</c:v>
                </c:pt>
                <c:pt idx="32">
                  <c:v>air_conditioning</c:v>
                </c:pt>
                <c:pt idx="33">
                  <c:v>kitchen_dining_laundry_garden_furniture</c:v>
                </c:pt>
                <c:pt idx="34">
                  <c:v>audio</c:v>
                </c:pt>
                <c:pt idx="35">
                  <c:v>books_general_interest</c:v>
                </c:pt>
                <c:pt idx="36">
                  <c:v>small_appliances_home_oven_and_coffee</c:v>
                </c:pt>
                <c:pt idx="37">
                  <c:v>construction_tools_lights</c:v>
                </c:pt>
                <c:pt idx="38">
                  <c:v>industry_commerce_and_business</c:v>
                </c:pt>
                <c:pt idx="39">
                  <c:v>construction_tools_safety</c:v>
                </c:pt>
                <c:pt idx="40">
                  <c:v>food</c:v>
                </c:pt>
                <c:pt idx="41">
                  <c:v>market_place</c:v>
                </c:pt>
                <c:pt idx="42">
                  <c:v>costruction_tools_garden</c:v>
                </c:pt>
                <c:pt idx="43">
                  <c:v>fashion_shoes</c:v>
                </c:pt>
                <c:pt idx="44">
                  <c:v>art</c:v>
                </c:pt>
                <c:pt idx="45">
                  <c:v>drinks</c:v>
                </c:pt>
                <c:pt idx="46">
                  <c:v>signaling_and_security</c:v>
                </c:pt>
                <c:pt idx="47">
                  <c:v>furniture_bedroom</c:v>
                </c:pt>
                <c:pt idx="48">
                  <c:v>books_technical</c:v>
                </c:pt>
                <c:pt idx="49">
                  <c:v>food_drink</c:v>
                </c:pt>
                <c:pt idx="50">
                  <c:v>costruction_tools_tools</c:v>
                </c:pt>
                <c:pt idx="51">
                  <c:v>fashion_male_clothing</c:v>
                </c:pt>
                <c:pt idx="52">
                  <c:v>christmas_supplies</c:v>
                </c:pt>
                <c:pt idx="53">
                  <c:v>fashion_underwear_beach</c:v>
                </c:pt>
                <c:pt idx="54">
                  <c:v>tablets_printing_image</c:v>
                </c:pt>
                <c:pt idx="55">
                  <c:v>cine_photo</c:v>
                </c:pt>
                <c:pt idx="56">
                  <c:v>dvds_blu_ray</c:v>
                </c:pt>
                <c:pt idx="57">
                  <c:v>music</c:v>
                </c:pt>
                <c:pt idx="58">
                  <c:v>furniture_mattress_and_upholstery</c:v>
                </c:pt>
                <c:pt idx="59">
                  <c:v>books_imported</c:v>
                </c:pt>
                <c:pt idx="60">
                  <c:v>party_supplies</c:v>
                </c:pt>
                <c:pt idx="61">
                  <c:v>fashio_female_clothing</c:v>
                </c:pt>
                <c:pt idx="62">
                  <c:v>fashion_sport</c:v>
                </c:pt>
                <c:pt idx="63">
                  <c:v>la_cuisine</c:v>
                </c:pt>
                <c:pt idx="64">
                  <c:v>arts_and_craftmanship</c:v>
                </c:pt>
                <c:pt idx="65">
                  <c:v>diapers_and_hygiene</c:v>
                </c:pt>
                <c:pt idx="66">
                  <c:v>flowers</c:v>
                </c:pt>
                <c:pt idx="67">
                  <c:v>home_comfort_2</c:v>
                </c:pt>
                <c:pt idx="68">
                  <c:v>cds_dvds_musicals</c:v>
                </c:pt>
                <c:pt idx="69">
                  <c:v>fashion_childrens_clothes</c:v>
                </c:pt>
                <c:pt idx="70">
                  <c:v>security_and_services</c:v>
                </c:pt>
              </c:strCache>
            </c:strRef>
          </c:cat>
          <c:val>
            <c:numRef>
              <c:f>Pareto!$B$2:$B$72</c:f>
              <c:numCache>
                <c:formatCode>General</c:formatCode>
                <c:ptCount val="71"/>
                <c:pt idx="0">
                  <c:v>1441248</c:v>
                </c:pt>
                <c:pt idx="1">
                  <c:v>1305542</c:v>
                </c:pt>
                <c:pt idx="2">
                  <c:v>1241682</c:v>
                </c:pt>
                <c:pt idx="3">
                  <c:v>1156656</c:v>
                </c:pt>
                <c:pt idx="4">
                  <c:v>1059272</c:v>
                </c:pt>
                <c:pt idx="5">
                  <c:v>902512</c:v>
                </c:pt>
                <c:pt idx="6">
                  <c:v>778398</c:v>
                </c:pt>
                <c:pt idx="7">
                  <c:v>719330</c:v>
                </c:pt>
                <c:pt idx="8">
                  <c:v>685384</c:v>
                </c:pt>
                <c:pt idx="9">
                  <c:v>584219</c:v>
                </c:pt>
                <c:pt idx="10">
                  <c:v>561373</c:v>
                </c:pt>
                <c:pt idx="11">
                  <c:v>480118</c:v>
                </c:pt>
                <c:pt idx="12">
                  <c:v>453339</c:v>
                </c:pt>
                <c:pt idx="13">
                  <c:v>394883</c:v>
                </c:pt>
                <c:pt idx="14">
                  <c:v>342533</c:v>
                </c:pt>
                <c:pt idx="15">
                  <c:v>277742</c:v>
                </c:pt>
                <c:pt idx="16">
                  <c:v>253877</c:v>
                </c:pt>
                <c:pt idx="17">
                  <c:v>232799</c:v>
                </c:pt>
                <c:pt idx="18">
                  <c:v>210137</c:v>
                </c:pt>
                <c:pt idx="19">
                  <c:v>206825</c:v>
                </c:pt>
                <c:pt idx="20">
                  <c:v>206669</c:v>
                </c:pt>
                <c:pt idx="21">
                  <c:v>184274</c:v>
                </c:pt>
                <c:pt idx="22">
                  <c:v>177293</c:v>
                </c:pt>
                <c:pt idx="23">
                  <c:v>170875</c:v>
                </c:pt>
                <c:pt idx="24">
                  <c:v>165328</c:v>
                </c:pt>
                <c:pt idx="25">
                  <c:v>123918</c:v>
                </c:pt>
                <c:pt idx="26">
                  <c:v>96920</c:v>
                </c:pt>
                <c:pt idx="27">
                  <c:v>94990</c:v>
                </c:pt>
                <c:pt idx="28">
                  <c:v>86885</c:v>
                </c:pt>
                <c:pt idx="29">
                  <c:v>78374</c:v>
                </c:pt>
                <c:pt idx="30">
                  <c:v>67073</c:v>
                </c:pt>
                <c:pt idx="31">
                  <c:v>64221</c:v>
                </c:pt>
                <c:pt idx="32">
                  <c:v>61774</c:v>
                </c:pt>
                <c:pt idx="33">
                  <c:v>58328</c:v>
                </c:pt>
                <c:pt idx="34">
                  <c:v>56399</c:v>
                </c:pt>
                <c:pt idx="35">
                  <c:v>56052</c:v>
                </c:pt>
                <c:pt idx="36">
                  <c:v>50194</c:v>
                </c:pt>
                <c:pt idx="37">
                  <c:v>48664</c:v>
                </c:pt>
                <c:pt idx="38">
                  <c:v>47554</c:v>
                </c:pt>
                <c:pt idx="39">
                  <c:v>44464</c:v>
                </c:pt>
                <c:pt idx="40">
                  <c:v>36664</c:v>
                </c:pt>
                <c:pt idx="41">
                  <c:v>33835</c:v>
                </c:pt>
                <c:pt idx="42">
                  <c:v>31027</c:v>
                </c:pt>
                <c:pt idx="43">
                  <c:v>28482</c:v>
                </c:pt>
                <c:pt idx="44">
                  <c:v>28248</c:v>
                </c:pt>
                <c:pt idx="45">
                  <c:v>28170</c:v>
                </c:pt>
                <c:pt idx="46">
                  <c:v>28017</c:v>
                </c:pt>
                <c:pt idx="47">
                  <c:v>24661</c:v>
                </c:pt>
                <c:pt idx="48">
                  <c:v>23379</c:v>
                </c:pt>
                <c:pt idx="49">
                  <c:v>19687</c:v>
                </c:pt>
                <c:pt idx="50">
                  <c:v>17934</c:v>
                </c:pt>
                <c:pt idx="51">
                  <c:v>12950</c:v>
                </c:pt>
                <c:pt idx="52">
                  <c:v>12030</c:v>
                </c:pt>
                <c:pt idx="53">
                  <c:v>11458</c:v>
                </c:pt>
                <c:pt idx="54">
                  <c:v>8755</c:v>
                </c:pt>
                <c:pt idx="55">
                  <c:v>8190</c:v>
                </c:pt>
                <c:pt idx="56">
                  <c:v>7288</c:v>
                </c:pt>
                <c:pt idx="57">
                  <c:v>6725</c:v>
                </c:pt>
                <c:pt idx="58">
                  <c:v>5999</c:v>
                </c:pt>
                <c:pt idx="59">
                  <c:v>5410</c:v>
                </c:pt>
                <c:pt idx="60">
                  <c:v>5313</c:v>
                </c:pt>
                <c:pt idx="61">
                  <c:v>3425</c:v>
                </c:pt>
                <c:pt idx="62">
                  <c:v>2698</c:v>
                </c:pt>
                <c:pt idx="63">
                  <c:v>2389</c:v>
                </c:pt>
                <c:pt idx="64">
                  <c:v>2184</c:v>
                </c:pt>
                <c:pt idx="65">
                  <c:v>2141</c:v>
                </c:pt>
                <c:pt idx="66">
                  <c:v>1599</c:v>
                </c:pt>
                <c:pt idx="67">
                  <c:v>1171</c:v>
                </c:pt>
                <c:pt idx="68">
                  <c:v>955</c:v>
                </c:pt>
                <c:pt idx="69">
                  <c:v>665</c:v>
                </c:pt>
                <c:pt idx="7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D-40B2-B7B1-DD6742DB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7704224"/>
        <c:axId val="1167705472"/>
      </c:barChart>
      <c:lineChart>
        <c:grouping val="standard"/>
        <c:varyColors val="0"/>
        <c:ser>
          <c:idx val="1"/>
          <c:order val="1"/>
          <c:tx>
            <c:strRef>
              <c:f>Pareto!$E$1</c:f>
              <c:strCache>
                <c:ptCount val="1"/>
                <c:pt idx="0">
                  <c:v>cuml_%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8FAD-40B2-B7B1-DD6742DBD6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FAD-40B2-B7B1-DD6742DBD6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8FAD-40B2-B7B1-DD6742DBD6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8FAD-40B2-B7B1-DD6742DBD6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8FAD-40B2-B7B1-DD6742DBD6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FAD-40B2-B7B1-DD6742DBD6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8FAD-40B2-B7B1-DD6742DBD6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8FAD-40B2-B7B1-DD6742DBD6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FAD-40B2-B7B1-DD6742DBD6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FAD-40B2-B7B1-DD6742DBD6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FAD-40B2-B7B1-DD6742DBD66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FAD-40B2-B7B1-DD6742DBD66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FAD-40B2-B7B1-DD6742DBD66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FAD-40B2-B7B1-DD6742DBD66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FAD-40B2-B7B1-DD6742DBD66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FAD-40B2-B7B1-DD6742DBD666}"/>
                </c:ext>
              </c:extLst>
            </c:dLbl>
            <c:dLbl>
              <c:idx val="16"/>
              <c:layout>
                <c:manualLayout>
                  <c:x val="9.4768002044268961E-3"/>
                  <c:y val="-6.7847951138790469E-2"/>
                </c:manualLayout>
              </c:layout>
              <c:tx>
                <c:rich>
                  <a:bodyPr/>
                  <a:lstStyle/>
                  <a:p>
                    <a:fld id="{1BBA7C3C-BC98-496C-BCB7-7BE53888784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8-8FAD-40B2-B7B1-DD6742DBD66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8FAD-40B2-B7B1-DD6742DBD66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FAD-40B2-B7B1-DD6742DBD66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FAD-40B2-B7B1-DD6742DBD66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FAD-40B2-B7B1-DD6742DBD66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FAD-40B2-B7B1-DD6742DBD66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AD-40B2-B7B1-DD6742DBD666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AD-40B2-B7B1-DD6742DBD66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AD-40B2-B7B1-DD6742DBD666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AD-40B2-B7B1-DD6742DBD666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AD-40B2-B7B1-DD6742DBD666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AD-40B2-B7B1-DD6742DBD666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AD-40B2-B7B1-DD6742DBD666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AD-40B2-B7B1-DD6742DBD66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AD-40B2-B7B1-DD6742DBD666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AD-40B2-B7B1-DD6742DBD666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AD-40B2-B7B1-DD6742DBD666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AD-40B2-B7B1-DD6742DBD666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FAD-40B2-B7B1-DD6742DBD666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AD-40B2-B7B1-DD6742DBD666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AD-40B2-B7B1-DD6742DBD666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AD-40B2-B7B1-DD6742DBD666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AD-40B2-B7B1-DD6742DBD666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AD-40B2-B7B1-DD6742DBD666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AD-40B2-B7B1-DD6742DBD666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AD-40B2-B7B1-DD6742DBD666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AD-40B2-B7B1-DD6742DBD666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FAD-40B2-B7B1-DD6742DBD666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AD-40B2-B7B1-DD6742DBD666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FAD-40B2-B7B1-DD6742DBD666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FAD-40B2-B7B1-DD6742DBD666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FAD-40B2-B7B1-DD6742DBD666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FAD-40B2-B7B1-DD6742DBD666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FAD-40B2-B7B1-DD6742DBD666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FAD-40B2-B7B1-DD6742DBD666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FAD-40B2-B7B1-DD6742DBD666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FAD-40B2-B7B1-DD6742DBD666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FAD-40B2-B7B1-DD6742DBD666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FAD-40B2-B7B1-DD6742DBD666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FAD-40B2-B7B1-DD6742DBD666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FAD-40B2-B7B1-DD6742DBD666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FAD-40B2-B7B1-DD6742DBD666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FAD-40B2-B7B1-DD6742DBD666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FAD-40B2-B7B1-DD6742DBD666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FAD-40B2-B7B1-DD6742DBD666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FAD-40B2-B7B1-DD6742DBD666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FAD-40B2-B7B1-DD6742DBD666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FAD-40B2-B7B1-DD6742DBD666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FAD-40B2-B7B1-DD6742DBD666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FAD-40B2-B7B1-DD6742DBD666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FAD-40B2-B7B1-DD6742DBD666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FAD-40B2-B7B1-DD6742DBD666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FAD-40B2-B7B1-DD6742DBD666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FAD-40B2-B7B1-DD6742DBD666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FAD-40B2-B7B1-DD6742DBD6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Pareto!$A$2:$A$72</c:f>
              <c:strCache>
                <c:ptCount val="71"/>
                <c:pt idx="0">
                  <c:v>health_beauty</c:v>
                </c:pt>
                <c:pt idx="1">
                  <c:v>watches_gifts</c:v>
                </c:pt>
                <c:pt idx="2">
                  <c:v>bed_bath_table</c:v>
                </c:pt>
                <c:pt idx="3">
                  <c:v>sports_leisure</c:v>
                </c:pt>
                <c:pt idx="4">
                  <c:v>computers_accessories</c:v>
                </c:pt>
                <c:pt idx="5">
                  <c:v>furniture_decor</c:v>
                </c:pt>
                <c:pt idx="6">
                  <c:v>housewares</c:v>
                </c:pt>
                <c:pt idx="7">
                  <c:v>cool_stuff</c:v>
                </c:pt>
                <c:pt idx="8">
                  <c:v>auto</c:v>
                </c:pt>
                <c:pt idx="9">
                  <c:v>garden_tools</c:v>
                </c:pt>
                <c:pt idx="10">
                  <c:v>toys</c:v>
                </c:pt>
                <c:pt idx="11">
                  <c:v>baby</c:v>
                </c:pt>
                <c:pt idx="12">
                  <c:v>perfumery</c:v>
                </c:pt>
                <c:pt idx="13">
                  <c:v>telephony</c:v>
                </c:pt>
                <c:pt idx="14">
                  <c:v>office_furniture</c:v>
                </c:pt>
                <c:pt idx="15">
                  <c:v>stationery</c:v>
                </c:pt>
                <c:pt idx="16">
                  <c:v>pet_shop</c:v>
                </c:pt>
                <c:pt idx="17">
                  <c:v>computers</c:v>
                </c:pt>
                <c:pt idx="18">
                  <c:v>musical_instruments</c:v>
                </c:pt>
                <c:pt idx="19">
                  <c:v>electronics</c:v>
                </c:pt>
                <c:pt idx="20">
                  <c:v>small_appliances</c:v>
                </c:pt>
                <c:pt idx="21">
                  <c:v>fashion_bags_accessories</c:v>
                </c:pt>
                <c:pt idx="22">
                  <c:v>consoles_games</c:v>
                </c:pt>
                <c:pt idx="23">
                  <c:v>luggage_accessories</c:v>
                </c:pt>
                <c:pt idx="24">
                  <c:v>construction_tools_construction</c:v>
                </c:pt>
                <c:pt idx="25">
                  <c:v>home_appliances_2</c:v>
                </c:pt>
                <c:pt idx="26">
                  <c:v>home_construction</c:v>
                </c:pt>
                <c:pt idx="27">
                  <c:v>home_appliances</c:v>
                </c:pt>
                <c:pt idx="28">
                  <c:v>furniture_living_room</c:v>
                </c:pt>
                <c:pt idx="29">
                  <c:v>agro_industry_and_commerce</c:v>
                </c:pt>
                <c:pt idx="30">
                  <c:v>home_confort</c:v>
                </c:pt>
                <c:pt idx="31">
                  <c:v>fixed_telephony</c:v>
                </c:pt>
                <c:pt idx="32">
                  <c:v>air_conditioning</c:v>
                </c:pt>
                <c:pt idx="33">
                  <c:v>kitchen_dining_laundry_garden_furniture</c:v>
                </c:pt>
                <c:pt idx="34">
                  <c:v>audio</c:v>
                </c:pt>
                <c:pt idx="35">
                  <c:v>books_general_interest</c:v>
                </c:pt>
                <c:pt idx="36">
                  <c:v>small_appliances_home_oven_and_coffee</c:v>
                </c:pt>
                <c:pt idx="37">
                  <c:v>construction_tools_lights</c:v>
                </c:pt>
                <c:pt idx="38">
                  <c:v>industry_commerce_and_business</c:v>
                </c:pt>
                <c:pt idx="39">
                  <c:v>construction_tools_safety</c:v>
                </c:pt>
                <c:pt idx="40">
                  <c:v>food</c:v>
                </c:pt>
                <c:pt idx="41">
                  <c:v>market_place</c:v>
                </c:pt>
                <c:pt idx="42">
                  <c:v>costruction_tools_garden</c:v>
                </c:pt>
                <c:pt idx="43">
                  <c:v>fashion_shoes</c:v>
                </c:pt>
                <c:pt idx="44">
                  <c:v>art</c:v>
                </c:pt>
                <c:pt idx="45">
                  <c:v>drinks</c:v>
                </c:pt>
                <c:pt idx="46">
                  <c:v>signaling_and_security</c:v>
                </c:pt>
                <c:pt idx="47">
                  <c:v>furniture_bedroom</c:v>
                </c:pt>
                <c:pt idx="48">
                  <c:v>books_technical</c:v>
                </c:pt>
                <c:pt idx="49">
                  <c:v>food_drink</c:v>
                </c:pt>
                <c:pt idx="50">
                  <c:v>costruction_tools_tools</c:v>
                </c:pt>
                <c:pt idx="51">
                  <c:v>fashion_male_clothing</c:v>
                </c:pt>
                <c:pt idx="52">
                  <c:v>christmas_supplies</c:v>
                </c:pt>
                <c:pt idx="53">
                  <c:v>fashion_underwear_beach</c:v>
                </c:pt>
                <c:pt idx="54">
                  <c:v>tablets_printing_image</c:v>
                </c:pt>
                <c:pt idx="55">
                  <c:v>cine_photo</c:v>
                </c:pt>
                <c:pt idx="56">
                  <c:v>dvds_blu_ray</c:v>
                </c:pt>
                <c:pt idx="57">
                  <c:v>music</c:v>
                </c:pt>
                <c:pt idx="58">
                  <c:v>furniture_mattress_and_upholstery</c:v>
                </c:pt>
                <c:pt idx="59">
                  <c:v>books_imported</c:v>
                </c:pt>
                <c:pt idx="60">
                  <c:v>party_supplies</c:v>
                </c:pt>
                <c:pt idx="61">
                  <c:v>fashio_female_clothing</c:v>
                </c:pt>
                <c:pt idx="62">
                  <c:v>fashion_sport</c:v>
                </c:pt>
                <c:pt idx="63">
                  <c:v>la_cuisine</c:v>
                </c:pt>
                <c:pt idx="64">
                  <c:v>arts_and_craftmanship</c:v>
                </c:pt>
                <c:pt idx="65">
                  <c:v>diapers_and_hygiene</c:v>
                </c:pt>
                <c:pt idx="66">
                  <c:v>flowers</c:v>
                </c:pt>
                <c:pt idx="67">
                  <c:v>home_comfort_2</c:v>
                </c:pt>
                <c:pt idx="68">
                  <c:v>cds_dvds_musicals</c:v>
                </c:pt>
                <c:pt idx="69">
                  <c:v>fashion_childrens_clothes</c:v>
                </c:pt>
                <c:pt idx="70">
                  <c:v>security_and_services</c:v>
                </c:pt>
              </c:strCache>
            </c:strRef>
          </c:cat>
          <c:val>
            <c:numRef>
              <c:f>Pareto!$E$2:$E$72</c:f>
              <c:numCache>
                <c:formatCode>0.000%</c:formatCode>
                <c:ptCount val="71"/>
                <c:pt idx="0">
                  <c:v>9.2211001841855295E-2</c:v>
                </c:pt>
                <c:pt idx="1">
                  <c:v>0.1757395380595079</c:v>
                </c:pt>
                <c:pt idx="2">
                  <c:v>0.25518231347983711</c:v>
                </c:pt>
                <c:pt idx="3">
                  <c:v>0.32918512808661743</c:v>
                </c:pt>
                <c:pt idx="4">
                  <c:v>0.39695731742740104</c:v>
                </c:pt>
                <c:pt idx="5">
                  <c:v>0.45470000688424433</c:v>
                </c:pt>
                <c:pt idx="6">
                  <c:v>0.50450188651335492</c:v>
                </c:pt>
                <c:pt idx="7">
                  <c:v>0.55052459735486292</c:v>
                </c:pt>
                <c:pt idx="8">
                  <c:v>0.5943754441809318</c:v>
                </c:pt>
                <c:pt idx="9">
                  <c:v>0.63175375747957774</c:v>
                </c:pt>
                <c:pt idx="10">
                  <c:v>0.66767038441468385</c:v>
                </c:pt>
                <c:pt idx="11">
                  <c:v>0.69838831899798093</c:v>
                </c:pt>
                <c:pt idx="12">
                  <c:v>0.72739293400107885</c:v>
                </c:pt>
                <c:pt idx="13">
                  <c:v>0.7526575359573815</c:v>
                </c:pt>
                <c:pt idx="14">
                  <c:v>0.77457278655540218</c:v>
                </c:pt>
                <c:pt idx="15">
                  <c:v>0.79234271100529596</c:v>
                </c:pt>
                <c:pt idx="16">
                  <c:v>0.80858575350360617</c:v>
                </c:pt>
                <c:pt idx="17">
                  <c:v>0.82348022622293138</c:v>
                </c:pt>
                <c:pt idx="18">
                  <c:v>0.83692478489294653</c:v>
                </c:pt>
                <c:pt idx="19">
                  <c:v>0.85015744190682729</c:v>
                </c:pt>
                <c:pt idx="20">
                  <c:v>0.86338011804560033</c:v>
                </c:pt>
                <c:pt idx="21">
                  <c:v>0.87516996278669001</c:v>
                </c:pt>
                <c:pt idx="22">
                  <c:v>0.88651316336670682</c:v>
                </c:pt>
                <c:pt idx="23">
                  <c:v>0.89744574050799475</c:v>
                </c:pt>
                <c:pt idx="24">
                  <c:v>0.90802342076323894</c:v>
                </c:pt>
                <c:pt idx="25">
                  <c:v>0.91595169051711822</c:v>
                </c:pt>
                <c:pt idx="26">
                  <c:v>0.92215262907766615</c:v>
                </c:pt>
                <c:pt idx="27">
                  <c:v>0.92823008629873971</c:v>
                </c:pt>
                <c:pt idx="28">
                  <c:v>0.93378898587398951</c:v>
                </c:pt>
                <c:pt idx="29">
                  <c:v>0.93880335193614783</c:v>
                </c:pt>
                <c:pt idx="30">
                  <c:v>0.94309468037271027</c:v>
                </c:pt>
                <c:pt idx="31">
                  <c:v>0.94720353793871259</c:v>
                </c:pt>
                <c:pt idx="32">
                  <c:v>0.95115583652145386</c:v>
                </c:pt>
                <c:pt idx="33">
                  <c:v>0.95488766013226323</c:v>
                </c:pt>
                <c:pt idx="34">
                  <c:v>0.95849606638356677</c:v>
                </c:pt>
                <c:pt idx="35">
                  <c:v>0.96208227158575244</c:v>
                </c:pt>
                <c:pt idx="36">
                  <c:v>0.96529368213164746</c:v>
                </c:pt>
                <c:pt idx="37">
                  <c:v>0.96840720332552388</c:v>
                </c:pt>
                <c:pt idx="38">
                  <c:v>0.97144970675421038</c:v>
                </c:pt>
                <c:pt idx="39">
                  <c:v>0.97429451207980056</c:v>
                </c:pt>
                <c:pt idx="40">
                  <c:v>0.97664027365000206</c:v>
                </c:pt>
                <c:pt idx="41">
                  <c:v>0.9788050358889222</c:v>
                </c:pt>
                <c:pt idx="42">
                  <c:v>0.98079014237590245</c:v>
                </c:pt>
                <c:pt idx="43">
                  <c:v>0.98261241984269487</c:v>
                </c:pt>
                <c:pt idx="44">
                  <c:v>0.9844197259968257</c:v>
                </c:pt>
                <c:pt idx="45">
                  <c:v>0.98622204171340266</c:v>
                </c:pt>
                <c:pt idx="46">
                  <c:v>0.98801456849477776</c:v>
                </c:pt>
                <c:pt idx="47">
                  <c:v>0.98959237850139836</c:v>
                </c:pt>
                <c:pt idx="48">
                  <c:v>0.99108816618822304</c:v>
                </c:pt>
                <c:pt idx="49">
                  <c:v>0.99234773983083047</c:v>
                </c:pt>
                <c:pt idx="50">
                  <c:v>0.9934951565884127</c:v>
                </c:pt>
                <c:pt idx="51">
                  <c:v>0.99432369718229519</c:v>
                </c:pt>
                <c:pt idx="52">
                  <c:v>0.99509337620502936</c:v>
                </c:pt>
                <c:pt idx="53">
                  <c:v>0.99582645868570163</c:v>
                </c:pt>
                <c:pt idx="54">
                  <c:v>0.99638660331114115</c:v>
                </c:pt>
                <c:pt idx="55">
                  <c:v>0.99691059925429926</c:v>
                </c:pt>
                <c:pt idx="56">
                  <c:v>0.99737688526574453</c:v>
                </c:pt>
                <c:pt idx="57">
                  <c:v>0.9978071505548457</c:v>
                </c:pt>
                <c:pt idx="58">
                  <c:v>0.99819096638671456</c:v>
                </c:pt>
                <c:pt idx="59">
                  <c:v>0.9985370980170547</c:v>
                </c:pt>
                <c:pt idx="60">
                  <c:v>0.99887702359043673</c:v>
                </c:pt>
                <c:pt idx="61">
                  <c:v>0.99909615498302728</c:v>
                </c:pt>
                <c:pt idx="62">
                  <c:v>0.99926877293841687</c:v>
                </c:pt>
                <c:pt idx="63">
                  <c:v>0.99942162108349686</c:v>
                </c:pt>
                <c:pt idx="64">
                  <c:v>0.99956135333500573</c:v>
                </c:pt>
                <c:pt idx="65">
                  <c:v>0.99969833444786305</c:v>
                </c:pt>
                <c:pt idx="66">
                  <c:v>0.99980063841771771</c:v>
                </c:pt>
                <c:pt idx="67">
                  <c:v>0.99987555896099467</c:v>
                </c:pt>
                <c:pt idx="68">
                  <c:v>0.99993665983104552</c:v>
                </c:pt>
                <c:pt idx="69">
                  <c:v>0.99997920651019079</c:v>
                </c:pt>
                <c:pt idx="70">
                  <c:v>0.99999999999999867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D-40B2-B7B1-DD6742DB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02144"/>
        <c:axId val="1167703392"/>
      </c:lineChart>
      <c:catAx>
        <c:axId val="11677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05472"/>
        <c:crosses val="autoZero"/>
        <c:auto val="1"/>
        <c:lblAlgn val="ctr"/>
        <c:lblOffset val="100"/>
        <c:noMultiLvlLbl val="0"/>
      </c:catAx>
      <c:valAx>
        <c:axId val="1167705472"/>
        <c:scaling>
          <c:orientation val="minMax"/>
          <c:max val="1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04224"/>
        <c:crosses val="autoZero"/>
        <c:crossBetween val="between"/>
      </c:valAx>
      <c:valAx>
        <c:axId val="1167703392"/>
        <c:scaling>
          <c:orientation val="minMax"/>
          <c:max val="1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02144"/>
        <c:crosses val="max"/>
        <c:crossBetween val="between"/>
      </c:valAx>
      <c:catAx>
        <c:axId val="11677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7033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count and 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26828473642499E-2"/>
          <c:y val="0.10308143784384699"/>
          <c:w val="0.86189916766709285"/>
          <c:h val="0.41529623907458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Analysis2!$B$1</c:f>
              <c:strCache>
                <c:ptCount val="1"/>
                <c:pt idx="0">
                  <c:v>order_count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Analysis2!$A$2:$A$72</c:f>
              <c:strCache>
                <c:ptCount val="71"/>
                <c:pt idx="0">
                  <c:v>bed_bath_table</c:v>
                </c:pt>
                <c:pt idx="1">
                  <c:v>health_beauty</c:v>
                </c:pt>
                <c:pt idx="2">
                  <c:v>sports_leisure</c:v>
                </c:pt>
                <c:pt idx="3">
                  <c:v>computers_accessories</c:v>
                </c:pt>
                <c:pt idx="4">
                  <c:v>furniture_decor</c:v>
                </c:pt>
                <c:pt idx="5">
                  <c:v>housewares</c:v>
                </c:pt>
                <c:pt idx="6">
                  <c:v>watches_gifts</c:v>
                </c:pt>
                <c:pt idx="7">
                  <c:v>telephony</c:v>
                </c:pt>
                <c:pt idx="8">
                  <c:v>auto</c:v>
                </c:pt>
                <c:pt idx="9">
                  <c:v>toys</c:v>
                </c:pt>
                <c:pt idx="10">
                  <c:v>cool_stuff</c:v>
                </c:pt>
                <c:pt idx="11">
                  <c:v>garden_tools</c:v>
                </c:pt>
                <c:pt idx="12">
                  <c:v>perfumery</c:v>
                </c:pt>
                <c:pt idx="13">
                  <c:v>baby</c:v>
                </c:pt>
                <c:pt idx="14">
                  <c:v>electronics</c:v>
                </c:pt>
                <c:pt idx="15">
                  <c:v>stationery</c:v>
                </c:pt>
                <c:pt idx="16">
                  <c:v>fashion_bags_accessories</c:v>
                </c:pt>
                <c:pt idx="17">
                  <c:v>pet_shop</c:v>
                </c:pt>
                <c:pt idx="18">
                  <c:v>office_furniture</c:v>
                </c:pt>
                <c:pt idx="19">
                  <c:v>consoles_games</c:v>
                </c:pt>
                <c:pt idx="20">
                  <c:v>luggage_accessories</c:v>
                </c:pt>
                <c:pt idx="21">
                  <c:v>construction_tools_construction</c:v>
                </c:pt>
                <c:pt idx="22">
                  <c:v>home_appliances</c:v>
                </c:pt>
                <c:pt idx="23">
                  <c:v>small_appliances</c:v>
                </c:pt>
                <c:pt idx="24">
                  <c:v>musical_instruments</c:v>
                </c:pt>
                <c:pt idx="25">
                  <c:v>books_general_interest</c:v>
                </c:pt>
                <c:pt idx="26">
                  <c:v>home_construction</c:v>
                </c:pt>
                <c:pt idx="27">
                  <c:v>food</c:v>
                </c:pt>
                <c:pt idx="28">
                  <c:v>furniture_living_room</c:v>
                </c:pt>
                <c:pt idx="29">
                  <c:v>home_confort</c:v>
                </c:pt>
                <c:pt idx="30">
                  <c:v>audio</c:v>
                </c:pt>
                <c:pt idx="31">
                  <c:v>drinks</c:v>
                </c:pt>
                <c:pt idx="32">
                  <c:v>market_place</c:v>
                </c:pt>
                <c:pt idx="33">
                  <c:v>books_technical</c:v>
                </c:pt>
                <c:pt idx="34">
                  <c:v>air_conditioning</c:v>
                </c:pt>
                <c:pt idx="35">
                  <c:v>kitchen_dining_laundry_garden_furniture</c:v>
                </c:pt>
                <c:pt idx="36">
                  <c:v>construction_tools_lights</c:v>
                </c:pt>
                <c:pt idx="37">
                  <c:v>fashion_shoes</c:v>
                </c:pt>
                <c:pt idx="38">
                  <c:v>industry_commerce_and_business</c:v>
                </c:pt>
                <c:pt idx="39">
                  <c:v>home_appliances_2</c:v>
                </c:pt>
                <c:pt idx="40">
                  <c:v>food_drink</c:v>
                </c:pt>
                <c:pt idx="41">
                  <c:v>fixed_telephony</c:v>
                </c:pt>
                <c:pt idx="42">
                  <c:v>art</c:v>
                </c:pt>
                <c:pt idx="43">
                  <c:v>costruction_tools_garden</c:v>
                </c:pt>
                <c:pt idx="44">
                  <c:v>agro_industry_and_commerce</c:v>
                </c:pt>
                <c:pt idx="45">
                  <c:v>computers</c:v>
                </c:pt>
                <c:pt idx="46">
                  <c:v>construction_tools_safety</c:v>
                </c:pt>
                <c:pt idx="47">
                  <c:v>signaling_and_security</c:v>
                </c:pt>
                <c:pt idx="48">
                  <c:v>christmas_supplies</c:v>
                </c:pt>
                <c:pt idx="49">
                  <c:v>fashion_underwear_beach</c:v>
                </c:pt>
                <c:pt idx="50">
                  <c:v>fashion_male_clothing</c:v>
                </c:pt>
                <c:pt idx="51">
                  <c:v>costruction_tools_tools</c:v>
                </c:pt>
                <c:pt idx="52">
                  <c:v>furniture_bedroom</c:v>
                </c:pt>
                <c:pt idx="53">
                  <c:v>tablets_printing_image</c:v>
                </c:pt>
                <c:pt idx="54">
                  <c:v>small_appliances_home_oven_and_coffee</c:v>
                </c:pt>
                <c:pt idx="55">
                  <c:v>cine_photo</c:v>
                </c:pt>
                <c:pt idx="56">
                  <c:v>dvds_blu_ray</c:v>
                </c:pt>
                <c:pt idx="57">
                  <c:v>books_imported</c:v>
                </c:pt>
                <c:pt idx="58">
                  <c:v>party_supplies</c:v>
                </c:pt>
                <c:pt idx="59">
                  <c:v>fashio_female_clothing</c:v>
                </c:pt>
                <c:pt idx="60">
                  <c:v>furniture_mattress_and_upholstery</c:v>
                </c:pt>
                <c:pt idx="61">
                  <c:v>music</c:v>
                </c:pt>
                <c:pt idx="62">
                  <c:v>flowers</c:v>
                </c:pt>
                <c:pt idx="63">
                  <c:v>fashion_sport</c:v>
                </c:pt>
                <c:pt idx="64">
                  <c:v>diapers_and_hygiene</c:v>
                </c:pt>
                <c:pt idx="65">
                  <c:v>home_comfort_2</c:v>
                </c:pt>
                <c:pt idx="66">
                  <c:v>arts_and_craftmanship</c:v>
                </c:pt>
                <c:pt idx="67">
                  <c:v>la_cuisine</c:v>
                </c:pt>
                <c:pt idx="68">
                  <c:v>cds_dvds_musicals</c:v>
                </c:pt>
                <c:pt idx="69">
                  <c:v>fashion_childrens_clothes</c:v>
                </c:pt>
                <c:pt idx="70">
                  <c:v>security_and_services</c:v>
                </c:pt>
              </c:strCache>
            </c:strRef>
          </c:cat>
          <c:val>
            <c:numRef>
              <c:f>Analysis2!$B$2:$B$72</c:f>
              <c:numCache>
                <c:formatCode>General</c:formatCode>
                <c:ptCount val="71"/>
                <c:pt idx="0">
                  <c:v>9383</c:v>
                </c:pt>
                <c:pt idx="1">
                  <c:v>8809</c:v>
                </c:pt>
                <c:pt idx="2">
                  <c:v>7690</c:v>
                </c:pt>
                <c:pt idx="3">
                  <c:v>6673</c:v>
                </c:pt>
                <c:pt idx="4">
                  <c:v>6431</c:v>
                </c:pt>
                <c:pt idx="5">
                  <c:v>5880</c:v>
                </c:pt>
                <c:pt idx="6">
                  <c:v>5620</c:v>
                </c:pt>
                <c:pt idx="7">
                  <c:v>4197</c:v>
                </c:pt>
                <c:pt idx="8">
                  <c:v>3892</c:v>
                </c:pt>
                <c:pt idx="9">
                  <c:v>3885</c:v>
                </c:pt>
                <c:pt idx="10">
                  <c:v>3632</c:v>
                </c:pt>
                <c:pt idx="11">
                  <c:v>3517</c:v>
                </c:pt>
                <c:pt idx="12">
                  <c:v>3158</c:v>
                </c:pt>
                <c:pt idx="13">
                  <c:v>2881</c:v>
                </c:pt>
                <c:pt idx="14">
                  <c:v>2550</c:v>
                </c:pt>
                <c:pt idx="15">
                  <c:v>2309</c:v>
                </c:pt>
                <c:pt idx="16">
                  <c:v>1857</c:v>
                </c:pt>
                <c:pt idx="17">
                  <c:v>1709</c:v>
                </c:pt>
                <c:pt idx="18">
                  <c:v>1272</c:v>
                </c:pt>
                <c:pt idx="19">
                  <c:v>1061</c:v>
                </c:pt>
                <c:pt idx="20">
                  <c:v>1034</c:v>
                </c:pt>
                <c:pt idx="21">
                  <c:v>748</c:v>
                </c:pt>
                <c:pt idx="22">
                  <c:v>727</c:v>
                </c:pt>
                <c:pt idx="23">
                  <c:v>630</c:v>
                </c:pt>
                <c:pt idx="24">
                  <c:v>628</c:v>
                </c:pt>
                <c:pt idx="25">
                  <c:v>512</c:v>
                </c:pt>
                <c:pt idx="26">
                  <c:v>490</c:v>
                </c:pt>
                <c:pt idx="27">
                  <c:v>450</c:v>
                </c:pt>
                <c:pt idx="28">
                  <c:v>421</c:v>
                </c:pt>
                <c:pt idx="29">
                  <c:v>397</c:v>
                </c:pt>
                <c:pt idx="30">
                  <c:v>350</c:v>
                </c:pt>
                <c:pt idx="31">
                  <c:v>297</c:v>
                </c:pt>
                <c:pt idx="32">
                  <c:v>280</c:v>
                </c:pt>
                <c:pt idx="33">
                  <c:v>260</c:v>
                </c:pt>
                <c:pt idx="34">
                  <c:v>253</c:v>
                </c:pt>
                <c:pt idx="35">
                  <c:v>248</c:v>
                </c:pt>
                <c:pt idx="36">
                  <c:v>244</c:v>
                </c:pt>
                <c:pt idx="37">
                  <c:v>240</c:v>
                </c:pt>
                <c:pt idx="38">
                  <c:v>235</c:v>
                </c:pt>
                <c:pt idx="39">
                  <c:v>231</c:v>
                </c:pt>
                <c:pt idx="40">
                  <c:v>227</c:v>
                </c:pt>
                <c:pt idx="41">
                  <c:v>217</c:v>
                </c:pt>
                <c:pt idx="42">
                  <c:v>202</c:v>
                </c:pt>
                <c:pt idx="43">
                  <c:v>194</c:v>
                </c:pt>
                <c:pt idx="44">
                  <c:v>182</c:v>
                </c:pt>
                <c:pt idx="45">
                  <c:v>181</c:v>
                </c:pt>
                <c:pt idx="46">
                  <c:v>167</c:v>
                </c:pt>
                <c:pt idx="47">
                  <c:v>140</c:v>
                </c:pt>
                <c:pt idx="48">
                  <c:v>128</c:v>
                </c:pt>
                <c:pt idx="49">
                  <c:v>121</c:v>
                </c:pt>
                <c:pt idx="50">
                  <c:v>112</c:v>
                </c:pt>
                <c:pt idx="51">
                  <c:v>97</c:v>
                </c:pt>
                <c:pt idx="52">
                  <c:v>95</c:v>
                </c:pt>
                <c:pt idx="53">
                  <c:v>79</c:v>
                </c:pt>
                <c:pt idx="54">
                  <c:v>75</c:v>
                </c:pt>
                <c:pt idx="55">
                  <c:v>65</c:v>
                </c:pt>
                <c:pt idx="56">
                  <c:v>59</c:v>
                </c:pt>
                <c:pt idx="57">
                  <c:v>53</c:v>
                </c:pt>
                <c:pt idx="58">
                  <c:v>39</c:v>
                </c:pt>
                <c:pt idx="59">
                  <c:v>39</c:v>
                </c:pt>
                <c:pt idx="60">
                  <c:v>38</c:v>
                </c:pt>
                <c:pt idx="61">
                  <c:v>38</c:v>
                </c:pt>
                <c:pt idx="62">
                  <c:v>29</c:v>
                </c:pt>
                <c:pt idx="63">
                  <c:v>27</c:v>
                </c:pt>
                <c:pt idx="64">
                  <c:v>27</c:v>
                </c:pt>
                <c:pt idx="65">
                  <c:v>24</c:v>
                </c:pt>
                <c:pt idx="66">
                  <c:v>23</c:v>
                </c:pt>
                <c:pt idx="67">
                  <c:v>13</c:v>
                </c:pt>
                <c:pt idx="68">
                  <c:v>12</c:v>
                </c:pt>
                <c:pt idx="69">
                  <c:v>8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F-4EE9-94E0-4EA7D88B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717872"/>
        <c:axId val="1637715376"/>
      </c:barChart>
      <c:lineChart>
        <c:grouping val="standard"/>
        <c:varyColors val="0"/>
        <c:ser>
          <c:idx val="1"/>
          <c:order val="1"/>
          <c:tx>
            <c:strRef>
              <c:f>Analysis2!$C$1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Analysis2!$A$2:$A$72</c:f>
              <c:strCache>
                <c:ptCount val="71"/>
                <c:pt idx="0">
                  <c:v>bed_bath_table</c:v>
                </c:pt>
                <c:pt idx="1">
                  <c:v>health_beauty</c:v>
                </c:pt>
                <c:pt idx="2">
                  <c:v>sports_leisure</c:v>
                </c:pt>
                <c:pt idx="3">
                  <c:v>computers_accessories</c:v>
                </c:pt>
                <c:pt idx="4">
                  <c:v>furniture_decor</c:v>
                </c:pt>
                <c:pt idx="5">
                  <c:v>housewares</c:v>
                </c:pt>
                <c:pt idx="6">
                  <c:v>watches_gifts</c:v>
                </c:pt>
                <c:pt idx="7">
                  <c:v>telephony</c:v>
                </c:pt>
                <c:pt idx="8">
                  <c:v>auto</c:v>
                </c:pt>
                <c:pt idx="9">
                  <c:v>toys</c:v>
                </c:pt>
                <c:pt idx="10">
                  <c:v>cool_stuff</c:v>
                </c:pt>
                <c:pt idx="11">
                  <c:v>garden_tools</c:v>
                </c:pt>
                <c:pt idx="12">
                  <c:v>perfumery</c:v>
                </c:pt>
                <c:pt idx="13">
                  <c:v>baby</c:v>
                </c:pt>
                <c:pt idx="14">
                  <c:v>electronics</c:v>
                </c:pt>
                <c:pt idx="15">
                  <c:v>stationery</c:v>
                </c:pt>
                <c:pt idx="16">
                  <c:v>fashion_bags_accessories</c:v>
                </c:pt>
                <c:pt idx="17">
                  <c:v>pet_shop</c:v>
                </c:pt>
                <c:pt idx="18">
                  <c:v>office_furniture</c:v>
                </c:pt>
                <c:pt idx="19">
                  <c:v>consoles_games</c:v>
                </c:pt>
                <c:pt idx="20">
                  <c:v>luggage_accessories</c:v>
                </c:pt>
                <c:pt idx="21">
                  <c:v>construction_tools_construction</c:v>
                </c:pt>
                <c:pt idx="22">
                  <c:v>home_appliances</c:v>
                </c:pt>
                <c:pt idx="23">
                  <c:v>small_appliances</c:v>
                </c:pt>
                <c:pt idx="24">
                  <c:v>musical_instruments</c:v>
                </c:pt>
                <c:pt idx="25">
                  <c:v>books_general_interest</c:v>
                </c:pt>
                <c:pt idx="26">
                  <c:v>home_construction</c:v>
                </c:pt>
                <c:pt idx="27">
                  <c:v>food</c:v>
                </c:pt>
                <c:pt idx="28">
                  <c:v>furniture_living_room</c:v>
                </c:pt>
                <c:pt idx="29">
                  <c:v>home_confort</c:v>
                </c:pt>
                <c:pt idx="30">
                  <c:v>audio</c:v>
                </c:pt>
                <c:pt idx="31">
                  <c:v>drinks</c:v>
                </c:pt>
                <c:pt idx="32">
                  <c:v>market_place</c:v>
                </c:pt>
                <c:pt idx="33">
                  <c:v>books_technical</c:v>
                </c:pt>
                <c:pt idx="34">
                  <c:v>air_conditioning</c:v>
                </c:pt>
                <c:pt idx="35">
                  <c:v>kitchen_dining_laundry_garden_furniture</c:v>
                </c:pt>
                <c:pt idx="36">
                  <c:v>construction_tools_lights</c:v>
                </c:pt>
                <c:pt idx="37">
                  <c:v>fashion_shoes</c:v>
                </c:pt>
                <c:pt idx="38">
                  <c:v>industry_commerce_and_business</c:v>
                </c:pt>
                <c:pt idx="39">
                  <c:v>home_appliances_2</c:v>
                </c:pt>
                <c:pt idx="40">
                  <c:v>food_drink</c:v>
                </c:pt>
                <c:pt idx="41">
                  <c:v>fixed_telephony</c:v>
                </c:pt>
                <c:pt idx="42">
                  <c:v>art</c:v>
                </c:pt>
                <c:pt idx="43">
                  <c:v>costruction_tools_garden</c:v>
                </c:pt>
                <c:pt idx="44">
                  <c:v>agro_industry_and_commerce</c:v>
                </c:pt>
                <c:pt idx="45">
                  <c:v>computers</c:v>
                </c:pt>
                <c:pt idx="46">
                  <c:v>construction_tools_safety</c:v>
                </c:pt>
                <c:pt idx="47">
                  <c:v>signaling_and_security</c:v>
                </c:pt>
                <c:pt idx="48">
                  <c:v>christmas_supplies</c:v>
                </c:pt>
                <c:pt idx="49">
                  <c:v>fashion_underwear_beach</c:v>
                </c:pt>
                <c:pt idx="50">
                  <c:v>fashion_male_clothing</c:v>
                </c:pt>
                <c:pt idx="51">
                  <c:v>costruction_tools_tools</c:v>
                </c:pt>
                <c:pt idx="52">
                  <c:v>furniture_bedroom</c:v>
                </c:pt>
                <c:pt idx="53">
                  <c:v>tablets_printing_image</c:v>
                </c:pt>
                <c:pt idx="54">
                  <c:v>small_appliances_home_oven_and_coffee</c:v>
                </c:pt>
                <c:pt idx="55">
                  <c:v>cine_photo</c:v>
                </c:pt>
                <c:pt idx="56">
                  <c:v>dvds_blu_ray</c:v>
                </c:pt>
                <c:pt idx="57">
                  <c:v>books_imported</c:v>
                </c:pt>
                <c:pt idx="58">
                  <c:v>party_supplies</c:v>
                </c:pt>
                <c:pt idx="59">
                  <c:v>fashio_female_clothing</c:v>
                </c:pt>
                <c:pt idx="60">
                  <c:v>furniture_mattress_and_upholstery</c:v>
                </c:pt>
                <c:pt idx="61">
                  <c:v>music</c:v>
                </c:pt>
                <c:pt idx="62">
                  <c:v>flowers</c:v>
                </c:pt>
                <c:pt idx="63">
                  <c:v>fashion_sport</c:v>
                </c:pt>
                <c:pt idx="64">
                  <c:v>diapers_and_hygiene</c:v>
                </c:pt>
                <c:pt idx="65">
                  <c:v>home_comfort_2</c:v>
                </c:pt>
                <c:pt idx="66">
                  <c:v>arts_and_craftmanship</c:v>
                </c:pt>
                <c:pt idx="67">
                  <c:v>la_cuisine</c:v>
                </c:pt>
                <c:pt idx="68">
                  <c:v>cds_dvds_musicals</c:v>
                </c:pt>
                <c:pt idx="69">
                  <c:v>fashion_childrens_clothes</c:v>
                </c:pt>
                <c:pt idx="70">
                  <c:v>security_and_services</c:v>
                </c:pt>
              </c:strCache>
            </c:strRef>
          </c:cat>
          <c:val>
            <c:numRef>
              <c:f>Analysis2!$C$2:$C$72</c:f>
              <c:numCache>
                <c:formatCode>General</c:formatCode>
                <c:ptCount val="71"/>
                <c:pt idx="0">
                  <c:v>1241682</c:v>
                </c:pt>
                <c:pt idx="1">
                  <c:v>1441248</c:v>
                </c:pt>
                <c:pt idx="2">
                  <c:v>1156656</c:v>
                </c:pt>
                <c:pt idx="3">
                  <c:v>1059272</c:v>
                </c:pt>
                <c:pt idx="4">
                  <c:v>902512</c:v>
                </c:pt>
                <c:pt idx="5">
                  <c:v>778398</c:v>
                </c:pt>
                <c:pt idx="6">
                  <c:v>1305542</c:v>
                </c:pt>
                <c:pt idx="7">
                  <c:v>394883</c:v>
                </c:pt>
                <c:pt idx="8">
                  <c:v>685384</c:v>
                </c:pt>
                <c:pt idx="9">
                  <c:v>561373</c:v>
                </c:pt>
                <c:pt idx="10">
                  <c:v>719330</c:v>
                </c:pt>
                <c:pt idx="11">
                  <c:v>584219</c:v>
                </c:pt>
                <c:pt idx="12">
                  <c:v>453339</c:v>
                </c:pt>
                <c:pt idx="13">
                  <c:v>480118</c:v>
                </c:pt>
                <c:pt idx="14">
                  <c:v>206825</c:v>
                </c:pt>
                <c:pt idx="15">
                  <c:v>277742</c:v>
                </c:pt>
                <c:pt idx="16">
                  <c:v>184274</c:v>
                </c:pt>
                <c:pt idx="17">
                  <c:v>253877</c:v>
                </c:pt>
                <c:pt idx="18">
                  <c:v>342533</c:v>
                </c:pt>
                <c:pt idx="19">
                  <c:v>177293</c:v>
                </c:pt>
                <c:pt idx="20">
                  <c:v>170875</c:v>
                </c:pt>
                <c:pt idx="21">
                  <c:v>165328</c:v>
                </c:pt>
                <c:pt idx="22">
                  <c:v>94990</c:v>
                </c:pt>
                <c:pt idx="23">
                  <c:v>206669</c:v>
                </c:pt>
                <c:pt idx="24">
                  <c:v>210137</c:v>
                </c:pt>
                <c:pt idx="25">
                  <c:v>56052</c:v>
                </c:pt>
                <c:pt idx="26">
                  <c:v>96920</c:v>
                </c:pt>
                <c:pt idx="27">
                  <c:v>36664</c:v>
                </c:pt>
                <c:pt idx="28">
                  <c:v>86885</c:v>
                </c:pt>
                <c:pt idx="29">
                  <c:v>67073</c:v>
                </c:pt>
                <c:pt idx="30">
                  <c:v>56399</c:v>
                </c:pt>
                <c:pt idx="31">
                  <c:v>28170</c:v>
                </c:pt>
                <c:pt idx="32">
                  <c:v>33835</c:v>
                </c:pt>
                <c:pt idx="33">
                  <c:v>23379</c:v>
                </c:pt>
                <c:pt idx="34">
                  <c:v>61774</c:v>
                </c:pt>
                <c:pt idx="35">
                  <c:v>58328</c:v>
                </c:pt>
                <c:pt idx="36">
                  <c:v>48664</c:v>
                </c:pt>
                <c:pt idx="37">
                  <c:v>28482</c:v>
                </c:pt>
                <c:pt idx="38">
                  <c:v>47554</c:v>
                </c:pt>
                <c:pt idx="39">
                  <c:v>123918</c:v>
                </c:pt>
                <c:pt idx="40">
                  <c:v>19687</c:v>
                </c:pt>
                <c:pt idx="41">
                  <c:v>64221</c:v>
                </c:pt>
                <c:pt idx="42">
                  <c:v>28248</c:v>
                </c:pt>
                <c:pt idx="43">
                  <c:v>31027</c:v>
                </c:pt>
                <c:pt idx="44">
                  <c:v>78374</c:v>
                </c:pt>
                <c:pt idx="45">
                  <c:v>232799</c:v>
                </c:pt>
                <c:pt idx="46">
                  <c:v>44464</c:v>
                </c:pt>
                <c:pt idx="47">
                  <c:v>28017</c:v>
                </c:pt>
                <c:pt idx="48">
                  <c:v>12030</c:v>
                </c:pt>
                <c:pt idx="49">
                  <c:v>11458</c:v>
                </c:pt>
                <c:pt idx="50">
                  <c:v>12950</c:v>
                </c:pt>
                <c:pt idx="51">
                  <c:v>17934</c:v>
                </c:pt>
                <c:pt idx="52">
                  <c:v>24661</c:v>
                </c:pt>
                <c:pt idx="53">
                  <c:v>8755</c:v>
                </c:pt>
                <c:pt idx="54">
                  <c:v>50194</c:v>
                </c:pt>
                <c:pt idx="55">
                  <c:v>8190</c:v>
                </c:pt>
                <c:pt idx="56">
                  <c:v>7288</c:v>
                </c:pt>
                <c:pt idx="57">
                  <c:v>5410</c:v>
                </c:pt>
                <c:pt idx="58">
                  <c:v>5313</c:v>
                </c:pt>
                <c:pt idx="59">
                  <c:v>3425</c:v>
                </c:pt>
                <c:pt idx="60">
                  <c:v>5999</c:v>
                </c:pt>
                <c:pt idx="61">
                  <c:v>6725</c:v>
                </c:pt>
                <c:pt idx="62">
                  <c:v>1599</c:v>
                </c:pt>
                <c:pt idx="63">
                  <c:v>2698</c:v>
                </c:pt>
                <c:pt idx="64">
                  <c:v>2141</c:v>
                </c:pt>
                <c:pt idx="65">
                  <c:v>1171</c:v>
                </c:pt>
                <c:pt idx="66">
                  <c:v>2184</c:v>
                </c:pt>
                <c:pt idx="67">
                  <c:v>2389</c:v>
                </c:pt>
                <c:pt idx="68">
                  <c:v>955</c:v>
                </c:pt>
                <c:pt idx="69">
                  <c:v>665</c:v>
                </c:pt>
                <c:pt idx="70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F-4EE9-94E0-4EA7D88B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726192"/>
        <c:axId val="1637733680"/>
      </c:lineChart>
      <c:catAx>
        <c:axId val="16377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33680"/>
        <c:crosses val="autoZero"/>
        <c:auto val="1"/>
        <c:lblAlgn val="ctr"/>
        <c:lblOffset val="100"/>
        <c:noMultiLvlLbl val="0"/>
      </c:catAx>
      <c:valAx>
        <c:axId val="1637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26192"/>
        <c:crosses val="autoZero"/>
        <c:crossBetween val="between"/>
      </c:valAx>
      <c:valAx>
        <c:axId val="1637715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Orders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17872"/>
        <c:crosses val="max"/>
        <c:crossBetween val="between"/>
      </c:valAx>
      <c:catAx>
        <c:axId val="163771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71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chart" Target="../charts/chart9.xml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251938</xdr:colOff>
      <xdr:row>38</xdr:row>
      <xdr:rowOff>160796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822BC-6BC9-3C14-F543-BD169F779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3538" cy="7078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14288</xdr:colOff>
      <xdr:row>1</xdr:row>
      <xdr:rowOff>4762</xdr:rowOff>
    </xdr:from>
    <xdr:to>
      <xdr:col>11</xdr:col>
      <xdr:colOff>255207</xdr:colOff>
      <xdr:row>8</xdr:row>
      <xdr:rowOff>100013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BBE787-A35E-CDC7-B3CB-10F855A7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0488" y="1090612"/>
          <a:ext cx="2184019" cy="136207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19</xdr:col>
      <xdr:colOff>123826</xdr:colOff>
      <xdr:row>11</xdr:row>
      <xdr:rowOff>161988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4AE1C8-80B7-05FD-C917-1AC06F5F9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1133475"/>
          <a:ext cx="2066925" cy="19717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1</xdr:rowOff>
    </xdr:from>
    <xdr:to>
      <xdr:col>12</xdr:col>
      <xdr:colOff>103878</xdr:colOff>
      <xdr:row>28</xdr:row>
      <xdr:rowOff>176213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BED84C-8879-61DC-2EDF-D36BEA8C9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4076701"/>
          <a:ext cx="2694678" cy="19859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1</xdr:rowOff>
    </xdr:from>
    <xdr:to>
      <xdr:col>19</xdr:col>
      <xdr:colOff>257176</xdr:colOff>
      <xdr:row>27</xdr:row>
      <xdr:rowOff>176214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5F8A2D-0767-C9C3-2B10-BDFA3E3AE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4076701"/>
          <a:ext cx="2200275" cy="1804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4</xdr:col>
      <xdr:colOff>330031</xdr:colOff>
      <xdr:row>27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F53345-D4F2-5519-3B95-AE0D376DD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076700"/>
          <a:ext cx="2920831" cy="17907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26</xdr:col>
      <xdr:colOff>179917</xdr:colOff>
      <xdr:row>24</xdr:row>
      <xdr:rowOff>38099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69BC0F-86B5-9604-6A2B-0AEBE3A61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06300" y="4076700"/>
          <a:ext cx="2123017" cy="11239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11</xdr:col>
      <xdr:colOff>409575</xdr:colOff>
      <xdr:row>41</xdr:row>
      <xdr:rowOff>93566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C7A6B6-00EF-812C-CB37-E268522A2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86200" y="7019925"/>
          <a:ext cx="2352675" cy="136039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26</xdr:col>
      <xdr:colOff>553425</xdr:colOff>
      <xdr:row>41</xdr:row>
      <xdr:rowOff>71438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BD9FCB-FA17-831C-1FD6-623E492A6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06300" y="7019925"/>
          <a:ext cx="2496525" cy="1338263"/>
        </a:xfrm>
        <a:prstGeom prst="rect">
          <a:avLst/>
        </a:prstGeom>
      </xdr:spPr>
    </xdr:pic>
    <xdr:clientData/>
  </xdr:twoCellAnchor>
  <xdr:twoCellAnchor>
    <xdr:from>
      <xdr:col>8</xdr:col>
      <xdr:colOff>369794</xdr:colOff>
      <xdr:row>12</xdr:row>
      <xdr:rowOff>11206</xdr:rowOff>
    </xdr:from>
    <xdr:to>
      <xdr:col>11</xdr:col>
      <xdr:colOff>89647</xdr:colOff>
      <xdr:row>14</xdr:row>
      <xdr:rowOff>50426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CA4FDD-9EF7-FBF7-87CD-58D6B3388D4A}"/>
            </a:ext>
          </a:extLst>
        </xdr:cNvPr>
        <xdr:cNvSpPr txBox="1"/>
      </xdr:nvSpPr>
      <xdr:spPr>
        <a:xfrm>
          <a:off x="4269441" y="2213162"/>
          <a:ext cx="1669677" cy="397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order_id</a:t>
          </a:r>
        </a:p>
      </xdr:txBody>
    </xdr:sp>
    <xdr:clientData/>
  </xdr:twoCellAnchor>
  <xdr:twoCellAnchor>
    <xdr:from>
      <xdr:col>16</xdr:col>
      <xdr:colOff>190500</xdr:colOff>
      <xdr:row>12</xdr:row>
      <xdr:rowOff>162485</xdr:rowOff>
    </xdr:from>
    <xdr:to>
      <xdr:col>19</xdr:col>
      <xdr:colOff>140073</xdr:colOff>
      <xdr:row>15</xdr:row>
      <xdr:rowOff>84043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9B23CBA-A704-8848-21F4-7D7868B9F410}"/>
            </a:ext>
          </a:extLst>
        </xdr:cNvPr>
        <xdr:cNvSpPr txBox="1"/>
      </xdr:nvSpPr>
      <xdr:spPr>
        <a:xfrm>
          <a:off x="8639735" y="2364441"/>
          <a:ext cx="1899397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product_id</a:t>
          </a:r>
        </a:p>
      </xdr:txBody>
    </xdr:sp>
    <xdr:clientData/>
  </xdr:twoCellAnchor>
  <xdr:twoCellAnchor>
    <xdr:from>
      <xdr:col>4</xdr:col>
      <xdr:colOff>532279</xdr:colOff>
      <xdr:row>22</xdr:row>
      <xdr:rowOff>0</xdr:rowOff>
    </xdr:from>
    <xdr:to>
      <xdr:col>7</xdr:col>
      <xdr:colOff>577103</xdr:colOff>
      <xdr:row>25</xdr:row>
      <xdr:rowOff>5603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13AC605-D04E-8FC3-2A30-D9DE2D6782D2}"/>
            </a:ext>
          </a:extLst>
        </xdr:cNvPr>
        <xdr:cNvSpPr txBox="1"/>
      </xdr:nvSpPr>
      <xdr:spPr>
        <a:xfrm>
          <a:off x="3132044" y="4045324"/>
          <a:ext cx="1994647" cy="543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order_id</a:t>
          </a:r>
        </a:p>
      </xdr:txBody>
    </xdr:sp>
    <xdr:clientData/>
  </xdr:twoCellAnchor>
  <xdr:twoCellAnchor>
    <xdr:from>
      <xdr:col>12</xdr:col>
      <xdr:colOff>465044</xdr:colOff>
      <xdr:row>21</xdr:row>
      <xdr:rowOff>112059</xdr:rowOff>
    </xdr:from>
    <xdr:to>
      <xdr:col>15</xdr:col>
      <xdr:colOff>565897</xdr:colOff>
      <xdr:row>25</xdr:row>
      <xdr:rowOff>89647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A9B74E7-A5A9-FC7C-D990-1350009DB91A}"/>
            </a:ext>
          </a:extLst>
        </xdr:cNvPr>
        <xdr:cNvSpPr txBox="1"/>
      </xdr:nvSpPr>
      <xdr:spPr>
        <a:xfrm>
          <a:off x="8264338" y="3978088"/>
          <a:ext cx="2050677" cy="694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/>
            <a:t>order_id</a:t>
          </a:r>
        </a:p>
      </xdr:txBody>
    </xdr:sp>
    <xdr:clientData/>
  </xdr:twoCellAnchor>
  <xdr:twoCellAnchor>
    <xdr:from>
      <xdr:col>19</xdr:col>
      <xdr:colOff>537883</xdr:colOff>
      <xdr:row>20</xdr:row>
      <xdr:rowOff>173691</xdr:rowOff>
    </xdr:from>
    <xdr:to>
      <xdr:col>22</xdr:col>
      <xdr:colOff>638735</xdr:colOff>
      <xdr:row>24</xdr:row>
      <xdr:rowOff>106456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CF4D5B4-8B79-6ED5-A8BB-A1133F1DE14B}"/>
            </a:ext>
          </a:extLst>
        </xdr:cNvPr>
        <xdr:cNvSpPr txBox="1"/>
      </xdr:nvSpPr>
      <xdr:spPr>
        <a:xfrm>
          <a:off x="12886765" y="3860426"/>
          <a:ext cx="2050676" cy="649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seller_id</a:t>
          </a:r>
        </a:p>
      </xdr:txBody>
    </xdr:sp>
    <xdr:clientData/>
  </xdr:twoCellAnchor>
  <xdr:twoCellAnchor>
    <xdr:from>
      <xdr:col>8</xdr:col>
      <xdr:colOff>72839</xdr:colOff>
      <xdr:row>30</xdr:row>
      <xdr:rowOff>5603</xdr:rowOff>
    </xdr:from>
    <xdr:to>
      <xdr:col>11</xdr:col>
      <xdr:colOff>633132</xdr:colOff>
      <xdr:row>32</xdr:row>
      <xdr:rowOff>123264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F388F66-B23D-4DF2-274C-C72412C81289}"/>
            </a:ext>
          </a:extLst>
        </xdr:cNvPr>
        <xdr:cNvSpPr txBox="1"/>
      </xdr:nvSpPr>
      <xdr:spPr>
        <a:xfrm>
          <a:off x="5272368" y="5485279"/>
          <a:ext cx="2510117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customer_id</a:t>
          </a:r>
        </a:p>
      </xdr:txBody>
    </xdr:sp>
    <xdr:clientData/>
  </xdr:twoCellAnchor>
  <xdr:twoCellAnchor>
    <xdr:from>
      <xdr:col>23</xdr:col>
      <xdr:colOff>89647</xdr:colOff>
      <xdr:row>27</xdr:row>
      <xdr:rowOff>84044</xdr:rowOff>
    </xdr:from>
    <xdr:to>
      <xdr:col>26</xdr:col>
      <xdr:colOff>526676</xdr:colOff>
      <xdr:row>31</xdr:row>
      <xdr:rowOff>78441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2F6C40B-1D0E-3855-6E84-BA731EFA122B}"/>
            </a:ext>
          </a:extLst>
        </xdr:cNvPr>
        <xdr:cNvSpPr txBox="1"/>
      </xdr:nvSpPr>
      <xdr:spPr>
        <a:xfrm>
          <a:off x="15038294" y="5025838"/>
          <a:ext cx="2386853" cy="711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zip_code_prefix</a:t>
          </a:r>
        </a:p>
      </xdr:txBody>
    </xdr:sp>
    <xdr:clientData/>
  </xdr:twoCellAnchor>
  <xdr:twoCellAnchor>
    <xdr:from>
      <xdr:col>16</xdr:col>
      <xdr:colOff>151280</xdr:colOff>
      <xdr:row>34</xdr:row>
      <xdr:rowOff>123264</xdr:rowOff>
    </xdr:from>
    <xdr:to>
      <xdr:col>20</xdr:col>
      <xdr:colOff>84044</xdr:colOff>
      <xdr:row>38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84045E6-5E03-39D4-2A48-2CE25C45D34D}"/>
            </a:ext>
          </a:extLst>
        </xdr:cNvPr>
        <xdr:cNvSpPr txBox="1"/>
      </xdr:nvSpPr>
      <xdr:spPr>
        <a:xfrm>
          <a:off x="10550339" y="6370544"/>
          <a:ext cx="2532529" cy="593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zip_code_prefix</a:t>
          </a:r>
          <a:endParaRPr lang="en-US" sz="2800">
            <a:effectLst/>
          </a:endParaRPr>
        </a:p>
        <a:p>
          <a:endParaRPr lang="en-US" sz="2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343038</xdr:colOff>
      <xdr:row>15</xdr:row>
      <xdr:rowOff>150020</xdr:rowOff>
    </xdr:from>
    <xdr:to>
      <xdr:col>18</xdr:col>
      <xdr:colOff>297797</xdr:colOff>
      <xdr:row>30</xdr:row>
      <xdr:rowOff>169069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7B206-5C85-C309-AC52-0DBF5641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316703</xdr:colOff>
      <xdr:row>0</xdr:row>
      <xdr:rowOff>92869</xdr:rowOff>
    </xdr:from>
    <xdr:to>
      <xdr:col>18</xdr:col>
      <xdr:colOff>271461</xdr:colOff>
      <xdr:row>15</xdr:row>
      <xdr:rowOff>107157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73432-950C-3FF3-5D06-B1169A5E0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316705</xdr:colOff>
      <xdr:row>31</xdr:row>
      <xdr:rowOff>11904</xdr:rowOff>
    </xdr:from>
    <xdr:to>
      <xdr:col>18</xdr:col>
      <xdr:colOff>285749</xdr:colOff>
      <xdr:row>46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B17E6-AE2B-FCFB-B9AB-8F53728D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697705</xdr:colOff>
      <xdr:row>34</xdr:row>
      <xdr:rowOff>102394</xdr:rowOff>
    </xdr:from>
    <xdr:to>
      <xdr:col>11</xdr:col>
      <xdr:colOff>540543</xdr:colOff>
      <xdr:row>49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61F9F-B8D3-8612-D20A-F6D079095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411816</xdr:colOff>
      <xdr:row>0</xdr:row>
      <xdr:rowOff>107576</xdr:rowOff>
    </xdr:from>
    <xdr:to>
      <xdr:col>25</xdr:col>
      <xdr:colOff>434227</xdr:colOff>
      <xdr:row>15</xdr:row>
      <xdr:rowOff>138952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2F1BA2-A0FA-BEC7-3B89-DDFB9FDD7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154080</xdr:colOff>
      <xdr:row>51</xdr:row>
      <xdr:rowOff>124384</xdr:rowOff>
    </xdr:from>
    <xdr:to>
      <xdr:col>12</xdr:col>
      <xdr:colOff>58831</xdr:colOff>
      <xdr:row>66</xdr:row>
      <xdr:rowOff>166966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CEA8E8-754F-5100-261B-C5C9045F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607919</xdr:colOff>
      <xdr:row>68</xdr:row>
      <xdr:rowOff>113179</xdr:rowOff>
    </xdr:from>
    <xdr:to>
      <xdr:col>9</xdr:col>
      <xdr:colOff>644338</xdr:colOff>
      <xdr:row>86</xdr:row>
      <xdr:rowOff>112059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D572A0-5DEE-2DD9-535F-FBBBE5605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211930</xdr:colOff>
      <xdr:row>2</xdr:row>
      <xdr:rowOff>45243</xdr:rowOff>
    </xdr:from>
    <xdr:to>
      <xdr:col>23</xdr:col>
      <xdr:colOff>614363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7F841-E3E8-E628-CE38-405F279E0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0.05271</cdr:x>
      <cdr:y>0.01227</cdr:y>
    </cdr:from>
    <cdr:to>
      <cdr:x>0.27147</cdr:x>
      <cdr:y>0.62199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F9DF210-B2D9-78F3-7E2D-410F1B942884}"/>
            </a:ext>
          </a:extLst>
        </cdr:cNvPr>
        <cdr:cNvSpPr/>
      </cdr:nvSpPr>
      <cdr:spPr>
        <a:xfrm xmlns:a="http://schemas.openxmlformats.org/drawingml/2006/main">
          <a:off x="635795" y="64296"/>
          <a:ext cx="2638425" cy="3195636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414338</xdr:colOff>
      <xdr:row>1</xdr:row>
      <xdr:rowOff>2380</xdr:rowOff>
    </xdr:from>
    <xdr:to>
      <xdr:col>20</xdr:col>
      <xdr:colOff>9525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27660-69EC-E1F4-2AEF-BC2A06EE6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29</xdr:row>
      <xdr:rowOff>0</xdr:rowOff>
    </xdr:from>
    <xdr:to>
      <xdr:col>13</xdr:col>
      <xdr:colOff>562029</xdr:colOff>
      <xdr:row>57</xdr:row>
      <xdr:rowOff>28612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3AB3E7-0DF8-9810-B34C-AAAE90DEB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5" y="5257800"/>
          <a:ext cx="7448604" cy="509591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29</xdr:row>
      <xdr:rowOff>0</xdr:rowOff>
    </xdr:from>
    <xdr:to>
      <xdr:col>24</xdr:col>
      <xdr:colOff>576592</xdr:colOff>
      <xdr:row>56</xdr:row>
      <xdr:rowOff>9560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7DA0D4-8B82-B693-7449-145D2734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15950" y="5257800"/>
          <a:ext cx="6705649" cy="4895886"/>
        </a:xfrm>
        <a:prstGeom prst="rect">
          <a:avLst/>
        </a:prstGeom>
      </xdr:spPr>
    </xdr:pic>
    <xdr:clientData/>
  </xdr:twoCellAnchor>
  <xdr:twoCellAnchor editAs="oneCell">
    <xdr:from>
      <xdr:col>5</xdr:col>
      <xdr:colOff>36978</xdr:colOff>
      <xdr:row>58</xdr:row>
      <xdr:rowOff>50427</xdr:rowOff>
    </xdr:from>
    <xdr:to>
      <xdr:col>13</xdr:col>
      <xdr:colOff>625007</xdr:colOff>
      <xdr:row>90</xdr:row>
      <xdr:rowOff>99225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9EC765-1BCC-F77F-7DAE-A1FA931B9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80478" y="10460692"/>
          <a:ext cx="7490852" cy="5797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FD2D-FBDE-453D-9C66-A5EDCCE94162}">
  <dimension ref="A1"/>
  <sheetViews>
    <sheetView tabSelected="1" workbookViewId="0"/>
  </sheetViews>
  <sheetFormatPr defaultRowHeight="14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EF7B-52A3-47EF-AD2D-994A3D252E8F}">
  <dimension ref="A1:Z34"/>
  <sheetViews>
    <sheetView zoomScale="85" zoomScaleNormal="85" workbookViewId="0">
      <selection activeCell="O19" sqref="O19"/>
    </sheetView>
  </sheetViews>
  <sheetFormatPr defaultRowHeight="14.35"/>
  <sheetData>
    <row r="1" spans="9:19" ht="18" customHeight="1">
      <c r="I1" s="20" t="s">
        <v>0</v>
      </c>
      <c r="J1" s="20"/>
      <c r="K1" s="20"/>
      <c r="Q1" s="18" t="s">
        <v>1</v>
      </c>
      <c r="R1" s="18"/>
      <c r="S1" s="18"/>
    </row>
    <row r="2" spans="9:19">
      <c r="Q2" s="1"/>
    </row>
    <row r="18" spans="1:26" ht="18" customHeight="1">
      <c r="A18" s="18" t="s">
        <v>4</v>
      </c>
      <c r="B18" s="18"/>
      <c r="C18" s="18"/>
      <c r="I18" s="18" t="s">
        <v>2</v>
      </c>
      <c r="J18" s="18"/>
      <c r="K18" s="18"/>
      <c r="Q18" s="19" t="s">
        <v>3</v>
      </c>
      <c r="R18" s="19"/>
      <c r="S18" s="19"/>
      <c r="X18" s="19" t="s">
        <v>5</v>
      </c>
      <c r="Y18" s="19"/>
      <c r="Z18" s="19"/>
    </row>
    <row r="34" spans="9:26" ht="18" customHeight="1">
      <c r="I34" s="18" t="s">
        <v>6</v>
      </c>
      <c r="J34" s="18"/>
      <c r="K34" s="18"/>
      <c r="X34" s="18" t="s">
        <v>7</v>
      </c>
      <c r="Y34" s="18"/>
      <c r="Z34" s="18"/>
    </row>
  </sheetData>
  <mergeCells count="8">
    <mergeCell ref="A18:C18"/>
    <mergeCell ref="X18:Z18"/>
    <mergeCell ref="I34:K34"/>
    <mergeCell ref="X34:Z34"/>
    <mergeCell ref="I1:K1"/>
    <mergeCell ref="Q1:S1"/>
    <mergeCell ref="I18:K18"/>
    <mergeCell ref="Q18:S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57FC-895F-4107-B2C0-069F5A749C2C}">
  <dimension ref="A1:N89"/>
  <sheetViews>
    <sheetView topLeftCell="B1" zoomScale="85" zoomScaleNormal="85" workbookViewId="0">
      <selection activeCell="L73" sqref="L73"/>
    </sheetView>
  </sheetViews>
  <sheetFormatPr defaultColWidth="9.05859375" defaultRowHeight="14.35"/>
  <cols>
    <col min="1" max="1" width="13.87890625" bestFit="1" customWidth="1"/>
    <col min="2" max="2" width="18.17578125" bestFit="1" customWidth="1"/>
    <col min="3" max="3" width="18.703125" bestFit="1" customWidth="1"/>
    <col min="4" max="4" width="21.9375" bestFit="1" customWidth="1"/>
    <col min="5" max="5" width="14.8203125" bestFit="1" customWidth="1"/>
    <col min="6" max="6" width="11.703125" bestFit="1" customWidth="1"/>
    <col min="9" max="9" width="12.1171875" bestFit="1" customWidth="1"/>
    <col min="10" max="10" width="14" bestFit="1" customWidth="1"/>
    <col min="11" max="11" width="10.17578125" bestFit="1" customWidth="1"/>
    <col min="12" max="12" width="10.703125" bestFit="1" customWidth="1"/>
    <col min="14" max="14" width="12.05859375" bestFit="1" customWidth="1"/>
    <col min="15" max="15" width="17" bestFit="1" customWidth="1"/>
    <col min="16" max="16" width="13.703125" bestFit="1" customWidth="1"/>
  </cols>
  <sheetData>
    <row r="1" spans="1:14">
      <c r="A1" s="2" t="s">
        <v>12</v>
      </c>
      <c r="B1" s="3" t="s">
        <v>8</v>
      </c>
      <c r="C1" s="3" t="s">
        <v>9</v>
      </c>
      <c r="D1" s="3" t="s">
        <v>10</v>
      </c>
      <c r="E1" s="3" t="s">
        <v>11</v>
      </c>
      <c r="F1" s="4" t="s">
        <v>16</v>
      </c>
      <c r="I1" s="2" t="s">
        <v>103</v>
      </c>
      <c r="J1" s="3" t="s">
        <v>10</v>
      </c>
      <c r="K1" s="4" t="s">
        <v>18</v>
      </c>
    </row>
    <row r="2" spans="1:14" ht="14.7" thickBot="1">
      <c r="A2" s="5">
        <v>96096</v>
      </c>
      <c r="B2" s="6">
        <v>4119</v>
      </c>
      <c r="C2" s="6">
        <v>27</v>
      </c>
      <c r="D2" s="6">
        <v>99441</v>
      </c>
      <c r="E2" s="7">
        <v>4.0169979934765498</v>
      </c>
      <c r="F2" s="8">
        <v>15915872.319999</v>
      </c>
      <c r="I2" s="16">
        <v>42736</v>
      </c>
      <c r="J2">
        <v>800</v>
      </c>
      <c r="K2" s="10">
        <v>137188.489999999</v>
      </c>
      <c r="N2" s="11"/>
    </row>
    <row r="3" spans="1:14" ht="14.7" thickBot="1">
      <c r="I3" s="16">
        <v>42767</v>
      </c>
      <c r="J3">
        <v>1780</v>
      </c>
      <c r="K3" s="10">
        <v>286280.61999999901</v>
      </c>
      <c r="N3" s="11"/>
    </row>
    <row r="4" spans="1:14">
      <c r="A4" s="2" t="s">
        <v>13</v>
      </c>
      <c r="B4" s="3" t="s">
        <v>14</v>
      </c>
      <c r="C4" s="3" t="s">
        <v>15</v>
      </c>
      <c r="D4" s="4" t="s">
        <v>101</v>
      </c>
      <c r="I4" s="16">
        <v>42795</v>
      </c>
      <c r="J4">
        <v>2682</v>
      </c>
      <c r="K4" s="10">
        <v>432048.59000000102</v>
      </c>
      <c r="N4" s="11"/>
    </row>
    <row r="5" spans="1:14" ht="14.7" thickBot="1">
      <c r="A5" s="5">
        <v>3095</v>
      </c>
      <c r="B5" s="6">
        <v>611</v>
      </c>
      <c r="C5" s="6">
        <v>23</v>
      </c>
      <c r="D5" s="8" t="s">
        <v>102</v>
      </c>
      <c r="I5" s="16">
        <v>42826</v>
      </c>
      <c r="J5">
        <v>2404</v>
      </c>
      <c r="K5" s="10">
        <v>412422.24</v>
      </c>
      <c r="N5" s="11"/>
    </row>
    <row r="6" spans="1:14">
      <c r="I6" s="16">
        <v>42856</v>
      </c>
      <c r="J6">
        <v>3700</v>
      </c>
      <c r="K6" s="10">
        <v>586190.95000000205</v>
      </c>
      <c r="N6" s="11"/>
    </row>
    <row r="7" spans="1:14">
      <c r="I7" s="16">
        <v>42887</v>
      </c>
      <c r="J7">
        <v>3245</v>
      </c>
      <c r="K7" s="10">
        <v>502963.04000000301</v>
      </c>
      <c r="N7" s="11"/>
    </row>
    <row r="8" spans="1:14">
      <c r="I8" s="16">
        <v>42917</v>
      </c>
      <c r="J8">
        <v>4026</v>
      </c>
      <c r="K8" s="10">
        <v>584971.62000000395</v>
      </c>
      <c r="N8" s="11"/>
    </row>
    <row r="9" spans="1:14" ht="14.7" thickBot="1">
      <c r="I9" s="16">
        <v>42948</v>
      </c>
      <c r="J9">
        <v>4331</v>
      </c>
      <c r="K9" s="10">
        <v>668204.60000000102</v>
      </c>
      <c r="N9" s="11"/>
    </row>
    <row r="10" spans="1:14">
      <c r="A10" s="2" t="s">
        <v>17</v>
      </c>
      <c r="B10" s="3" t="s">
        <v>10</v>
      </c>
      <c r="C10" s="4" t="s">
        <v>18</v>
      </c>
      <c r="E10" s="2" t="s">
        <v>20</v>
      </c>
      <c r="F10" s="3" t="s">
        <v>10</v>
      </c>
      <c r="G10" s="4" t="s">
        <v>18</v>
      </c>
      <c r="I10" s="16">
        <v>42979</v>
      </c>
      <c r="J10">
        <v>4285</v>
      </c>
      <c r="K10" s="10">
        <v>720398.91</v>
      </c>
      <c r="N10" s="11"/>
    </row>
    <row r="11" spans="1:14">
      <c r="A11" s="9">
        <v>1</v>
      </c>
      <c r="B11">
        <v>11960</v>
      </c>
      <c r="C11" s="10">
        <v>1858518.47000001</v>
      </c>
      <c r="E11" s="9">
        <v>0</v>
      </c>
      <c r="F11">
        <v>2394</v>
      </c>
      <c r="G11" s="10">
        <v>371018.90000000101</v>
      </c>
      <c r="I11" s="16">
        <v>43009</v>
      </c>
      <c r="J11">
        <v>4631</v>
      </c>
      <c r="K11" s="10">
        <v>769312.36999999802</v>
      </c>
      <c r="N11" s="11"/>
    </row>
    <row r="12" spans="1:14">
      <c r="A12" s="9">
        <v>2</v>
      </c>
      <c r="B12">
        <v>16196</v>
      </c>
      <c r="C12" s="10">
        <v>2600533.81999997</v>
      </c>
      <c r="E12" s="9">
        <v>1</v>
      </c>
      <c r="F12">
        <v>1170</v>
      </c>
      <c r="G12" s="10">
        <v>174478.99999999901</v>
      </c>
      <c r="I12" s="16">
        <v>43040</v>
      </c>
      <c r="J12">
        <v>7544</v>
      </c>
      <c r="K12" s="10">
        <v>1179143.77</v>
      </c>
      <c r="N12" s="11"/>
    </row>
    <row r="13" spans="1:14">
      <c r="A13" s="9">
        <v>3</v>
      </c>
      <c r="B13">
        <v>15963</v>
      </c>
      <c r="C13" s="10">
        <v>2532228.11</v>
      </c>
      <c r="E13" s="9">
        <v>2</v>
      </c>
      <c r="F13">
        <v>510</v>
      </c>
      <c r="G13" s="10">
        <v>65526.059999999903</v>
      </c>
      <c r="I13" s="16">
        <v>43070</v>
      </c>
      <c r="J13">
        <v>5673</v>
      </c>
      <c r="K13" s="10">
        <v>863547.22999999905</v>
      </c>
      <c r="N13" s="11"/>
    </row>
    <row r="14" spans="1:14">
      <c r="A14" s="9">
        <v>4</v>
      </c>
      <c r="B14">
        <v>15552</v>
      </c>
      <c r="C14" s="10">
        <v>2466682.1299999701</v>
      </c>
      <c r="E14" s="9">
        <v>3</v>
      </c>
      <c r="F14">
        <v>272</v>
      </c>
      <c r="G14" s="10">
        <v>41319.889999999898</v>
      </c>
      <c r="I14" s="16">
        <v>43101</v>
      </c>
      <c r="J14">
        <v>7269</v>
      </c>
      <c r="K14" s="10">
        <v>1107301.8899999999</v>
      </c>
      <c r="N14" s="11"/>
    </row>
    <row r="15" spans="1:14">
      <c r="A15" s="9">
        <v>5</v>
      </c>
      <c r="B15">
        <v>14761</v>
      </c>
      <c r="C15" s="10">
        <v>2351584.1999999899</v>
      </c>
      <c r="E15" s="9">
        <v>4</v>
      </c>
      <c r="F15">
        <v>206</v>
      </c>
      <c r="G15" s="10">
        <v>28334.080000000002</v>
      </c>
      <c r="I15" s="16">
        <v>43132</v>
      </c>
      <c r="J15">
        <v>6728</v>
      </c>
      <c r="K15" s="10">
        <v>986908.96000000101</v>
      </c>
      <c r="N15" s="11"/>
    </row>
    <row r="16" spans="1:14">
      <c r="A16" s="9">
        <v>6</v>
      </c>
      <c r="B16">
        <v>14122</v>
      </c>
      <c r="C16" s="10">
        <v>2281931.0200000098</v>
      </c>
      <c r="E16" s="9">
        <v>5</v>
      </c>
      <c r="F16">
        <v>188</v>
      </c>
      <c r="G16" s="10">
        <v>26175.23</v>
      </c>
      <c r="I16" s="16">
        <v>43160</v>
      </c>
      <c r="J16">
        <v>7211</v>
      </c>
      <c r="K16" s="10">
        <v>1155126.8199999901</v>
      </c>
      <c r="N16" s="11"/>
    </row>
    <row r="17" spans="1:14" ht="14.7" thickBot="1">
      <c r="A17" s="5">
        <v>7</v>
      </c>
      <c r="B17" s="6">
        <v>10887</v>
      </c>
      <c r="C17" s="8">
        <v>1752075.49</v>
      </c>
      <c r="E17" s="9">
        <v>6</v>
      </c>
      <c r="F17">
        <v>502</v>
      </c>
      <c r="G17" s="10">
        <v>67452.45</v>
      </c>
      <c r="I17" s="16">
        <v>43191</v>
      </c>
      <c r="J17">
        <v>6939</v>
      </c>
      <c r="K17" s="10">
        <v>1159698.03999999</v>
      </c>
      <c r="N17" s="11"/>
    </row>
    <row r="18" spans="1:14">
      <c r="E18" s="9">
        <v>7</v>
      </c>
      <c r="F18">
        <v>1231</v>
      </c>
      <c r="G18" s="10">
        <v>179761.85</v>
      </c>
      <c r="I18" s="16">
        <v>43221</v>
      </c>
      <c r="J18">
        <v>6873</v>
      </c>
      <c r="K18" s="10">
        <v>1149781.8199999901</v>
      </c>
      <c r="N18" s="11"/>
    </row>
    <row r="19" spans="1:14" ht="14.7" thickBot="1">
      <c r="E19" s="9">
        <v>8</v>
      </c>
      <c r="F19">
        <v>2967</v>
      </c>
      <c r="G19" s="10">
        <v>458449.50000000198</v>
      </c>
      <c r="I19" s="16">
        <v>43252</v>
      </c>
      <c r="J19">
        <v>6167</v>
      </c>
      <c r="K19" s="10">
        <v>1022677.10999999</v>
      </c>
      <c r="N19" s="11"/>
    </row>
    <row r="20" spans="1:14">
      <c r="A20" s="2" t="s">
        <v>19</v>
      </c>
      <c r="B20" s="3" t="s">
        <v>10</v>
      </c>
      <c r="C20" s="4" t="s">
        <v>18</v>
      </c>
      <c r="E20" s="9">
        <v>9</v>
      </c>
      <c r="F20">
        <v>4785</v>
      </c>
      <c r="G20" s="10">
        <v>790252.50999999605</v>
      </c>
      <c r="I20" s="16">
        <v>43282</v>
      </c>
      <c r="J20">
        <v>6292</v>
      </c>
      <c r="K20" s="10">
        <v>1058728.02999999</v>
      </c>
      <c r="N20" s="11"/>
    </row>
    <row r="21" spans="1:14">
      <c r="A21" s="9">
        <v>1</v>
      </c>
      <c r="B21">
        <v>3101</v>
      </c>
      <c r="C21" s="10">
        <v>519514.53000000102</v>
      </c>
      <c r="E21" s="9">
        <v>10</v>
      </c>
      <c r="F21">
        <v>6177</v>
      </c>
      <c r="G21" s="10">
        <v>975972.34999999905</v>
      </c>
      <c r="I21" s="16">
        <v>43313</v>
      </c>
      <c r="J21">
        <v>6512</v>
      </c>
      <c r="K21" s="10">
        <v>1003308.46999999</v>
      </c>
      <c r="N21" s="11"/>
    </row>
    <row r="22" spans="1:14" ht="14.7" thickBot="1">
      <c r="A22" s="9">
        <v>2</v>
      </c>
      <c r="B22">
        <v>3213</v>
      </c>
      <c r="C22" s="10">
        <v>512256.11000000202</v>
      </c>
      <c r="E22" s="9">
        <v>11</v>
      </c>
      <c r="F22">
        <v>6578</v>
      </c>
      <c r="G22" s="10">
        <v>1023074.93</v>
      </c>
      <c r="I22" s="17">
        <v>43344</v>
      </c>
      <c r="J22" s="6">
        <v>16</v>
      </c>
      <c r="K22" s="8">
        <v>166.46</v>
      </c>
      <c r="N22" s="11"/>
    </row>
    <row r="23" spans="1:14">
      <c r="A23" s="9">
        <v>3</v>
      </c>
      <c r="B23">
        <v>3283</v>
      </c>
      <c r="C23" s="10">
        <v>525518.22000000102</v>
      </c>
      <c r="E23" s="9">
        <v>12</v>
      </c>
      <c r="F23">
        <v>5995</v>
      </c>
      <c r="G23" s="10">
        <v>986082.16999999399</v>
      </c>
      <c r="N23" s="11"/>
    </row>
    <row r="24" spans="1:14" ht="14.7" thickBot="1">
      <c r="A24" s="9">
        <v>4</v>
      </c>
      <c r="B24">
        <v>3483</v>
      </c>
      <c r="C24" s="10">
        <v>568582.42000000004</v>
      </c>
      <c r="E24" s="9">
        <v>13</v>
      </c>
      <c r="F24">
        <v>6518</v>
      </c>
      <c r="G24" s="10">
        <v>1015875.61999999</v>
      </c>
      <c r="N24" s="11"/>
    </row>
    <row r="25" spans="1:14">
      <c r="A25" s="9">
        <v>5</v>
      </c>
      <c r="B25">
        <v>3445</v>
      </c>
      <c r="C25" s="10">
        <v>553851.27000000095</v>
      </c>
      <c r="E25" s="9">
        <v>14</v>
      </c>
      <c r="F25">
        <v>6569</v>
      </c>
      <c r="G25" s="10">
        <v>1100743.07</v>
      </c>
      <c r="I25" s="2" t="s">
        <v>21</v>
      </c>
      <c r="J25" s="3" t="s">
        <v>22</v>
      </c>
      <c r="K25" s="4" t="s">
        <v>24</v>
      </c>
      <c r="N25" s="11"/>
    </row>
    <row r="26" spans="1:14">
      <c r="A26" s="9">
        <v>6</v>
      </c>
      <c r="B26">
        <v>3468</v>
      </c>
      <c r="C26" s="10">
        <v>568735.67000000202</v>
      </c>
      <c r="E26" s="9">
        <v>15</v>
      </c>
      <c r="F26">
        <v>6454</v>
      </c>
      <c r="G26" s="10">
        <v>1052986.78</v>
      </c>
      <c r="I26" s="9">
        <v>1</v>
      </c>
      <c r="J26">
        <v>11424</v>
      </c>
      <c r="K26" s="12">
        <f>J26/$J$31</f>
        <v>0.1151334354591631</v>
      </c>
    </row>
    <row r="27" spans="1:14">
      <c r="A27" s="9">
        <v>7</v>
      </c>
      <c r="B27">
        <v>3363</v>
      </c>
      <c r="C27" s="10">
        <v>543662.38000000105</v>
      </c>
      <c r="E27" s="9">
        <v>16</v>
      </c>
      <c r="F27">
        <v>6675</v>
      </c>
      <c r="G27" s="10">
        <v>1090233.44</v>
      </c>
      <c r="I27" s="9">
        <v>2</v>
      </c>
      <c r="J27">
        <v>3151</v>
      </c>
      <c r="K27" s="12">
        <f t="shared" ref="K27:K30" si="0">J27/$J$31</f>
        <v>3.1756429895992908E-2</v>
      </c>
    </row>
    <row r="28" spans="1:14">
      <c r="A28" s="9">
        <v>8</v>
      </c>
      <c r="B28">
        <v>3326</v>
      </c>
      <c r="C28" s="10">
        <v>511116.30000000203</v>
      </c>
      <c r="E28" s="9">
        <v>17</v>
      </c>
      <c r="F28">
        <v>6150</v>
      </c>
      <c r="G28" s="10">
        <v>979469.53999999794</v>
      </c>
      <c r="I28" s="9">
        <v>3</v>
      </c>
      <c r="J28">
        <v>8179</v>
      </c>
      <c r="K28" s="12">
        <f t="shared" si="0"/>
        <v>8.2429654115939693E-2</v>
      </c>
    </row>
    <row r="29" spans="1:14">
      <c r="A29" s="9">
        <v>9</v>
      </c>
      <c r="B29">
        <v>3271</v>
      </c>
      <c r="C29" s="10">
        <v>535577.00000000105</v>
      </c>
      <c r="E29" s="9">
        <v>18</v>
      </c>
      <c r="F29">
        <v>5769</v>
      </c>
      <c r="G29" s="10">
        <v>954038.97999999695</v>
      </c>
      <c r="I29" s="9">
        <v>4</v>
      </c>
      <c r="J29">
        <v>19142</v>
      </c>
      <c r="K29" s="12">
        <f t="shared" si="0"/>
        <v>0.19291703620091913</v>
      </c>
    </row>
    <row r="30" spans="1:14">
      <c r="A30" s="9">
        <v>10</v>
      </c>
      <c r="B30">
        <v>3168</v>
      </c>
      <c r="C30" s="10">
        <v>515699.42000000097</v>
      </c>
      <c r="E30" s="9">
        <v>19</v>
      </c>
      <c r="F30">
        <v>5982</v>
      </c>
      <c r="G30" s="10">
        <v>958005.51999999594</v>
      </c>
      <c r="I30" s="9">
        <v>5</v>
      </c>
      <c r="J30">
        <v>57328</v>
      </c>
      <c r="K30" s="12">
        <f t="shared" si="0"/>
        <v>0.57776344432798521</v>
      </c>
    </row>
    <row r="31" spans="1:14" ht="14.7" thickBot="1">
      <c r="A31" s="9">
        <v>11</v>
      </c>
      <c r="B31">
        <v>3308</v>
      </c>
      <c r="C31" s="10">
        <v>543922.87000000104</v>
      </c>
      <c r="E31" s="9">
        <v>20</v>
      </c>
      <c r="F31">
        <v>6193</v>
      </c>
      <c r="G31" s="10">
        <v>995339.27</v>
      </c>
      <c r="I31" s="5" t="s">
        <v>23</v>
      </c>
      <c r="J31" s="6">
        <f>SUM(J26:J30)</f>
        <v>99224</v>
      </c>
      <c r="K31" s="13">
        <f>SUM(K26:K30)</f>
        <v>1</v>
      </c>
    </row>
    <row r="32" spans="1:14">
      <c r="A32" s="9">
        <v>12</v>
      </c>
      <c r="B32">
        <v>3202</v>
      </c>
      <c r="C32" s="10">
        <v>518170.400000002</v>
      </c>
      <c r="E32" s="9">
        <v>21</v>
      </c>
      <c r="F32">
        <v>6217</v>
      </c>
      <c r="G32" s="10">
        <v>975604.69999999402</v>
      </c>
    </row>
    <row r="33" spans="1:7">
      <c r="A33" s="9">
        <v>13</v>
      </c>
      <c r="B33">
        <v>3277</v>
      </c>
      <c r="C33" s="10">
        <v>523530.900000002</v>
      </c>
      <c r="E33" s="9">
        <v>22</v>
      </c>
      <c r="F33">
        <v>5816</v>
      </c>
      <c r="G33" s="10">
        <v>918025.72999999905</v>
      </c>
    </row>
    <row r="34" spans="1:7" ht="14.7" thickBot="1">
      <c r="A34" s="9">
        <v>14</v>
      </c>
      <c r="B34">
        <v>3387</v>
      </c>
      <c r="C34" s="10">
        <v>532165.6</v>
      </c>
      <c r="E34" s="5">
        <v>23</v>
      </c>
      <c r="F34" s="6">
        <v>4123</v>
      </c>
      <c r="G34" s="8">
        <v>615331.67000000004</v>
      </c>
    </row>
    <row r="35" spans="1:7">
      <c r="A35" s="9">
        <v>15</v>
      </c>
      <c r="B35">
        <v>3524</v>
      </c>
      <c r="C35" s="10">
        <v>555368.10000000102</v>
      </c>
    </row>
    <row r="36" spans="1:7">
      <c r="A36" s="9">
        <v>16</v>
      </c>
      <c r="B36">
        <v>3581</v>
      </c>
      <c r="C36" s="10">
        <v>575069.09000000102</v>
      </c>
    </row>
    <row r="37" spans="1:7">
      <c r="A37" s="9">
        <v>17</v>
      </c>
      <c r="B37">
        <v>3200</v>
      </c>
      <c r="C37" s="10">
        <v>499735.450000001</v>
      </c>
    </row>
    <row r="38" spans="1:7">
      <c r="A38" s="9">
        <v>18</v>
      </c>
      <c r="B38">
        <v>3430</v>
      </c>
      <c r="C38" s="10">
        <v>571691.18999999994</v>
      </c>
    </row>
    <row r="39" spans="1:7">
      <c r="A39" s="9">
        <v>19</v>
      </c>
      <c r="B39">
        <v>3364</v>
      </c>
      <c r="C39" s="10">
        <v>525049.61000000103</v>
      </c>
    </row>
    <row r="40" spans="1:7">
      <c r="A40" s="9">
        <v>20</v>
      </c>
      <c r="B40">
        <v>3261</v>
      </c>
      <c r="C40" s="10">
        <v>522968.760000001</v>
      </c>
    </row>
    <row r="41" spans="1:7">
      <c r="A41" s="9">
        <v>21</v>
      </c>
      <c r="B41">
        <v>3116</v>
      </c>
      <c r="C41" s="10">
        <v>460061.08999999898</v>
      </c>
    </row>
    <row r="42" spans="1:7">
      <c r="A42" s="9">
        <v>22</v>
      </c>
      <c r="B42">
        <v>3181</v>
      </c>
      <c r="C42" s="10">
        <v>475858.13999999902</v>
      </c>
    </row>
    <row r="43" spans="1:7">
      <c r="A43" s="9">
        <v>23</v>
      </c>
      <c r="B43">
        <v>3128</v>
      </c>
      <c r="C43" s="10">
        <v>481988.48</v>
      </c>
    </row>
    <row r="44" spans="1:7">
      <c r="A44" s="9">
        <v>24</v>
      </c>
      <c r="B44">
        <v>3877</v>
      </c>
      <c r="C44" s="10">
        <v>600095.11</v>
      </c>
    </row>
    <row r="45" spans="1:7">
      <c r="A45" s="9">
        <v>25</v>
      </c>
      <c r="B45">
        <v>3290</v>
      </c>
      <c r="C45" s="10">
        <v>513106.299999999</v>
      </c>
    </row>
    <row r="46" spans="1:7">
      <c r="A46" s="9">
        <v>26</v>
      </c>
      <c r="B46">
        <v>3290</v>
      </c>
      <c r="C46" s="10">
        <v>504428.69000000297</v>
      </c>
    </row>
    <row r="47" spans="1:7">
      <c r="A47" s="9">
        <v>27</v>
      </c>
      <c r="B47">
        <v>3122</v>
      </c>
      <c r="C47" s="10">
        <v>492492.22000000102</v>
      </c>
    </row>
    <row r="48" spans="1:7">
      <c r="A48" s="9">
        <v>28</v>
      </c>
      <c r="B48">
        <v>3011</v>
      </c>
      <c r="C48" s="10">
        <v>491976.070000001</v>
      </c>
    </row>
    <row r="49" spans="1:4">
      <c r="A49" s="9">
        <v>29</v>
      </c>
      <c r="B49">
        <v>2557</v>
      </c>
      <c r="C49" s="10">
        <v>427947.17000000097</v>
      </c>
    </row>
    <row r="50" spans="1:4">
      <c r="A50" s="9">
        <v>30</v>
      </c>
      <c r="B50">
        <v>2534</v>
      </c>
      <c r="C50" s="10">
        <v>394164.83</v>
      </c>
    </row>
    <row r="51" spans="1:4" ht="14.7" thickBot="1">
      <c r="A51" s="5">
        <v>31</v>
      </c>
      <c r="B51" s="6">
        <v>1680</v>
      </c>
      <c r="C51" s="8">
        <v>279249.84999999998</v>
      </c>
    </row>
    <row r="53" spans="1:4" ht="14.7" thickBot="1"/>
    <row r="54" spans="1:4">
      <c r="A54" s="2" t="s">
        <v>21</v>
      </c>
      <c r="B54" s="3" t="s">
        <v>104</v>
      </c>
      <c r="C54" s="3" t="s">
        <v>105</v>
      </c>
      <c r="D54" s="4" t="s">
        <v>106</v>
      </c>
    </row>
    <row r="55" spans="1:4">
      <c r="A55" s="9">
        <v>1</v>
      </c>
      <c r="B55">
        <v>10.5596427812035</v>
      </c>
      <c r="C55">
        <v>20.849973418394399</v>
      </c>
      <c r="D55" s="10">
        <v>3.4259436469962798</v>
      </c>
    </row>
    <row r="56" spans="1:4">
      <c r="A56" s="9">
        <v>2</v>
      </c>
      <c r="B56">
        <v>10.578231292517</v>
      </c>
      <c r="C56">
        <v>16.194831689901399</v>
      </c>
      <c r="D56" s="10">
        <v>7.84087045222714</v>
      </c>
    </row>
    <row r="57" spans="1:4">
      <c r="A57" s="9">
        <v>3</v>
      </c>
      <c r="B57">
        <v>10.5179648241206</v>
      </c>
      <c r="C57">
        <v>13.793242055018201</v>
      </c>
      <c r="D57" s="10">
        <v>9.88682326340912</v>
      </c>
    </row>
    <row r="58" spans="1:4">
      <c r="A58" s="9">
        <v>4</v>
      </c>
      <c r="B58">
        <v>9.9869356792920492</v>
      </c>
      <c r="C58">
        <v>11.8480539316374</v>
      </c>
      <c r="D58" s="10">
        <v>11.431084426186301</v>
      </c>
    </row>
    <row r="59" spans="1:4" ht="14.7" thickBot="1">
      <c r="A59" s="5">
        <v>5</v>
      </c>
      <c r="B59" s="6">
        <v>9.6818675733464605</v>
      </c>
      <c r="C59" s="6">
        <v>10.224153945915599</v>
      </c>
      <c r="D59" s="8">
        <v>12.4175853064372</v>
      </c>
    </row>
    <row r="62" spans="1:4">
      <c r="A62" t="s">
        <v>107</v>
      </c>
      <c r="B62" t="s">
        <v>105</v>
      </c>
    </row>
    <row r="63" spans="1:4">
      <c r="A63" t="s">
        <v>108</v>
      </c>
      <c r="B63">
        <v>28.975609756097501</v>
      </c>
    </row>
    <row r="64" spans="1:4">
      <c r="A64" t="s">
        <v>109</v>
      </c>
      <c r="B64">
        <v>26.731343283582</v>
      </c>
    </row>
    <row r="65" spans="1:2">
      <c r="A65" t="s">
        <v>110</v>
      </c>
      <c r="B65">
        <v>25.9862068965517</v>
      </c>
    </row>
    <row r="66" spans="1:2">
      <c r="A66" t="s">
        <v>111</v>
      </c>
      <c r="B66">
        <v>24.040302267002499</v>
      </c>
    </row>
    <row r="67" spans="1:2">
      <c r="A67" t="s">
        <v>112</v>
      </c>
      <c r="B67">
        <v>23.3160676532769</v>
      </c>
    </row>
    <row r="68" spans="1:2">
      <c r="A68" t="s">
        <v>113</v>
      </c>
      <c r="B68">
        <v>21.117154811715402</v>
      </c>
    </row>
    <row r="69" spans="1:2">
      <c r="A69" t="s">
        <v>114</v>
      </c>
      <c r="B69">
        <v>21.0298507462686</v>
      </c>
    </row>
    <row r="70" spans="1:2">
      <c r="A70" t="s">
        <v>115</v>
      </c>
      <c r="B70">
        <v>20.817826426896001</v>
      </c>
    </row>
    <row r="71" spans="1:2">
      <c r="A71" t="s">
        <v>116</v>
      </c>
      <c r="B71">
        <v>20.637499999999999</v>
      </c>
    </row>
    <row r="72" spans="1:2">
      <c r="A72" t="s">
        <v>117</v>
      </c>
      <c r="B72">
        <v>19.953578336557001</v>
      </c>
    </row>
    <row r="73" spans="1:2">
      <c r="A73" t="s">
        <v>118</v>
      </c>
      <c r="B73">
        <v>18.993697478991599</v>
      </c>
    </row>
    <row r="74" spans="1:2">
      <c r="A74" t="s">
        <v>119</v>
      </c>
      <c r="B74">
        <v>18.913580246913501</v>
      </c>
    </row>
    <row r="75" spans="1:2">
      <c r="A75" t="s">
        <v>120</v>
      </c>
      <c r="B75">
        <v>18.866400491400402</v>
      </c>
    </row>
    <row r="76" spans="1:2">
      <c r="A76" t="s">
        <v>121</v>
      </c>
      <c r="B76">
        <v>18.824894514767902</v>
      </c>
    </row>
    <row r="77" spans="1:2">
      <c r="A77" t="s">
        <v>122</v>
      </c>
      <c r="B77">
        <v>17.9654739485247</v>
      </c>
    </row>
    <row r="78" spans="1:2">
      <c r="A78" t="s">
        <v>123</v>
      </c>
      <c r="B78">
        <v>17.593679458239301</v>
      </c>
    </row>
    <row r="79" spans="1:2">
      <c r="A79" t="s">
        <v>124</v>
      </c>
      <c r="B79">
        <v>17.2262773722627</v>
      </c>
    </row>
    <row r="80" spans="1:2">
      <c r="A80" t="s">
        <v>125</v>
      </c>
      <c r="B80">
        <v>15.331829573934799</v>
      </c>
    </row>
    <row r="81" spans="1:2">
      <c r="A81" t="s">
        <v>126</v>
      </c>
      <c r="B81">
        <v>15.191155492154</v>
      </c>
    </row>
    <row r="82" spans="1:2">
      <c r="A82" t="s">
        <v>127</v>
      </c>
      <c r="B82">
        <v>15.1507409299948</v>
      </c>
    </row>
    <row r="83" spans="1:2">
      <c r="A83" t="s">
        <v>128</v>
      </c>
      <c r="B83">
        <v>14.849186432445601</v>
      </c>
    </row>
    <row r="84" spans="1:2">
      <c r="A84" t="s">
        <v>129</v>
      </c>
      <c r="B84">
        <v>14.819236526946</v>
      </c>
    </row>
    <row r="85" spans="1:2">
      <c r="A85" t="s">
        <v>130</v>
      </c>
      <c r="B85">
        <v>14.4795601917113</v>
      </c>
    </row>
    <row r="86" spans="1:2">
      <c r="A86" t="s">
        <v>131</v>
      </c>
      <c r="B86">
        <v>12.5091346153846</v>
      </c>
    </row>
    <row r="87" spans="1:2">
      <c r="A87" t="s">
        <v>132</v>
      </c>
      <c r="B87">
        <v>11.5438132981065</v>
      </c>
    </row>
    <row r="88" spans="1:2">
      <c r="A88" t="s">
        <v>133</v>
      </c>
      <c r="B88">
        <v>11.526711354864901</v>
      </c>
    </row>
    <row r="89" spans="1:2">
      <c r="A89" t="s">
        <v>134</v>
      </c>
      <c r="B89">
        <v>8.2980614890725803</v>
      </c>
    </row>
  </sheetData>
  <sortState xmlns:xlrd2="http://schemas.microsoft.com/office/spreadsheetml/2017/richdata2" ref="A55:D59">
    <sortCondition ref="A55:A59"/>
  </sortState>
  <phoneticPr fontId="6" type="noConversion"/>
  <conditionalFormatting sqref="I26:I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{E0F38F1B-9EFC-40A5-9C1F-8420E5B13B68}</x14:id>
        </ext>
      </extLst>
    </cfRule>
  </conditionalFormatting>
  <conditionalFormatting sqref="K26:K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{70E0795E-FFB1-4542-B491-12F75FC09C63}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F38F1B-9EFC-40A5-9C1F-8420E5B13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J26:J30</xm:sqref>
        </x14:conditionalFormatting>
        <x14:conditionalFormatting xmlns:xm="http://schemas.microsoft.com/office/excel/2006/main">
          <x14:cfRule type="dataBar" id="{70E0795E-FFB1-4542-B491-12F75FC09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K26:K30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3761-BE41-4CE0-A8F6-DCEB427C88BD}">
  <dimension ref="A1:E72"/>
  <sheetViews>
    <sheetView workbookViewId="0">
      <selection activeCell="F13" sqref="F13"/>
    </sheetView>
  </sheetViews>
  <sheetFormatPr defaultRowHeight="14.35"/>
  <cols>
    <col min="1" max="1" width="34.234375" bestFit="1" customWidth="1"/>
    <col min="2" max="2" width="7.703125" bestFit="1" customWidth="1"/>
    <col min="3" max="3" width="8.703125" bestFit="1" customWidth="1"/>
    <col min="4" max="4" width="14" bestFit="1" customWidth="1"/>
    <col min="5" max="5" width="8.5859375" bestFit="1" customWidth="1"/>
  </cols>
  <sheetData>
    <row r="1" spans="1:5">
      <c r="A1" t="s">
        <v>25</v>
      </c>
      <c r="B1" t="s">
        <v>18</v>
      </c>
      <c r="C1" t="s">
        <v>26</v>
      </c>
      <c r="D1" t="s">
        <v>27</v>
      </c>
      <c r="E1" t="s">
        <v>28</v>
      </c>
    </row>
    <row r="2" spans="1:5">
      <c r="A2" t="s">
        <v>29</v>
      </c>
      <c r="B2">
        <v>1441248</v>
      </c>
      <c r="C2">
        <v>15629892</v>
      </c>
      <c r="D2" s="14">
        <v>9.2211001841855295E-2</v>
      </c>
      <c r="E2" s="15">
        <f>D2</f>
        <v>9.2211001841855295E-2</v>
      </c>
    </row>
    <row r="3" spans="1:5">
      <c r="A3" t="s">
        <v>30</v>
      </c>
      <c r="B3">
        <v>1305542</v>
      </c>
      <c r="C3">
        <v>15629892</v>
      </c>
      <c r="D3" s="14">
        <v>8.3528536217652605E-2</v>
      </c>
      <c r="E3" s="15">
        <f>E2+D3</f>
        <v>0.1757395380595079</v>
      </c>
    </row>
    <row r="4" spans="1:5">
      <c r="A4" t="s">
        <v>31</v>
      </c>
      <c r="B4">
        <v>1241682</v>
      </c>
      <c r="C4">
        <v>15629892</v>
      </c>
      <c r="D4" s="14">
        <v>7.9442775420329195E-2</v>
      </c>
      <c r="E4" s="15">
        <f t="shared" ref="E4:E67" si="0">E3+D4</f>
        <v>0.25518231347983711</v>
      </c>
    </row>
    <row r="5" spans="1:5">
      <c r="A5" t="s">
        <v>32</v>
      </c>
      <c r="B5">
        <v>1156656</v>
      </c>
      <c r="C5">
        <v>15629892</v>
      </c>
      <c r="D5" s="14">
        <v>7.4002814606780307E-2</v>
      </c>
      <c r="E5" s="15">
        <f t="shared" si="0"/>
        <v>0.32918512808661743</v>
      </c>
    </row>
    <row r="6" spans="1:5">
      <c r="A6" t="s">
        <v>33</v>
      </c>
      <c r="B6">
        <v>1059272</v>
      </c>
      <c r="C6">
        <v>15629892</v>
      </c>
      <c r="D6" s="14">
        <v>6.7772189340783606E-2</v>
      </c>
      <c r="E6" s="15">
        <f t="shared" si="0"/>
        <v>0.39695731742740104</v>
      </c>
    </row>
    <row r="7" spans="1:5">
      <c r="A7" t="s">
        <v>34</v>
      </c>
      <c r="B7">
        <v>902512</v>
      </c>
      <c r="C7">
        <v>15629892</v>
      </c>
      <c r="D7" s="14">
        <v>5.7742689456843299E-2</v>
      </c>
      <c r="E7" s="15">
        <f t="shared" si="0"/>
        <v>0.45470000688424433</v>
      </c>
    </row>
    <row r="8" spans="1:5">
      <c r="A8" t="s">
        <v>35</v>
      </c>
      <c r="B8">
        <v>778398</v>
      </c>
      <c r="C8">
        <v>15629892</v>
      </c>
      <c r="D8" s="14">
        <v>4.9801879629110597E-2</v>
      </c>
      <c r="E8" s="15">
        <f t="shared" si="0"/>
        <v>0.50450188651335492</v>
      </c>
    </row>
    <row r="9" spans="1:5">
      <c r="A9" t="s">
        <v>36</v>
      </c>
      <c r="B9">
        <v>719330</v>
      </c>
      <c r="C9">
        <v>15629892</v>
      </c>
      <c r="D9" s="14">
        <v>4.6022710841507997E-2</v>
      </c>
      <c r="E9" s="15">
        <f t="shared" si="0"/>
        <v>0.55052459735486292</v>
      </c>
    </row>
    <row r="10" spans="1:5">
      <c r="A10" t="s">
        <v>37</v>
      </c>
      <c r="B10">
        <v>685384</v>
      </c>
      <c r="C10">
        <v>15629892</v>
      </c>
      <c r="D10" s="14">
        <v>4.38508468260689E-2</v>
      </c>
      <c r="E10" s="15">
        <f t="shared" si="0"/>
        <v>0.5943754441809318</v>
      </c>
    </row>
    <row r="11" spans="1:5">
      <c r="A11" t="s">
        <v>38</v>
      </c>
      <c r="B11">
        <v>584219</v>
      </c>
      <c r="C11">
        <v>15629892</v>
      </c>
      <c r="D11" s="14">
        <v>3.7378313298645903E-2</v>
      </c>
      <c r="E11" s="15">
        <f t="shared" si="0"/>
        <v>0.63175375747957774</v>
      </c>
    </row>
    <row r="12" spans="1:5">
      <c r="A12" t="s">
        <v>39</v>
      </c>
      <c r="B12">
        <v>561373</v>
      </c>
      <c r="C12">
        <v>15629892</v>
      </c>
      <c r="D12" s="14">
        <v>3.5916626935106097E-2</v>
      </c>
      <c r="E12" s="15">
        <f t="shared" si="0"/>
        <v>0.66767038441468385</v>
      </c>
    </row>
    <row r="13" spans="1:5">
      <c r="A13" t="s">
        <v>40</v>
      </c>
      <c r="B13">
        <v>480118</v>
      </c>
      <c r="C13">
        <v>15629892</v>
      </c>
      <c r="D13" s="14">
        <v>3.07179345832971E-2</v>
      </c>
      <c r="E13" s="15">
        <f t="shared" si="0"/>
        <v>0.69838831899798093</v>
      </c>
    </row>
    <row r="14" spans="1:5">
      <c r="A14" t="s">
        <v>41</v>
      </c>
      <c r="B14">
        <v>453339</v>
      </c>
      <c r="C14">
        <v>15629892</v>
      </c>
      <c r="D14" s="14">
        <v>2.9004615003097901E-2</v>
      </c>
      <c r="E14" s="15">
        <f t="shared" si="0"/>
        <v>0.72739293400107885</v>
      </c>
    </row>
    <row r="15" spans="1:5">
      <c r="A15" t="s">
        <v>42</v>
      </c>
      <c r="B15">
        <v>394883</v>
      </c>
      <c r="C15">
        <v>15629892</v>
      </c>
      <c r="D15" s="14">
        <v>2.5264601956302701E-2</v>
      </c>
      <c r="E15" s="15">
        <f t="shared" si="0"/>
        <v>0.7526575359573815</v>
      </c>
    </row>
    <row r="16" spans="1:5">
      <c r="A16" t="s">
        <v>43</v>
      </c>
      <c r="B16">
        <v>342533</v>
      </c>
      <c r="C16">
        <v>15629892</v>
      </c>
      <c r="D16" s="14">
        <v>2.19152505980207E-2</v>
      </c>
      <c r="E16" s="15">
        <f t="shared" si="0"/>
        <v>0.77457278655540218</v>
      </c>
    </row>
    <row r="17" spans="1:5">
      <c r="A17" t="s">
        <v>44</v>
      </c>
      <c r="B17">
        <v>277742</v>
      </c>
      <c r="C17">
        <v>15629892</v>
      </c>
      <c r="D17" s="14">
        <v>1.7769924449893799E-2</v>
      </c>
      <c r="E17" s="15">
        <f t="shared" si="0"/>
        <v>0.79234271100529596</v>
      </c>
    </row>
    <row r="18" spans="1:5">
      <c r="A18" t="s">
        <v>45</v>
      </c>
      <c r="B18">
        <v>253877</v>
      </c>
      <c r="C18">
        <v>15629892</v>
      </c>
      <c r="D18" s="14">
        <v>1.6243042498310201E-2</v>
      </c>
      <c r="E18" s="15">
        <f t="shared" si="0"/>
        <v>0.80858575350360617</v>
      </c>
    </row>
    <row r="19" spans="1:5">
      <c r="A19" t="s">
        <v>46</v>
      </c>
      <c r="B19">
        <v>232799</v>
      </c>
      <c r="C19">
        <v>15629892</v>
      </c>
      <c r="D19" s="14">
        <v>1.4894472719325201E-2</v>
      </c>
      <c r="E19" s="15">
        <f t="shared" si="0"/>
        <v>0.82348022622293138</v>
      </c>
    </row>
    <row r="20" spans="1:5">
      <c r="A20" t="s">
        <v>47</v>
      </c>
      <c r="B20">
        <v>210137</v>
      </c>
      <c r="C20">
        <v>15629892</v>
      </c>
      <c r="D20" s="14">
        <v>1.34445586700151E-2</v>
      </c>
      <c r="E20" s="15">
        <f t="shared" si="0"/>
        <v>0.83692478489294653</v>
      </c>
    </row>
    <row r="21" spans="1:5">
      <c r="A21" t="s">
        <v>48</v>
      </c>
      <c r="B21">
        <v>206825</v>
      </c>
      <c r="C21">
        <v>15629892</v>
      </c>
      <c r="D21" s="14">
        <v>1.3232657013880799E-2</v>
      </c>
      <c r="E21" s="15">
        <f t="shared" si="0"/>
        <v>0.85015744190682729</v>
      </c>
    </row>
    <row r="22" spans="1:5">
      <c r="A22" t="s">
        <v>49</v>
      </c>
      <c r="B22">
        <v>206669</v>
      </c>
      <c r="C22">
        <v>15629892</v>
      </c>
      <c r="D22" s="14">
        <v>1.3222676138772999E-2</v>
      </c>
      <c r="E22" s="15">
        <f t="shared" si="0"/>
        <v>0.86338011804560033</v>
      </c>
    </row>
    <row r="23" spans="1:5">
      <c r="A23" t="s">
        <v>50</v>
      </c>
      <c r="B23">
        <v>184274</v>
      </c>
      <c r="C23">
        <v>15629892</v>
      </c>
      <c r="D23" s="14">
        <v>1.1789844741089701E-2</v>
      </c>
      <c r="E23" s="15">
        <f t="shared" si="0"/>
        <v>0.87516996278669001</v>
      </c>
    </row>
    <row r="24" spans="1:5">
      <c r="A24" t="s">
        <v>51</v>
      </c>
      <c r="B24">
        <v>177293</v>
      </c>
      <c r="C24">
        <v>15629892</v>
      </c>
      <c r="D24" s="14">
        <v>1.13432005800168E-2</v>
      </c>
      <c r="E24" s="15">
        <f t="shared" si="0"/>
        <v>0.88651316336670682</v>
      </c>
    </row>
    <row r="25" spans="1:5">
      <c r="A25" t="s">
        <v>52</v>
      </c>
      <c r="B25">
        <v>170875</v>
      </c>
      <c r="C25">
        <v>15629892</v>
      </c>
      <c r="D25" s="14">
        <v>1.09325771412879E-2</v>
      </c>
      <c r="E25" s="15">
        <f t="shared" si="0"/>
        <v>0.89744574050799475</v>
      </c>
    </row>
    <row r="26" spans="1:5">
      <c r="A26" t="s">
        <v>53</v>
      </c>
      <c r="B26">
        <v>165328</v>
      </c>
      <c r="C26">
        <v>15629892</v>
      </c>
      <c r="D26" s="14">
        <v>1.05776802552442E-2</v>
      </c>
      <c r="E26" s="15">
        <f t="shared" si="0"/>
        <v>0.90802342076323894</v>
      </c>
    </row>
    <row r="27" spans="1:5">
      <c r="A27" t="s">
        <v>54</v>
      </c>
      <c r="B27">
        <v>123918</v>
      </c>
      <c r="C27">
        <v>15629892</v>
      </c>
      <c r="D27" s="14">
        <v>7.9282697538792905E-3</v>
      </c>
      <c r="E27" s="15">
        <f t="shared" si="0"/>
        <v>0.91595169051711822</v>
      </c>
    </row>
    <row r="28" spans="1:5">
      <c r="A28" t="s">
        <v>55</v>
      </c>
      <c r="B28">
        <v>96920</v>
      </c>
      <c r="C28">
        <v>15629892</v>
      </c>
      <c r="D28" s="14">
        <v>6.2009385605479497E-3</v>
      </c>
      <c r="E28" s="15">
        <f t="shared" si="0"/>
        <v>0.92215262907766615</v>
      </c>
    </row>
    <row r="29" spans="1:5">
      <c r="A29" t="s">
        <v>56</v>
      </c>
      <c r="B29">
        <v>94990</v>
      </c>
      <c r="C29">
        <v>15629892</v>
      </c>
      <c r="D29" s="14">
        <v>6.0774572210735602E-3</v>
      </c>
      <c r="E29" s="15">
        <f t="shared" si="0"/>
        <v>0.92823008629873971</v>
      </c>
    </row>
    <row r="30" spans="1:5">
      <c r="A30" t="s">
        <v>57</v>
      </c>
      <c r="B30">
        <v>86885</v>
      </c>
      <c r="C30">
        <v>15629892</v>
      </c>
      <c r="D30" s="14">
        <v>5.5588995752497801E-3</v>
      </c>
      <c r="E30" s="15">
        <f t="shared" si="0"/>
        <v>0.93378898587398951</v>
      </c>
    </row>
    <row r="31" spans="1:5">
      <c r="A31" t="s">
        <v>58</v>
      </c>
      <c r="B31">
        <v>78374</v>
      </c>
      <c r="C31">
        <v>15629892</v>
      </c>
      <c r="D31" s="14">
        <v>5.0143660621583298E-3</v>
      </c>
      <c r="E31" s="15">
        <f t="shared" si="0"/>
        <v>0.93880335193614783</v>
      </c>
    </row>
    <row r="32" spans="1:5">
      <c r="A32" t="s">
        <v>59</v>
      </c>
      <c r="B32">
        <v>67073</v>
      </c>
      <c r="C32">
        <v>15629892</v>
      </c>
      <c r="D32" s="14">
        <v>4.2913284365624499E-3</v>
      </c>
      <c r="E32" s="15">
        <f t="shared" si="0"/>
        <v>0.94309468037271027</v>
      </c>
    </row>
    <row r="33" spans="1:5">
      <c r="A33" t="s">
        <v>60</v>
      </c>
      <c r="B33">
        <v>64221</v>
      </c>
      <c r="C33">
        <v>15629892</v>
      </c>
      <c r="D33" s="14">
        <v>4.1088575660023696E-3</v>
      </c>
      <c r="E33" s="15">
        <f t="shared" si="0"/>
        <v>0.94720353793871259</v>
      </c>
    </row>
    <row r="34" spans="1:5">
      <c r="A34" t="s">
        <v>61</v>
      </c>
      <c r="B34">
        <v>61774</v>
      </c>
      <c r="C34">
        <v>15629892</v>
      </c>
      <c r="D34" s="14">
        <v>3.9522985827413204E-3</v>
      </c>
      <c r="E34" s="15">
        <f t="shared" si="0"/>
        <v>0.95115583652145386</v>
      </c>
    </row>
    <row r="35" spans="1:5">
      <c r="A35" t="s">
        <v>62</v>
      </c>
      <c r="B35">
        <v>58328</v>
      </c>
      <c r="C35">
        <v>15629892</v>
      </c>
      <c r="D35" s="14">
        <v>3.7318236108093302E-3</v>
      </c>
      <c r="E35" s="15">
        <f t="shared" si="0"/>
        <v>0.95488766013226323</v>
      </c>
    </row>
    <row r="36" spans="1:5">
      <c r="A36" t="s">
        <v>63</v>
      </c>
      <c r="B36">
        <v>56399</v>
      </c>
      <c r="C36">
        <v>15629892</v>
      </c>
      <c r="D36" s="14">
        <v>3.6084062513035901E-3</v>
      </c>
      <c r="E36" s="15">
        <f t="shared" si="0"/>
        <v>0.95849606638356677</v>
      </c>
    </row>
    <row r="37" spans="1:5">
      <c r="A37" t="s">
        <v>64</v>
      </c>
      <c r="B37">
        <v>56052</v>
      </c>
      <c r="C37">
        <v>15629892</v>
      </c>
      <c r="D37" s="14">
        <v>3.58620520218565E-3</v>
      </c>
      <c r="E37" s="15">
        <f t="shared" si="0"/>
        <v>0.96208227158575244</v>
      </c>
    </row>
    <row r="38" spans="1:5">
      <c r="A38" t="s">
        <v>65</v>
      </c>
      <c r="B38">
        <v>50194</v>
      </c>
      <c r="C38">
        <v>15629892</v>
      </c>
      <c r="D38" s="14">
        <v>3.2114105458949998E-3</v>
      </c>
      <c r="E38" s="15">
        <f t="shared" si="0"/>
        <v>0.96529368213164746</v>
      </c>
    </row>
    <row r="39" spans="1:5">
      <c r="A39" t="s">
        <v>66</v>
      </c>
      <c r="B39">
        <v>48664</v>
      </c>
      <c r="C39">
        <v>15629892</v>
      </c>
      <c r="D39" s="14">
        <v>3.1135211938764498E-3</v>
      </c>
      <c r="E39" s="15">
        <f t="shared" si="0"/>
        <v>0.96840720332552388</v>
      </c>
    </row>
    <row r="40" spans="1:5">
      <c r="A40" t="s">
        <v>67</v>
      </c>
      <c r="B40">
        <v>47554</v>
      </c>
      <c r="C40">
        <v>15629892</v>
      </c>
      <c r="D40" s="14">
        <v>3.0425034286865101E-3</v>
      </c>
      <c r="E40" s="15">
        <f t="shared" si="0"/>
        <v>0.97144970675421038</v>
      </c>
    </row>
    <row r="41" spans="1:5">
      <c r="A41" t="s">
        <v>68</v>
      </c>
      <c r="B41">
        <v>44464</v>
      </c>
      <c r="C41">
        <v>15629892</v>
      </c>
      <c r="D41" s="14">
        <v>2.8448053255902199E-3</v>
      </c>
      <c r="E41" s="15">
        <f t="shared" si="0"/>
        <v>0.97429451207980056</v>
      </c>
    </row>
    <row r="42" spans="1:5">
      <c r="A42" t="s">
        <v>69</v>
      </c>
      <c r="B42">
        <v>36664</v>
      </c>
      <c r="C42">
        <v>15629892</v>
      </c>
      <c r="D42" s="14">
        <v>2.3457615702015002E-3</v>
      </c>
      <c r="E42" s="15">
        <f t="shared" si="0"/>
        <v>0.97664027365000206</v>
      </c>
    </row>
    <row r="43" spans="1:5">
      <c r="A43" t="s">
        <v>70</v>
      </c>
      <c r="B43">
        <v>33835</v>
      </c>
      <c r="C43">
        <v>15629892</v>
      </c>
      <c r="D43" s="14">
        <v>2.1647622389201399E-3</v>
      </c>
      <c r="E43" s="15">
        <f t="shared" si="0"/>
        <v>0.9788050358889222</v>
      </c>
    </row>
    <row r="44" spans="1:5">
      <c r="A44" t="s">
        <v>71</v>
      </c>
      <c r="B44">
        <v>31027</v>
      </c>
      <c r="C44">
        <v>15629892</v>
      </c>
      <c r="D44" s="14">
        <v>1.9851064869802E-3</v>
      </c>
      <c r="E44" s="15">
        <f t="shared" si="0"/>
        <v>0.98079014237590245</v>
      </c>
    </row>
    <row r="45" spans="1:5">
      <c r="A45" t="s">
        <v>72</v>
      </c>
      <c r="B45">
        <v>28482</v>
      </c>
      <c r="C45">
        <v>15629892</v>
      </c>
      <c r="D45" s="14">
        <v>1.8222774667924701E-3</v>
      </c>
      <c r="E45" s="15">
        <f t="shared" si="0"/>
        <v>0.98261241984269487</v>
      </c>
    </row>
    <row r="46" spans="1:5">
      <c r="A46" t="s">
        <v>73</v>
      </c>
      <c r="B46">
        <v>28248</v>
      </c>
      <c r="C46">
        <v>15629892</v>
      </c>
      <c r="D46" s="14">
        <v>1.80730615413081E-3</v>
      </c>
      <c r="E46" s="15">
        <f t="shared" si="0"/>
        <v>0.9844197259968257</v>
      </c>
    </row>
    <row r="47" spans="1:5">
      <c r="A47" t="s">
        <v>74</v>
      </c>
      <c r="B47">
        <v>28170</v>
      </c>
      <c r="C47">
        <v>15629892</v>
      </c>
      <c r="D47" s="14">
        <v>1.8023157165769201E-3</v>
      </c>
      <c r="E47" s="15">
        <f t="shared" si="0"/>
        <v>0.98622204171340266</v>
      </c>
    </row>
    <row r="48" spans="1:5">
      <c r="A48" t="s">
        <v>75</v>
      </c>
      <c r="B48">
        <v>28017</v>
      </c>
      <c r="C48">
        <v>15629892</v>
      </c>
      <c r="D48" s="14">
        <v>1.7925267813750699E-3</v>
      </c>
      <c r="E48" s="15">
        <f t="shared" si="0"/>
        <v>0.98801456849477776</v>
      </c>
    </row>
    <row r="49" spans="1:5">
      <c r="A49" t="s">
        <v>76</v>
      </c>
      <c r="B49">
        <v>24661</v>
      </c>
      <c r="C49">
        <v>15629892</v>
      </c>
      <c r="D49" s="14">
        <v>1.57781000662064E-3</v>
      </c>
      <c r="E49" s="15">
        <f t="shared" si="0"/>
        <v>0.98959237850139836</v>
      </c>
    </row>
    <row r="50" spans="1:5">
      <c r="A50" t="s">
        <v>77</v>
      </c>
      <c r="B50">
        <v>23379</v>
      </c>
      <c r="C50">
        <v>15629892</v>
      </c>
      <c r="D50" s="14">
        <v>1.4957876868246999E-3</v>
      </c>
      <c r="E50" s="15">
        <f t="shared" si="0"/>
        <v>0.99108816618822304</v>
      </c>
    </row>
    <row r="51" spans="1:5">
      <c r="A51" t="s">
        <v>78</v>
      </c>
      <c r="B51">
        <v>19687</v>
      </c>
      <c r="C51">
        <v>15629892</v>
      </c>
      <c r="D51" s="14">
        <v>1.25957364260738E-3</v>
      </c>
      <c r="E51" s="15">
        <f t="shared" si="0"/>
        <v>0.99234773983083047</v>
      </c>
    </row>
    <row r="52" spans="1:5">
      <c r="A52" t="s">
        <v>79</v>
      </c>
      <c r="B52">
        <v>17934</v>
      </c>
      <c r="C52">
        <v>15629892</v>
      </c>
      <c r="D52" s="14">
        <v>1.1474167575821999E-3</v>
      </c>
      <c r="E52" s="15">
        <f t="shared" si="0"/>
        <v>0.9934951565884127</v>
      </c>
    </row>
    <row r="53" spans="1:5">
      <c r="A53" t="s">
        <v>80</v>
      </c>
      <c r="B53">
        <v>12950</v>
      </c>
      <c r="C53">
        <v>15629892</v>
      </c>
      <c r="D53" s="14">
        <v>8.28540593882542E-4</v>
      </c>
      <c r="E53" s="15">
        <f t="shared" si="0"/>
        <v>0.99432369718229519</v>
      </c>
    </row>
    <row r="54" spans="1:5">
      <c r="A54" t="s">
        <v>81</v>
      </c>
      <c r="B54">
        <v>12030</v>
      </c>
      <c r="C54">
        <v>15629892</v>
      </c>
      <c r="D54" s="14">
        <v>7.6967902273413001E-4</v>
      </c>
      <c r="E54" s="15">
        <f t="shared" si="0"/>
        <v>0.99509337620502936</v>
      </c>
    </row>
    <row r="55" spans="1:5">
      <c r="A55" t="s">
        <v>82</v>
      </c>
      <c r="B55">
        <v>11458</v>
      </c>
      <c r="C55">
        <v>15629892</v>
      </c>
      <c r="D55" s="14">
        <v>7.3308248067229095E-4</v>
      </c>
      <c r="E55" s="15">
        <f t="shared" si="0"/>
        <v>0.99582645868570163</v>
      </c>
    </row>
    <row r="56" spans="1:5">
      <c r="A56" t="s">
        <v>83</v>
      </c>
      <c r="B56">
        <v>8755</v>
      </c>
      <c r="C56">
        <v>15629892</v>
      </c>
      <c r="D56" s="14">
        <v>5.6014462543951002E-4</v>
      </c>
      <c r="E56" s="15">
        <f t="shared" si="0"/>
        <v>0.99638660331114115</v>
      </c>
    </row>
    <row r="57" spans="1:5">
      <c r="A57" t="s">
        <v>84</v>
      </c>
      <c r="B57">
        <v>8190</v>
      </c>
      <c r="C57">
        <v>15629892</v>
      </c>
      <c r="D57" s="14">
        <v>5.2399594315814802E-4</v>
      </c>
      <c r="E57" s="15">
        <f t="shared" si="0"/>
        <v>0.99691059925429926</v>
      </c>
    </row>
    <row r="58" spans="1:5">
      <c r="A58" t="s">
        <v>85</v>
      </c>
      <c r="B58">
        <v>7288</v>
      </c>
      <c r="C58">
        <v>15629892</v>
      </c>
      <c r="D58" s="14">
        <v>4.6628601144524802E-4</v>
      </c>
      <c r="E58" s="15">
        <f t="shared" si="0"/>
        <v>0.99737688526574453</v>
      </c>
    </row>
    <row r="59" spans="1:5">
      <c r="A59" t="s">
        <v>86</v>
      </c>
      <c r="B59">
        <v>6725</v>
      </c>
      <c r="C59">
        <v>15629892</v>
      </c>
      <c r="D59" s="14">
        <v>4.3026528910116498E-4</v>
      </c>
      <c r="E59" s="15">
        <f t="shared" si="0"/>
        <v>0.9978071505548457</v>
      </c>
    </row>
    <row r="60" spans="1:5">
      <c r="A60" t="s">
        <v>87</v>
      </c>
      <c r="B60">
        <v>5999</v>
      </c>
      <c r="C60">
        <v>15629892</v>
      </c>
      <c r="D60" s="14">
        <v>3.8381583186883101E-4</v>
      </c>
      <c r="E60" s="15">
        <f t="shared" si="0"/>
        <v>0.99819096638671456</v>
      </c>
    </row>
    <row r="61" spans="1:5">
      <c r="A61" t="s">
        <v>88</v>
      </c>
      <c r="B61">
        <v>5410</v>
      </c>
      <c r="C61">
        <v>15629892</v>
      </c>
      <c r="D61" s="14">
        <v>3.4613163034012001E-4</v>
      </c>
      <c r="E61" s="15">
        <f t="shared" si="0"/>
        <v>0.9985370980170547</v>
      </c>
    </row>
    <row r="62" spans="1:5">
      <c r="A62" t="s">
        <v>89</v>
      </c>
      <c r="B62">
        <v>5313</v>
      </c>
      <c r="C62">
        <v>15629892</v>
      </c>
      <c r="D62" s="14">
        <v>3.3992557338208002E-4</v>
      </c>
      <c r="E62" s="15">
        <f t="shared" si="0"/>
        <v>0.99887702359043673</v>
      </c>
    </row>
    <row r="63" spans="1:5">
      <c r="A63" t="s">
        <v>90</v>
      </c>
      <c r="B63">
        <v>3425</v>
      </c>
      <c r="C63">
        <v>15629892</v>
      </c>
      <c r="D63" s="14">
        <v>2.19131392590556E-4</v>
      </c>
      <c r="E63" s="15">
        <f t="shared" si="0"/>
        <v>0.99909615498302728</v>
      </c>
    </row>
    <row r="64" spans="1:5">
      <c r="A64" t="s">
        <v>91</v>
      </c>
      <c r="B64">
        <v>2698</v>
      </c>
      <c r="C64">
        <v>15629892</v>
      </c>
      <c r="D64" s="14">
        <v>1.72617955389582E-4</v>
      </c>
      <c r="E64" s="15">
        <f t="shared" si="0"/>
        <v>0.99926877293841687</v>
      </c>
    </row>
    <row r="65" spans="1:5">
      <c r="A65" t="s">
        <v>92</v>
      </c>
      <c r="B65">
        <v>2389</v>
      </c>
      <c r="C65">
        <v>15629892</v>
      </c>
      <c r="D65" s="14">
        <v>1.5284814507995301E-4</v>
      </c>
      <c r="E65" s="15">
        <f t="shared" si="0"/>
        <v>0.99942162108349686</v>
      </c>
    </row>
    <row r="66" spans="1:5">
      <c r="A66" t="s">
        <v>93</v>
      </c>
      <c r="B66">
        <v>2184</v>
      </c>
      <c r="C66">
        <v>15629892</v>
      </c>
      <c r="D66" s="14">
        <v>1.3973225150883901E-4</v>
      </c>
      <c r="E66" s="15">
        <f t="shared" si="0"/>
        <v>0.99956135333500573</v>
      </c>
    </row>
    <row r="67" spans="1:5">
      <c r="A67" t="s">
        <v>94</v>
      </c>
      <c r="B67">
        <v>2141</v>
      </c>
      <c r="C67">
        <v>15629892</v>
      </c>
      <c r="D67" s="14">
        <v>1.36981112857337E-4</v>
      </c>
      <c r="E67" s="15">
        <f t="shared" si="0"/>
        <v>0.99969833444786305</v>
      </c>
    </row>
    <row r="68" spans="1:5">
      <c r="A68" t="s">
        <v>95</v>
      </c>
      <c r="B68">
        <v>1599</v>
      </c>
      <c r="C68">
        <v>15629892</v>
      </c>
      <c r="D68" s="14">
        <v>1.02303969854686E-4</v>
      </c>
      <c r="E68" s="15">
        <f t="shared" ref="E68:E72" si="1">E67+D68</f>
        <v>0.99980063841771771</v>
      </c>
    </row>
    <row r="69" spans="1:5">
      <c r="A69" t="s">
        <v>96</v>
      </c>
      <c r="B69">
        <v>1171</v>
      </c>
      <c r="C69">
        <v>15629892</v>
      </c>
      <c r="D69" s="14">
        <v>7.4920543276946495E-5</v>
      </c>
      <c r="E69" s="15">
        <f t="shared" si="1"/>
        <v>0.99987555896099467</v>
      </c>
    </row>
    <row r="70" spans="1:5">
      <c r="A70" t="s">
        <v>97</v>
      </c>
      <c r="B70">
        <v>955</v>
      </c>
      <c r="C70">
        <v>15629892</v>
      </c>
      <c r="D70" s="14">
        <v>6.1100870050797502E-5</v>
      </c>
      <c r="E70" s="15">
        <f t="shared" si="1"/>
        <v>0.99993665983104552</v>
      </c>
    </row>
    <row r="71" spans="1:5">
      <c r="A71" t="s">
        <v>98</v>
      </c>
      <c r="B71">
        <v>665</v>
      </c>
      <c r="C71">
        <v>15629892</v>
      </c>
      <c r="D71" s="14">
        <v>4.2546679145319703E-5</v>
      </c>
      <c r="E71" s="15">
        <f t="shared" si="1"/>
        <v>0.99997920651019079</v>
      </c>
    </row>
    <row r="72" spans="1:5">
      <c r="A72" t="s">
        <v>99</v>
      </c>
      <c r="B72">
        <v>325</v>
      </c>
      <c r="C72">
        <v>15629892</v>
      </c>
      <c r="D72" s="14">
        <v>2.0793489807863E-5</v>
      </c>
      <c r="E72" s="15">
        <f t="shared" si="1"/>
        <v>0.99999999999999867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CAD9-CA89-49E7-AAC4-6B3DB12386E6}">
  <dimension ref="A1:D103"/>
  <sheetViews>
    <sheetView zoomScale="55" zoomScaleNormal="55" workbookViewId="0">
      <selection activeCell="V6" sqref="V6"/>
    </sheetView>
  </sheetViews>
  <sheetFormatPr defaultRowHeight="14.35"/>
  <cols>
    <col min="1" max="1" width="35.1171875" bestFit="1" customWidth="1"/>
    <col min="2" max="2" width="13.46875" bestFit="1" customWidth="1"/>
    <col min="3" max="3" width="12.05859375" bestFit="1" customWidth="1"/>
    <col min="4" max="4" width="15.1171875" bestFit="1" customWidth="1"/>
    <col min="7" max="7" width="34.234375" bestFit="1" customWidth="1"/>
    <col min="8" max="8" width="7.703125" bestFit="1" customWidth="1"/>
    <col min="22" max="22" width="13.3515625" bestFit="1" customWidth="1"/>
    <col min="23" max="23" width="12.05859375" bestFit="1" customWidth="1"/>
    <col min="24" max="24" width="15.1171875" bestFit="1" customWidth="1"/>
    <col min="26" max="26" width="8.8203125" bestFit="1" customWidth="1"/>
    <col min="27" max="27" width="12.05859375" bestFit="1" customWidth="1"/>
    <col min="28" max="28" width="15.1171875" bestFit="1" customWidth="1"/>
  </cols>
  <sheetData>
    <row r="1" spans="1:3">
      <c r="A1" s="2" t="s">
        <v>25</v>
      </c>
      <c r="B1" s="3" t="s">
        <v>100</v>
      </c>
      <c r="C1" s="4" t="s">
        <v>18</v>
      </c>
    </row>
    <row r="2" spans="1:3">
      <c r="A2" s="9" t="s">
        <v>31</v>
      </c>
      <c r="B2">
        <v>9383</v>
      </c>
      <c r="C2" s="10">
        <v>1241682</v>
      </c>
    </row>
    <row r="3" spans="1:3">
      <c r="A3" s="9" t="s">
        <v>29</v>
      </c>
      <c r="B3">
        <v>8809</v>
      </c>
      <c r="C3" s="10">
        <v>1441248</v>
      </c>
    </row>
    <row r="4" spans="1:3">
      <c r="A4" s="9" t="s">
        <v>32</v>
      </c>
      <c r="B4">
        <v>7690</v>
      </c>
      <c r="C4" s="10">
        <v>1156656</v>
      </c>
    </row>
    <row r="5" spans="1:3">
      <c r="A5" s="9" t="s">
        <v>33</v>
      </c>
      <c r="B5">
        <v>6673</v>
      </c>
      <c r="C5" s="10">
        <v>1059272</v>
      </c>
    </row>
    <row r="6" spans="1:3">
      <c r="A6" s="9" t="s">
        <v>34</v>
      </c>
      <c r="B6">
        <v>6431</v>
      </c>
      <c r="C6" s="10">
        <v>902512</v>
      </c>
    </row>
    <row r="7" spans="1:3">
      <c r="A7" s="9" t="s">
        <v>35</v>
      </c>
      <c r="B7">
        <v>5880</v>
      </c>
      <c r="C7" s="10">
        <v>778398</v>
      </c>
    </row>
    <row r="8" spans="1:3">
      <c r="A8" s="9" t="s">
        <v>30</v>
      </c>
      <c r="B8">
        <v>5620</v>
      </c>
      <c r="C8" s="10">
        <v>1305542</v>
      </c>
    </row>
    <row r="9" spans="1:3">
      <c r="A9" s="9" t="s">
        <v>42</v>
      </c>
      <c r="B9">
        <v>4197</v>
      </c>
      <c r="C9" s="10">
        <v>394883</v>
      </c>
    </row>
    <row r="10" spans="1:3">
      <c r="A10" s="9" t="s">
        <v>37</v>
      </c>
      <c r="B10">
        <v>3892</v>
      </c>
      <c r="C10" s="10">
        <v>685384</v>
      </c>
    </row>
    <row r="11" spans="1:3">
      <c r="A11" s="9" t="s">
        <v>39</v>
      </c>
      <c r="B11">
        <v>3885</v>
      </c>
      <c r="C11" s="10">
        <v>561373</v>
      </c>
    </row>
    <row r="12" spans="1:3">
      <c r="A12" s="9" t="s">
        <v>36</v>
      </c>
      <c r="B12">
        <v>3632</v>
      </c>
      <c r="C12" s="10">
        <v>719330</v>
      </c>
    </row>
    <row r="13" spans="1:3">
      <c r="A13" s="9" t="s">
        <v>38</v>
      </c>
      <c r="B13">
        <v>3517</v>
      </c>
      <c r="C13" s="10">
        <v>584219</v>
      </c>
    </row>
    <row r="14" spans="1:3">
      <c r="A14" s="9" t="s">
        <v>41</v>
      </c>
      <c r="B14">
        <v>3158</v>
      </c>
      <c r="C14" s="10">
        <v>453339</v>
      </c>
    </row>
    <row r="15" spans="1:3">
      <c r="A15" s="9" t="s">
        <v>40</v>
      </c>
      <c r="B15">
        <v>2881</v>
      </c>
      <c r="C15" s="10">
        <v>480118</v>
      </c>
    </row>
    <row r="16" spans="1:3">
      <c r="A16" s="9" t="s">
        <v>48</v>
      </c>
      <c r="B16">
        <v>2550</v>
      </c>
      <c r="C16" s="10">
        <v>206825</v>
      </c>
    </row>
    <row r="17" spans="1:3">
      <c r="A17" s="9" t="s">
        <v>44</v>
      </c>
      <c r="B17">
        <v>2309</v>
      </c>
      <c r="C17" s="10">
        <v>277742</v>
      </c>
    </row>
    <row r="18" spans="1:3">
      <c r="A18" s="9" t="s">
        <v>50</v>
      </c>
      <c r="B18">
        <v>1857</v>
      </c>
      <c r="C18" s="10">
        <v>184274</v>
      </c>
    </row>
    <row r="19" spans="1:3">
      <c r="A19" s="9" t="s">
        <v>45</v>
      </c>
      <c r="B19">
        <v>1709</v>
      </c>
      <c r="C19" s="10">
        <v>253877</v>
      </c>
    </row>
    <row r="20" spans="1:3">
      <c r="A20" s="9" t="s">
        <v>43</v>
      </c>
      <c r="B20">
        <v>1272</v>
      </c>
      <c r="C20" s="10">
        <v>342533</v>
      </c>
    </row>
    <row r="21" spans="1:3">
      <c r="A21" s="9" t="s">
        <v>51</v>
      </c>
      <c r="B21">
        <v>1061</v>
      </c>
      <c r="C21" s="10">
        <v>177293</v>
      </c>
    </row>
    <row r="22" spans="1:3">
      <c r="A22" s="9" t="s">
        <v>52</v>
      </c>
      <c r="B22">
        <v>1034</v>
      </c>
      <c r="C22" s="10">
        <v>170875</v>
      </c>
    </row>
    <row r="23" spans="1:3">
      <c r="A23" s="9" t="s">
        <v>53</v>
      </c>
      <c r="B23">
        <v>748</v>
      </c>
      <c r="C23" s="10">
        <v>165328</v>
      </c>
    </row>
    <row r="24" spans="1:3">
      <c r="A24" s="9" t="s">
        <v>56</v>
      </c>
      <c r="B24">
        <v>727</v>
      </c>
      <c r="C24" s="10">
        <v>94990</v>
      </c>
    </row>
    <row r="25" spans="1:3">
      <c r="A25" s="9" t="s">
        <v>49</v>
      </c>
      <c r="B25">
        <v>630</v>
      </c>
      <c r="C25" s="10">
        <v>206669</v>
      </c>
    </row>
    <row r="26" spans="1:3">
      <c r="A26" s="9" t="s">
        <v>47</v>
      </c>
      <c r="B26">
        <v>628</v>
      </c>
      <c r="C26" s="10">
        <v>210137</v>
      </c>
    </row>
    <row r="27" spans="1:3">
      <c r="A27" s="9" t="s">
        <v>64</v>
      </c>
      <c r="B27">
        <v>512</v>
      </c>
      <c r="C27" s="10">
        <v>56052</v>
      </c>
    </row>
    <row r="28" spans="1:3">
      <c r="A28" s="9" t="s">
        <v>55</v>
      </c>
      <c r="B28">
        <v>490</v>
      </c>
      <c r="C28" s="10">
        <v>96920</v>
      </c>
    </row>
    <row r="29" spans="1:3">
      <c r="A29" s="9" t="s">
        <v>69</v>
      </c>
      <c r="B29">
        <v>450</v>
      </c>
      <c r="C29" s="10">
        <v>36664</v>
      </c>
    </row>
    <row r="30" spans="1:3">
      <c r="A30" s="9" t="s">
        <v>57</v>
      </c>
      <c r="B30">
        <v>421</v>
      </c>
      <c r="C30" s="10">
        <v>86885</v>
      </c>
    </row>
    <row r="31" spans="1:3">
      <c r="A31" s="9" t="s">
        <v>59</v>
      </c>
      <c r="B31">
        <v>397</v>
      </c>
      <c r="C31" s="10">
        <v>67073</v>
      </c>
    </row>
    <row r="32" spans="1:3">
      <c r="A32" s="9" t="s">
        <v>63</v>
      </c>
      <c r="B32">
        <v>350</v>
      </c>
      <c r="C32" s="10">
        <v>56399</v>
      </c>
    </row>
    <row r="33" spans="1:3">
      <c r="A33" s="9" t="s">
        <v>74</v>
      </c>
      <c r="B33">
        <v>297</v>
      </c>
      <c r="C33" s="10">
        <v>28170</v>
      </c>
    </row>
    <row r="34" spans="1:3">
      <c r="A34" s="9" t="s">
        <v>70</v>
      </c>
      <c r="B34">
        <v>280</v>
      </c>
      <c r="C34" s="10">
        <v>33835</v>
      </c>
    </row>
    <row r="35" spans="1:3">
      <c r="A35" s="9" t="s">
        <v>77</v>
      </c>
      <c r="B35">
        <v>260</v>
      </c>
      <c r="C35" s="10">
        <v>23379</v>
      </c>
    </row>
    <row r="36" spans="1:3">
      <c r="A36" s="9" t="s">
        <v>61</v>
      </c>
      <c r="B36">
        <v>253</v>
      </c>
      <c r="C36" s="10">
        <v>61774</v>
      </c>
    </row>
    <row r="37" spans="1:3">
      <c r="A37" s="9" t="s">
        <v>62</v>
      </c>
      <c r="B37">
        <v>248</v>
      </c>
      <c r="C37" s="10">
        <v>58328</v>
      </c>
    </row>
    <row r="38" spans="1:3">
      <c r="A38" s="9" t="s">
        <v>66</v>
      </c>
      <c r="B38">
        <v>244</v>
      </c>
      <c r="C38" s="10">
        <v>48664</v>
      </c>
    </row>
    <row r="39" spans="1:3">
      <c r="A39" s="9" t="s">
        <v>72</v>
      </c>
      <c r="B39">
        <v>240</v>
      </c>
      <c r="C39" s="10">
        <v>28482</v>
      </c>
    </row>
    <row r="40" spans="1:3">
      <c r="A40" s="9" t="s">
        <v>67</v>
      </c>
      <c r="B40">
        <v>235</v>
      </c>
      <c r="C40" s="10">
        <v>47554</v>
      </c>
    </row>
    <row r="41" spans="1:3">
      <c r="A41" s="9" t="s">
        <v>54</v>
      </c>
      <c r="B41">
        <v>231</v>
      </c>
      <c r="C41" s="10">
        <v>123918</v>
      </c>
    </row>
    <row r="42" spans="1:3">
      <c r="A42" s="9" t="s">
        <v>78</v>
      </c>
      <c r="B42">
        <v>227</v>
      </c>
      <c r="C42" s="10">
        <v>19687</v>
      </c>
    </row>
    <row r="43" spans="1:3">
      <c r="A43" s="9" t="s">
        <v>60</v>
      </c>
      <c r="B43">
        <v>217</v>
      </c>
      <c r="C43" s="10">
        <v>64221</v>
      </c>
    </row>
    <row r="44" spans="1:3">
      <c r="A44" s="9" t="s">
        <v>73</v>
      </c>
      <c r="B44">
        <v>202</v>
      </c>
      <c r="C44" s="10">
        <v>28248</v>
      </c>
    </row>
    <row r="45" spans="1:3">
      <c r="A45" s="9" t="s">
        <v>71</v>
      </c>
      <c r="B45">
        <v>194</v>
      </c>
      <c r="C45" s="10">
        <v>31027</v>
      </c>
    </row>
    <row r="46" spans="1:3">
      <c r="A46" s="9" t="s">
        <v>58</v>
      </c>
      <c r="B46">
        <v>182</v>
      </c>
      <c r="C46" s="10">
        <v>78374</v>
      </c>
    </row>
    <row r="47" spans="1:3">
      <c r="A47" s="9" t="s">
        <v>46</v>
      </c>
      <c r="B47">
        <v>181</v>
      </c>
      <c r="C47" s="10">
        <v>232799</v>
      </c>
    </row>
    <row r="48" spans="1:3">
      <c r="A48" s="9" t="s">
        <v>68</v>
      </c>
      <c r="B48">
        <v>167</v>
      </c>
      <c r="C48" s="10">
        <v>44464</v>
      </c>
    </row>
    <row r="49" spans="1:3">
      <c r="A49" s="9" t="s">
        <v>75</v>
      </c>
      <c r="B49">
        <v>140</v>
      </c>
      <c r="C49" s="10">
        <v>28017</v>
      </c>
    </row>
    <row r="50" spans="1:3">
      <c r="A50" s="9" t="s">
        <v>81</v>
      </c>
      <c r="B50">
        <v>128</v>
      </c>
      <c r="C50" s="10">
        <v>12030</v>
      </c>
    </row>
    <row r="51" spans="1:3">
      <c r="A51" s="9" t="s">
        <v>82</v>
      </c>
      <c r="B51">
        <v>121</v>
      </c>
      <c r="C51" s="10">
        <v>11458</v>
      </c>
    </row>
    <row r="52" spans="1:3">
      <c r="A52" s="9" t="s">
        <v>80</v>
      </c>
      <c r="B52">
        <v>112</v>
      </c>
      <c r="C52" s="10">
        <v>12950</v>
      </c>
    </row>
    <row r="53" spans="1:3">
      <c r="A53" s="9" t="s">
        <v>79</v>
      </c>
      <c r="B53">
        <v>97</v>
      </c>
      <c r="C53" s="10">
        <v>17934</v>
      </c>
    </row>
    <row r="54" spans="1:3">
      <c r="A54" s="9" t="s">
        <v>76</v>
      </c>
      <c r="B54">
        <v>95</v>
      </c>
      <c r="C54" s="10">
        <v>24661</v>
      </c>
    </row>
    <row r="55" spans="1:3">
      <c r="A55" s="9" t="s">
        <v>83</v>
      </c>
      <c r="B55">
        <v>79</v>
      </c>
      <c r="C55" s="10">
        <v>8755</v>
      </c>
    </row>
    <row r="56" spans="1:3">
      <c r="A56" s="9" t="s">
        <v>65</v>
      </c>
      <c r="B56">
        <v>75</v>
      </c>
      <c r="C56" s="10">
        <v>50194</v>
      </c>
    </row>
    <row r="57" spans="1:3">
      <c r="A57" s="9" t="s">
        <v>84</v>
      </c>
      <c r="B57">
        <v>65</v>
      </c>
      <c r="C57" s="10">
        <v>8190</v>
      </c>
    </row>
    <row r="58" spans="1:3">
      <c r="A58" s="9" t="s">
        <v>85</v>
      </c>
      <c r="B58">
        <v>59</v>
      </c>
      <c r="C58" s="10">
        <v>7288</v>
      </c>
    </row>
    <row r="59" spans="1:3">
      <c r="A59" s="9" t="s">
        <v>88</v>
      </c>
      <c r="B59">
        <v>53</v>
      </c>
      <c r="C59" s="10">
        <v>5410</v>
      </c>
    </row>
    <row r="60" spans="1:3">
      <c r="A60" s="9" t="s">
        <v>89</v>
      </c>
      <c r="B60">
        <v>39</v>
      </c>
      <c r="C60" s="10">
        <v>5313</v>
      </c>
    </row>
    <row r="61" spans="1:3">
      <c r="A61" s="9" t="s">
        <v>90</v>
      </c>
      <c r="B61">
        <v>39</v>
      </c>
      <c r="C61" s="10">
        <v>3425</v>
      </c>
    </row>
    <row r="62" spans="1:3">
      <c r="A62" s="9" t="s">
        <v>87</v>
      </c>
      <c r="B62">
        <v>38</v>
      </c>
      <c r="C62" s="10">
        <v>5999</v>
      </c>
    </row>
    <row r="63" spans="1:3">
      <c r="A63" s="9" t="s">
        <v>86</v>
      </c>
      <c r="B63">
        <v>38</v>
      </c>
      <c r="C63" s="10">
        <v>6725</v>
      </c>
    </row>
    <row r="64" spans="1:3">
      <c r="A64" s="9" t="s">
        <v>95</v>
      </c>
      <c r="B64">
        <v>29</v>
      </c>
      <c r="C64" s="10">
        <v>1599</v>
      </c>
    </row>
    <row r="65" spans="1:4">
      <c r="A65" s="9" t="s">
        <v>91</v>
      </c>
      <c r="B65">
        <v>27</v>
      </c>
      <c r="C65" s="10">
        <v>2698</v>
      </c>
    </row>
    <row r="66" spans="1:4">
      <c r="A66" s="9" t="s">
        <v>94</v>
      </c>
      <c r="B66">
        <v>27</v>
      </c>
      <c r="C66" s="10">
        <v>2141</v>
      </c>
    </row>
    <row r="67" spans="1:4">
      <c r="A67" s="9" t="s">
        <v>96</v>
      </c>
      <c r="B67">
        <v>24</v>
      </c>
      <c r="C67" s="10">
        <v>1171</v>
      </c>
    </row>
    <row r="68" spans="1:4">
      <c r="A68" s="9" t="s">
        <v>93</v>
      </c>
      <c r="B68">
        <v>23</v>
      </c>
      <c r="C68" s="10">
        <v>2184</v>
      </c>
    </row>
    <row r="69" spans="1:4">
      <c r="A69" s="9" t="s">
        <v>92</v>
      </c>
      <c r="B69">
        <v>13</v>
      </c>
      <c r="C69" s="10">
        <v>2389</v>
      </c>
    </row>
    <row r="70" spans="1:4">
      <c r="A70" s="9" t="s">
        <v>97</v>
      </c>
      <c r="B70">
        <v>12</v>
      </c>
      <c r="C70" s="10">
        <v>955</v>
      </c>
    </row>
    <row r="71" spans="1:4">
      <c r="A71" s="9" t="s">
        <v>98</v>
      </c>
      <c r="B71">
        <v>8</v>
      </c>
      <c r="C71" s="10">
        <v>665</v>
      </c>
    </row>
    <row r="72" spans="1:4" ht="14.7" thickBot="1">
      <c r="A72" s="5" t="s">
        <v>99</v>
      </c>
      <c r="B72" s="6">
        <v>2</v>
      </c>
      <c r="C72" s="8">
        <v>325</v>
      </c>
    </row>
    <row r="75" spans="1:4" ht="14.7" thickBot="1"/>
    <row r="76" spans="1:4">
      <c r="A76" s="2" t="s">
        <v>107</v>
      </c>
      <c r="B76" s="3" t="s">
        <v>105</v>
      </c>
      <c r="C76" s="3" t="s">
        <v>135</v>
      </c>
      <c r="D76" s="4" t="s">
        <v>136</v>
      </c>
    </row>
    <row r="77" spans="1:4">
      <c r="A77" s="9" t="s">
        <v>137</v>
      </c>
      <c r="B77">
        <v>28</v>
      </c>
      <c r="C77">
        <v>150.56596153846101</v>
      </c>
      <c r="D77" s="10">
        <v>42.984423076923001</v>
      </c>
    </row>
    <row r="78" spans="1:4">
      <c r="A78" s="9" t="s">
        <v>138</v>
      </c>
      <c r="B78">
        <v>28</v>
      </c>
      <c r="C78">
        <v>164.32073170731701</v>
      </c>
      <c r="D78" s="10">
        <v>34.006097560975597</v>
      </c>
    </row>
    <row r="79" spans="1:4">
      <c r="A79" s="9" t="s">
        <v>139</v>
      </c>
      <c r="B79">
        <v>26</v>
      </c>
      <c r="C79">
        <v>135.49599999999899</v>
      </c>
      <c r="D79" s="10">
        <v>33.2053939393939</v>
      </c>
    </row>
    <row r="80" spans="1:4">
      <c r="A80" s="9" t="s">
        <v>140</v>
      </c>
      <c r="B80">
        <v>24</v>
      </c>
      <c r="C80">
        <v>180.889211711711</v>
      </c>
      <c r="D80" s="10">
        <v>35.843671171171103</v>
      </c>
    </row>
    <row r="81" spans="1:4">
      <c r="A81" s="9" t="s">
        <v>141</v>
      </c>
      <c r="B81">
        <v>23</v>
      </c>
      <c r="C81">
        <v>165.69241666666599</v>
      </c>
      <c r="D81" s="10">
        <v>35.832685185185099</v>
      </c>
    </row>
    <row r="82" spans="1:4">
      <c r="A82" s="9" t="s">
        <v>142</v>
      </c>
      <c r="B82">
        <v>21</v>
      </c>
      <c r="C82">
        <v>145.204150485436</v>
      </c>
      <c r="D82" s="10">
        <v>38.257002427184403</v>
      </c>
    </row>
    <row r="83" spans="1:4">
      <c r="A83" s="9" t="s">
        <v>143</v>
      </c>
      <c r="B83">
        <v>21</v>
      </c>
      <c r="C83">
        <v>153.04116883116799</v>
      </c>
      <c r="D83" s="10">
        <v>36.653168831168799</v>
      </c>
    </row>
    <row r="84" spans="1:4">
      <c r="A84" s="9" t="s">
        <v>144</v>
      </c>
      <c r="B84">
        <v>21</v>
      </c>
      <c r="C84">
        <v>153.75826116373401</v>
      </c>
      <c r="D84" s="10">
        <v>32.714201623815903</v>
      </c>
    </row>
    <row r="85" spans="1:4">
      <c r="A85" s="9" t="s">
        <v>145</v>
      </c>
      <c r="B85">
        <v>20</v>
      </c>
      <c r="C85">
        <v>191.475215946844</v>
      </c>
      <c r="D85" s="10">
        <v>42.723803986710898</v>
      </c>
    </row>
    <row r="86" spans="1:4">
      <c r="A86" s="9" t="s">
        <v>146</v>
      </c>
      <c r="B86">
        <v>20</v>
      </c>
      <c r="C86">
        <v>173.727717391304</v>
      </c>
      <c r="D86" s="10">
        <v>40.073369565217398</v>
      </c>
    </row>
    <row r="87" spans="1:4">
      <c r="A87" s="9" t="s">
        <v>147</v>
      </c>
      <c r="B87">
        <v>19</v>
      </c>
      <c r="C87">
        <v>134.601208212687</v>
      </c>
      <c r="D87" s="10">
        <v>26.363958936562199</v>
      </c>
    </row>
    <row r="88" spans="1:4">
      <c r="A88" s="9" t="s">
        <v>148</v>
      </c>
      <c r="B88">
        <v>19</v>
      </c>
      <c r="C88">
        <v>160.35808118081101</v>
      </c>
      <c r="D88" s="10">
        <v>39.147970479704703</v>
      </c>
    </row>
    <row r="89" spans="1:4">
      <c r="A89" s="9" t="s">
        <v>149</v>
      </c>
      <c r="B89">
        <v>19</v>
      </c>
      <c r="C89">
        <v>156.96593572778801</v>
      </c>
      <c r="D89" s="10">
        <v>35.652362948960203</v>
      </c>
    </row>
    <row r="90" spans="1:4">
      <c r="A90" s="9" t="s">
        <v>150</v>
      </c>
      <c r="B90">
        <v>19</v>
      </c>
      <c r="C90">
        <v>165.97352517985601</v>
      </c>
      <c r="D90" s="10">
        <v>41.069712230215799</v>
      </c>
    </row>
    <row r="91" spans="1:4">
      <c r="A91" s="9" t="s">
        <v>151</v>
      </c>
      <c r="B91">
        <v>18</v>
      </c>
      <c r="C91">
        <v>148.29718483412299</v>
      </c>
      <c r="D91" s="10">
        <v>28.1662843601896</v>
      </c>
    </row>
    <row r="92" spans="1:4">
      <c r="A92" s="9" t="s">
        <v>152</v>
      </c>
      <c r="B92">
        <v>18</v>
      </c>
      <c r="C92">
        <v>145.50832225913501</v>
      </c>
      <c r="D92" s="10">
        <v>32.917862679955697</v>
      </c>
    </row>
    <row r="93" spans="1:4">
      <c r="A93" s="9" t="s">
        <v>153</v>
      </c>
      <c r="B93">
        <v>17</v>
      </c>
      <c r="C93">
        <v>157.529333333333</v>
      </c>
      <c r="D93" s="10">
        <v>37.246603174603102</v>
      </c>
    </row>
    <row r="94" spans="1:4">
      <c r="A94" s="9" t="s">
        <v>154</v>
      </c>
      <c r="B94">
        <v>15</v>
      </c>
      <c r="C94">
        <v>125.117818094519</v>
      </c>
      <c r="D94" s="10">
        <v>20.960923931682402</v>
      </c>
    </row>
    <row r="95" spans="1:4">
      <c r="A95" s="9" t="s">
        <v>155</v>
      </c>
      <c r="B95">
        <v>15</v>
      </c>
      <c r="C95">
        <v>120.337453087409</v>
      </c>
      <c r="D95" s="10">
        <v>21.735804330392899</v>
      </c>
    </row>
    <row r="96" spans="1:4">
      <c r="A96" s="9" t="s">
        <v>156</v>
      </c>
      <c r="B96">
        <v>15</v>
      </c>
      <c r="C96">
        <v>126.27173167595301</v>
      </c>
      <c r="D96" s="10">
        <v>22.766815259322701</v>
      </c>
    </row>
    <row r="97" spans="1:4">
      <c r="A97" s="9" t="s">
        <v>157</v>
      </c>
      <c r="B97">
        <v>15</v>
      </c>
      <c r="C97">
        <v>121.91370124113401</v>
      </c>
      <c r="D97" s="10">
        <v>22.0587765957446</v>
      </c>
    </row>
    <row r="98" spans="1:4">
      <c r="A98" s="9" t="s">
        <v>158</v>
      </c>
      <c r="B98">
        <v>15</v>
      </c>
      <c r="C98">
        <v>124.653577586206</v>
      </c>
      <c r="D98" s="10">
        <v>21.470368773946401</v>
      </c>
    </row>
    <row r="99" spans="1:4">
      <c r="A99" s="9" t="s">
        <v>159</v>
      </c>
      <c r="B99">
        <v>15</v>
      </c>
      <c r="C99">
        <v>142.62837606837601</v>
      </c>
      <c r="D99" s="10">
        <v>23.374884004883999</v>
      </c>
    </row>
    <row r="100" spans="1:4">
      <c r="A100" s="9" t="s">
        <v>160</v>
      </c>
      <c r="B100">
        <v>13</v>
      </c>
      <c r="C100">
        <v>125.770548628428</v>
      </c>
      <c r="D100" s="10">
        <v>21.041354945968301</v>
      </c>
    </row>
    <row r="101" spans="1:4">
      <c r="A101" s="9" t="s">
        <v>161</v>
      </c>
      <c r="B101">
        <v>12</v>
      </c>
      <c r="C101">
        <v>120.74857414883</v>
      </c>
      <c r="D101" s="10">
        <v>20.630166806306502</v>
      </c>
    </row>
    <row r="102" spans="1:4">
      <c r="A102" s="9" t="s">
        <v>162</v>
      </c>
      <c r="B102">
        <v>11</v>
      </c>
      <c r="C102">
        <v>119.004139372822</v>
      </c>
      <c r="D102" s="10">
        <v>20.531651567944198</v>
      </c>
    </row>
    <row r="103" spans="1:4" ht="14.7" thickBot="1">
      <c r="A103" s="5" t="s">
        <v>163</v>
      </c>
      <c r="B103" s="6">
        <v>8</v>
      </c>
      <c r="C103" s="6">
        <v>109.65362915972899</v>
      </c>
      <c r="D103" s="8">
        <v>15.1472753904192</v>
      </c>
    </row>
  </sheetData>
  <sortState xmlns:xlrd2="http://schemas.microsoft.com/office/spreadsheetml/2017/richdata2" ref="Z2:AB6">
    <sortCondition ref="AA2:AA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</vt:lpstr>
      <vt:lpstr>Schema</vt:lpstr>
      <vt:lpstr>Analysis1</vt:lpstr>
      <vt:lpstr>Pareto</vt:lpstr>
      <vt:lpstr>Analysis2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Vinokurov</dc:creator>
  <cp:lastModifiedBy>Boris Vinokurov</cp:lastModifiedBy>
  <dcterms:created xsi:type="dcterms:W3CDTF">2022-08-19T13:39:53Z</dcterms:created>
  <dcterms:modified xsi:type="dcterms:W3CDTF">2022-10-11T13:30:12Z</dcterms:modified>
</cp:coreProperties>
</file>