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k\Desktop\TURING PROJECTS\PROJECTS\"/>
    </mc:Choice>
  </mc:AlternateContent>
  <xr:revisionPtr revIDLastSave="0" documentId="13_ncr:1_{60068524-1B00-41C0-94CC-D6D63488C252}" xr6:coauthVersionLast="47" xr6:coauthVersionMax="47" xr10:uidLastSave="{00000000-0000-0000-0000-000000000000}"/>
  <bookViews>
    <workbookView xWindow="-93" yWindow="-93" windowWidth="25786" windowHeight="13866" xr2:uid="{1907C2AF-2904-4FB3-B864-015FF690789B}"/>
  </bookViews>
  <sheets>
    <sheet name="Task" sheetId="4" r:id="rId1"/>
    <sheet name="Query" sheetId="2" r:id="rId2"/>
    <sheet name="Analysi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F22" i="1"/>
  <c r="E22" i="1"/>
  <c r="D22" i="1"/>
  <c r="C22" i="1"/>
  <c r="B22" i="1"/>
  <c r="H23" i="1"/>
  <c r="G23" i="1"/>
  <c r="F23" i="1"/>
  <c r="E23" i="1"/>
  <c r="D23" i="1"/>
  <c r="C23" i="1"/>
  <c r="H24" i="1"/>
  <c r="G24" i="1"/>
  <c r="F24" i="1"/>
  <c r="E24" i="1"/>
  <c r="D24" i="1"/>
  <c r="B34" i="1"/>
  <c r="C33" i="1"/>
  <c r="B33" i="1"/>
  <c r="D32" i="1"/>
  <c r="C32" i="1"/>
  <c r="B32" i="1"/>
  <c r="E31" i="1"/>
  <c r="D31" i="1"/>
  <c r="C31" i="1"/>
  <c r="B31" i="1"/>
  <c r="F30" i="1"/>
  <c r="E30" i="1"/>
  <c r="D30" i="1"/>
  <c r="C30" i="1"/>
  <c r="B30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C24" i="1"/>
  <c r="B24" i="1"/>
  <c r="B23" i="1"/>
  <c r="C21" i="1"/>
  <c r="D21" i="1"/>
  <c r="E21" i="1"/>
  <c r="F21" i="1"/>
  <c r="G21" i="1"/>
  <c r="H21" i="1"/>
  <c r="B21" i="1"/>
</calcChain>
</file>

<file path=xl/sharedStrings.xml><?xml version="1.0" encoding="utf-8"?>
<sst xmlns="http://schemas.openxmlformats.org/spreadsheetml/2006/main" count="22" uniqueCount="21">
  <si>
    <t>cohort_week</t>
  </si>
  <si>
    <r>
      <t>  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subscription_start,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cohort_week</t>
    </r>
  </si>
  <si>
    <r>
      <t>  ,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user_pseudo_id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week_0</t>
    </r>
  </si>
  <si>
    <r>
      <t>  ,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subscription_end </t>
    </r>
    <r>
      <rPr>
        <sz val="10"/>
        <color rgb="FF3367D6"/>
        <rFont val="Consolas"/>
        <family val="3"/>
      </rPr>
      <t>IS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NULL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OR</t>
    </r>
    <r>
      <rPr>
        <sz val="10"/>
        <color rgb="FF000000"/>
        <rFont val="Consolas"/>
        <family val="3"/>
      </rPr>
      <t> subscription_end </t>
    </r>
    <r>
      <rPr>
        <sz val="10"/>
        <color rgb="FF37474F"/>
        <rFont val="Consolas"/>
        <family val="3"/>
      </rPr>
      <t>&gt;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subscription_start,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 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week_1</t>
    </r>
  </si>
  <si>
    <r>
      <t>  ,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subscription_end </t>
    </r>
    <r>
      <rPr>
        <sz val="10"/>
        <color rgb="FF3367D6"/>
        <rFont val="Consolas"/>
        <family val="3"/>
      </rPr>
      <t>IS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NULL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OR</t>
    </r>
    <r>
      <rPr>
        <sz val="10"/>
        <color rgb="FF000000"/>
        <rFont val="Consolas"/>
        <family val="3"/>
      </rPr>
      <t> subscription_end </t>
    </r>
    <r>
      <rPr>
        <sz val="10"/>
        <color rgb="FF37474F"/>
        <rFont val="Consolas"/>
        <family val="3"/>
      </rPr>
      <t>&gt;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subscription_start,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 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2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week_2</t>
    </r>
  </si>
  <si>
    <r>
      <t>  ,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subscription_end </t>
    </r>
    <r>
      <rPr>
        <sz val="10"/>
        <color rgb="FF3367D6"/>
        <rFont val="Consolas"/>
        <family val="3"/>
      </rPr>
      <t>IS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NULL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OR</t>
    </r>
    <r>
      <rPr>
        <sz val="10"/>
        <color rgb="FF000000"/>
        <rFont val="Consolas"/>
        <family val="3"/>
      </rPr>
      <t> subscription_end </t>
    </r>
    <r>
      <rPr>
        <sz val="10"/>
        <color rgb="FF37474F"/>
        <rFont val="Consolas"/>
        <family val="3"/>
      </rPr>
      <t>&gt;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subscription_start,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 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3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week_3</t>
    </r>
  </si>
  <si>
    <r>
      <t>  ,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subscription_end </t>
    </r>
    <r>
      <rPr>
        <sz val="10"/>
        <color rgb="FF3367D6"/>
        <rFont val="Consolas"/>
        <family val="3"/>
      </rPr>
      <t>IS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NULL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OR</t>
    </r>
    <r>
      <rPr>
        <sz val="10"/>
        <color rgb="FF000000"/>
        <rFont val="Consolas"/>
        <family val="3"/>
      </rPr>
      <t> subscription_end </t>
    </r>
    <r>
      <rPr>
        <sz val="10"/>
        <color rgb="FF37474F"/>
        <rFont val="Consolas"/>
        <family val="3"/>
      </rPr>
      <t>&gt;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subscription_start,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 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4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week_4</t>
    </r>
  </si>
  <si>
    <r>
      <t>  ,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subscription_end </t>
    </r>
    <r>
      <rPr>
        <sz val="10"/>
        <color rgb="FF3367D6"/>
        <rFont val="Consolas"/>
        <family val="3"/>
      </rPr>
      <t>IS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NULL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OR</t>
    </r>
    <r>
      <rPr>
        <sz val="10"/>
        <color rgb="FF000000"/>
        <rFont val="Consolas"/>
        <family val="3"/>
      </rPr>
      <t> subscription_end </t>
    </r>
    <r>
      <rPr>
        <sz val="10"/>
        <color rgb="FF37474F"/>
        <rFont val="Consolas"/>
        <family val="3"/>
      </rPr>
      <t>&gt;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subscription_start,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 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5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week_5</t>
    </r>
  </si>
  <si>
    <r>
      <t>  ,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WHEN</t>
    </r>
    <r>
      <rPr>
        <sz val="10"/>
        <color rgb="FF000000"/>
        <rFont val="Consolas"/>
        <family val="3"/>
      </rPr>
      <t> subscription_end </t>
    </r>
    <r>
      <rPr>
        <sz val="10"/>
        <color rgb="FF3367D6"/>
        <rFont val="Consolas"/>
        <family val="3"/>
      </rPr>
      <t>IS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NULL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OR</t>
    </r>
    <r>
      <rPr>
        <sz val="10"/>
        <color rgb="FF000000"/>
        <rFont val="Consolas"/>
        <family val="3"/>
      </rPr>
      <t> subscription_end </t>
    </r>
    <r>
      <rPr>
        <sz val="10"/>
        <color rgb="FF37474F"/>
        <rFont val="Consolas"/>
        <family val="3"/>
      </rPr>
      <t>&gt;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subscription_start,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, </t>
    </r>
    <r>
      <rPr>
        <sz val="10"/>
        <color rgb="FF3367D6"/>
        <rFont val="Consolas"/>
        <family val="3"/>
      </rPr>
      <t>INTERVAL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6</t>
    </r>
    <r>
      <rPr>
        <sz val="10"/>
        <color rgb="FF000000"/>
        <rFont val="Consolas"/>
        <family val="3"/>
      </rPr>
      <t> WEEK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THEN</t>
    </r>
    <r>
      <rPr>
        <sz val="10"/>
        <color rgb="FF000000"/>
        <rFont val="Consolas"/>
        <family val="3"/>
      </rPr>
      <t> </t>
    </r>
    <r>
      <rPr>
        <sz val="10"/>
        <color rgb="FFF4511E"/>
        <rFont val="Consolas"/>
        <family val="3"/>
      </rPr>
      <t>1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AS</t>
    </r>
    <r>
      <rPr>
        <sz val="10"/>
        <color rgb="FF000000"/>
        <rFont val="Consolas"/>
        <family val="3"/>
      </rPr>
      <t> week_6,</t>
    </r>
  </si>
  <si>
    <r>
      <t>GROUP</t>
    </r>
    <r>
      <rPr>
        <sz val="10"/>
        <color rgb="FF000000"/>
        <rFont val="Consolas"/>
        <family val="3"/>
      </rPr>
      <t> </t>
    </r>
    <r>
      <rPr>
        <sz val="10"/>
        <color rgb="FF3367D6"/>
        <rFont val="Consolas"/>
        <family val="3"/>
      </rPr>
      <t>BY</t>
    </r>
    <r>
      <rPr>
        <sz val="10"/>
        <color rgb="FF000000"/>
        <rFont val="Consolas"/>
        <family val="3"/>
      </rPr>
      <t> cohort_week</t>
    </r>
  </si>
  <si>
    <t>Retention by Cohort(number of subscriptions)</t>
  </si>
  <si>
    <t>Retention by Cohort(% of subscriptions)</t>
  </si>
  <si>
    <t>Key analisys points:</t>
  </si>
  <si>
    <t>2. Overall retention has increased over time - need to evaluate what changed week by week</t>
  </si>
  <si>
    <r>
      <t>FROM</t>
    </r>
    <r>
      <rPr>
        <sz val="10"/>
        <color rgb="FF000000"/>
        <rFont val="Consolas"/>
        <family val="3"/>
      </rPr>
      <t> </t>
    </r>
    <r>
      <rPr>
        <sz val="10"/>
        <color rgb="FF0D904F"/>
        <rFont val="Consolas"/>
        <family val="3"/>
      </rPr>
      <t>`tc-da-1.turing_data_analytics.subscriptions`</t>
    </r>
    <r>
      <rPr>
        <sz val="10"/>
        <color rgb="FF000000"/>
        <rFont val="Consolas"/>
        <family val="3"/>
      </rPr>
      <t> </t>
    </r>
  </si>
  <si>
    <t>SELECT</t>
  </si>
  <si>
    <t>1. December 6th and 13th cohorts have the highest number of subscriptions - Seasonal? Maybe another reason?</t>
  </si>
  <si>
    <t>3. Big drop in retention in weeks 1 and 2, then stabalizes over next weeks. What changed?</t>
  </si>
  <si>
    <t>4. December 13th and 20th cohorts had the best retention over 6 week only churning 8% and 7% of subscriptions respectively.</t>
  </si>
  <si>
    <t>5. New subscriptions are higher in the beginning of each month and drop off toward the end of each month.</t>
  </si>
  <si>
    <t>--Breaks up users into weekly cohorts based on subscription start date--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</si>
</sst>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67D6"/>
      <name val="Consolas"/>
      <family val="3"/>
    </font>
    <font>
      <sz val="10"/>
      <color rgb="FF000000"/>
      <name val="Consolas"/>
      <family val="3"/>
    </font>
    <font>
      <sz val="10"/>
      <color rgb="FF37474F"/>
      <name val="Consolas"/>
      <family val="3"/>
    </font>
    <font>
      <sz val="10"/>
      <color rgb="FFF4511E"/>
      <name val="Consolas"/>
      <family val="3"/>
    </font>
    <font>
      <sz val="10"/>
      <color rgb="FF0D904F"/>
      <name val="Consolas"/>
      <family val="3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9" fontId="0" fillId="0" borderId="0" xfId="1" applyFont="1"/>
    <xf numFmtId="0" fontId="8" fillId="0" borderId="0" xfId="0" applyFont="1"/>
    <xf numFmtId="164" fontId="2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vertical="center"/>
    </xf>
    <xf numFmtId="0" fontId="16" fillId="0" borderId="0" xfId="0" applyFont="1"/>
    <xf numFmtId="0" fontId="17" fillId="0" borderId="0" xfId="0" quotePrefix="1" applyFont="1"/>
    <xf numFmtId="0" fontId="9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Weekly</a:t>
            </a:r>
            <a:r>
              <a:rPr lang="en-US" b="1" baseline="0">
                <a:solidFill>
                  <a:schemeClr val="accent1"/>
                </a:solidFill>
              </a:rPr>
              <a:t> New Subscriptions</a:t>
            </a:r>
            <a:endParaRPr lang="en-US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Analysis!$A$3:$A$16</c:f>
              <c:numCache>
                <c:formatCode>[$-409]mmmm\ d\,\ yyyy;@</c:formatCode>
                <c:ptCount val="14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  <c:pt idx="13">
                  <c:v>44227</c:v>
                </c:pt>
              </c:numCache>
            </c:numRef>
          </c:cat>
          <c:val>
            <c:numRef>
              <c:f>Analysis!$B$3:$B$16</c:f>
              <c:numCache>
                <c:formatCode>General</c:formatCode>
                <c:ptCount val="14"/>
                <c:pt idx="0">
                  <c:v>20085</c:v>
                </c:pt>
                <c:pt idx="1">
                  <c:v>16248</c:v>
                </c:pt>
                <c:pt idx="2">
                  <c:v>17972</c:v>
                </c:pt>
                <c:pt idx="3">
                  <c:v>19932</c:v>
                </c:pt>
                <c:pt idx="4">
                  <c:v>22303</c:v>
                </c:pt>
                <c:pt idx="5">
                  <c:v>28550</c:v>
                </c:pt>
                <c:pt idx="6">
                  <c:v>25545</c:v>
                </c:pt>
                <c:pt idx="7">
                  <c:v>18190</c:v>
                </c:pt>
                <c:pt idx="8">
                  <c:v>17060</c:v>
                </c:pt>
                <c:pt idx="9">
                  <c:v>23296</c:v>
                </c:pt>
                <c:pt idx="10">
                  <c:v>21811</c:v>
                </c:pt>
                <c:pt idx="11">
                  <c:v>21083</c:v>
                </c:pt>
                <c:pt idx="12">
                  <c:v>20031</c:v>
                </c:pt>
                <c:pt idx="13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1-4865-B936-C393D1153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28911"/>
        <c:axId val="296129327"/>
      </c:lineChart>
      <c:dateAx>
        <c:axId val="2961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m\ d\,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9327"/>
        <c:crosses val="autoZero"/>
        <c:auto val="1"/>
        <c:lblOffset val="100"/>
        <c:baseTimeUnit val="days"/>
      </c:dateAx>
      <c:valAx>
        <c:axId val="2961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Retention by Cohort(% of subscriptions)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Analysis!$A$21</c:f>
              <c:strCache>
                <c:ptCount val="1"/>
                <c:pt idx="0">
                  <c:v>November 1,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Analysis!$B$21:$H$21</c:f>
              <c:numCache>
                <c:formatCode>0%</c:formatCode>
                <c:ptCount val="7"/>
                <c:pt idx="0">
                  <c:v>1</c:v>
                </c:pt>
                <c:pt idx="1">
                  <c:v>0.93497635051033112</c:v>
                </c:pt>
                <c:pt idx="2">
                  <c:v>0.89912870301219816</c:v>
                </c:pt>
                <c:pt idx="3">
                  <c:v>0.87896440129449838</c:v>
                </c:pt>
                <c:pt idx="4">
                  <c:v>0.86776201145133181</c:v>
                </c:pt>
                <c:pt idx="5">
                  <c:v>0.85641025641025637</c:v>
                </c:pt>
                <c:pt idx="6">
                  <c:v>0.84709982574060239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3-4719-8047-428268068723}"/>
            </c:ext>
          </c:extLst>
        </c:ser>
        <c:ser>
          <c:idx val="1"/>
          <c:order val="1"/>
          <c:tx>
            <c:strRef>
              <c:f>Analysis!$A$22</c:f>
              <c:strCache>
                <c:ptCount val="1"/>
                <c:pt idx="0">
                  <c:v>November 8,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Analysis!$B$22:$H$22</c:f>
              <c:numCache>
                <c:formatCode>0%</c:formatCode>
                <c:ptCount val="7"/>
                <c:pt idx="0">
                  <c:v>1</c:v>
                </c:pt>
                <c:pt idx="1">
                  <c:v>0.93439192516001968</c:v>
                </c:pt>
                <c:pt idx="2">
                  <c:v>0.89272525849335305</c:v>
                </c:pt>
                <c:pt idx="3">
                  <c:v>0.87641555883801081</c:v>
                </c:pt>
                <c:pt idx="4">
                  <c:v>0.86386016740521909</c:v>
                </c:pt>
                <c:pt idx="5">
                  <c:v>0.85173559822747413</c:v>
                </c:pt>
                <c:pt idx="6">
                  <c:v>0.84619645494830131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3-4719-8047-428268068723}"/>
            </c:ext>
          </c:extLst>
        </c:ser>
        <c:ser>
          <c:idx val="2"/>
          <c:order val="2"/>
          <c:tx>
            <c:strRef>
              <c:f>Analysis!$A$23</c:f>
              <c:strCache>
                <c:ptCount val="1"/>
                <c:pt idx="0">
                  <c:v>November 15, 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Analysis!$B$23:$H$23</c:f>
              <c:numCache>
                <c:formatCode>0%</c:formatCode>
                <c:ptCount val="7"/>
                <c:pt idx="0">
                  <c:v>1</c:v>
                </c:pt>
                <c:pt idx="1">
                  <c:v>0.93295125751168484</c:v>
                </c:pt>
                <c:pt idx="2">
                  <c:v>0.89973291787224574</c:v>
                </c:pt>
                <c:pt idx="3">
                  <c:v>0.88176051635878028</c:v>
                </c:pt>
                <c:pt idx="4">
                  <c:v>0.8685176941909637</c:v>
                </c:pt>
                <c:pt idx="5">
                  <c:v>0.85972624081905191</c:v>
                </c:pt>
                <c:pt idx="6">
                  <c:v>0.85616514578232805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3-4719-8047-428268068723}"/>
            </c:ext>
          </c:extLst>
        </c:ser>
        <c:ser>
          <c:idx val="3"/>
          <c:order val="3"/>
          <c:tx>
            <c:strRef>
              <c:f>Analysis!$A$24</c:f>
              <c:strCache>
                <c:ptCount val="1"/>
                <c:pt idx="0">
                  <c:v>November 22,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Analysis!$B$24:$H$24</c:f>
              <c:numCache>
                <c:formatCode>0%</c:formatCode>
                <c:ptCount val="7"/>
                <c:pt idx="0">
                  <c:v>1</c:v>
                </c:pt>
                <c:pt idx="1">
                  <c:v>0.93613285169576566</c:v>
                </c:pt>
                <c:pt idx="2">
                  <c:v>0.90352197471402773</c:v>
                </c:pt>
                <c:pt idx="3">
                  <c:v>0.88536022476419829</c:v>
                </c:pt>
                <c:pt idx="4">
                  <c:v>0.87432269717037925</c:v>
                </c:pt>
                <c:pt idx="5">
                  <c:v>0.8698073449729079</c:v>
                </c:pt>
                <c:pt idx="6">
                  <c:v>0.86850290989363832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3-4719-8047-428268068723}"/>
            </c:ext>
          </c:extLst>
        </c:ser>
        <c:ser>
          <c:idx val="4"/>
          <c:order val="4"/>
          <c:tx>
            <c:strRef>
              <c:f>Analysis!$A$25</c:f>
              <c:strCache>
                <c:ptCount val="1"/>
                <c:pt idx="0">
                  <c:v>November 29, 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Analysis!$B$25:$H$25</c:f>
              <c:numCache>
                <c:formatCode>0%</c:formatCode>
                <c:ptCount val="7"/>
                <c:pt idx="0">
                  <c:v>1</c:v>
                </c:pt>
                <c:pt idx="1">
                  <c:v>0.93978388557593151</c:v>
                </c:pt>
                <c:pt idx="2">
                  <c:v>0.90377976057032683</c:v>
                </c:pt>
                <c:pt idx="3">
                  <c:v>0.88786261937855893</c:v>
                </c:pt>
                <c:pt idx="4">
                  <c:v>0.88248217728556699</c:v>
                </c:pt>
                <c:pt idx="5">
                  <c:v>0.88033000044837018</c:v>
                </c:pt>
                <c:pt idx="6">
                  <c:v>0.87772945343675735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C3-4719-8047-428268068723}"/>
            </c:ext>
          </c:extLst>
        </c:ser>
        <c:ser>
          <c:idx val="5"/>
          <c:order val="5"/>
          <c:tx>
            <c:strRef>
              <c:f>Analysis!$A$26</c:f>
              <c:strCache>
                <c:ptCount val="1"/>
                <c:pt idx="0">
                  <c:v>December 6, 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Analysis!$B$26:$H$26</c:f>
              <c:numCache>
                <c:formatCode>0%</c:formatCode>
                <c:ptCount val="7"/>
                <c:pt idx="0">
                  <c:v>1</c:v>
                </c:pt>
                <c:pt idx="1">
                  <c:v>0.94598949211908934</c:v>
                </c:pt>
                <c:pt idx="2">
                  <c:v>0.92056042031523644</c:v>
                </c:pt>
                <c:pt idx="3">
                  <c:v>0.9136952714535902</c:v>
                </c:pt>
                <c:pt idx="4">
                  <c:v>0.91089316987740809</c:v>
                </c:pt>
                <c:pt idx="5">
                  <c:v>0.90647985989492119</c:v>
                </c:pt>
                <c:pt idx="6">
                  <c:v>0.90409807355516636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C3-4719-8047-428268068723}"/>
            </c:ext>
          </c:extLst>
        </c:ser>
        <c:ser>
          <c:idx val="6"/>
          <c:order val="6"/>
          <c:tx>
            <c:strRef>
              <c:f>Analysis!$A$27</c:f>
              <c:strCache>
                <c:ptCount val="1"/>
                <c:pt idx="0">
                  <c:v>December 13, 2020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Analysis!$B$27:$H$27</c:f>
              <c:numCache>
                <c:formatCode>0%</c:formatCode>
                <c:ptCount val="7"/>
                <c:pt idx="0">
                  <c:v>1</c:v>
                </c:pt>
                <c:pt idx="1">
                  <c:v>0.95145821100019579</c:v>
                </c:pt>
                <c:pt idx="2">
                  <c:v>0.93204149540027403</c:v>
                </c:pt>
                <c:pt idx="3">
                  <c:v>0.92910550009786652</c:v>
                </c:pt>
                <c:pt idx="4">
                  <c:v>0.92444705421804663</c:v>
                </c:pt>
                <c:pt idx="5">
                  <c:v>0.92100215306322175</c:v>
                </c:pt>
                <c:pt idx="6">
                  <c:v>0.9185750636132316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C3-4719-8047-428268068723}"/>
            </c:ext>
          </c:extLst>
        </c:ser>
        <c:ser>
          <c:idx val="7"/>
          <c:order val="7"/>
          <c:tx>
            <c:strRef>
              <c:f>Analysis!$A$28</c:f>
              <c:strCache>
                <c:ptCount val="1"/>
                <c:pt idx="0">
                  <c:v>December 20, 2020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Analysis!$B$28:$H$28</c:f>
              <c:numCache>
                <c:formatCode>0%</c:formatCode>
                <c:ptCount val="7"/>
                <c:pt idx="0">
                  <c:v>1</c:v>
                </c:pt>
                <c:pt idx="1">
                  <c:v>0.96289169873556901</c:v>
                </c:pt>
                <c:pt idx="2">
                  <c:v>0.95068719076415609</c:v>
                </c:pt>
                <c:pt idx="3">
                  <c:v>0.94480483782297964</c:v>
                </c:pt>
                <c:pt idx="4">
                  <c:v>0.94007696536558549</c:v>
                </c:pt>
                <c:pt idx="5">
                  <c:v>0.93644859813084114</c:v>
                </c:pt>
                <c:pt idx="6">
                  <c:v>0.93397471137987909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BC3-4719-8047-428268068723}"/>
            </c:ext>
          </c:extLst>
        </c:ser>
        <c:ser>
          <c:idx val="8"/>
          <c:order val="8"/>
          <c:tx>
            <c:strRef>
              <c:f>Analysis!$A$29</c:f>
              <c:strCache>
                <c:ptCount val="1"/>
                <c:pt idx="0">
                  <c:v>December 27, 2020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Analysis!$B$29:$H$29</c:f>
              <c:numCache>
                <c:formatCode>0%</c:formatCode>
                <c:ptCount val="7"/>
                <c:pt idx="0">
                  <c:v>1</c:v>
                </c:pt>
                <c:pt idx="1">
                  <c:v>0.96201641266119575</c:v>
                </c:pt>
                <c:pt idx="2">
                  <c:v>0.94472450175849942</c:v>
                </c:pt>
                <c:pt idx="3">
                  <c:v>0.93552168815943726</c:v>
                </c:pt>
                <c:pt idx="4">
                  <c:v>0.92971864009378669</c:v>
                </c:pt>
                <c:pt idx="5">
                  <c:v>0.92444314185228604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BC3-4719-8047-428268068723}"/>
            </c:ext>
          </c:extLst>
        </c:ser>
        <c:ser>
          <c:idx val="9"/>
          <c:order val="9"/>
          <c:tx>
            <c:strRef>
              <c:f>Analysis!$A$30</c:f>
              <c:strCache>
                <c:ptCount val="1"/>
                <c:pt idx="0">
                  <c:v>January 3, 2021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Analysis!$B$30:$H$30</c:f>
              <c:numCache>
                <c:formatCode>0%</c:formatCode>
                <c:ptCount val="7"/>
                <c:pt idx="0">
                  <c:v>1</c:v>
                </c:pt>
                <c:pt idx="1">
                  <c:v>0.9557005494505495</c:v>
                </c:pt>
                <c:pt idx="2">
                  <c:v>0.93243475274725274</c:v>
                </c:pt>
                <c:pt idx="3">
                  <c:v>0.92200377747252749</c:v>
                </c:pt>
                <c:pt idx="4">
                  <c:v>0.91466346153846156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BC3-4719-8047-428268068723}"/>
            </c:ext>
          </c:extLst>
        </c:ser>
        <c:ser>
          <c:idx val="10"/>
          <c:order val="10"/>
          <c:tx>
            <c:strRef>
              <c:f>Analysis!$A$31</c:f>
              <c:strCache>
                <c:ptCount val="1"/>
                <c:pt idx="0">
                  <c:v>January 10, 2021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Analysis!$B$31:$H$31</c:f>
              <c:numCache>
                <c:formatCode>0%</c:formatCode>
                <c:ptCount val="7"/>
                <c:pt idx="0">
                  <c:v>1</c:v>
                </c:pt>
                <c:pt idx="1">
                  <c:v>0.95456421071936182</c:v>
                </c:pt>
                <c:pt idx="2">
                  <c:v>0.92778873045710875</c:v>
                </c:pt>
                <c:pt idx="3">
                  <c:v>0.91637247260556598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BC3-4719-8047-428268068723}"/>
            </c:ext>
          </c:extLst>
        </c:ser>
        <c:ser>
          <c:idx val="11"/>
          <c:order val="11"/>
          <c:tx>
            <c:strRef>
              <c:f>Analysis!$A$32</c:f>
              <c:strCache>
                <c:ptCount val="1"/>
                <c:pt idx="0">
                  <c:v>January 17, 2021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Analysis!$B$32:$H$32</c:f>
              <c:numCache>
                <c:formatCode>0%</c:formatCode>
                <c:ptCount val="7"/>
                <c:pt idx="0">
                  <c:v>1</c:v>
                </c:pt>
                <c:pt idx="1">
                  <c:v>0.9476355357396955</c:v>
                </c:pt>
                <c:pt idx="2">
                  <c:v>0.91443342977754594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BC3-4719-8047-428268068723}"/>
            </c:ext>
          </c:extLst>
        </c:ser>
        <c:ser>
          <c:idx val="12"/>
          <c:order val="12"/>
          <c:tx>
            <c:strRef>
              <c:f>Analysis!$A$33</c:f>
              <c:strCache>
                <c:ptCount val="1"/>
                <c:pt idx="0">
                  <c:v>January 24, 2021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Analysis!$B$33:$H$33</c:f>
              <c:numCache>
                <c:formatCode>0%</c:formatCode>
                <c:ptCount val="7"/>
                <c:pt idx="0">
                  <c:v>1</c:v>
                </c:pt>
                <c:pt idx="1">
                  <c:v>0.93819579651540108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BC3-4719-8047-428268068723}"/>
            </c:ext>
          </c:extLst>
        </c:ser>
        <c:ser>
          <c:idx val="13"/>
          <c:order val="13"/>
          <c:tx>
            <c:strRef>
              <c:f>Analysis!$A$34</c:f>
              <c:strCache>
                <c:ptCount val="1"/>
                <c:pt idx="0">
                  <c:v>January 31, 2021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Analysis!$B$34:$H$34</c:f>
              <c:numCache>
                <c:formatCode>0%</c:formatCode>
                <c:ptCount val="7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BC3-4719-8047-428268068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153631"/>
        <c:axId val="294154879"/>
      </c:lineChart>
      <c:catAx>
        <c:axId val="294153631"/>
        <c:scaling>
          <c:orientation val="minMax"/>
        </c:scaling>
        <c:delete val="1"/>
        <c:axPos val="b"/>
        <c:numFmt formatCode="[$-409]mmmm\ d\,\ yyyy;@" sourceLinked="1"/>
        <c:majorTickMark val="out"/>
        <c:minorTickMark val="none"/>
        <c:tickLblPos val="nextTo"/>
        <c:crossAx val="294154879"/>
        <c:crosses val="autoZero"/>
        <c:auto val="1"/>
        <c:lblAlgn val="ctr"/>
        <c:lblOffset val="100"/>
        <c:noMultiLvlLbl val="0"/>
      </c:catAx>
      <c:valAx>
        <c:axId val="294154879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53631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474488</xdr:colOff>
      <xdr:row>37</xdr:row>
      <xdr:rowOff>114198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0B11E4-2FC7-8F73-4B84-FFAEE0ECD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126488" cy="68494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11905</xdr:colOff>
      <xdr:row>0</xdr:row>
      <xdr:rowOff>195261</xdr:rowOff>
    </xdr:from>
    <xdr:to>
      <xdr:col>19</xdr:col>
      <xdr:colOff>9525</xdr:colOff>
      <xdr:row>16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5B419F-046C-36D2-E7BF-9C7523A7D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21429</xdr:colOff>
      <xdr:row>18</xdr:row>
      <xdr:rowOff>4763</xdr:rowOff>
    </xdr:from>
    <xdr:to>
      <xdr:col>18</xdr:col>
      <xdr:colOff>642937</xdr:colOff>
      <xdr:row>34</xdr:row>
      <xdr:rowOff>4763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11D563-2E03-BFC0-8D37-5990DD69E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5EC6-E3AF-40F8-A64A-6E52EA3BEF0C}">
  <dimension ref="A1"/>
  <sheetViews>
    <sheetView tabSelected="1" workbookViewId="0"/>
  </sheetViews>
  <sheetFormatPr defaultRowHeight="14.35" x14ac:dyDescent="0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CDE-772B-4B76-AB87-2A6E7A66B36D}">
  <dimension ref="A1:A12"/>
  <sheetViews>
    <sheetView workbookViewId="0">
      <selection activeCell="H17" sqref="H17"/>
    </sheetView>
  </sheetViews>
  <sheetFormatPr defaultRowHeight="14.35" x14ac:dyDescent="0.5"/>
  <sheetData>
    <row r="1" spans="1:1" x14ac:dyDescent="0.5">
      <c r="A1" s="15" t="s">
        <v>20</v>
      </c>
    </row>
    <row r="2" spans="1:1" x14ac:dyDescent="0.5">
      <c r="A2" s="1" t="s">
        <v>15</v>
      </c>
    </row>
    <row r="3" spans="1:1" x14ac:dyDescent="0.5">
      <c r="A3" s="2" t="s">
        <v>1</v>
      </c>
    </row>
    <row r="4" spans="1:1" x14ac:dyDescent="0.5">
      <c r="A4" s="2" t="s">
        <v>2</v>
      </c>
    </row>
    <row r="5" spans="1:1" x14ac:dyDescent="0.5">
      <c r="A5" s="2" t="s">
        <v>3</v>
      </c>
    </row>
    <row r="6" spans="1:1" x14ac:dyDescent="0.5">
      <c r="A6" s="2" t="s">
        <v>4</v>
      </c>
    </row>
    <row r="7" spans="1:1" x14ac:dyDescent="0.5">
      <c r="A7" s="2" t="s">
        <v>5</v>
      </c>
    </row>
    <row r="8" spans="1:1" x14ac:dyDescent="0.5">
      <c r="A8" s="2" t="s">
        <v>6</v>
      </c>
    </row>
    <row r="9" spans="1:1" x14ac:dyDescent="0.5">
      <c r="A9" s="2" t="s">
        <v>7</v>
      </c>
    </row>
    <row r="10" spans="1:1" x14ac:dyDescent="0.5">
      <c r="A10" s="2" t="s">
        <v>8</v>
      </c>
    </row>
    <row r="11" spans="1:1" x14ac:dyDescent="0.5">
      <c r="A11" s="1" t="s">
        <v>14</v>
      </c>
    </row>
    <row r="12" spans="1:1" x14ac:dyDescent="0.5">
      <c r="A12" s="1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7B71-D16E-491D-84AE-64C62E828911}">
  <dimension ref="A1:J44"/>
  <sheetViews>
    <sheetView workbookViewId="0">
      <selection activeCell="A42" sqref="A42"/>
    </sheetView>
  </sheetViews>
  <sheetFormatPr defaultRowHeight="14.35" x14ac:dyDescent="0.5"/>
  <cols>
    <col min="1" max="1" width="16.87890625" bestFit="1" customWidth="1"/>
  </cols>
  <sheetData>
    <row r="1" spans="1:10" ht="15.7" x14ac:dyDescent="0.55000000000000004">
      <c r="A1" s="16" t="s">
        <v>10</v>
      </c>
      <c r="B1" s="16"/>
      <c r="C1" s="16"/>
      <c r="D1" s="16"/>
      <c r="E1" s="16"/>
      <c r="F1" s="16"/>
      <c r="G1" s="16"/>
      <c r="H1" s="16"/>
    </row>
    <row r="2" spans="1:10" x14ac:dyDescent="0.5">
      <c r="A2" s="3" t="s">
        <v>0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</row>
    <row r="3" spans="1:10" x14ac:dyDescent="0.5">
      <c r="A3" s="7">
        <v>44136</v>
      </c>
      <c r="B3" s="6">
        <v>20085</v>
      </c>
      <c r="C3" s="6">
        <v>18779</v>
      </c>
      <c r="D3" s="6">
        <v>18059</v>
      </c>
      <c r="E3" s="6">
        <v>17654</v>
      </c>
      <c r="F3" s="6">
        <v>17429</v>
      </c>
      <c r="G3" s="6">
        <v>17201</v>
      </c>
      <c r="H3" s="6">
        <v>17014</v>
      </c>
      <c r="J3" s="8"/>
    </row>
    <row r="4" spans="1:10" x14ac:dyDescent="0.5">
      <c r="A4" s="7">
        <v>44143</v>
      </c>
      <c r="B4" s="6">
        <v>16248</v>
      </c>
      <c r="C4" s="6">
        <v>15182</v>
      </c>
      <c r="D4" s="6">
        <v>14505</v>
      </c>
      <c r="E4" s="6">
        <v>14240</v>
      </c>
      <c r="F4" s="6">
        <v>14036</v>
      </c>
      <c r="G4" s="6">
        <v>13839</v>
      </c>
      <c r="H4" s="6">
        <v>13749</v>
      </c>
      <c r="J4" s="9"/>
    </row>
    <row r="5" spans="1:10" x14ac:dyDescent="0.5">
      <c r="A5" s="7">
        <v>44150</v>
      </c>
      <c r="B5" s="6">
        <v>17972</v>
      </c>
      <c r="C5" s="6">
        <v>16767</v>
      </c>
      <c r="D5" s="6">
        <v>16170</v>
      </c>
      <c r="E5" s="6">
        <v>15847</v>
      </c>
      <c r="F5" s="6">
        <v>15609</v>
      </c>
      <c r="G5" s="6">
        <v>15451</v>
      </c>
      <c r="H5" s="6">
        <v>15387</v>
      </c>
      <c r="J5" s="9"/>
    </row>
    <row r="6" spans="1:10" x14ac:dyDescent="0.5">
      <c r="A6" s="7">
        <v>44157</v>
      </c>
      <c r="B6" s="6">
        <v>19932</v>
      </c>
      <c r="C6" s="6">
        <v>18659</v>
      </c>
      <c r="D6" s="6">
        <v>18009</v>
      </c>
      <c r="E6" s="6">
        <v>17647</v>
      </c>
      <c r="F6" s="6">
        <v>17427</v>
      </c>
      <c r="G6" s="6">
        <v>17337</v>
      </c>
      <c r="H6" s="6">
        <v>17311</v>
      </c>
      <c r="J6" s="10"/>
    </row>
    <row r="7" spans="1:10" x14ac:dyDescent="0.5">
      <c r="A7" s="7">
        <v>44164</v>
      </c>
      <c r="B7" s="6">
        <v>22303</v>
      </c>
      <c r="C7" s="6">
        <v>20960</v>
      </c>
      <c r="D7" s="6">
        <v>20157</v>
      </c>
      <c r="E7" s="6">
        <v>19802</v>
      </c>
      <c r="F7" s="6">
        <v>19682</v>
      </c>
      <c r="G7" s="6">
        <v>19634</v>
      </c>
      <c r="H7" s="6">
        <v>19576</v>
      </c>
    </row>
    <row r="8" spans="1:10" x14ac:dyDescent="0.5">
      <c r="A8" s="7">
        <v>44171</v>
      </c>
      <c r="B8" s="6">
        <v>28550</v>
      </c>
      <c r="C8" s="6">
        <v>27008</v>
      </c>
      <c r="D8" s="6">
        <v>26282</v>
      </c>
      <c r="E8" s="6">
        <v>26086</v>
      </c>
      <c r="F8" s="6">
        <v>26006</v>
      </c>
      <c r="G8" s="6">
        <v>25880</v>
      </c>
      <c r="H8" s="6">
        <v>25812</v>
      </c>
    </row>
    <row r="9" spans="1:10" x14ac:dyDescent="0.5">
      <c r="A9" s="7">
        <v>44178</v>
      </c>
      <c r="B9" s="6">
        <v>25545</v>
      </c>
      <c r="C9" s="6">
        <v>24305</v>
      </c>
      <c r="D9" s="6">
        <v>23809</v>
      </c>
      <c r="E9" s="6">
        <v>23734</v>
      </c>
      <c r="F9" s="6">
        <v>23615</v>
      </c>
      <c r="G9" s="6">
        <v>23527</v>
      </c>
      <c r="H9" s="6">
        <v>23465</v>
      </c>
    </row>
    <row r="10" spans="1:10" x14ac:dyDescent="0.5">
      <c r="A10" s="7">
        <v>44185</v>
      </c>
      <c r="B10" s="6">
        <v>18190</v>
      </c>
      <c r="C10" s="6">
        <v>17515</v>
      </c>
      <c r="D10" s="6">
        <v>17293</v>
      </c>
      <c r="E10" s="6">
        <v>17186</v>
      </c>
      <c r="F10" s="6">
        <v>17100</v>
      </c>
      <c r="G10" s="6">
        <v>17034</v>
      </c>
      <c r="H10" s="6">
        <v>16989</v>
      </c>
    </row>
    <row r="11" spans="1:10" x14ac:dyDescent="0.5">
      <c r="A11" s="7">
        <v>44192</v>
      </c>
      <c r="B11" s="6">
        <v>17060</v>
      </c>
      <c r="C11" s="6">
        <v>16412</v>
      </c>
      <c r="D11" s="6">
        <v>16117</v>
      </c>
      <c r="E11" s="6">
        <v>15960</v>
      </c>
      <c r="F11" s="6">
        <v>15861</v>
      </c>
      <c r="G11" s="6">
        <v>15771</v>
      </c>
      <c r="H11" s="6"/>
    </row>
    <row r="12" spans="1:10" x14ac:dyDescent="0.5">
      <c r="A12" s="7">
        <v>44199</v>
      </c>
      <c r="B12" s="6">
        <v>23296</v>
      </c>
      <c r="C12" s="6">
        <v>22264</v>
      </c>
      <c r="D12" s="6">
        <v>21722</v>
      </c>
      <c r="E12" s="6">
        <v>21479</v>
      </c>
      <c r="F12" s="6">
        <v>21308</v>
      </c>
      <c r="G12" s="6"/>
      <c r="H12" s="6"/>
    </row>
    <row r="13" spans="1:10" x14ac:dyDescent="0.5">
      <c r="A13" s="7">
        <v>44206</v>
      </c>
      <c r="B13" s="6">
        <v>21811</v>
      </c>
      <c r="C13" s="6">
        <v>20820</v>
      </c>
      <c r="D13" s="6">
        <v>20236</v>
      </c>
      <c r="E13" s="6">
        <v>19987</v>
      </c>
      <c r="F13" s="6"/>
      <c r="G13" s="6"/>
      <c r="H13" s="6"/>
    </row>
    <row r="14" spans="1:10" x14ac:dyDescent="0.5">
      <c r="A14" s="7">
        <v>44213</v>
      </c>
      <c r="B14" s="6">
        <v>21083</v>
      </c>
      <c r="C14" s="6">
        <v>19979</v>
      </c>
      <c r="D14" s="6">
        <v>19279</v>
      </c>
      <c r="E14" s="6"/>
      <c r="F14" s="6"/>
      <c r="G14" s="6"/>
      <c r="H14" s="6"/>
    </row>
    <row r="15" spans="1:10" x14ac:dyDescent="0.5">
      <c r="A15" s="7">
        <v>44220</v>
      </c>
      <c r="B15" s="6">
        <v>20031</v>
      </c>
      <c r="C15" s="6">
        <v>18793</v>
      </c>
      <c r="D15" s="6"/>
      <c r="E15" s="6"/>
      <c r="F15" s="6"/>
      <c r="G15" s="6"/>
      <c r="H15" s="6"/>
    </row>
    <row r="16" spans="1:10" x14ac:dyDescent="0.5">
      <c r="A16" s="7">
        <v>44227</v>
      </c>
      <c r="B16" s="6">
        <v>2256</v>
      </c>
      <c r="C16" s="6"/>
      <c r="D16" s="6"/>
      <c r="E16" s="6"/>
      <c r="F16" s="6"/>
      <c r="G16" s="6"/>
      <c r="H16" s="6"/>
    </row>
    <row r="19" spans="1:8" ht="15.7" x14ac:dyDescent="0.55000000000000004">
      <c r="A19" s="16" t="s">
        <v>11</v>
      </c>
      <c r="B19" s="16"/>
      <c r="C19" s="16"/>
      <c r="D19" s="16"/>
      <c r="E19" s="16"/>
      <c r="F19" s="16"/>
      <c r="G19" s="16"/>
      <c r="H19" s="16"/>
    </row>
    <row r="20" spans="1:8" x14ac:dyDescent="0.5">
      <c r="A20" s="3" t="s">
        <v>0</v>
      </c>
      <c r="B20" s="4">
        <v>0</v>
      </c>
      <c r="C20" s="4">
        <v>1</v>
      </c>
      <c r="D20" s="4">
        <v>2</v>
      </c>
      <c r="E20" s="4">
        <v>3</v>
      </c>
      <c r="F20" s="4">
        <v>4</v>
      </c>
      <c r="G20" s="4">
        <v>5</v>
      </c>
      <c r="H20" s="4">
        <v>6</v>
      </c>
    </row>
    <row r="21" spans="1:8" x14ac:dyDescent="0.5">
      <c r="A21" s="7">
        <v>44136</v>
      </c>
      <c r="B21" s="5">
        <f>B3/$B3</f>
        <v>1</v>
      </c>
      <c r="C21" s="5">
        <f t="shared" ref="C21:H21" si="0">C3/$B3</f>
        <v>0.93497635051033112</v>
      </c>
      <c r="D21" s="5">
        <f t="shared" si="0"/>
        <v>0.89912870301219816</v>
      </c>
      <c r="E21" s="5">
        <f t="shared" si="0"/>
        <v>0.87896440129449838</v>
      </c>
      <c r="F21" s="5">
        <f t="shared" si="0"/>
        <v>0.86776201145133181</v>
      </c>
      <c r="G21" s="5">
        <f t="shared" si="0"/>
        <v>0.85641025641025637</v>
      </c>
      <c r="H21" s="5">
        <f t="shared" si="0"/>
        <v>0.84709982574060239</v>
      </c>
    </row>
    <row r="22" spans="1:8" x14ac:dyDescent="0.5">
      <c r="A22" s="7">
        <v>44143</v>
      </c>
      <c r="B22" s="5">
        <f t="shared" ref="B22:H22" si="1">B4/$B4</f>
        <v>1</v>
      </c>
      <c r="C22" s="5">
        <f t="shared" si="1"/>
        <v>0.93439192516001968</v>
      </c>
      <c r="D22" s="5">
        <f t="shared" si="1"/>
        <v>0.89272525849335305</v>
      </c>
      <c r="E22" s="5">
        <f t="shared" si="1"/>
        <v>0.87641555883801081</v>
      </c>
      <c r="F22" s="5">
        <f t="shared" si="1"/>
        <v>0.86386016740521909</v>
      </c>
      <c r="G22" s="5">
        <f t="shared" si="1"/>
        <v>0.85173559822747413</v>
      </c>
      <c r="H22" s="5">
        <f t="shared" si="1"/>
        <v>0.84619645494830131</v>
      </c>
    </row>
    <row r="23" spans="1:8" x14ac:dyDescent="0.5">
      <c r="A23" s="7">
        <v>44150</v>
      </c>
      <c r="B23" s="5">
        <f t="shared" ref="B23:H23" si="2">B5/$B5</f>
        <v>1</v>
      </c>
      <c r="C23" s="5">
        <f t="shared" si="2"/>
        <v>0.93295125751168484</v>
      </c>
      <c r="D23" s="5">
        <f t="shared" si="2"/>
        <v>0.89973291787224574</v>
      </c>
      <c r="E23" s="5">
        <f t="shared" si="2"/>
        <v>0.88176051635878028</v>
      </c>
      <c r="F23" s="5">
        <f t="shared" si="2"/>
        <v>0.8685176941909637</v>
      </c>
      <c r="G23" s="5">
        <f t="shared" si="2"/>
        <v>0.85972624081905191</v>
      </c>
      <c r="H23" s="5">
        <f t="shared" si="2"/>
        <v>0.85616514578232805</v>
      </c>
    </row>
    <row r="24" spans="1:8" x14ac:dyDescent="0.5">
      <c r="A24" s="7">
        <v>44157</v>
      </c>
      <c r="B24" s="5">
        <f t="shared" ref="B24:H24" si="3">B6/$B6</f>
        <v>1</v>
      </c>
      <c r="C24" s="5">
        <f t="shared" si="3"/>
        <v>0.93613285169576566</v>
      </c>
      <c r="D24" s="5">
        <f t="shared" si="3"/>
        <v>0.90352197471402773</v>
      </c>
      <c r="E24" s="5">
        <f t="shared" si="3"/>
        <v>0.88536022476419829</v>
      </c>
      <c r="F24" s="5">
        <f t="shared" si="3"/>
        <v>0.87432269717037925</v>
      </c>
      <c r="G24" s="5">
        <f t="shared" si="3"/>
        <v>0.8698073449729079</v>
      </c>
      <c r="H24" s="5">
        <f t="shared" si="3"/>
        <v>0.86850290989363832</v>
      </c>
    </row>
    <row r="25" spans="1:8" x14ac:dyDescent="0.5">
      <c r="A25" s="7">
        <v>44164</v>
      </c>
      <c r="B25" s="5">
        <f t="shared" ref="B25:H25" si="4">B7/$B7</f>
        <v>1</v>
      </c>
      <c r="C25" s="5">
        <f t="shared" si="4"/>
        <v>0.93978388557593151</v>
      </c>
      <c r="D25" s="5">
        <f t="shared" si="4"/>
        <v>0.90377976057032683</v>
      </c>
      <c r="E25" s="5">
        <f t="shared" si="4"/>
        <v>0.88786261937855893</v>
      </c>
      <c r="F25" s="5">
        <f t="shared" si="4"/>
        <v>0.88248217728556699</v>
      </c>
      <c r="G25" s="5">
        <f t="shared" si="4"/>
        <v>0.88033000044837018</v>
      </c>
      <c r="H25" s="5">
        <f t="shared" si="4"/>
        <v>0.87772945343675735</v>
      </c>
    </row>
    <row r="26" spans="1:8" x14ac:dyDescent="0.5">
      <c r="A26" s="7">
        <v>44171</v>
      </c>
      <c r="B26" s="5">
        <f t="shared" ref="B26:H26" si="5">B8/$B8</f>
        <v>1</v>
      </c>
      <c r="C26" s="5">
        <f t="shared" si="5"/>
        <v>0.94598949211908934</v>
      </c>
      <c r="D26" s="5">
        <f t="shared" si="5"/>
        <v>0.92056042031523644</v>
      </c>
      <c r="E26" s="5">
        <f t="shared" si="5"/>
        <v>0.9136952714535902</v>
      </c>
      <c r="F26" s="5">
        <f t="shared" si="5"/>
        <v>0.91089316987740809</v>
      </c>
      <c r="G26" s="5">
        <f t="shared" si="5"/>
        <v>0.90647985989492119</v>
      </c>
      <c r="H26" s="5">
        <f t="shared" si="5"/>
        <v>0.90409807355516636</v>
      </c>
    </row>
    <row r="27" spans="1:8" x14ac:dyDescent="0.5">
      <c r="A27" s="7">
        <v>44178</v>
      </c>
      <c r="B27" s="5">
        <f t="shared" ref="B27:H27" si="6">B9/$B9</f>
        <v>1</v>
      </c>
      <c r="C27" s="5">
        <f t="shared" si="6"/>
        <v>0.95145821100019579</v>
      </c>
      <c r="D27" s="5">
        <f t="shared" si="6"/>
        <v>0.93204149540027403</v>
      </c>
      <c r="E27" s="5">
        <f t="shared" si="6"/>
        <v>0.92910550009786652</v>
      </c>
      <c r="F27" s="5">
        <f t="shared" si="6"/>
        <v>0.92444705421804663</v>
      </c>
      <c r="G27" s="5">
        <f t="shared" si="6"/>
        <v>0.92100215306322175</v>
      </c>
      <c r="H27" s="5">
        <f t="shared" si="6"/>
        <v>0.9185750636132316</v>
      </c>
    </row>
    <row r="28" spans="1:8" x14ac:dyDescent="0.5">
      <c r="A28" s="7">
        <v>44185</v>
      </c>
      <c r="B28" s="5">
        <f t="shared" ref="B28:H28" si="7">B10/$B10</f>
        <v>1</v>
      </c>
      <c r="C28" s="5">
        <f t="shared" si="7"/>
        <v>0.96289169873556901</v>
      </c>
      <c r="D28" s="5">
        <f t="shared" si="7"/>
        <v>0.95068719076415609</v>
      </c>
      <c r="E28" s="5">
        <f t="shared" si="7"/>
        <v>0.94480483782297964</v>
      </c>
      <c r="F28" s="5">
        <f t="shared" si="7"/>
        <v>0.94007696536558549</v>
      </c>
      <c r="G28" s="5">
        <f t="shared" si="7"/>
        <v>0.93644859813084114</v>
      </c>
      <c r="H28" s="5">
        <f t="shared" si="7"/>
        <v>0.93397471137987909</v>
      </c>
    </row>
    <row r="29" spans="1:8" x14ac:dyDescent="0.5">
      <c r="A29" s="7">
        <v>44192</v>
      </c>
      <c r="B29" s="5">
        <f t="shared" ref="B29:G29" si="8">B11/$B11</f>
        <v>1</v>
      </c>
      <c r="C29" s="5">
        <f t="shared" si="8"/>
        <v>0.96201641266119575</v>
      </c>
      <c r="D29" s="5">
        <f t="shared" si="8"/>
        <v>0.94472450175849942</v>
      </c>
      <c r="E29" s="5">
        <f t="shared" si="8"/>
        <v>0.93552168815943726</v>
      </c>
      <c r="F29" s="5">
        <f t="shared" si="8"/>
        <v>0.92971864009378669</v>
      </c>
      <c r="G29" s="5">
        <f t="shared" si="8"/>
        <v>0.92444314185228604</v>
      </c>
      <c r="H29" s="5"/>
    </row>
    <row r="30" spans="1:8" x14ac:dyDescent="0.5">
      <c r="A30" s="7">
        <v>44199</v>
      </c>
      <c r="B30" s="5">
        <f t="shared" ref="B30:F30" si="9">B12/$B12</f>
        <v>1</v>
      </c>
      <c r="C30" s="5">
        <f t="shared" si="9"/>
        <v>0.9557005494505495</v>
      </c>
      <c r="D30" s="5">
        <f t="shared" si="9"/>
        <v>0.93243475274725274</v>
      </c>
      <c r="E30" s="5">
        <f t="shared" si="9"/>
        <v>0.92200377747252749</v>
      </c>
      <c r="F30" s="5">
        <f t="shared" si="9"/>
        <v>0.91466346153846156</v>
      </c>
      <c r="G30" s="5"/>
      <c r="H30" s="5"/>
    </row>
    <row r="31" spans="1:8" x14ac:dyDescent="0.5">
      <c r="A31" s="7">
        <v>44206</v>
      </c>
      <c r="B31" s="5">
        <f t="shared" ref="B31:E31" si="10">B13/$B13</f>
        <v>1</v>
      </c>
      <c r="C31" s="5">
        <f t="shared" si="10"/>
        <v>0.95456421071936182</v>
      </c>
      <c r="D31" s="5">
        <f t="shared" si="10"/>
        <v>0.92778873045710875</v>
      </c>
      <c r="E31" s="5">
        <f t="shared" si="10"/>
        <v>0.91637247260556598</v>
      </c>
      <c r="F31" s="5"/>
      <c r="G31" s="5"/>
      <c r="H31" s="5"/>
    </row>
    <row r="32" spans="1:8" x14ac:dyDescent="0.5">
      <c r="A32" s="7">
        <v>44213</v>
      </c>
      <c r="B32" s="5">
        <f t="shared" ref="B32:D32" si="11">B14/$B14</f>
        <v>1</v>
      </c>
      <c r="C32" s="5">
        <f t="shared" si="11"/>
        <v>0.9476355357396955</v>
      </c>
      <c r="D32" s="5">
        <f t="shared" si="11"/>
        <v>0.91443342977754594</v>
      </c>
      <c r="E32" s="5"/>
      <c r="F32" s="5"/>
      <c r="G32" s="5"/>
      <c r="H32" s="5"/>
    </row>
    <row r="33" spans="1:8" x14ac:dyDescent="0.5">
      <c r="A33" s="7">
        <v>44220</v>
      </c>
      <c r="B33" s="5">
        <f t="shared" ref="B33:C33" si="12">B15/$B15</f>
        <v>1</v>
      </c>
      <c r="C33" s="5">
        <f t="shared" si="12"/>
        <v>0.93819579651540108</v>
      </c>
      <c r="D33" s="5"/>
      <c r="E33" s="5"/>
      <c r="F33" s="5"/>
      <c r="G33" s="5"/>
      <c r="H33" s="5"/>
    </row>
    <row r="34" spans="1:8" x14ac:dyDescent="0.5">
      <c r="A34" s="7">
        <v>44227</v>
      </c>
      <c r="B34" s="5">
        <f t="shared" ref="B34" si="13">B16/$B16</f>
        <v>1</v>
      </c>
      <c r="C34" s="5"/>
      <c r="D34" s="5"/>
      <c r="E34" s="5"/>
      <c r="F34" s="5"/>
      <c r="G34" s="5"/>
      <c r="H34" s="5"/>
    </row>
    <row r="36" spans="1:8" ht="15.7" x14ac:dyDescent="0.55000000000000004">
      <c r="A36" s="11" t="s">
        <v>12</v>
      </c>
    </row>
    <row r="37" spans="1:8" ht="15.7" x14ac:dyDescent="0.55000000000000004">
      <c r="A37" s="12" t="s">
        <v>16</v>
      </c>
    </row>
    <row r="38" spans="1:8" ht="15.7" x14ac:dyDescent="0.55000000000000004">
      <c r="A38" s="12" t="s">
        <v>13</v>
      </c>
      <c r="C38" s="5"/>
      <c r="D38" s="5"/>
    </row>
    <row r="39" spans="1:8" ht="15.7" x14ac:dyDescent="0.55000000000000004">
      <c r="A39" s="12" t="s">
        <v>17</v>
      </c>
      <c r="C39" s="5"/>
      <c r="D39" s="5"/>
    </row>
    <row r="40" spans="1:8" ht="15.7" x14ac:dyDescent="0.5">
      <c r="A40" s="13" t="s">
        <v>18</v>
      </c>
      <c r="E40" s="5"/>
    </row>
    <row r="41" spans="1:8" ht="15.7" x14ac:dyDescent="0.55000000000000004">
      <c r="A41" s="14" t="s">
        <v>19</v>
      </c>
    </row>
    <row r="44" spans="1:8" x14ac:dyDescent="0.5">
      <c r="B44" s="5"/>
      <c r="C44" s="5"/>
      <c r="D44" s="5"/>
      <c r="E44" s="5"/>
      <c r="F44" s="5"/>
      <c r="G44" s="5"/>
    </row>
  </sheetData>
  <mergeCells count="2">
    <mergeCell ref="A1:H1"/>
    <mergeCell ref="A19:H19"/>
  </mergeCells>
  <conditionalFormatting sqref="B3:H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H34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</vt:lpstr>
      <vt:lpstr>Query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Vinokurov</dc:creator>
  <cp:lastModifiedBy>Boris Vinokurov</cp:lastModifiedBy>
  <dcterms:created xsi:type="dcterms:W3CDTF">2022-05-24T15:32:16Z</dcterms:created>
  <dcterms:modified xsi:type="dcterms:W3CDTF">2022-10-11T13:21:29Z</dcterms:modified>
</cp:coreProperties>
</file>