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Asus\Desktop\SPARTA scholar\SP001 DE Capstone\Zero Hunger v3\"/>
    </mc:Choice>
  </mc:AlternateContent>
  <xr:revisionPtr revIDLastSave="0" documentId="13_ncr:1_{F5F4D4CE-CE48-4EFF-919C-91FECF01A7D8}" xr6:coauthVersionLast="47" xr6:coauthVersionMax="47" xr10:uidLastSave="{00000000-0000-0000-0000-000000000000}"/>
  <bookViews>
    <workbookView xWindow="-120" yWindow="-120" windowWidth="20730" windowHeight="11160" tabRatio="821" xr2:uid="{9420FEC9-9436-47C8-8B59-67B7298A0BF1}"/>
  </bookViews>
  <sheets>
    <sheet name="Dashboard" sheetId="6" r:id="rId1"/>
    <sheet name="dashboard link" sheetId="4" state="hidden" r:id="rId2"/>
    <sheet name="Employment Region" sheetId="1" r:id="rId3"/>
    <sheet name="Income Region" sheetId="3" r:id="rId4"/>
    <sheet name="Poverty Region" sheetId="8" r:id="rId5"/>
    <sheet name="droplist" sheetId="7" state="hidden" r:id="rId6"/>
  </sheets>
  <definedNames>
    <definedName name="emply1">#REF!</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 cacheId="19" r:id="rId2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ment_dim_18f173a3-d8a2-4712-aa5a-7b9d18fe59af" name="employment_dim" connection="Query - employment_dim"/>
          <x15:modelTable id="income_dim_4eef43f8-93e7-4fab-a430-2114b8ebe8a8" name="income_dim" connection="Query - income_dim"/>
          <x15:modelTable id="poverty_dim_571c3c5d-78fc-41fc-9a6a-e563acf6a7bd" name="poverty_dim" connection="Query - poverty_dim"/>
          <x15:modelTable id="population_dim_e6d0f993-d5ff-420a-91df-dc6636006d49" name="population_dim" connection="Query - population_dim"/>
          <x15:modelTable id="region_dim_065ecef2-d7bf-4676-9351-d5cc5183aee9" name="region_dim" connection="Query - region_dim"/>
          <x15:modelTable id="socioeconomic_fact_a1cc374f-10fa-4b3a-8a69-c3b8bc4e2f8c" name="socioeconomic_fact" connection="Query - socioeconomic_fact"/>
          <x15:modelTable id="year_dim_6199c6ee-cd87-4b4a-932e-7b943d636f45" name="year_dim" connection="Query - year_dim"/>
        </x15:modelTables>
        <x15:modelRelationships>
          <x15:modelRelationship fromTable="employment_dim" fromColumn="empid" toTable="socioeconomic_fact" toColumn="empid"/>
          <x15:modelRelationship fromTable="income_dim" fromColumn="incmid" toTable="socioeconomic_fact" toColumn="incmid"/>
          <x15:modelRelationship fromTable="poverty_dim" fromColumn="povid" toTable="socioeconomic_fact" toColumn="povid"/>
          <x15:modelRelationship fromTable="population_dim" fromColumn="popid" toTable="socioeconomic_fact" toColumn="popid"/>
          <x15:modelRelationship fromTable="socioeconomic_fact" fromColumn="yearid" toTable="year_dim" toColumn="yearid"/>
          <x15:modelRelationship fromTable="socioeconomic_fact" fromColumn="regid" toTable="region_dim" toColumn="regid"/>
        </x15:modelRelationships>
      </x15:dataModel>
    </ext>
  </extLst>
</workbook>
</file>

<file path=xl/calcChain.xml><?xml version="1.0" encoding="utf-8"?>
<calcChain xmlns="http://schemas.openxmlformats.org/spreadsheetml/2006/main">
  <c r="G33" i="4" l="1"/>
  <c r="H37" i="4" s="1"/>
  <c r="C39" i="6"/>
  <c r="D39" i="6"/>
  <c r="E39" i="6"/>
  <c r="B40" i="6"/>
  <c r="C40" i="6"/>
  <c r="D40" i="6"/>
  <c r="E40" i="6"/>
  <c r="C43" i="6"/>
  <c r="D43" i="6"/>
  <c r="E43" i="6"/>
  <c r="B44" i="6"/>
  <c r="C44" i="6"/>
  <c r="D44" i="6"/>
  <c r="E44" i="6"/>
  <c r="B36" i="6"/>
  <c r="C36" i="6"/>
  <c r="D36" i="6"/>
  <c r="E36" i="6"/>
  <c r="C35" i="6"/>
  <c r="D35" i="6"/>
  <c r="E35" i="6"/>
  <c r="G20" i="4"/>
  <c r="H24" i="4" s="1"/>
  <c r="C28" i="6"/>
  <c r="D28" i="6"/>
  <c r="E28" i="6"/>
  <c r="C29" i="6"/>
  <c r="D29" i="6"/>
  <c r="E29" i="6"/>
  <c r="C24" i="6"/>
  <c r="D24" i="6"/>
  <c r="E24" i="6"/>
  <c r="C25" i="6"/>
  <c r="D25" i="6"/>
  <c r="E25" i="6"/>
  <c r="H35" i="4" l="1"/>
  <c r="H34" i="4"/>
  <c r="H36" i="4"/>
  <c r="H22" i="4"/>
  <c r="H23" i="4"/>
  <c r="H21" i="4"/>
  <c r="H26" i="4" s="1"/>
  <c r="F24" i="6" s="1"/>
  <c r="G2" i="4"/>
  <c r="C20" i="6"/>
  <c r="D20" i="6"/>
  <c r="E20" i="6"/>
  <c r="C21" i="6"/>
  <c r="D21" i="6"/>
  <c r="E21" i="6"/>
  <c r="C16" i="6"/>
  <c r="D16" i="6"/>
  <c r="E16" i="6"/>
  <c r="C15" i="6"/>
  <c r="D15" i="6"/>
  <c r="E15" i="6"/>
  <c r="C7" i="6"/>
  <c r="D7" i="6"/>
  <c r="E7" i="6"/>
  <c r="C8" i="6"/>
  <c r="D8" i="6"/>
  <c r="E8" i="6"/>
  <c r="C11" i="6"/>
  <c r="D11" i="6"/>
  <c r="E11" i="6"/>
  <c r="C12" i="6"/>
  <c r="D12" i="6"/>
  <c r="E12" i="6"/>
  <c r="C4" i="6"/>
  <c r="D4" i="6"/>
  <c r="E4" i="6"/>
  <c r="D3" i="6"/>
  <c r="E3" i="6"/>
  <c r="C3" i="6"/>
  <c r="H38" i="4" l="1"/>
  <c r="O37" i="6" s="1"/>
  <c r="H39" i="4"/>
  <c r="F39" i="6" s="1"/>
  <c r="H25" i="4"/>
  <c r="O21" i="6" s="1"/>
  <c r="H4" i="4"/>
  <c r="H3" i="4"/>
  <c r="H8" i="4" s="1"/>
  <c r="F7" i="6" s="1"/>
  <c r="H6" i="4"/>
  <c r="H5" i="4"/>
  <c r="H7" i="4" l="1"/>
  <c r="O4"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FCA424-F9C8-4B21-9230-462119C5DAC6}" name="Query - employment_dim" description="Connection to the 'employment_dim' query in the workbook." type="100" refreshedVersion="8" minRefreshableVersion="5">
    <extLst>
      <ext xmlns:x15="http://schemas.microsoft.com/office/spreadsheetml/2010/11/main" uri="{DE250136-89BD-433C-8126-D09CA5730AF9}">
        <x15:connection id="ab550bab-bb40-4550-b8c9-447e2035c7f0"/>
      </ext>
    </extLst>
  </connection>
  <connection id="2" xr16:uid="{BD6D0B56-9708-4E87-BCC6-B070C7A17CBD}" name="Query - income_dim" description="Connection to the 'income_dim' query in the workbook." type="100" refreshedVersion="8" minRefreshableVersion="5">
    <extLst>
      <ext xmlns:x15="http://schemas.microsoft.com/office/spreadsheetml/2010/11/main" uri="{DE250136-89BD-433C-8126-D09CA5730AF9}">
        <x15:connection id="b56f8e08-51ec-4d53-974b-0f0c7517455d"/>
      </ext>
    </extLst>
  </connection>
  <connection id="3" xr16:uid="{6B8D12EA-08D9-40B6-B603-66CC46BE4DE5}" name="Query - population_dim" description="Connection to the 'population_dim' query in the workbook." type="100" refreshedVersion="8" minRefreshableVersion="5">
    <extLst>
      <ext xmlns:x15="http://schemas.microsoft.com/office/spreadsheetml/2010/11/main" uri="{DE250136-89BD-433C-8126-D09CA5730AF9}">
        <x15:connection id="0c43cbfb-22d2-4d9a-a478-2f19c2b08a09"/>
      </ext>
    </extLst>
  </connection>
  <connection id="4" xr16:uid="{D885940F-4965-4425-B83A-7578A0B9645D}" name="Query - poverty_dim" description="Connection to the 'poverty_dim' query in the workbook." type="100" refreshedVersion="8" minRefreshableVersion="5">
    <extLst>
      <ext xmlns:x15="http://schemas.microsoft.com/office/spreadsheetml/2010/11/main" uri="{DE250136-89BD-433C-8126-D09CA5730AF9}">
        <x15:connection id="ccaf974f-667c-4953-ab4e-ffd2c2d37de6"/>
      </ext>
    </extLst>
  </connection>
  <connection id="5" xr16:uid="{37B79D42-36F5-44B8-9CF8-8BBCE831E93E}" name="Query - region_dim" description="Connection to the 'region_dim' query in the workbook." type="100" refreshedVersion="8" minRefreshableVersion="5">
    <extLst>
      <ext xmlns:x15="http://schemas.microsoft.com/office/spreadsheetml/2010/11/main" uri="{DE250136-89BD-433C-8126-D09CA5730AF9}">
        <x15:connection id="17da1ecf-50af-4f66-b97e-0d636158b38c"/>
      </ext>
    </extLst>
  </connection>
  <connection id="6" xr16:uid="{3007F802-1FB2-48CF-B30C-5CF5B0107FE2}" name="Query - socioeconomic_fact" description="Connection to the 'socioeconomic_fact' query in the workbook." type="100" refreshedVersion="8" minRefreshableVersion="5">
    <extLst>
      <ext xmlns:x15="http://schemas.microsoft.com/office/spreadsheetml/2010/11/main" uri="{DE250136-89BD-433C-8126-D09CA5730AF9}">
        <x15:connection id="1b609718-246f-4510-9348-61314c18506e"/>
      </ext>
    </extLst>
  </connection>
  <connection id="7" xr16:uid="{182718E7-C91D-42D9-95C8-8A8A7BCE2D52}" name="Query - year_dim" description="Connection to the 'year_dim' query in the workbook." type="100" refreshedVersion="8" minRefreshableVersion="5">
    <extLst>
      <ext xmlns:x15="http://schemas.microsoft.com/office/spreadsheetml/2010/11/main" uri="{DE250136-89BD-433C-8126-D09CA5730AF9}">
        <x15:connection id="387ccbfd-bc70-4b7d-be04-63d9adf82d33"/>
      </ext>
    </extLst>
  </connection>
  <connection id="8" xr16:uid="{A14DFAEA-DE4C-4B04-A4A2-54864A0210C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<sst xmlns="http://schemas.openxmlformats.org/spreadsheetml/2006/main" count="294" uniqueCount="66">
  <si>
    <t>Row Labels</t>
  </si>
  <si>
    <t>BANGSAMORO AUTONOMOUS REGION IN MUSLIM MINDANAO (BARMM)</t>
  </si>
  <si>
    <t>CORDILLERA ADMINISTRATIVE REGION (CAR)</t>
  </si>
  <si>
    <t>MIMAROPA REGION</t>
  </si>
  <si>
    <t>NATIONAL CAPITAL REGION</t>
  </si>
  <si>
    <t>REGION I (ILOCOS REGION)</t>
  </si>
  <si>
    <t>REGION II (CAGAYAN VALLEY)</t>
  </si>
  <si>
    <t>REGION III (CENTRAL LUZON)</t>
  </si>
  <si>
    <t>REGION IV-A (CALABARZON)</t>
  </si>
  <si>
    <t>REGION IX (ZAMBOANGA PENINSULA)</t>
  </si>
  <si>
    <t>REGION V (BICOL REGION)</t>
  </si>
  <si>
    <t>REGION VI (WESTERN VISAYAS)</t>
  </si>
  <si>
    <t>REGION VII (CENTRAL VISAYAS)</t>
  </si>
  <si>
    <t>REGION VIII (EASTERN VISAYAS)</t>
  </si>
  <si>
    <t>REGION X (NORTHERN MINDANAO)</t>
  </si>
  <si>
    <t>REGION XI (DAVAO REGION)</t>
  </si>
  <si>
    <t>REGION XII (SOCCSKSARGEN)</t>
  </si>
  <si>
    <t>REGION XIII (Caraga)</t>
  </si>
  <si>
    <t/>
  </si>
  <si>
    <t>labor force participation rate</t>
  </si>
  <si>
    <t>employment rate</t>
  </si>
  <si>
    <t>unemployment rate</t>
  </si>
  <si>
    <t>underemployment rate</t>
  </si>
  <si>
    <t>SOCIO-ECONOMIC DATA</t>
  </si>
  <si>
    <t>Average of incomegapprcnt</t>
  </si>
  <si>
    <t>Average of annualpercapitafoodthresholdphp</t>
  </si>
  <si>
    <t>Average of annualpercapitapovertythresholdphp</t>
  </si>
  <si>
    <t>income gap (%)</t>
  </si>
  <si>
    <t>EMPLOYMENT</t>
  </si>
  <si>
    <t>Labor Force Participation Rate</t>
  </si>
  <si>
    <t>Employment Rate</t>
  </si>
  <si>
    <t>Unemployment Rate</t>
  </si>
  <si>
    <t>Underemployment Rate</t>
  </si>
  <si>
    <t>Income gap (%)</t>
  </si>
  <si>
    <t>Per Capita Food Threshold (Php)</t>
  </si>
  <si>
    <t>INCOME</t>
  </si>
  <si>
    <t>Calculates the percentage of unemployed individuals relative to the total labor work force. The unemployment rate provides insight into the level of joblessness within the labor force, it is also a key indicator of economic health and labor market conditions.</t>
  </si>
  <si>
    <t>The underemployment rate measures the proportion of employed individuals who are working in jobs that do not fully utilize their skills and qualifications or who are working part-time involuntarily (i.e., they want full-time work but can't find it). It calculates the percentage of underemployed individuals relative to the total employed population. The underemployment rate highlights the extent to which individuals are not fully employed or are in jobs that do not match their qualifications.</t>
  </si>
  <si>
    <t>Measures the proportion of the working-age population (typically individuals aged 15-64). by calculating the percentage of people who are either employed or actively looking for work relative to the total population within the specified age range. The labor force participation rate also provides insights into the willingness and ability of the working-age population to engage in the labor market.</t>
  </si>
  <si>
    <t>The disparity or difference in income levels among individuals or households within a population. It is often measured using metrics such as the Gini coefficient or other income distribution measures. A higher income gap indicates greater income inequality, while a lower gap suggests more equal distribution of income</t>
  </si>
  <si>
    <t>Per Capita Poverty Threshold (Php)</t>
  </si>
  <si>
    <t>Refers to a specific level or amount of expenditure or consumption of food that is considered the minimum necessary to meet basic nutritional needs for an individual or a household over the course of a year. "Annual Per Capita" means that this threshold is calculated on a per-person basis and is applicable for a year. When a person or household's food consumption or expenditure falls below this threshold, it indicates a risk of food insecurity or poverty</t>
  </si>
  <si>
    <t>This indicator represents the income or consumption level (measured in Philippine Pesos, PhP) below which a person or household is considered to be living in poverty. It takes into account not only the cost of food but also other basic necessities such as housing, clothing, education, healthcare, and transportation. Similar to the food threshold, it is calculated on a per-person basis, considering the size of the household</t>
  </si>
  <si>
    <t>Poverty Incidence Among Population (%)</t>
  </si>
  <si>
    <t>Poverty Gap (%)</t>
  </si>
  <si>
    <t>Severity of Poverty (%)</t>
  </si>
  <si>
    <t>POVERTY</t>
  </si>
  <si>
    <t>Average of povertygapprcnt</t>
  </si>
  <si>
    <t>Average of severityofpovertyprcnt</t>
  </si>
  <si>
    <t>A statistical measure that represents the percentage of a population living in poverty within a specific region. This indicator is a fundamental measure for assessing the extent and prevalence of poverty in a given geographic area</t>
  </si>
  <si>
    <t>Assesses the intensity or severity of deprivation experienced by people living in poverty. It considers not only the incidence (percentage of people in poverty) but also the depth of poverty. It provides insight into how poor individuals or households are relative to the poverty line. A higher severity of poverty indicates that people living in poverty are experiencing more significant deprivation</t>
  </si>
  <si>
    <t>This will measure the depth or severity of poverty within a population. It represents the average income shortfall of people living in poverty compared to the poverty line or threshold. In other words, it quantifies how far below the poverty line the average poor person's income falls. A higher poverty gap indicates a larger income shortfall among those in poverty.</t>
  </si>
  <si>
    <t>A higher employment rate is typically seen as desirable, indicating a larger proportion of the population with jobs</t>
  </si>
  <si>
    <t>A lower unemployment rate is generally considered positive, as it suggests a lower level of involuntary unemployment and a healthier job market</t>
  </si>
  <si>
    <t>A lower underemployment rate is typically preferred, as it indicates a smaller proportion of the workforce facing challenges related to part-time or insufficient employment</t>
  </si>
  <si>
    <t>In general, a higher labor force participation rate is often considered a positive indicator. It suggests a higher level of economic activity and a larger proportion of the population engaged in the labor market</t>
  </si>
  <si>
    <t>Evaluation</t>
  </si>
  <si>
    <t>A lower income gap percentage is generally considered more equitable, indicating a more even distribution of income</t>
  </si>
  <si>
    <t>A lower per capita food threshold is typically preferred, as it suggests that people can meet their basic nutritional needs with a lower amount of money</t>
  </si>
  <si>
    <t>A lower per capita poverty threshold is generally desired, as it indicates that a smaller income is required to meet basic living expenses</t>
  </si>
  <si>
    <t>Description</t>
  </si>
  <si>
    <t>A lower percentage for poverty incidence is generally preferred, as it indicates a smaller portion of the population living in poverty</t>
  </si>
  <si>
    <t>A lower poverty gap percentage is generally desired, as it suggests a smaller income gap between the poor and the poverty line</t>
  </si>
  <si>
    <t>A lower severity of poverty percentage is typically preferred, indicating a lower degree of poverty intensity</t>
  </si>
  <si>
    <t>SELECT ATTRIBUTES</t>
  </si>
  <si>
    <t>Measures the proportion of the working-age population that is employed/has a job. It calculates the percentage of people who are currently employed relative to the total working-age population. The employment rate is a measure of the extent to which the working-age population is participating in gainful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</si>
</sst>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11"/>
      <color theme="1"/>
      <name val="Calibri"/>
      <family val="2"/>
      <scheme val="minor"/>
    </font>
    <font>
      <b/>
      <sz val="24"/>
      <color theme="1"/>
      <name val="Calibri"/>
      <family val="2"/>
      <scheme val="minor"/>
    </font>
    <font>
      <sz val="8"/>
      <name val="Calibri"/>
      <family val="2"/>
      <scheme val="minor"/>
    </font>
    <font>
      <b/>
      <sz val="11"/>
      <color theme="1"/>
      <name val="Calibri"/>
      <family val="2"/>
      <scheme val="minor"/>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right/>
      <top style="thin">
        <color theme="0" tint="-0.149998474074526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43" fontId="0" fillId="0" borderId="0" xfId="0" applyNumberFormat="1"/>
    <xf numFmtId="43" fontId="0" fillId="0" borderId="0" xfId="1" applyFont="1"/>
    <xf numFmtId="0" fontId="2" fillId="0" borderId="0" xfId="0" applyFont="1" applyAlignment="1">
      <alignment vertical="center"/>
    </xf>
    <xf numFmtId="0" fontId="4" fillId="0" borderId="0" xfId="0" applyFont="1"/>
    <xf numFmtId="0" fontId="4" fillId="0" borderId="0" xfId="0" applyFont="1" applyAlignment="1">
      <alignment horizontal="center"/>
    </xf>
    <xf numFmtId="0" fontId="0" fillId="0" borderId="2" xfId="0" applyBorder="1" applyAlignment="1">
      <alignment horizontal="center"/>
    </xf>
    <xf numFmtId="0" fontId="5" fillId="0" borderId="0" xfId="0" applyFont="1"/>
    <xf numFmtId="0" fontId="6" fillId="0" borderId="0" xfId="0" applyFont="1"/>
    <xf numFmtId="0" fontId="4" fillId="0" borderId="1" xfId="0" applyFont="1" applyBorder="1"/>
    <xf numFmtId="0" fontId="0" fillId="0" borderId="0" xfId="0" applyAlignment="1">
      <alignment horizontal="center" vertical="center" wrapText="1"/>
    </xf>
    <xf numFmtId="0" fontId="2" fillId="2" borderId="0" xfId="0" applyFont="1" applyFill="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0" borderId="0" xfId="0" applyFont="1" applyAlignment="1">
      <alignment horizontal="center" vertical="center"/>
    </xf>
    <xf numFmtId="43" fontId="0" fillId="0" borderId="0" xfId="1" applyFont="1" applyAlignment="1">
      <alignment horizontal="center"/>
    </xf>
    <xf numFmtId="164" fontId="0" fillId="0" borderId="0" xfId="1" applyNumberFormat="1" applyFont="1" applyAlignment="1">
      <alignment horizontal="center"/>
    </xf>
    <xf numFmtId="43" fontId="0" fillId="0" borderId="0" xfId="1" applyFont="1" applyFill="1" applyAlignment="1">
      <alignment horizontal="center"/>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9" xfId="0" applyBorder="1"/>
  </cellXfs>
  <cellStyles count="2">
    <cellStyle name="Comma" xfId="1" builtinId="3"/>
    <cellStyle name="Normal" xfId="0" builtinId="0"/>
  </cellStyles>
  <dxfs count="41">
    <dxf>
      <fill>
        <gradientFill>
          <stop position="0">
            <color theme="0"/>
          </stop>
          <stop position="1">
            <color rgb="FF00B050"/>
          </stop>
        </gradientFill>
      </fill>
    </dxf>
    <dxf>
      <fill>
        <gradientFill>
          <stop position="0">
            <color theme="9" tint="0.80001220740379042"/>
          </stop>
          <stop position="1">
            <color rgb="FF00B050"/>
          </stop>
        </gradientFill>
      </fill>
    </dxf>
    <dxf>
      <fill>
        <gradientFill degree="180">
          <stop position="0">
            <color rgb="FF00B050"/>
          </stop>
          <stop position="1">
            <color theme="9" tint="0.80001220740379042"/>
          </stop>
        </gradientFill>
      </fill>
    </dxf>
    <dxf>
      <fill>
        <gradientFill>
          <stop position="0">
            <color theme="9" tint="0.80001220740379042"/>
          </stop>
          <stop position="1">
            <color rgb="FF00B050"/>
          </stop>
        </gradientFill>
      </fill>
    </dxf>
    <dxf>
      <fill>
        <gradientFill degree="180">
          <stop position="0">
            <color rgb="FF00B050"/>
          </stop>
          <stop position="1">
            <color theme="9" tint="0.80001220740379042"/>
          </stop>
        </gradientFill>
      </fill>
    </dxf>
    <dxf>
      <fill>
        <gradientFill degree="180">
          <stop position="0">
            <color rgb="FF00B050"/>
          </stop>
          <stop position="1">
            <color theme="9" tint="0.80001220740379042"/>
          </stop>
        </gradientFill>
      </fill>
    </dxf>
    <dxf>
      <fill>
        <gradientFill degree="90">
          <stop position="0">
            <color rgb="FF00B0F0"/>
          </stop>
          <stop position="1">
            <color theme="8" tint="0.40000610370189521"/>
          </stop>
        </gradientFill>
      </fill>
    </dxf>
    <dxf>
      <numFmt numFmtId="35" formatCode="_-* #,##0.00_-;\-* #,##0.00_-;_-* &quot;-&quot;??_-;_-@_-"/>
    </dxf>
    <dxf>
      <numFmt numFmtId="35" formatCode="_-* #,##0.00_-;\-* #,##0.00_-;_-* &quot;-&quot;??_-;_-@_-"/>
    </dxf>
    <dxf>
      <numFmt numFmtId="35" formatCode="_-* #,##0.00_-;\-* #,##0.00_-;_-* &quot;-&quot;??_-;_-@_-"/>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numFmt numFmtId="35" formatCode="_-* #,##0.00_-;\-* #,##0.00_-;_-* &quot;-&quot;??_-;_-@_-"/>
    </dxf>
    <dxf>
      <alignment horizontal="center"/>
    </dxf>
    <dxf>
      <numFmt numFmtId="35" formatCode="_-* #,##0.00_-;\-* #,##0.00_-;_-* &quot;-&quot;??_-;_-@_-"/>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
      <alignment horizontal="center"/>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CacheDefinition" Target="pivotCache/pivotCacheDefinition20.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tyles" Target="styles.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3.0874422430610452E-2"/>
          <c:y val="0.29888884626407275"/>
          <c:w val="0.9382511551387791"/>
          <c:h val="0.58145226258792315"/>
        </c:manualLayout>
      </c:layout>
      <c:lineChart>
        <c:grouping val="standard"/>
        <c:varyColors val="0"/>
        <c:ser>
          <c:idx val="0"/>
          <c:order val="0"/>
          <c:tx>
            <c:strRef>
              <c:f>'dashboard link'!$H$3</c:f>
              <c:strCache>
                <c:ptCount val="1"/>
                <c:pt idx="0">
                  <c:v>Employment Rate</c:v>
                </c:pt>
              </c:strCache>
            </c:strRef>
          </c:tx>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'dashboard link'!$G$4:$G$6</c:f>
              <c:numCache>
                <c:formatCode>General</c:formatCode>
                <c:ptCount val="3"/>
                <c:pt idx="0">
                  <c:v>2015</c:v>
                </c:pt>
                <c:pt idx="1">
                  <c:v>2018</c:v>
                </c:pt>
                <c:pt idx="2">
                  <c:v>2021</c:v>
                </c:pt>
              </c:numCache>
            </c:numRef>
          </c:cat>
          <c:val>
            <c:numRef>
              <c:f>'dashboard link'!$H$4:$H$6</c:f>
              <c:numCache>
                <c:formatCode>_(* #,##0.00_);_(* \(#,##0.00\);_(* "-"??_);_(@_)</c:formatCode>
                <c:ptCount val="3"/>
                <c:pt idx="0">
                  <c:v>94.970588235294116</c:v>
                </c:pt>
                <c:pt idx="1">
                  <c:v>95.21048235294117</c:v>
                </c:pt>
                <c:pt idx="2">
                  <c:v>92.989225352941176</c:v>
                </c:pt>
              </c:numCache>
            </c:numRef>
          </c:val>
          <c:smooth val="0"/>
          <c:extLst>
            <c:ext xmlns:c16="http://schemas.microsoft.com/office/drawing/2014/chart" uri="{C3380CC4-5D6E-409C-BE32-E72D297353CC}">
              <c16:uniqueId val="{00000000-C10A-47FC-9EE9-7E7166F3DD48}"/>
            </c:ext>
          </c:extLst>
        </c:ser>
        <c:dLbls>
          <c:dLblPos val="ctr"/>
          <c:showLegendKey val="0"/>
          <c:showVal val="1"/>
          <c:showCatName val="0"/>
          <c:showSerName val="0"/>
          <c:showPercent val="0"/>
          <c:showBubbleSize val="0"/>
        </c:dLbls>
        <c:marker val="1"/>
        <c:smooth val="0"/>
        <c:axId val="510551631"/>
        <c:axId val="1716958767"/>
      </c:lineChart>
      <c:catAx>
        <c:axId val="5105516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crossAx val="1716958767"/>
        <c:crosses val="autoZero"/>
        <c:auto val="1"/>
        <c:lblAlgn val="ctr"/>
        <c:lblOffset val="100"/>
        <c:noMultiLvlLbl val="0"/>
      </c:catAx>
      <c:valAx>
        <c:axId val="1716958767"/>
        <c:scaling>
          <c:orientation val="minMax"/>
        </c:scaling>
        <c:delete val="1"/>
        <c:axPos val="l"/>
        <c:numFmt formatCode="_(* #,##0.00_);_(* \(#,##0.00\);_(* &quot;-&quot;??_);_(@_)" sourceLinked="1"/>
        <c:majorTickMark val="none"/>
        <c:minorTickMark val="none"/>
        <c:tickLblPos val="nextTo"/>
        <c:crossAx val="5105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3.1136601866725091E-2"/>
          <c:y val="0.26545343903284796"/>
          <c:w val="0.93772679626654987"/>
          <c:h val="0.61488766981914789"/>
        </c:manualLayout>
      </c:layout>
      <c:lineChart>
        <c:grouping val="standard"/>
        <c:varyColors val="0"/>
        <c:ser>
          <c:idx val="0"/>
          <c:order val="0"/>
          <c:tx>
            <c:strRef>
              <c:f>'dashboard link'!$H$21</c:f>
              <c:strCache>
                <c:ptCount val="1"/>
                <c:pt idx="0">
                  <c:v>Per Capita Poverty Threshold (Php)</c:v>
                </c:pt>
              </c:strCache>
            </c:strRef>
          </c:tx>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'dashboard link'!$G$22:$G$24</c:f>
              <c:numCache>
                <c:formatCode>General</c:formatCode>
                <c:ptCount val="3"/>
                <c:pt idx="0">
                  <c:v>2015</c:v>
                </c:pt>
                <c:pt idx="1">
                  <c:v>2018</c:v>
                </c:pt>
                <c:pt idx="2">
                  <c:v>2021</c:v>
                </c:pt>
              </c:numCache>
            </c:numRef>
          </c:cat>
          <c:val>
            <c:numRef>
              <c:f>'dashboard link'!$H$22:$H$24</c:f>
              <c:numCache>
                <c:formatCode>_(* #,##0.00_);_(* \(#,##0.00\);_(* "-"??_);_(@_)</c:formatCode>
                <c:ptCount val="3"/>
                <c:pt idx="0">
                  <c:v>22788.411764705881</c:v>
                </c:pt>
                <c:pt idx="1">
                  <c:v>25775.176470588234</c:v>
                </c:pt>
                <c:pt idx="2">
                  <c:v>28836.764705882353</c:v>
                </c:pt>
              </c:numCache>
            </c:numRef>
          </c:val>
          <c:smooth val="0"/>
          <c:extLst>
            <c:ext xmlns:c16="http://schemas.microsoft.com/office/drawing/2014/chart" uri="{C3380CC4-5D6E-409C-BE32-E72D297353CC}">
              <c16:uniqueId val="{00000000-D23F-4192-9C5C-829C1D1CDCFD}"/>
            </c:ext>
          </c:extLst>
        </c:ser>
        <c:dLbls>
          <c:dLblPos val="t"/>
          <c:showLegendKey val="0"/>
          <c:showVal val="1"/>
          <c:showCatName val="0"/>
          <c:showSerName val="0"/>
          <c:showPercent val="0"/>
          <c:showBubbleSize val="0"/>
        </c:dLbls>
        <c:marker val="1"/>
        <c:smooth val="0"/>
        <c:axId val="510551631"/>
        <c:axId val="1716958767"/>
      </c:lineChart>
      <c:catAx>
        <c:axId val="5105516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crossAx val="1716958767"/>
        <c:crosses val="autoZero"/>
        <c:auto val="1"/>
        <c:lblAlgn val="ctr"/>
        <c:lblOffset val="100"/>
        <c:noMultiLvlLbl val="0"/>
      </c:catAx>
      <c:valAx>
        <c:axId val="1716958767"/>
        <c:scaling>
          <c:orientation val="minMax"/>
        </c:scaling>
        <c:delete val="1"/>
        <c:axPos val="l"/>
        <c:numFmt formatCode="_(* #,##0.00_);_(* \(#,##0.00\);_(* &quot;-&quot;??_);_(@_)" sourceLinked="1"/>
        <c:majorTickMark val="none"/>
        <c:minorTickMark val="none"/>
        <c:tickLblPos val="nextTo"/>
        <c:crossAx val="5105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3.1130246321138016E-2"/>
          <c:y val="0.31063674705456251"/>
          <c:w val="0.93773950735772393"/>
          <c:h val="0.57100905727195661"/>
        </c:manualLayout>
      </c:layout>
      <c:lineChart>
        <c:grouping val="standard"/>
        <c:varyColors val="0"/>
        <c:ser>
          <c:idx val="0"/>
          <c:order val="0"/>
          <c:tx>
            <c:strRef>
              <c:f>'dashboard link'!$H$34</c:f>
              <c:strCache>
                <c:ptCount val="1"/>
                <c:pt idx="0">
                  <c:v>Poverty Incidence Among Population (%)</c:v>
                </c:pt>
              </c:strCache>
            </c:strRef>
          </c:tx>
          <c:spPr>
            <a:ln w="19050" cap="rnd" cmpd="sng" algn="ctr">
              <a:solidFill>
                <a:sysClr val="windowText" lastClr="000000"/>
              </a:solidFill>
              <a:round/>
            </a:ln>
            <a:effectLst/>
          </c:spPr>
          <c:marker>
            <c:symbol val="circle"/>
            <c:size val="17"/>
            <c:spPr>
              <a:solidFill>
                <a:schemeClr val="lt1"/>
              </a:solidFill>
              <a:ln>
                <a:solidFill>
                  <a:sysClr val="windowText" lastClr="000000"/>
                </a:solidFill>
              </a:ln>
              <a:effectLst/>
            </c:spPr>
          </c:marker>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'dashboard link'!$G$35:$G$37</c:f>
              <c:numCache>
                <c:formatCode>General</c:formatCode>
                <c:ptCount val="3"/>
                <c:pt idx="0">
                  <c:v>2015</c:v>
                </c:pt>
                <c:pt idx="1">
                  <c:v>2018</c:v>
                </c:pt>
                <c:pt idx="2">
                  <c:v>2021</c:v>
                </c:pt>
              </c:numCache>
            </c:numRef>
          </c:cat>
          <c:val>
            <c:numRef>
              <c:f>'dashboard link'!$H$35:$H$37</c:f>
              <c:numCache>
                <c:formatCode>_(* #,##0.00_);_(* \(#,##0.00\);_(* "-"??_);_(@_)</c:formatCode>
                <c:ptCount val="3"/>
                <c:pt idx="0">
                  <c:v>28.529411764705884</c:v>
                </c:pt>
                <c:pt idx="1">
                  <c:v>21</c:v>
                </c:pt>
                <c:pt idx="2">
                  <c:v>21.176470588235293</c:v>
                </c:pt>
              </c:numCache>
            </c:numRef>
          </c:val>
          <c:smooth val="0"/>
          <c:extLst>
            <c:ext xmlns:c16="http://schemas.microsoft.com/office/drawing/2014/chart" uri="{C3380CC4-5D6E-409C-BE32-E72D297353CC}">
              <c16:uniqueId val="{00000000-F891-47E2-B17E-93718CC37DA2}"/>
            </c:ext>
          </c:extLst>
        </c:ser>
        <c:dLbls>
          <c:dLblPos val="t"/>
          <c:showLegendKey val="0"/>
          <c:showVal val="1"/>
          <c:showCatName val="0"/>
          <c:showSerName val="0"/>
          <c:showPercent val="0"/>
          <c:showBubbleSize val="0"/>
        </c:dLbls>
        <c:marker val="1"/>
        <c:smooth val="0"/>
        <c:axId val="510551631"/>
        <c:axId val="1716958767"/>
      </c:lineChart>
      <c:catAx>
        <c:axId val="51055163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crossAx val="1716958767"/>
        <c:crosses val="autoZero"/>
        <c:auto val="1"/>
        <c:lblAlgn val="ctr"/>
        <c:lblOffset val="100"/>
        <c:noMultiLvlLbl val="0"/>
      </c:catAx>
      <c:valAx>
        <c:axId val="1716958767"/>
        <c:scaling>
          <c:orientation val="minMax"/>
        </c:scaling>
        <c:delete val="1"/>
        <c:axPos val="l"/>
        <c:numFmt formatCode="_(* #,##0.00_);_(* \(#,##0.00\);_(* &quot;-&quot;??_);_(@_)" sourceLinked="1"/>
        <c:majorTickMark val="none"/>
        <c:minorTickMark val="none"/>
        <c:tickLblPos val="nextTo"/>
        <c:crossAx val="51055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xdr:colOff>
      <xdr:row>2</xdr:row>
      <xdr:rowOff>158750</xdr:rowOff>
    </xdr:from>
    <xdr:to>
      <xdr:col>13</xdr:col>
      <xdr:colOff>275171</xdr:colOff>
      <xdr:row>16</xdr:row>
      <xdr:rowOff>179916</xdr:rowOff>
    </xdr:to>
    <xdr:graphicFrame macro="">
      <xdr:nvGraphicFramePr>
        <xdr:cNvPr id="2" name="Chart 1">
          <a:extLst>
            <a:ext uri="{FF2B5EF4-FFF2-40B4-BE49-F238E27FC236}">
              <a16:creationId xmlns:a16="http://schemas.microsoft.com/office/drawing/2014/main" id="{CED791B3-DB35-4344-80C3-1557E5401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63501</xdr:colOff>
      <xdr:row>20</xdr:row>
      <xdr:rowOff>21166</xdr:rowOff>
    </xdr:from>
    <xdr:to>
      <xdr:col>13</xdr:col>
      <xdr:colOff>338667</xdr:colOff>
      <xdr:row>34</xdr:row>
      <xdr:rowOff>42332</xdr:rowOff>
    </xdr:to>
    <xdr:graphicFrame macro="">
      <xdr:nvGraphicFramePr>
        <xdr:cNvPr id="4" name="Chart 3">
          <a:extLst>
            <a:ext uri="{FF2B5EF4-FFF2-40B4-BE49-F238E27FC236}">
              <a16:creationId xmlns:a16="http://schemas.microsoft.com/office/drawing/2014/main" id="{5F28EC5E-A824-456B-84AD-449E2F83F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23810</xdr:colOff>
      <xdr:row>36</xdr:row>
      <xdr:rowOff>35717</xdr:rowOff>
    </xdr:from>
    <xdr:to>
      <xdr:col>13</xdr:col>
      <xdr:colOff>260876</xdr:colOff>
      <xdr:row>50</xdr:row>
      <xdr:rowOff>56883</xdr:rowOff>
    </xdr:to>
    <xdr:graphicFrame macro="">
      <xdr:nvGraphicFramePr>
        <xdr:cNvPr id="3" name="Chart 2">
          <a:extLst>
            <a:ext uri="{FF2B5EF4-FFF2-40B4-BE49-F238E27FC236}">
              <a16:creationId xmlns:a16="http://schemas.microsoft.com/office/drawing/2014/main" id="{FA581CBB-6E3D-4FDB-B9F7-F9271303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2950138889" createdVersion="5" refreshedVersion="8" minRefreshableVersion="3" recordCount="0" supportSubquery="1" supportAdvancedDrill="1" xr:uid="{AA91395C-CAEB-4BEB-8B60-DD75CBC5DB78}">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povertyincidenceamongpopulationprcnt]" caption="Average of povertyincidenceamongpopulationprcnt" numFmtId="0" hierarchy="49"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673114467594" createdVersion="5" refreshedVersion="8" minRefreshableVersion="3" recordCount="0" supportSubquery="1" supportAdvancedDrill="1" xr:uid="{D561CF38-D1F2-432E-BC0C-552584EB82CE}">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unemploymentrate]" caption="Average of unemploymentrate" numFmtId="0" hierarchy="39"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670508564814" createdVersion="5" refreshedVersion="8" minRefreshableVersion="3" recordCount="0" supportSubquery="1" supportAdvancedDrill="1" xr:uid="{C84A9CDB-E38D-45DD-ADC7-D20B112D5621}">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employmentrate]" caption="Average of employmentrate" numFmtId="0" hierarchy="37"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670289930553" createdVersion="5" refreshedVersion="8" minRefreshableVersion="3" recordCount="0" supportSubquery="1" supportAdvancedDrill="1" xr:uid="{6BE6F1BE-DEF4-4D64-B726-6F4E4AC18239}">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laborforceparticipationrate]" caption="Average of laborforceparticipationrate" numFmtId="0" hierarchy="35"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76765046296" createdVersion="5" refreshedVersion="8" minRefreshableVersion="3" recordCount="0" supportSubquery="1" supportAdvancedDrill="1" xr:uid="{48129BF3-C915-47D7-9E20-8102B53FB83D}">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annualpercapitapovertythresholdphp]" caption="Average of annualpercapitapovertythresholdphp" numFmtId="0" hierarchy="47"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7303854167" createdVersion="5" refreshedVersion="8" minRefreshableVersion="3" recordCount="0" supportSubquery="1" supportAdvancedDrill="1" xr:uid="{AD399D79-41EA-427E-BE89-4A16B34679C4}">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annualpercapitafoodthresholdphp]" caption="Average of annualpercapitafoodthresholdphp" numFmtId="0" hierarchy="45"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66298842592" createdVersion="5" refreshedVersion="8" minRefreshableVersion="3" recordCount="0" supportSubquery="1" supportAdvancedDrill="1" xr:uid="{BFA4232A-72D5-428D-9140-A00876AEFFC5}">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incomegapprcnt]" caption="Average of incomegapprcnt" numFmtId="0" hierarchy="43"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35314236113" createdVersion="5" refreshedVersion="8" minRefreshableVersion="3" recordCount="0" supportSubquery="1" supportAdvancedDrill="1" xr:uid="{7B55FBC0-B41C-41C4-929A-3DD50A3CAEC1}">
  <cacheSource type="external" connectionId="8"/>
  <cacheFields count="3">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Measures].[Average of severityofpovertyprcnt]" caption="Average of severityofpovertyprcnt" numFmtId="0" hierarchy="53"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1"/>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33925694443" createdVersion="5" refreshedVersion="8" minRefreshableVersion="3" recordCount="0" supportSubquery="1" supportAdvancedDrill="1" xr:uid="{930112CE-5481-46B5-8DF6-C7931D031856}">
  <cacheSource type="external" connectionId="8"/>
  <cacheFields count="3">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Measures].[Average of povertygapprcnt]" caption="Average of povertygapprcnt" numFmtId="0" hierarchy="51"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1"/>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326255787" createdVersion="5" refreshedVersion="8" minRefreshableVersion="3" recordCount="0" supportSubquery="1" supportAdvancedDrill="1" xr:uid="{AD892F7B-A1B9-4001-844E-EC4C499A80A2}">
  <cacheSource type="external" connectionId="8"/>
  <cacheFields count="3">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povertyincidenceamongpopulationprcnt]" caption="Average of povertyincidenceamongpopulationprcnt" numFmtId="0" hierarchy="49" level="32767"/>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2"/>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37571875" createdVersion="5" refreshedVersion="8" minRefreshableVersion="3" recordCount="0" supportSubquery="1" supportAdvancedDrill="1" xr:uid="{0DFBC37E-2273-4148-B806-B9BDC50BE035}">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povertygapprcnt]" caption="Average of povertygapprcnt" numFmtId="0" hierarchy="51"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18154976853" createdVersion="5" refreshedVersion="8" minRefreshableVersion="3" recordCount="0" supportSubquery="1" supportAdvancedDrill="1" xr:uid="{C961A557-925A-43CB-BCB5-70CAFECE0819}">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annualpercapitapovertythresholdphp]" caption="Average of annualpercapitapovertythresholdphp" numFmtId="0" hierarchy="47"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38529398145" createdVersion="5" refreshedVersion="8" minRefreshableVersion="3" recordCount="0" supportSubquery="1" supportAdvancedDrill="1" xr:uid="{0507F7B5-101F-46F9-B858-F3FC40880D0C}">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severityofpovertyprcnt]" caption="Average of severityofpovertyprcnt" numFmtId="0" hierarchy="53"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1.017917245372" createdVersion="5" refreshedVersion="8" minRefreshableVersion="3" recordCount="0" supportSubquery="1" supportAdvancedDrill="1" xr:uid="{864D8AFA-811C-4D99-81ED-CDCBB9E291E8}">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annualpercapitafoodthresholdphp]" caption="Average of annualpercapitafoodthresholdphp" numFmtId="0" hierarchy="45"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77626041669" createdVersion="5" refreshedVersion="8" minRefreshableVersion="3" recordCount="0" supportSubquery="1" supportAdvancedDrill="1" xr:uid="{3658F863-15AC-4AFD-92EC-E7EA6B8D72E0}">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incomegapprcnt]" caption="Average of incomegapprcnt" numFmtId="0" hierarchy="43"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63927662036" createdVersion="5" refreshedVersion="8" minRefreshableVersion="3" recordCount="0" supportSubquery="1" supportAdvancedDrill="1" xr:uid="{34CCDE92-C3B1-4BF1-88E9-58D5D4DF41F0}">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underemploymentrate]" caption="Average of underemploymentrate" numFmtId="0" hierarchy="41"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63928124998" createdVersion="5" refreshedVersion="8" minRefreshableVersion="3" recordCount="0" supportSubquery="1" supportAdvancedDrill="1" xr:uid="{288192EC-2251-43D9-81D0-8C1CCA3380B0}">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unemploymentrate]" caption="Average of unemploymentrate" numFmtId="0" hierarchy="39"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6392858796" createdVersion="5" refreshedVersion="8" minRefreshableVersion="3" recordCount="0" supportSubquery="1" supportAdvancedDrill="1" xr:uid="{429207CC-FE1E-4030-A3DD-8D00BD92715C}">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laborforceparticipationrate]" caption="Average of laborforceparticipationrate" numFmtId="0" hierarchy="35"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963929166668" createdVersion="5" refreshedVersion="8" minRefreshableVersion="3" recordCount="0" supportSubquery="1" supportAdvancedDrill="1" xr:uid="{C95EEE26-9684-4657-A179-09B74A159625}">
  <cacheSource type="external" connectionId="8"/>
  <cacheFields count="2">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employmentrate]" caption="Average of employmentrate" numFmtId="0" hierarchy="37"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0" memberValueDatatype="130" unbalanced="0"/>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0"/>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240.734803356485" createdVersion="5" refreshedVersion="8" minRefreshableVersion="3" recordCount="0" supportSubquery="1" supportAdvancedDrill="1" xr:uid="{5F2C5EA9-4E0C-4796-931C-18847AB87C19}">
  <cacheSource type="external" connectionId="8"/>
  <cacheFields count="3">
    <cacheField name="[region_dim].[regionname].[regionname]" caption="regionname" numFmtId="0" hierarchy="16" level="1">
      <sharedItems count="17">
        <s v="BANGSAMORO AUTONOMOUS REGION IN MUSLIM MINDANAO (BARMM)"/>
        <s v="CORDILLERA ADMINISTRATIVE REGION (CAR)"/>
        <s v="MIMAROPA REGION"/>
        <s v="NATIONAL CAPITAL REGION"/>
        <s v="REGION I (ILOCOS REGION)"/>
        <s v="REGION II (CAGAYAN VALLEY)"/>
        <s v="REGION III (CENTRAL LUZON)"/>
        <s v="REGION IV-A (CALABARZON)"/>
        <s v="REGION IX (ZAMBOANGA PENINSULA)"/>
        <s v="REGION V (BICOL REGION)"/>
        <s v="REGION VI (WESTERN VISAYAS)"/>
        <s v="REGION VII (CENTRAL VISAYAS)"/>
        <s v="REGION VIII (EASTERN VISAYAS)"/>
        <s v="REGION X (NORTHERN MINDANAO)"/>
        <s v="REGION XI (DAVAO REGION)"/>
        <s v="REGION XII (SOCCSKSARGEN)"/>
        <s v="REGION XIII (Caraga)"/>
      </sharedItems>
    </cacheField>
    <cacheField name="[year_dim].[year].[year]" caption="year" numFmtId="0" hierarchy="25" level="1">
      <sharedItems containsSemiMixedTypes="0" containsString="0" containsNumber="1" containsInteger="1" minValue="2015" maxValue="2021" count="3">
        <n v="2015"/>
        <n v="2018"/>
        <n v="2021"/>
      </sharedItems>
      <extLst>
        <ext xmlns:x15="http://schemas.microsoft.com/office/spreadsheetml/2010/11/main" uri="{4F2E5C28-24EA-4eb8-9CBF-B6C8F9C3D259}">
          <x15:cachedUniqueNames>
            <x15:cachedUniqueName index="0" name="[year_dim].[year].&amp;[2015]"/>
            <x15:cachedUniqueName index="1" name="[year_dim].[year].&amp;[2018]"/>
            <x15:cachedUniqueName index="2" name="[year_dim].[year].&amp;[2021]"/>
          </x15:cachedUniqueNames>
        </ext>
      </extLst>
    </cacheField>
    <cacheField name="[Measures].[Average of underemploymentrate]" caption="Average of underemploymentrate" numFmtId="0" hierarchy="41" level="32767"/>
  </cacheFields>
  <cacheHierarchies count="54">
    <cacheHierarchy uniqueName="[employment_dim].[empid]" caption="empid" attribute="1" defaultMemberUniqueName="[employment_dim].[empid].[All]" allUniqueName="[employment_dim].[empid].[All]" dimensionUniqueName="[employment_dim]" displayFolder="" count="0" memberValueDatatype="20" unbalanced="0"/>
    <cacheHierarchy uniqueName="[employment_dim].[laborforceparticipationrate]" caption="laborforceparticipationrate" attribute="1" defaultMemberUniqueName="[employment_dim].[laborforceparticipationrate].[All]" allUniqueName="[employment_dim].[laborforceparticipationrate].[All]" dimensionUniqueName="[employment_dim]" displayFolder="" count="0" memberValueDatatype="5" unbalanced="0"/>
    <cacheHierarchy uniqueName="[employment_dim].[employmentrate]" caption="employmentrate" attribute="1" defaultMemberUniqueName="[employment_dim].[employmentrate].[All]" allUniqueName="[employment_dim].[employmentrate].[All]" dimensionUniqueName="[employment_dim]" displayFolder="" count="0" memberValueDatatype="5" unbalanced="0"/>
    <cacheHierarchy uniqueName="[employment_dim].[unemploymentrate]" caption="unemploymentrate" attribute="1" defaultMemberUniqueName="[employment_dim].[unemploymentrate].[All]" allUniqueName="[employment_dim].[unemploymentrate].[All]" dimensionUniqueName="[employment_dim]" displayFolder="" count="0" memberValueDatatype="5" unbalanced="0"/>
    <cacheHierarchy uniqueName="[employment_dim].[underemploymentrate]" caption="underemploymentrate" attribute="1" defaultMemberUniqueName="[employment_dim].[underemploymentrate].[All]" allUniqueName="[employment_dim].[underemploymentrate].[All]" dimensionUniqueName="[employment_dim]" displayFolder="" count="0" memberValueDatatype="5" unbalanced="0"/>
    <cacheHierarchy uniqueName="[income_dim].[incmid]" caption="incmid" attribute="1" defaultMemberUniqueName="[income_dim].[incmid].[All]" allUniqueName="[income_dim].[incmid].[All]" dimensionUniqueName="[income_dim]" displayFolder="" count="0" memberValueDatatype="20" unbalanced="0"/>
    <cacheHierarchy uniqueName="[income_dim].[incomegapprcnt]" caption="incomegapprcnt" attribute="1" defaultMemberUniqueName="[income_dim].[incomegapprcnt].[All]" allUniqueName="[income_dim].[incomegapprcnt].[All]" dimensionUniqueName="[income_dim]" displayFolder="" count="0" memberValueDatatype="5" unbalanced="0"/>
    <cacheHierarchy uniqueName="[income_dim].[annualpercapitafoodthresholdphp]" caption="annualpercapitafoodthresholdphp" attribute="1" defaultMemberUniqueName="[income_dim].[annualpercapitafoodthresholdphp].[All]" allUniqueName="[income_dim].[annualpercapitafoodthresholdphp].[All]" dimensionUniqueName="[income_dim]" displayFolder="" count="0" memberValueDatatype="20" unbalanced="0"/>
    <cacheHierarchy uniqueName="[income_dim].[annualpercapitapovertythresholdphp]" caption="annualpercapitapovertythresholdphp" attribute="1" defaultMemberUniqueName="[income_dim].[annualpercapitapovertythresholdphp].[All]" allUniqueName="[income_dim].[annualpercapitapovertythresholdphp].[All]" dimensionUniqueName="[income_dim]" displayFolder="" count="0" memberValueDatatype="20" unbalanced="0"/>
    <cacheHierarchy uniqueName="[population_dim].[popid]" caption="popid" attribute="1" defaultMemberUniqueName="[population_dim].[popid].[All]" allUniqueName="[population_dim].[popid].[All]" dimensionUniqueName="[population_dim]" displayFolder="" count="0" memberValueDatatype="20" unbalanced="0"/>
    <cacheHierarchy uniqueName="[population_dim].[popnumber]" caption="popnumber" attribute="1" defaultMemberUniqueName="[population_dim].[popnumber].[All]" allUniqueName="[population_dim].[popnumber].[All]" dimensionUniqueName="[population_dim]" displayFolder="" count="0" memberValueDatatype="20" unbalanced="0"/>
    <cacheHierarchy uniqueName="[poverty_dim].[povid]" caption="povid" attribute="1" defaultMemberUniqueName="[poverty_dim].[povid].[All]" allUniqueName="[poverty_dim].[povid].[All]" dimensionUniqueName="[poverty_dim]" displayFolder="" count="0" memberValueDatatype="20" unbalanced="0"/>
    <cacheHierarchy uniqueName="[poverty_dim].[povertyincidenceamongpopulationprcnt]" caption="povertyincidenceamongpopulationprcnt" attribute="1" defaultMemberUniqueName="[poverty_dim].[povertyincidenceamongpopulationprcnt].[All]" allUniqueName="[poverty_dim].[povertyincidenceamongpopulationprcnt].[All]" dimensionUniqueName="[poverty_dim]" displayFolder="" count="0" memberValueDatatype="20" unbalanced="0"/>
    <cacheHierarchy uniqueName="[poverty_dim].[povertygapprcnt]" caption="povertygapprcnt" attribute="1" defaultMemberUniqueName="[poverty_dim].[povertygapprcnt].[All]" allUniqueName="[poverty_dim].[povertygapprcnt].[All]" dimensionUniqueName="[poverty_dim]" displayFolder="" count="0" memberValueDatatype="5" unbalanced="0"/>
    <cacheHierarchy uniqueName="[poverty_dim].[severityofpovertyprcnt]" caption="severityofpovertyprcnt" attribute="1" defaultMemberUniqueName="[poverty_dim].[severityofpovertyprcnt].[All]" allUniqueName="[poverty_dim].[severityofpovertyprcnt].[All]" dimensionUniqueName="[poverty_dim]" displayFolder="" count="0" memberValueDatatype="5" unbalanced="0"/>
    <cacheHierarchy uniqueName="[region_dim].[regid]" caption="regid" attribute="1" defaultMemberUniqueName="[region_dim].[regid].[All]" allUniqueName="[region_dim].[regid].[All]" dimensionUniqueName="[region_dim]" displayFolder="" count="0" memberValueDatatype="20" unbalanced="0"/>
    <cacheHierarchy uniqueName="[region_dim].[regionname]" caption="regionname" attribute="1" defaultMemberUniqueName="[region_dim].[regionname].[All]" allUniqueName="[region_dim].[regionname].[All]" dimensionUniqueName="[region_dim]" displayFolder="" count="2" memberValueDatatype="130" unbalanced="0">
      <fieldsUsage count="2">
        <fieldUsage x="-1"/>
        <fieldUsage x="0"/>
      </fieldsUsage>
    </cacheHierarchy>
    <cacheHierarchy uniqueName="[socioeconomic_fact].[socecoid]" caption="socecoid" attribute="1" defaultMemberUniqueName="[socioeconomic_fact].[socecoid].[All]" allUniqueName="[socioeconomic_fact].[socecoid].[All]" dimensionUniqueName="[socioeconomic_fact]" displayFolder="" count="0" memberValueDatatype="20" unbalanced="0"/>
    <cacheHierarchy uniqueName="[socioeconomic_fact].[yearid]" caption="yearid" attribute="1" defaultMemberUniqueName="[socioeconomic_fact].[yearid].[All]" allUniqueName="[socioeconomic_fact].[yearid].[All]" dimensionUniqueName="[socioeconomic_fact]" displayFolder="" count="0" memberValueDatatype="20" unbalanced="0"/>
    <cacheHierarchy uniqueName="[socioeconomic_fact].[regid]" caption="regid" attribute="1" defaultMemberUniqueName="[socioeconomic_fact].[regid].[All]" allUniqueName="[socioeconomic_fact].[regid].[All]" dimensionUniqueName="[socioeconomic_fact]" displayFolder="" count="0" memberValueDatatype="20" unbalanced="0"/>
    <cacheHierarchy uniqueName="[socioeconomic_fact].[povid]" caption="povid" attribute="1" defaultMemberUniqueName="[socioeconomic_fact].[povid].[All]" allUniqueName="[socioeconomic_fact].[povid].[All]" dimensionUniqueName="[socioeconomic_fact]" displayFolder="" count="0" memberValueDatatype="20" unbalanced="0"/>
    <cacheHierarchy uniqueName="[socioeconomic_fact].[incmid]" caption="incmid" attribute="1" defaultMemberUniqueName="[socioeconomic_fact].[incmid].[All]" allUniqueName="[socioeconomic_fact].[incmid].[All]" dimensionUniqueName="[socioeconomic_fact]" displayFolder="" count="0" memberValueDatatype="20" unbalanced="0"/>
    <cacheHierarchy uniqueName="[socioeconomic_fact].[empid]" caption="empid" attribute="1" defaultMemberUniqueName="[socioeconomic_fact].[empid].[All]" allUniqueName="[socioeconomic_fact].[empid].[All]" dimensionUniqueName="[socioeconomic_fact]" displayFolder="" count="0" memberValueDatatype="20" unbalanced="0"/>
    <cacheHierarchy uniqueName="[socioeconomic_fact].[popid]" caption="popid" attribute="1" defaultMemberUniqueName="[socioeconomic_fact].[popid].[All]" allUniqueName="[socioeconomic_fact].[popid].[All]" dimensionUniqueName="[socioeconomic_fact]" displayFolder="" count="0" memberValueDatatype="20" unbalanced="0"/>
    <cacheHierarchy uniqueName="[year_dim].[yearid]" caption="yearid" attribute="1" defaultMemberUniqueName="[year_dim].[yearid].[All]" allUniqueName="[year_dim].[yearid].[All]" dimensionUniqueName="[year_dim]" displayFolder="" count="0" memberValueDatatype="20" unbalanced="0"/>
    <cacheHierarchy uniqueName="[year_dim].[year]" caption="year" attribute="1" defaultMemberUniqueName="[year_dim].[year].[All]" allUniqueName="[year_dim].[year].[All]" dimensionUniqueName="[year_dim]" displayFolder="" count="2" memberValueDatatype="20" unbalanced="0">
      <fieldsUsage count="2">
        <fieldUsage x="-1"/>
        <fieldUsage x="1"/>
      </fieldsUsage>
    </cacheHierarchy>
    <cacheHierarchy uniqueName="[Measures].[__XL_Count employment_dim]" caption="__XL_Count employment_dim" measure="1" displayFolder="" measureGroup="employment_dim" count="0" hidden="1"/>
    <cacheHierarchy uniqueName="[Measures].[__XL_Count income_dim]" caption="__XL_Count income_dim" measure="1" displayFolder="" measureGroup="income_dim" count="0" hidden="1"/>
    <cacheHierarchy uniqueName="[Measures].[__XL_Count poverty_dim]" caption="__XL_Count poverty_dim" measure="1" displayFolder="" measureGroup="poverty_dim" count="0" hidden="1"/>
    <cacheHierarchy uniqueName="[Measures].[__XL_Count population_dim]" caption="__XL_Count population_dim" measure="1" displayFolder="" measureGroup="population_dim" count="0" hidden="1"/>
    <cacheHierarchy uniqueName="[Measures].[__XL_Count region_dim]" caption="__XL_Count region_dim" measure="1" displayFolder="" measureGroup="region_dim" count="0" hidden="1"/>
    <cacheHierarchy uniqueName="[Measures].[__XL_Count socioeconomic_fact]" caption="__XL_Count socioeconomic_fact" measure="1" displayFolder="" measureGroup="socioeconomic_fact" count="0" hidden="1"/>
    <cacheHierarchy uniqueName="[Measures].[__XL_Count year_dim]" caption="__XL_Count year_dim" measure="1" displayFolder="" measureGroup="year_dim" count="0" hidden="1"/>
    <cacheHierarchy uniqueName="[Measures].[__No measures defined]" caption="__No measures defined" measure="1" displayFolder="" count="0" hidden="1"/>
    <cacheHierarchy uniqueName="[Measures].[Sum of laborforceparticipationrate]" caption="Sum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Average of laborforceparticipationrate]" caption="Average of laborforceparticipationrate" measure="1" displayFolder="" measureGroup="employment_dim" count="0" hidden="1">
      <extLst>
        <ext xmlns:x15="http://schemas.microsoft.com/office/spreadsheetml/2010/11/main" uri="{B97F6D7D-B522-45F9-BDA1-12C45D357490}">
          <x15:cacheHierarchy aggregatedColumn="1"/>
        </ext>
      </extLst>
    </cacheHierarchy>
    <cacheHierarchy uniqueName="[Measures].[Sum of employmentrate]" caption="Sum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Average of employmentrate]" caption="Average of employmentrate" measure="1" displayFolder="" measureGroup="employment_dim" count="0" hidden="1">
      <extLst>
        <ext xmlns:x15="http://schemas.microsoft.com/office/spreadsheetml/2010/11/main" uri="{B97F6D7D-B522-45F9-BDA1-12C45D357490}">
          <x15:cacheHierarchy aggregatedColumn="2"/>
        </ext>
      </extLst>
    </cacheHierarchy>
    <cacheHierarchy uniqueName="[Measures].[Sum of unemploymentrate]" caption="Sum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Average of unemploymentrate]" caption="Average of unemploymentrate" measure="1" displayFolder="" measureGroup="employment_dim" count="0" hidden="1">
      <extLst>
        <ext xmlns:x15="http://schemas.microsoft.com/office/spreadsheetml/2010/11/main" uri="{B97F6D7D-B522-45F9-BDA1-12C45D357490}">
          <x15:cacheHierarchy aggregatedColumn="3"/>
        </ext>
      </extLst>
    </cacheHierarchy>
    <cacheHierarchy uniqueName="[Measures].[Sum of underemploymentrate]" caption="Sum of underemploymentrate" measure="1" displayFolder="" measureGroup="employment_dim" count="0" hidden="1">
      <extLst>
        <ext xmlns:x15="http://schemas.microsoft.com/office/spreadsheetml/2010/11/main" uri="{B97F6D7D-B522-45F9-BDA1-12C45D357490}">
          <x15:cacheHierarchy aggregatedColumn="4"/>
        </ext>
      </extLst>
    </cacheHierarchy>
    <cacheHierarchy uniqueName="[Measures].[Average of underemploymentrate]" caption="Average of underemploymentrate" measure="1" displayFolder="" measureGroup="employment_dim"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incomegapprcnt]" caption="Sum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Average of incomegapprcnt]" caption="Average of incomegapprcnt" measure="1" displayFolder="" measureGroup="income_dim" count="0" hidden="1">
      <extLst>
        <ext xmlns:x15="http://schemas.microsoft.com/office/spreadsheetml/2010/11/main" uri="{B97F6D7D-B522-45F9-BDA1-12C45D357490}">
          <x15:cacheHierarchy aggregatedColumn="6"/>
        </ext>
      </extLst>
    </cacheHierarchy>
    <cacheHierarchy uniqueName="[Measures].[Sum of annualpercapitafoodthresholdphp]" caption="Sum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Average of annualpercapitafoodthresholdphp]" caption="Average of annualpercapitafoodthresholdphp" measure="1" displayFolder="" measureGroup="income_dim" count="0" hidden="1">
      <extLst>
        <ext xmlns:x15="http://schemas.microsoft.com/office/spreadsheetml/2010/11/main" uri="{B97F6D7D-B522-45F9-BDA1-12C45D357490}">
          <x15:cacheHierarchy aggregatedColumn="7"/>
        </ext>
      </extLst>
    </cacheHierarchy>
    <cacheHierarchy uniqueName="[Measures].[Sum of annualpercapitapovertythresholdphp]" caption="Sum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Average of annualpercapitapovertythresholdphp]" caption="Average of annualpercapitapovertythresholdphp" measure="1" displayFolder="" measureGroup="income_dim" count="0" hidden="1">
      <extLst>
        <ext xmlns:x15="http://schemas.microsoft.com/office/spreadsheetml/2010/11/main" uri="{B97F6D7D-B522-45F9-BDA1-12C45D357490}">
          <x15:cacheHierarchy aggregatedColumn="8"/>
        </ext>
      </extLst>
    </cacheHierarchy>
    <cacheHierarchy uniqueName="[Measures].[Sum of povertyincidenceamongpopulationprcnt]" caption="Sum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Average of povertyincidenceamongpopulationprcnt]" caption="Average of povertyincidenceamongpopulationprcnt" measure="1" displayFolder="" measureGroup="poverty_dim" count="0" hidden="1">
      <extLst>
        <ext xmlns:x15="http://schemas.microsoft.com/office/spreadsheetml/2010/11/main" uri="{B97F6D7D-B522-45F9-BDA1-12C45D357490}">
          <x15:cacheHierarchy aggregatedColumn="12"/>
        </ext>
      </extLst>
    </cacheHierarchy>
    <cacheHierarchy uniqueName="[Measures].[Sum of povertygapprcnt]" caption="Sum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Average of povertygapprcnt]" caption="Average of povertygapprcnt" measure="1" displayFolder="" measureGroup="poverty_dim" count="0" hidden="1">
      <extLst>
        <ext xmlns:x15="http://schemas.microsoft.com/office/spreadsheetml/2010/11/main" uri="{B97F6D7D-B522-45F9-BDA1-12C45D357490}">
          <x15:cacheHierarchy aggregatedColumn="13"/>
        </ext>
      </extLst>
    </cacheHierarchy>
    <cacheHierarchy uniqueName="[Measures].[Sum of severityofpovertyprcnt]" caption="Sum of severityofpovertyprcnt" measure="1" displayFolder="" measureGroup="poverty_dim" count="0" hidden="1">
      <extLst>
        <ext xmlns:x15="http://schemas.microsoft.com/office/spreadsheetml/2010/11/main" uri="{B97F6D7D-B522-45F9-BDA1-12C45D357490}">
          <x15:cacheHierarchy aggregatedColumn="14"/>
        </ext>
      </extLst>
    </cacheHierarchy>
    <cacheHierarchy uniqueName="[Measures].[Average of severityofpovertyprcnt]" caption="Average of severityofpovertyprcnt" measure="1" displayFolder="" measureGroup="poverty_dim" count="0" hidden="1">
      <extLst>
        <ext xmlns:x15="http://schemas.microsoft.com/office/spreadsheetml/2010/11/main" uri="{B97F6D7D-B522-45F9-BDA1-12C45D357490}">
          <x15:cacheHierarchy aggregatedColumn="14"/>
        </ext>
      </extLst>
    </cacheHierarchy>
  </cacheHierarchies>
  <kpis count="0"/>
  <dimensions count="8">
    <dimension name="employment_dim" uniqueName="[employment_dim]" caption="employment_dim"/>
    <dimension name="income_dim" uniqueName="[income_dim]" caption="income_dim"/>
    <dimension measure="1" name="Measures" uniqueName="[Measures]" caption="Measures"/>
    <dimension name="population_dim" uniqueName="[population_dim]" caption="population_dim"/>
    <dimension name="poverty_dim" uniqueName="[poverty_dim]" caption="poverty_dim"/>
    <dimension name="region_dim" uniqueName="[region_dim]" caption="region_dim"/>
    <dimension name="socioeconomic_fact" uniqueName="[socioeconomic_fact]" caption="socioeconomic_fact"/>
    <dimension name="year_dim" uniqueName="[year_dim]" caption="year_dim"/>
  </dimensions>
  <measureGroups count="7">
    <measureGroup name="employment_dim" caption="employment_dim"/>
    <measureGroup name="income_dim" caption="income_dim"/>
    <measureGroup name="population_dim" caption="population_dim"/>
    <measureGroup name="poverty_dim" caption="poverty_dim"/>
    <measureGroup name="region_dim" caption="region_dim"/>
    <measureGroup name="socioeconomic_fact" caption="socioeconomic_fact"/>
    <measureGroup name="year_dim" caption="year_dim"/>
  </measureGroups>
  <maps count="21">
    <map measureGroup="0" dimension="0"/>
    <map measureGroup="0" dimension="5"/>
    <map measureGroup="0" dimension="6"/>
    <map measureGroup="0" dimension="7"/>
    <map measureGroup="1" dimension="1"/>
    <map measureGroup="1" dimension="5"/>
    <map measureGroup="1" dimension="6"/>
    <map measureGroup="1" dimension="7"/>
    <map measureGroup="2" dimension="3"/>
    <map measureGroup="2" dimension="5"/>
    <map measureGroup="2" dimension="6"/>
    <map measureGroup="2" dimension="7"/>
    <map measureGroup="3" dimension="4"/>
    <map measureGroup="3" dimension="5"/>
    <map measureGroup="3" dimension="6"/>
    <map measureGroup="3" dimension="7"/>
    <map measureGroup="4" dimension="5"/>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3B5E8-6A84-4A23-BC6F-5D69834EABAD}" name="PivotTable15" cacheId="18" applyNumberFormats="0" applyBorderFormats="0" applyFontFormats="0" applyPatternFormats="0" applyAlignmentFormats="0" applyWidthHeightFormats="1" dataCaption="Values" tag="096b9fc7-36da-4e0d-8231-efd6826cd967" updatedVersion="8" minRefreshableVersion="3" rowGrandTotals="0" colGrandTotals="0" itemPrintTitles="1" createdVersion="5" indent="0" outline="1" outlineData="1" multipleFieldFilters="0" colHeaderCaption="">
  <location ref="B36:E38"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Poverty Gap (%)" fld="1" subtotal="average" baseField="0" baseItem="0"/>
  </dataFields>
  <formats count="1">
    <format dxfId="24">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verty Incidence Among Population (%)"/>
    <pivotHierarchy dragToData="1"/>
    <pivotHierarchy dragToData="1" caption="Poverty Gap (%)"/>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DC32DA-ECB9-4EBA-8CFB-27CE1AB998E0}" name="PivotTable16" cacheId="19" applyNumberFormats="0" applyBorderFormats="0" applyFontFormats="0" applyPatternFormats="0" applyAlignmentFormats="0" applyWidthHeightFormats="1" dataCaption="Values" tag="638ff257-a15b-42d4-985e-a4d4e4a32a29" updatedVersion="8" minRefreshableVersion="3" rowGrandTotals="0" colGrandTotals="0" itemPrintTitles="1" createdVersion="5" indent="0" outline="1" outlineData="1" multipleFieldFilters="0" colHeaderCaption="">
  <location ref="B40:E42"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Severity of Poverty (%)" fld="1" subtotal="average" baseField="0" baseItem="0"/>
  </dataFields>
  <formats count="1">
    <format dxfId="40">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everity of Poverty (%)"/>
    <pivotHierarchy dragToData="1"/>
    <pivotHierarchy dragToData="1"/>
    <pivotHierarchy dragToData="1"/>
    <pivotHierarchy dragToData="1" caption="Severity of Poverty (%)"/>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060340-8449-4F91-970B-54C52CB37F5E}" name="PivotTable1" cacheId="11" applyNumberFormats="0" applyBorderFormats="0" applyFontFormats="0" applyPatternFormats="0" applyAlignmentFormats="0" applyWidthHeightFormats="1" dataCaption="Values" tag="3003956c-9aae-4c06-aae4-ccf324de6efa" updatedVersion="8" minRefreshableVersion="3" rowGrandTotals="0" colGrandTotals="0" itemPrintTitles="1" createdVersion="5" indent="0" outline="1" outlineData="1" multipleFieldFilters="0" chartFormat="3" colHeaderCaption="">
  <location ref="B2:E20"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labor force participation rate" fld="2" subtotal="average" baseField="0" baseItem="0"/>
  </dataFields>
  <formats count="2">
    <format dxfId="17">
      <pivotArea dataOnly="0" labelOnly="1" fieldPosition="0">
        <references count="1">
          <reference field="1" count="0"/>
        </references>
      </pivotArea>
    </format>
    <format dxfId="16">
      <pivotArea collapsedLevelsAreSubtotals="1" fieldPosition="0">
        <references count="1">
          <reference field="0" count="0"/>
        </references>
      </pivotArea>
    </format>
  </formats>
  <conditionalFormats count="17">
    <conditionalFormat priority="103">
      <pivotAreas count="1">
        <pivotArea type="data" collapsedLevelsAreSubtotals="1" fieldPosition="0">
          <references count="2">
            <reference field="4294967294" count="1" selected="0">
              <x v="0"/>
            </reference>
            <reference field="0" count="1">
              <x v="16"/>
            </reference>
          </references>
        </pivotArea>
      </pivotAreas>
    </conditionalFormat>
    <conditionalFormat priority="104">
      <pivotAreas count="1">
        <pivotArea type="data" collapsedLevelsAreSubtotals="1" fieldPosition="0">
          <references count="2">
            <reference field="4294967294" count="1" selected="0">
              <x v="0"/>
            </reference>
            <reference field="0" count="1">
              <x v="15"/>
            </reference>
          </references>
        </pivotArea>
      </pivotAreas>
    </conditionalFormat>
    <conditionalFormat priority="105">
      <pivotAreas count="1">
        <pivotArea type="data" collapsedLevelsAreSubtotals="1" fieldPosition="0">
          <references count="2">
            <reference field="4294967294" count="1" selected="0">
              <x v="0"/>
            </reference>
            <reference field="0" count="1">
              <x v="14"/>
            </reference>
          </references>
        </pivotArea>
      </pivotAreas>
    </conditionalFormat>
    <conditionalFormat priority="106">
      <pivotAreas count="1">
        <pivotArea type="data" collapsedLevelsAreSubtotals="1" fieldPosition="0">
          <references count="2">
            <reference field="4294967294" count="1" selected="0">
              <x v="0"/>
            </reference>
            <reference field="0" count="1">
              <x v="13"/>
            </reference>
          </references>
        </pivotArea>
      </pivotAreas>
    </conditionalFormat>
    <conditionalFormat priority="107">
      <pivotAreas count="1">
        <pivotArea type="data" collapsedLevelsAreSubtotals="1" fieldPosition="0">
          <references count="2">
            <reference field="4294967294" count="1" selected="0">
              <x v="0"/>
            </reference>
            <reference field="0" count="1">
              <x v="12"/>
            </reference>
          </references>
        </pivotArea>
      </pivotAreas>
    </conditionalFormat>
    <conditionalFormat priority="108">
      <pivotAreas count="1">
        <pivotArea type="data" collapsedLevelsAreSubtotals="1" fieldPosition="0">
          <references count="2">
            <reference field="4294967294" count="1" selected="0">
              <x v="0"/>
            </reference>
            <reference field="0" count="1">
              <x v="11"/>
            </reference>
          </references>
        </pivotArea>
      </pivotAreas>
    </conditionalFormat>
    <conditionalFormat priority="109">
      <pivotAreas count="1">
        <pivotArea type="data" collapsedLevelsAreSubtotals="1" fieldPosition="0">
          <references count="2">
            <reference field="4294967294" count="1" selected="0">
              <x v="0"/>
            </reference>
            <reference field="0" count="1">
              <x v="10"/>
            </reference>
          </references>
        </pivotArea>
      </pivotAreas>
    </conditionalFormat>
    <conditionalFormat priority="110">
      <pivotAreas count="1">
        <pivotArea type="data" collapsedLevelsAreSubtotals="1" fieldPosition="0">
          <references count="2">
            <reference field="4294967294" count="1" selected="0">
              <x v="0"/>
            </reference>
            <reference field="0" count="1">
              <x v="9"/>
            </reference>
          </references>
        </pivotArea>
      </pivotAreas>
    </conditionalFormat>
    <conditionalFormat priority="111">
      <pivotAreas count="1">
        <pivotArea type="data" collapsedLevelsAreSubtotals="1" fieldPosition="0">
          <references count="2">
            <reference field="4294967294" count="1" selected="0">
              <x v="0"/>
            </reference>
            <reference field="0" count="1">
              <x v="8"/>
            </reference>
          </references>
        </pivotArea>
      </pivotAreas>
    </conditionalFormat>
    <conditionalFormat priority="112">
      <pivotAreas count="1">
        <pivotArea type="data" collapsedLevelsAreSubtotals="1" fieldPosition="0">
          <references count="2">
            <reference field="4294967294" count="1" selected="0">
              <x v="0"/>
            </reference>
            <reference field="0" count="1">
              <x v="7"/>
            </reference>
          </references>
        </pivotArea>
      </pivotAreas>
    </conditionalFormat>
    <conditionalFormat priority="113">
      <pivotAreas count="1">
        <pivotArea type="data" collapsedLevelsAreSubtotals="1" fieldPosition="0">
          <references count="2">
            <reference field="4294967294" count="1" selected="0">
              <x v="0"/>
            </reference>
            <reference field="0" count="1">
              <x v="6"/>
            </reference>
          </references>
        </pivotArea>
      </pivotAreas>
    </conditionalFormat>
    <conditionalFormat priority="114">
      <pivotAreas count="1">
        <pivotArea type="data" collapsedLevelsAreSubtotals="1" fieldPosition="0">
          <references count="2">
            <reference field="4294967294" count="1" selected="0">
              <x v="0"/>
            </reference>
            <reference field="0" count="1">
              <x v="5"/>
            </reference>
          </references>
        </pivotArea>
      </pivotAreas>
    </conditionalFormat>
    <conditionalFormat priority="115">
      <pivotAreas count="1">
        <pivotArea type="data" collapsedLevelsAreSubtotals="1" fieldPosition="0">
          <references count="2">
            <reference field="4294967294" count="1" selected="0">
              <x v="0"/>
            </reference>
            <reference field="0" count="1">
              <x v="4"/>
            </reference>
          </references>
        </pivotArea>
      </pivotAreas>
    </conditionalFormat>
    <conditionalFormat priority="116">
      <pivotAreas count="1">
        <pivotArea type="data" collapsedLevelsAreSubtotals="1" fieldPosition="0">
          <references count="2">
            <reference field="4294967294" count="1" selected="0">
              <x v="0"/>
            </reference>
            <reference field="0" count="1">
              <x v="3"/>
            </reference>
          </references>
        </pivotArea>
      </pivotAreas>
    </conditionalFormat>
    <conditionalFormat priority="117">
      <pivotAreas count="1">
        <pivotArea type="data" collapsedLevelsAreSubtotals="1" fieldPosition="0">
          <references count="2">
            <reference field="4294967294" count="1" selected="0">
              <x v="0"/>
            </reference>
            <reference field="0" count="1">
              <x v="2"/>
            </reference>
          </references>
        </pivotArea>
      </pivotAreas>
    </conditionalFormat>
    <conditionalFormat priority="118">
      <pivotAreas count="1">
        <pivotArea type="data" collapsedLevelsAreSubtotals="1" fieldPosition="0">
          <references count="2">
            <reference field="4294967294" count="1" selected="0">
              <x v="0"/>
            </reference>
            <reference field="0" count="1">
              <x v="1"/>
            </reference>
          </references>
        </pivotArea>
      </pivotAreas>
    </conditionalFormat>
    <conditionalFormat priority="120">
      <pivotAreas count="1">
        <pivotArea type="data" collapsedLevelsAreSubtotals="1" fieldPosition="0">
          <references count="2">
            <reference field="4294967294" count="1" selected="0">
              <x v="0"/>
            </reference>
            <reference field="0" count="1">
              <x v="0"/>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380D62-CCF5-4BBF-93A0-B7D18268E93E}" name="PivotTable4" cacheId="8" applyNumberFormats="0" applyBorderFormats="0" applyFontFormats="0" applyPatternFormats="0" applyAlignmentFormats="0" applyWidthHeightFormats="1" dataCaption="Values" tag="8fd02493-c6d3-4cbc-9dd1-e75939a8eb85" updatedVersion="8" minRefreshableVersion="3" rowGrandTotals="0" colGrandTotals="0" itemPrintTitles="1" createdVersion="5" indent="0" outline="1" outlineData="1" multipleFieldFilters="0" chartFormat="3" colHeaderCaption="">
  <location ref="G23:J41"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underemployment rate" fld="2" subtotal="average" baseField="0" baseItem="0"/>
  </dataFields>
  <formats count="2">
    <format dxfId="19">
      <pivotArea dataOnly="0" labelOnly="1" fieldPosition="0">
        <references count="1">
          <reference field="1" count="0"/>
        </references>
      </pivotArea>
    </format>
    <format dxfId="18">
      <pivotArea collapsedLevelsAreSubtotals="1" fieldPosition="0">
        <references count="1">
          <reference field="0" count="0"/>
        </references>
      </pivotArea>
    </format>
  </formats>
  <conditionalFormats count="17">
    <conditionalFormat priority="1">
      <pivotAreas count="1">
        <pivotArea type="data" collapsedLevelsAreSubtotals="1" fieldPosition="0">
          <references count="2">
            <reference field="4294967294" count="1" selected="0">
              <x v="0"/>
            </reference>
            <reference field="0" count="1">
              <x v="16"/>
            </reference>
          </references>
        </pivotArea>
      </pivotAreas>
    </conditionalFormat>
    <conditionalFormat priority="2">
      <pivotAreas count="1">
        <pivotArea type="data" collapsedLevelsAreSubtotals="1" fieldPosition="0">
          <references count="2">
            <reference field="4294967294" count="1" selected="0">
              <x v="0"/>
            </reference>
            <reference field="0" count="1">
              <x v="15"/>
            </reference>
          </references>
        </pivotArea>
      </pivotAreas>
    </conditionalFormat>
    <conditionalFormat priority="3">
      <pivotAreas count="1">
        <pivotArea type="data" collapsedLevelsAreSubtotals="1" fieldPosition="0">
          <references count="2">
            <reference field="4294967294" count="1" selected="0">
              <x v="0"/>
            </reference>
            <reference field="0" count="1">
              <x v="14"/>
            </reference>
          </references>
        </pivotArea>
      </pivotAreas>
    </conditionalFormat>
    <conditionalFormat priority="4">
      <pivotAreas count="1">
        <pivotArea type="data" collapsedLevelsAreSubtotals="1" fieldPosition="0">
          <references count="2">
            <reference field="4294967294" count="1" selected="0">
              <x v="0"/>
            </reference>
            <reference field="0" count="1">
              <x v="13"/>
            </reference>
          </references>
        </pivotArea>
      </pivotAreas>
    </conditionalFormat>
    <conditionalFormat priority="5">
      <pivotAreas count="1">
        <pivotArea type="data" collapsedLevelsAreSubtotals="1" fieldPosition="0">
          <references count="2">
            <reference field="4294967294" count="1" selected="0">
              <x v="0"/>
            </reference>
            <reference field="0" count="1">
              <x v="12"/>
            </reference>
          </references>
        </pivotArea>
      </pivotAreas>
    </conditionalFormat>
    <conditionalFormat priority="6">
      <pivotAreas count="1">
        <pivotArea type="data" collapsedLevelsAreSubtotals="1" fieldPosition="0">
          <references count="2">
            <reference field="4294967294" count="1" selected="0">
              <x v="0"/>
            </reference>
            <reference field="0" count="1">
              <x v="11"/>
            </reference>
          </references>
        </pivotArea>
      </pivotAreas>
    </conditionalFormat>
    <conditionalFormat priority="7">
      <pivotAreas count="1">
        <pivotArea type="data" collapsedLevelsAreSubtotals="1" fieldPosition="0">
          <references count="2">
            <reference field="4294967294" count="1" selected="0">
              <x v="0"/>
            </reference>
            <reference field="0" count="1">
              <x v="10"/>
            </reference>
          </references>
        </pivotArea>
      </pivotAreas>
    </conditionalFormat>
    <conditionalFormat priority="8">
      <pivotAreas count="1">
        <pivotArea type="data" collapsedLevelsAreSubtotals="1" fieldPosition="0">
          <references count="2">
            <reference field="4294967294" count="1" selected="0">
              <x v="0"/>
            </reference>
            <reference field="0" count="1">
              <x v="9"/>
            </reference>
          </references>
        </pivotArea>
      </pivotAreas>
    </conditionalFormat>
    <conditionalFormat priority="9">
      <pivotAreas count="1">
        <pivotArea type="data" collapsedLevelsAreSubtotals="1" fieldPosition="0">
          <references count="2">
            <reference field="4294967294" count="1" selected="0">
              <x v="0"/>
            </reference>
            <reference field="0" count="1">
              <x v="8"/>
            </reference>
          </references>
        </pivotArea>
      </pivotAreas>
    </conditionalFormat>
    <conditionalFormat priority="10">
      <pivotAreas count="1">
        <pivotArea type="data" collapsedLevelsAreSubtotals="1" fieldPosition="0">
          <references count="2">
            <reference field="4294967294" count="1" selected="0">
              <x v="0"/>
            </reference>
            <reference field="0" count="1">
              <x v="7"/>
            </reference>
          </references>
        </pivotArea>
      </pivotAreas>
    </conditionalFormat>
    <conditionalFormat priority="11">
      <pivotAreas count="1">
        <pivotArea type="data" collapsedLevelsAreSubtotals="1" fieldPosition="0">
          <references count="2">
            <reference field="4294967294" count="1" selected="0">
              <x v="0"/>
            </reference>
            <reference field="0" count="1">
              <x v="6"/>
            </reference>
          </references>
        </pivotArea>
      </pivotAreas>
    </conditionalFormat>
    <conditionalFormat priority="12">
      <pivotAreas count="1">
        <pivotArea type="data" collapsedLevelsAreSubtotals="1" fieldPosition="0">
          <references count="2">
            <reference field="4294967294" count="1" selected="0">
              <x v="0"/>
            </reference>
            <reference field="0" count="1">
              <x v="5"/>
            </reference>
          </references>
        </pivotArea>
      </pivotAreas>
    </conditionalFormat>
    <conditionalFormat priority="13">
      <pivotAreas count="1">
        <pivotArea type="data" collapsedLevelsAreSubtotals="1" fieldPosition="0">
          <references count="2">
            <reference field="4294967294" count="1" selected="0">
              <x v="0"/>
            </reference>
            <reference field="0" count="1">
              <x v="4"/>
            </reference>
          </references>
        </pivotArea>
      </pivotAreas>
    </conditionalFormat>
    <conditionalFormat priority="14">
      <pivotAreas count="1">
        <pivotArea type="data" collapsedLevelsAreSubtotals="1" fieldPosition="0">
          <references count="2">
            <reference field="4294967294" count="1" selected="0">
              <x v="0"/>
            </reference>
            <reference field="0" count="1">
              <x v="3"/>
            </reference>
          </references>
        </pivotArea>
      </pivotAreas>
    </conditionalFormat>
    <conditionalFormat priority="15">
      <pivotAreas count="1">
        <pivotArea type="data" collapsedLevelsAreSubtotals="1" fieldPosition="0">
          <references count="2">
            <reference field="4294967294" count="1" selected="0">
              <x v="0"/>
            </reference>
            <reference field="0" count="1">
              <x v="2"/>
            </reference>
          </references>
        </pivotArea>
      </pivotAreas>
    </conditionalFormat>
    <conditionalFormat priority="16">
      <pivotAreas count="1">
        <pivotArea type="data" collapsedLevelsAreSubtotals="1" fieldPosition="0">
          <references count="2">
            <reference field="4294967294" count="1" selected="0">
              <x v="0"/>
            </reference>
            <reference field="0" count="1">
              <x v="1"/>
            </reference>
          </references>
        </pivotArea>
      </pivotAreas>
    </conditionalFormat>
    <conditionalFormat priority="17">
      <pivotAreas count="1">
        <pivotArea type="data" collapsedLevelsAreSubtotals="1" fieldPosition="0">
          <references count="2">
            <reference field="4294967294" count="1" selected="0">
              <x v="0"/>
            </reference>
            <reference field="0" count="1">
              <x v="0"/>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caption="Average of unemploymentrate"/>
    <pivotHierarchy dragToData="1"/>
    <pivotHierarchy dragToData="1" caption="under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F86583-1688-4C78-82D7-96ECF434DDD6}" name="PivotTable3" cacheId="9" applyNumberFormats="0" applyBorderFormats="0" applyFontFormats="0" applyPatternFormats="0" applyAlignmentFormats="0" applyWidthHeightFormats="1" dataCaption="Values" tag="99158daa-af0f-454e-a717-65242602b8a9" updatedVersion="8" minRefreshableVersion="3" rowGrandTotals="0" colGrandTotals="0" itemPrintTitles="1" createdVersion="5" indent="0" outline="1" outlineData="1" multipleFieldFilters="0" chartFormat="3" colHeaderCaption="">
  <location ref="G2:J20"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unemployment rate" fld="2" subtotal="average" baseField="0" baseItem="0"/>
  </dataFields>
  <formats count="2">
    <format dxfId="21">
      <pivotArea dataOnly="0" labelOnly="1" fieldPosition="0">
        <references count="1">
          <reference field="1" count="0"/>
        </references>
      </pivotArea>
    </format>
    <format dxfId="20">
      <pivotArea collapsedLevelsAreSubtotals="1" fieldPosition="0">
        <references count="1">
          <reference field="0" count="0"/>
        </references>
      </pivotArea>
    </format>
  </formats>
  <conditionalFormats count="17">
    <conditionalFormat priority="35">
      <pivotAreas count="1">
        <pivotArea type="data" collapsedLevelsAreSubtotals="1" fieldPosition="0">
          <references count="2">
            <reference field="4294967294" count="1" selected="0">
              <x v="0"/>
            </reference>
            <reference field="0" count="1">
              <x v="16"/>
            </reference>
          </references>
        </pivotArea>
      </pivotAreas>
    </conditionalFormat>
    <conditionalFormat priority="36">
      <pivotAreas count="1">
        <pivotArea type="data" collapsedLevelsAreSubtotals="1" fieldPosition="0">
          <references count="2">
            <reference field="4294967294" count="1" selected="0">
              <x v="0"/>
            </reference>
            <reference field="0" count="1">
              <x v="15"/>
            </reference>
          </references>
        </pivotArea>
      </pivotAreas>
    </conditionalFormat>
    <conditionalFormat priority="37">
      <pivotAreas count="1">
        <pivotArea type="data" collapsedLevelsAreSubtotals="1" fieldPosition="0">
          <references count="2">
            <reference field="4294967294" count="1" selected="0">
              <x v="0"/>
            </reference>
            <reference field="0" count="1">
              <x v="14"/>
            </reference>
          </references>
        </pivotArea>
      </pivotAreas>
    </conditionalFormat>
    <conditionalFormat priority="38">
      <pivotAreas count="1">
        <pivotArea type="data" collapsedLevelsAreSubtotals="1" fieldPosition="0">
          <references count="2">
            <reference field="4294967294" count="1" selected="0">
              <x v="0"/>
            </reference>
            <reference field="0" count="1">
              <x v="13"/>
            </reference>
          </references>
        </pivotArea>
      </pivotAreas>
    </conditionalFormat>
    <conditionalFormat priority="39">
      <pivotAreas count="1">
        <pivotArea type="data" collapsedLevelsAreSubtotals="1" fieldPosition="0">
          <references count="2">
            <reference field="4294967294" count="1" selected="0">
              <x v="0"/>
            </reference>
            <reference field="0" count="1">
              <x v="12"/>
            </reference>
          </references>
        </pivotArea>
      </pivotAreas>
    </conditionalFormat>
    <conditionalFormat priority="40">
      <pivotAreas count="1">
        <pivotArea type="data" collapsedLevelsAreSubtotals="1" fieldPosition="0">
          <references count="2">
            <reference field="4294967294" count="1" selected="0">
              <x v="0"/>
            </reference>
            <reference field="0" count="1">
              <x v="11"/>
            </reference>
          </references>
        </pivotArea>
      </pivotAreas>
    </conditionalFormat>
    <conditionalFormat priority="41">
      <pivotAreas count="1">
        <pivotArea type="data" collapsedLevelsAreSubtotals="1" fieldPosition="0">
          <references count="2">
            <reference field="4294967294" count="1" selected="0">
              <x v="0"/>
            </reference>
            <reference field="0" count="1">
              <x v="10"/>
            </reference>
          </references>
        </pivotArea>
      </pivotAreas>
    </conditionalFormat>
    <conditionalFormat priority="42">
      <pivotAreas count="1">
        <pivotArea type="data" collapsedLevelsAreSubtotals="1" fieldPosition="0">
          <references count="2">
            <reference field="4294967294" count="1" selected="0">
              <x v="0"/>
            </reference>
            <reference field="0" count="1">
              <x v="9"/>
            </reference>
          </references>
        </pivotArea>
      </pivotAreas>
    </conditionalFormat>
    <conditionalFormat priority="43">
      <pivotAreas count="1">
        <pivotArea type="data" collapsedLevelsAreSubtotals="1" fieldPosition="0">
          <references count="2">
            <reference field="4294967294" count="1" selected="0">
              <x v="0"/>
            </reference>
            <reference field="0" count="1">
              <x v="8"/>
            </reference>
          </references>
        </pivotArea>
      </pivotAreas>
    </conditionalFormat>
    <conditionalFormat priority="44">
      <pivotAreas count="1">
        <pivotArea type="data" collapsedLevelsAreSubtotals="1" fieldPosition="0">
          <references count="2">
            <reference field="4294967294" count="1" selected="0">
              <x v="0"/>
            </reference>
            <reference field="0" count="1">
              <x v="7"/>
            </reference>
          </references>
        </pivotArea>
      </pivotAreas>
    </conditionalFormat>
    <conditionalFormat priority="45">
      <pivotAreas count="1">
        <pivotArea type="data" collapsedLevelsAreSubtotals="1" fieldPosition="0">
          <references count="2">
            <reference field="4294967294" count="1" selected="0">
              <x v="0"/>
            </reference>
            <reference field="0" count="1">
              <x v="6"/>
            </reference>
          </references>
        </pivotArea>
      </pivotAreas>
    </conditionalFormat>
    <conditionalFormat priority="46">
      <pivotAreas count="1">
        <pivotArea type="data" collapsedLevelsAreSubtotals="1" fieldPosition="0">
          <references count="2">
            <reference field="4294967294" count="1" selected="0">
              <x v="0"/>
            </reference>
            <reference field="0" count="1">
              <x v="5"/>
            </reference>
          </references>
        </pivotArea>
      </pivotAreas>
    </conditionalFormat>
    <conditionalFormat priority="47">
      <pivotAreas count="1">
        <pivotArea type="data" collapsedLevelsAreSubtotals="1" fieldPosition="0">
          <references count="2">
            <reference field="4294967294" count="1" selected="0">
              <x v="0"/>
            </reference>
            <reference field="0" count="1">
              <x v="4"/>
            </reference>
          </references>
        </pivotArea>
      </pivotAreas>
    </conditionalFormat>
    <conditionalFormat priority="48">
      <pivotAreas count="1">
        <pivotArea type="data" collapsedLevelsAreSubtotals="1" fieldPosition="0">
          <references count="2">
            <reference field="4294967294" count="1" selected="0">
              <x v="0"/>
            </reference>
            <reference field="0" count="1">
              <x v="3"/>
            </reference>
          </references>
        </pivotArea>
      </pivotAreas>
    </conditionalFormat>
    <conditionalFormat priority="49">
      <pivotAreas count="1">
        <pivotArea type="data" collapsedLevelsAreSubtotals="1" fieldPosition="0">
          <references count="2">
            <reference field="4294967294" count="1" selected="0">
              <x v="0"/>
            </reference>
            <reference field="0" count="1">
              <x v="2"/>
            </reference>
          </references>
        </pivotArea>
      </pivotAreas>
    </conditionalFormat>
    <conditionalFormat priority="50">
      <pivotAreas count="1">
        <pivotArea type="data" collapsedLevelsAreSubtotals="1" fieldPosition="0">
          <references count="2">
            <reference field="4294967294" count="1" selected="0">
              <x v="0"/>
            </reference>
            <reference field="0" count="1">
              <x v="1"/>
            </reference>
          </references>
        </pivotArea>
      </pivotAreas>
    </conditionalFormat>
    <conditionalFormat priority="51">
      <pivotAreas count="1">
        <pivotArea type="data" collapsedLevelsAreSubtotals="1" fieldPosition="0">
          <references count="2">
            <reference field="4294967294" count="1" selected="0">
              <x v="0"/>
            </reference>
            <reference field="0" count="1">
              <x v="0"/>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caption="un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C6B37F6-CC7A-4BB2-BDFC-47340C2D3131}" name="PivotTable2" cacheId="10" applyNumberFormats="0" applyBorderFormats="0" applyFontFormats="0" applyPatternFormats="0" applyAlignmentFormats="0" applyWidthHeightFormats="1" dataCaption="Values" tag="9beb0c35-a8ab-45b8-9c38-b4eac62c7c51" updatedVersion="8" minRefreshableVersion="3" rowGrandTotals="0" colGrandTotals="0" itemPrintTitles="1" createdVersion="5" indent="0" outline="1" outlineData="1" multipleFieldFilters="0" chartFormat="3" colHeaderCaption="">
  <location ref="B23:E41"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employment rate" fld="2" subtotal="average" baseField="0" baseItem="0"/>
  </dataFields>
  <formats count="2">
    <format dxfId="23">
      <pivotArea dataOnly="0" labelOnly="1" fieldPosition="0">
        <references count="1">
          <reference field="1" count="0"/>
        </references>
      </pivotArea>
    </format>
    <format dxfId="22">
      <pivotArea collapsedLevelsAreSubtotals="1" fieldPosition="0">
        <references count="1">
          <reference field="0" count="0"/>
        </references>
      </pivotArea>
    </format>
  </formats>
  <conditionalFormats count="17">
    <conditionalFormat priority="69">
      <pivotAreas count="1">
        <pivotArea type="data" collapsedLevelsAreSubtotals="1" fieldPosition="0">
          <references count="2">
            <reference field="4294967294" count="1" selected="0">
              <x v="0"/>
            </reference>
            <reference field="0" count="1">
              <x v="16"/>
            </reference>
          </references>
        </pivotArea>
      </pivotAreas>
    </conditionalFormat>
    <conditionalFormat priority="70">
      <pivotAreas count="1">
        <pivotArea type="data" collapsedLevelsAreSubtotals="1" fieldPosition="0">
          <references count="2">
            <reference field="4294967294" count="1" selected="0">
              <x v="0"/>
            </reference>
            <reference field="0" count="1">
              <x v="15"/>
            </reference>
          </references>
        </pivotArea>
      </pivotAreas>
    </conditionalFormat>
    <conditionalFormat priority="71">
      <pivotAreas count="1">
        <pivotArea type="data" collapsedLevelsAreSubtotals="1" fieldPosition="0">
          <references count="2">
            <reference field="4294967294" count="1" selected="0">
              <x v="0"/>
            </reference>
            <reference field="0" count="1">
              <x v="14"/>
            </reference>
          </references>
        </pivotArea>
      </pivotAreas>
    </conditionalFormat>
    <conditionalFormat priority="72">
      <pivotAreas count="1">
        <pivotArea type="data" collapsedLevelsAreSubtotals="1" fieldPosition="0">
          <references count="2">
            <reference field="4294967294" count="1" selected="0">
              <x v="0"/>
            </reference>
            <reference field="0" count="1">
              <x v="13"/>
            </reference>
          </references>
        </pivotArea>
      </pivotAreas>
    </conditionalFormat>
    <conditionalFormat priority="73">
      <pivotAreas count="1">
        <pivotArea type="data" collapsedLevelsAreSubtotals="1" fieldPosition="0">
          <references count="2">
            <reference field="4294967294" count="1" selected="0">
              <x v="0"/>
            </reference>
            <reference field="0" count="1">
              <x v="12"/>
            </reference>
          </references>
        </pivotArea>
      </pivotAreas>
    </conditionalFormat>
    <conditionalFormat priority="74">
      <pivotAreas count="1">
        <pivotArea type="data" collapsedLevelsAreSubtotals="1" fieldPosition="0">
          <references count="2">
            <reference field="4294967294" count="1" selected="0">
              <x v="0"/>
            </reference>
            <reference field="0" count="1">
              <x v="11"/>
            </reference>
          </references>
        </pivotArea>
      </pivotAreas>
    </conditionalFormat>
    <conditionalFormat priority="75">
      <pivotAreas count="1">
        <pivotArea type="data" collapsedLevelsAreSubtotals="1" fieldPosition="0">
          <references count="2">
            <reference field="4294967294" count="1" selected="0">
              <x v="0"/>
            </reference>
            <reference field="0" count="1">
              <x v="10"/>
            </reference>
          </references>
        </pivotArea>
      </pivotAreas>
    </conditionalFormat>
    <conditionalFormat priority="76">
      <pivotAreas count="1">
        <pivotArea type="data" collapsedLevelsAreSubtotals="1" fieldPosition="0">
          <references count="2">
            <reference field="4294967294" count="1" selected="0">
              <x v="0"/>
            </reference>
            <reference field="0" count="1">
              <x v="9"/>
            </reference>
          </references>
        </pivotArea>
      </pivotAreas>
    </conditionalFormat>
    <conditionalFormat priority="77">
      <pivotAreas count="1">
        <pivotArea type="data" collapsedLevelsAreSubtotals="1" fieldPosition="0">
          <references count="2">
            <reference field="4294967294" count="1" selected="0">
              <x v="0"/>
            </reference>
            <reference field="0" count="1">
              <x v="8"/>
            </reference>
          </references>
        </pivotArea>
      </pivotAreas>
    </conditionalFormat>
    <conditionalFormat priority="78">
      <pivotAreas count="1">
        <pivotArea type="data" collapsedLevelsAreSubtotals="1" fieldPosition="0">
          <references count="2">
            <reference field="4294967294" count="1" selected="0">
              <x v="0"/>
            </reference>
            <reference field="0" count="1">
              <x v="7"/>
            </reference>
          </references>
        </pivotArea>
      </pivotAreas>
    </conditionalFormat>
    <conditionalFormat priority="79">
      <pivotAreas count="1">
        <pivotArea type="data" collapsedLevelsAreSubtotals="1" fieldPosition="0">
          <references count="2">
            <reference field="4294967294" count="1" selected="0">
              <x v="0"/>
            </reference>
            <reference field="0" count="1">
              <x v="6"/>
            </reference>
          </references>
        </pivotArea>
      </pivotAreas>
    </conditionalFormat>
    <conditionalFormat priority="80">
      <pivotAreas count="1">
        <pivotArea type="data" collapsedLevelsAreSubtotals="1" fieldPosition="0">
          <references count="2">
            <reference field="4294967294" count="1" selected="0">
              <x v="0"/>
            </reference>
            <reference field="0" count="1">
              <x v="5"/>
            </reference>
          </references>
        </pivotArea>
      </pivotAreas>
    </conditionalFormat>
    <conditionalFormat priority="81">
      <pivotAreas count="1">
        <pivotArea type="data" collapsedLevelsAreSubtotals="1" fieldPosition="0">
          <references count="2">
            <reference field="4294967294" count="1" selected="0">
              <x v="0"/>
            </reference>
            <reference field="0" count="1">
              <x v="4"/>
            </reference>
          </references>
        </pivotArea>
      </pivotAreas>
    </conditionalFormat>
    <conditionalFormat priority="82">
      <pivotAreas count="1">
        <pivotArea type="data" collapsedLevelsAreSubtotals="1" fieldPosition="0">
          <references count="2">
            <reference field="4294967294" count="1" selected="0">
              <x v="0"/>
            </reference>
            <reference field="0" count="1">
              <x v="3"/>
            </reference>
          </references>
        </pivotArea>
      </pivotAreas>
    </conditionalFormat>
    <conditionalFormat priority="83">
      <pivotAreas count="1">
        <pivotArea type="data" collapsedLevelsAreSubtotals="1" fieldPosition="0">
          <references count="2">
            <reference field="4294967294" count="1" selected="0">
              <x v="0"/>
            </reference>
            <reference field="0" count="1">
              <x v="2"/>
            </reference>
          </references>
        </pivotArea>
      </pivotAreas>
    </conditionalFormat>
    <conditionalFormat priority="84">
      <pivotAreas count="1">
        <pivotArea type="data" collapsedLevelsAreSubtotals="1" fieldPosition="0">
          <references count="2">
            <reference field="4294967294" count="1" selected="0">
              <x v="0"/>
            </reference>
            <reference field="0" count="1">
              <x v="1"/>
            </reference>
          </references>
        </pivotArea>
      </pivotAreas>
    </conditionalFormat>
    <conditionalFormat priority="85">
      <pivotAreas count="1">
        <pivotArea type="data" collapsedLevelsAreSubtotals="1" fieldPosition="0">
          <references count="2">
            <reference field="4294967294" count="1" selected="0">
              <x v="0"/>
            </reference>
            <reference field="0" count="1">
              <x v="0"/>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caption="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DD38D18-EC11-4674-80ED-592CA596812E}" name="PivotTable7" cacheId="12"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G2:J20"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Average of annualpercapitapovertythresholdphp" fld="2" subtotal="average" baseField="0" baseItem="0"/>
  </dataFields>
  <formats count="2">
    <format dxfId="11">
      <pivotArea dataOnly="0" labelOnly="1" fieldPosition="0">
        <references count="1">
          <reference field="1" count="0"/>
        </references>
      </pivotArea>
    </format>
    <format dxfId="10">
      <pivotArea collapsedLevelsAreSubtotals="1" fieldPosition="0">
        <references count="1">
          <reference field="0" count="0"/>
        </references>
      </pivotArea>
    </format>
  </formats>
  <conditionalFormats count="17">
    <conditionalFormat priority="17">
      <pivotAreas count="1">
        <pivotArea type="data" collapsedLevelsAreSubtotals="1" fieldPosition="0">
          <references count="2">
            <reference field="4294967294" count="1" selected="0">
              <x v="0"/>
            </reference>
            <reference field="0" count="1">
              <x v="0"/>
            </reference>
          </references>
        </pivotArea>
      </pivotAreas>
    </conditionalFormat>
    <conditionalFormat priority="16">
      <pivotAreas count="1">
        <pivotArea type="data" collapsedLevelsAreSubtotals="1" fieldPosition="0">
          <references count="2">
            <reference field="4294967294" count="1" selected="0">
              <x v="0"/>
            </reference>
            <reference field="0" count="1">
              <x v="1"/>
            </reference>
          </references>
        </pivotArea>
      </pivotAreas>
    </conditionalFormat>
    <conditionalFormat priority="15">
      <pivotAreas count="1">
        <pivotArea type="data" collapsedLevelsAreSubtotals="1" fieldPosition="0">
          <references count="2">
            <reference field="4294967294" count="1" selected="0">
              <x v="0"/>
            </reference>
            <reference field="0" count="1">
              <x v="2"/>
            </reference>
          </references>
        </pivotArea>
      </pivotAreas>
    </conditionalFormat>
    <conditionalFormat priority="14">
      <pivotAreas count="1">
        <pivotArea type="data" collapsedLevelsAreSubtotals="1" fieldPosition="0">
          <references count="2">
            <reference field="4294967294" count="1" selected="0">
              <x v="0"/>
            </reference>
            <reference field="0" count="1">
              <x v="3"/>
            </reference>
          </references>
        </pivotArea>
      </pivotAreas>
    </conditionalFormat>
    <conditionalFormat priority="13">
      <pivotAreas count="1">
        <pivotArea type="data" collapsedLevelsAreSubtotals="1" fieldPosition="0">
          <references count="2">
            <reference field="4294967294" count="1" selected="0">
              <x v="0"/>
            </reference>
            <reference field="0" count="1">
              <x v="4"/>
            </reference>
          </references>
        </pivotArea>
      </pivotAreas>
    </conditionalFormat>
    <conditionalFormat priority="12">
      <pivotAreas count="1">
        <pivotArea type="data" collapsedLevelsAreSubtotals="1" fieldPosition="0">
          <references count="2">
            <reference field="4294967294" count="1" selected="0">
              <x v="0"/>
            </reference>
            <reference field="0" count="1">
              <x v="5"/>
            </reference>
          </references>
        </pivotArea>
      </pivotAreas>
    </conditionalFormat>
    <conditionalFormat priority="11">
      <pivotAreas count="1">
        <pivotArea type="data" collapsedLevelsAreSubtotals="1" fieldPosition="0">
          <references count="2">
            <reference field="4294967294" count="1" selected="0">
              <x v="0"/>
            </reference>
            <reference field="0" count="1">
              <x v="6"/>
            </reference>
          </references>
        </pivotArea>
      </pivotAreas>
    </conditionalFormat>
    <conditionalFormat priority="10">
      <pivotAreas count="1">
        <pivotArea type="data" collapsedLevelsAreSubtotals="1" fieldPosition="0">
          <references count="2">
            <reference field="4294967294" count="1" selected="0">
              <x v="0"/>
            </reference>
            <reference field="0" count="1">
              <x v="7"/>
            </reference>
          </references>
        </pivotArea>
      </pivotAreas>
    </conditionalFormat>
    <conditionalFormat priority="9">
      <pivotAreas count="1">
        <pivotArea type="data" collapsedLevelsAreSubtotals="1" fieldPosition="0">
          <references count="2">
            <reference field="4294967294" count="1" selected="0">
              <x v="0"/>
            </reference>
            <reference field="0" count="1">
              <x v="8"/>
            </reference>
          </references>
        </pivotArea>
      </pivotAreas>
    </conditionalFormat>
    <conditionalFormat priority="8">
      <pivotAreas count="1">
        <pivotArea type="data" collapsedLevelsAreSubtotals="1" fieldPosition="0">
          <references count="2">
            <reference field="4294967294" count="1" selected="0">
              <x v="0"/>
            </reference>
            <reference field="0" count="1">
              <x v="9"/>
            </reference>
          </references>
        </pivotArea>
      </pivotAreas>
    </conditionalFormat>
    <conditionalFormat priority="7">
      <pivotAreas count="1">
        <pivotArea type="data" collapsedLevelsAreSubtotals="1" fieldPosition="0">
          <references count="2">
            <reference field="4294967294" count="1" selected="0">
              <x v="0"/>
            </reference>
            <reference field="0" count="1">
              <x v="10"/>
            </reference>
          </references>
        </pivotArea>
      </pivotAreas>
    </conditionalFormat>
    <conditionalFormat priority="6">
      <pivotAreas count="1">
        <pivotArea type="data" collapsedLevelsAreSubtotals="1" fieldPosition="0">
          <references count="2">
            <reference field="4294967294" count="1" selected="0">
              <x v="0"/>
            </reference>
            <reference field="0" count="1">
              <x v="11"/>
            </reference>
          </references>
        </pivotArea>
      </pivotAreas>
    </conditionalFormat>
    <conditionalFormat priority="5">
      <pivotAreas count="1">
        <pivotArea type="data" collapsedLevelsAreSubtotals="1" fieldPosition="0">
          <references count="2">
            <reference field="4294967294" count="1" selected="0">
              <x v="0"/>
            </reference>
            <reference field="0" count="1">
              <x v="12"/>
            </reference>
          </references>
        </pivotArea>
      </pivotAreas>
    </conditionalFormat>
    <conditionalFormat priority="4">
      <pivotAreas count="1">
        <pivotArea type="data" collapsedLevelsAreSubtotals="1" fieldPosition="0">
          <references count="2">
            <reference field="4294967294" count="1" selected="0">
              <x v="0"/>
            </reference>
            <reference field="0" count="1">
              <x v="13"/>
            </reference>
          </references>
        </pivotArea>
      </pivotAreas>
    </conditionalFormat>
    <conditionalFormat priority="3">
      <pivotAreas count="1">
        <pivotArea type="data" collapsedLevelsAreSubtotals="1" fieldPosition="0">
          <references count="2">
            <reference field="4294967294" count="1" selected="0">
              <x v="0"/>
            </reference>
            <reference field="0" count="1">
              <x v="14"/>
            </reference>
          </references>
        </pivotArea>
      </pivotAreas>
    </conditionalFormat>
    <conditionalFormat priority="2">
      <pivotAreas count="1">
        <pivotArea type="data" collapsedLevelsAreSubtotals="1" fieldPosition="0">
          <references count="2">
            <reference field="4294967294" count="1" selected="0">
              <x v="0"/>
            </reference>
            <reference field="0" count="1">
              <x v="15"/>
            </reference>
          </references>
        </pivotArea>
      </pivotAreas>
    </conditionalFormat>
    <conditionalFormat priority="1">
      <pivotAreas count="1">
        <pivotArea type="data" collapsedLevelsAreSubtotals="1" fieldPosition="0">
          <references count="2">
            <reference field="4294967294" count="1" selected="0">
              <x v="0"/>
            </reference>
            <reference field="0"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Average of incomegapprcnt"/>
    <pivotHierarchy dragToData="1"/>
    <pivotHierarchy dragToData="1"/>
    <pivotHierarchy dragToData="1"/>
    <pivotHierarchy dragToData="1" caption="Average of annualpercapitapovertythresholdphp"/>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FEABF00-0777-4732-86F5-07F639562940}" name="PivotTable4" cacheId="13"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B23:E41"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Average of annualpercapitafoodthresholdphp" fld="2" subtotal="average" baseField="0" baseItem="0"/>
  </dataFields>
  <formats count="2">
    <format dxfId="13">
      <pivotArea dataOnly="0" labelOnly="1" fieldPosition="0">
        <references count="1">
          <reference field="1" count="0"/>
        </references>
      </pivotArea>
    </format>
    <format dxfId="12">
      <pivotArea collapsedLevelsAreSubtotals="1" fieldPosition="0">
        <references count="1">
          <reference field="0" count="0"/>
        </references>
      </pivotArea>
    </format>
  </formats>
  <conditionalFormats count="17">
    <conditionalFormat priority="51">
      <pivotAreas count="1">
        <pivotArea type="data" collapsedLevelsAreSubtotals="1" fieldPosition="0">
          <references count="2">
            <reference field="4294967294" count="1" selected="0">
              <x v="0"/>
            </reference>
            <reference field="0" count="1">
              <x v="0"/>
            </reference>
          </references>
        </pivotArea>
      </pivotAreas>
    </conditionalFormat>
    <conditionalFormat priority="50">
      <pivotAreas count="1">
        <pivotArea type="data" collapsedLevelsAreSubtotals="1" fieldPosition="0">
          <references count="2">
            <reference field="4294967294" count="1" selected="0">
              <x v="0"/>
            </reference>
            <reference field="0" count="1">
              <x v="1"/>
            </reference>
          </references>
        </pivotArea>
      </pivotAreas>
    </conditionalFormat>
    <conditionalFormat priority="49">
      <pivotAreas count="1">
        <pivotArea type="data" collapsedLevelsAreSubtotals="1" fieldPosition="0">
          <references count="2">
            <reference field="4294967294" count="1" selected="0">
              <x v="0"/>
            </reference>
            <reference field="0" count="1">
              <x v="2"/>
            </reference>
          </references>
        </pivotArea>
      </pivotAreas>
    </conditionalFormat>
    <conditionalFormat priority="48">
      <pivotAreas count="1">
        <pivotArea type="data" collapsedLevelsAreSubtotals="1" fieldPosition="0">
          <references count="2">
            <reference field="4294967294" count="1" selected="0">
              <x v="0"/>
            </reference>
            <reference field="0" count="1">
              <x v="3"/>
            </reference>
          </references>
        </pivotArea>
      </pivotAreas>
    </conditionalFormat>
    <conditionalFormat priority="47">
      <pivotAreas count="1">
        <pivotArea type="data" collapsedLevelsAreSubtotals="1" fieldPosition="0">
          <references count="2">
            <reference field="4294967294" count="1" selected="0">
              <x v="0"/>
            </reference>
            <reference field="0" count="1">
              <x v="4"/>
            </reference>
          </references>
        </pivotArea>
      </pivotAreas>
    </conditionalFormat>
    <conditionalFormat priority="46">
      <pivotAreas count="1">
        <pivotArea type="data" collapsedLevelsAreSubtotals="1" fieldPosition="0">
          <references count="2">
            <reference field="4294967294" count="1" selected="0">
              <x v="0"/>
            </reference>
            <reference field="0" count="1">
              <x v="5"/>
            </reference>
          </references>
        </pivotArea>
      </pivotAreas>
    </conditionalFormat>
    <conditionalFormat priority="45">
      <pivotAreas count="1">
        <pivotArea type="data" collapsedLevelsAreSubtotals="1" fieldPosition="0">
          <references count="2">
            <reference field="4294967294" count="1" selected="0">
              <x v="0"/>
            </reference>
            <reference field="0" count="1">
              <x v="6"/>
            </reference>
          </references>
        </pivotArea>
      </pivotAreas>
    </conditionalFormat>
    <conditionalFormat priority="44">
      <pivotAreas count="1">
        <pivotArea type="data" collapsedLevelsAreSubtotals="1" fieldPosition="0">
          <references count="2">
            <reference field="4294967294" count="1" selected="0">
              <x v="0"/>
            </reference>
            <reference field="0" count="1">
              <x v="7"/>
            </reference>
          </references>
        </pivotArea>
      </pivotAreas>
    </conditionalFormat>
    <conditionalFormat priority="43">
      <pivotAreas count="1">
        <pivotArea type="data" collapsedLevelsAreSubtotals="1" fieldPosition="0">
          <references count="2">
            <reference field="4294967294" count="1" selected="0">
              <x v="0"/>
            </reference>
            <reference field="0" count="1">
              <x v="8"/>
            </reference>
          </references>
        </pivotArea>
      </pivotAreas>
    </conditionalFormat>
    <conditionalFormat priority="42">
      <pivotAreas count="1">
        <pivotArea type="data" collapsedLevelsAreSubtotals="1" fieldPosition="0">
          <references count="2">
            <reference field="4294967294" count="1" selected="0">
              <x v="0"/>
            </reference>
            <reference field="0" count="1">
              <x v="9"/>
            </reference>
          </references>
        </pivotArea>
      </pivotAreas>
    </conditionalFormat>
    <conditionalFormat priority="41">
      <pivotAreas count="1">
        <pivotArea type="data" collapsedLevelsAreSubtotals="1" fieldPosition="0">
          <references count="2">
            <reference field="4294967294" count="1" selected="0">
              <x v="0"/>
            </reference>
            <reference field="0" count="1">
              <x v="10"/>
            </reference>
          </references>
        </pivotArea>
      </pivotAreas>
    </conditionalFormat>
    <conditionalFormat priority="40">
      <pivotAreas count="1">
        <pivotArea type="data" collapsedLevelsAreSubtotals="1" fieldPosition="0">
          <references count="2">
            <reference field="4294967294" count="1" selected="0">
              <x v="0"/>
            </reference>
            <reference field="0" count="1">
              <x v="11"/>
            </reference>
          </references>
        </pivotArea>
      </pivotAreas>
    </conditionalFormat>
    <conditionalFormat priority="39">
      <pivotAreas count="1">
        <pivotArea type="data" collapsedLevelsAreSubtotals="1" fieldPosition="0">
          <references count="2">
            <reference field="4294967294" count="1" selected="0">
              <x v="0"/>
            </reference>
            <reference field="0" count="1">
              <x v="12"/>
            </reference>
          </references>
        </pivotArea>
      </pivotAreas>
    </conditionalFormat>
    <conditionalFormat priority="38">
      <pivotAreas count="1">
        <pivotArea type="data" collapsedLevelsAreSubtotals="1" fieldPosition="0">
          <references count="2">
            <reference field="4294967294" count="1" selected="0">
              <x v="0"/>
            </reference>
            <reference field="0" count="1">
              <x v="13"/>
            </reference>
          </references>
        </pivotArea>
      </pivotAreas>
    </conditionalFormat>
    <conditionalFormat priority="37">
      <pivotAreas count="1">
        <pivotArea type="data" collapsedLevelsAreSubtotals="1" fieldPosition="0">
          <references count="2">
            <reference field="4294967294" count="1" selected="0">
              <x v="0"/>
            </reference>
            <reference field="0" count="1">
              <x v="14"/>
            </reference>
          </references>
        </pivotArea>
      </pivotAreas>
    </conditionalFormat>
    <conditionalFormat priority="36">
      <pivotAreas count="1">
        <pivotArea type="data" collapsedLevelsAreSubtotals="1" fieldPosition="0">
          <references count="2">
            <reference field="4294967294" count="1" selected="0">
              <x v="0"/>
            </reference>
            <reference field="0" count="1">
              <x v="15"/>
            </reference>
          </references>
        </pivotArea>
      </pivotAreas>
    </conditionalFormat>
    <conditionalFormat priority="35">
      <pivotAreas count="1">
        <pivotArea type="data" collapsedLevelsAreSubtotals="1" fieldPosition="0">
          <references count="2">
            <reference field="4294967294" count="1" selected="0">
              <x v="0"/>
            </reference>
            <reference field="0"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Average of incomegapprcnt"/>
    <pivotHierarchy dragToData="1"/>
    <pivotHierarchy dragToData="1" caption="Average of annualpercapitafoodthresholdphp"/>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47A1A80-99A7-4B22-AAA9-52A445A149DD}" name="PivotTable5" cacheId="14"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B2:E20" firstHeaderRow="1" firstDataRow="2" firstDataCol="1"/>
  <pivotFields count="3">
    <pivotField axis="axisRow" allDrilled="1" subtotalTop="0" showAll="0" defaultSubtotal="0" defaultAttributeDrillState="1">
      <items count="17">
        <item x="3"/>
        <item x="1"/>
        <item x="2"/>
        <item x="4"/>
        <item x="5"/>
        <item x="6"/>
        <item x="7"/>
        <item x="9"/>
        <item x="10"/>
        <item x="11"/>
        <item x="12"/>
        <item x="8"/>
        <item x="13"/>
        <item x="14"/>
        <item x="15"/>
        <item x="16"/>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3">
    <i>
      <x/>
    </i>
    <i>
      <x v="1"/>
    </i>
    <i>
      <x v="2"/>
    </i>
  </colItems>
  <dataFields count="1">
    <dataField name="Average of incomegapprcnt" fld="2" subtotal="average" baseField="0" baseItem="0"/>
  </dataFields>
  <formats count="2">
    <format dxfId="15">
      <pivotArea dataOnly="0" labelOnly="1" fieldPosition="0">
        <references count="1">
          <reference field="1" count="0"/>
        </references>
      </pivotArea>
    </format>
    <format dxfId="14">
      <pivotArea collapsedLevelsAreSubtotals="1" fieldPosition="0">
        <references count="1">
          <reference field="0" count="0"/>
        </references>
      </pivotArea>
    </format>
  </formats>
  <conditionalFormats count="17">
    <conditionalFormat priority="85">
      <pivotAreas count="1">
        <pivotArea type="data" collapsedLevelsAreSubtotals="1" fieldPosition="0">
          <references count="2">
            <reference field="4294967294" count="1" selected="0">
              <x v="0"/>
            </reference>
            <reference field="0" count="1">
              <x v="0"/>
            </reference>
          </references>
        </pivotArea>
      </pivotAreas>
    </conditionalFormat>
    <conditionalFormat priority="84">
      <pivotAreas count="1">
        <pivotArea type="data" collapsedLevelsAreSubtotals="1" fieldPosition="0">
          <references count="2">
            <reference field="4294967294" count="1" selected="0">
              <x v="0"/>
            </reference>
            <reference field="0" count="1">
              <x v="1"/>
            </reference>
          </references>
        </pivotArea>
      </pivotAreas>
    </conditionalFormat>
    <conditionalFormat priority="83">
      <pivotAreas count="1">
        <pivotArea type="data" collapsedLevelsAreSubtotals="1" fieldPosition="0">
          <references count="2">
            <reference field="4294967294" count="1" selected="0">
              <x v="0"/>
            </reference>
            <reference field="0" count="1">
              <x v="2"/>
            </reference>
          </references>
        </pivotArea>
      </pivotAreas>
    </conditionalFormat>
    <conditionalFormat priority="82">
      <pivotAreas count="1">
        <pivotArea type="data" collapsedLevelsAreSubtotals="1" fieldPosition="0">
          <references count="2">
            <reference field="4294967294" count="1" selected="0">
              <x v="0"/>
            </reference>
            <reference field="0" count="1">
              <x v="3"/>
            </reference>
          </references>
        </pivotArea>
      </pivotAreas>
    </conditionalFormat>
    <conditionalFormat priority="81">
      <pivotAreas count="1">
        <pivotArea type="data" collapsedLevelsAreSubtotals="1" fieldPosition="0">
          <references count="2">
            <reference field="4294967294" count="1" selected="0">
              <x v="0"/>
            </reference>
            <reference field="0" count="1">
              <x v="4"/>
            </reference>
          </references>
        </pivotArea>
      </pivotAreas>
    </conditionalFormat>
    <conditionalFormat priority="80">
      <pivotAreas count="1">
        <pivotArea type="data" collapsedLevelsAreSubtotals="1" fieldPosition="0">
          <references count="2">
            <reference field="4294967294" count="1" selected="0">
              <x v="0"/>
            </reference>
            <reference field="0" count="1">
              <x v="5"/>
            </reference>
          </references>
        </pivotArea>
      </pivotAreas>
    </conditionalFormat>
    <conditionalFormat priority="79">
      <pivotAreas count="1">
        <pivotArea type="data" collapsedLevelsAreSubtotals="1" fieldPosition="0">
          <references count="2">
            <reference field="4294967294" count="1" selected="0">
              <x v="0"/>
            </reference>
            <reference field="0" count="1">
              <x v="6"/>
            </reference>
          </references>
        </pivotArea>
      </pivotAreas>
    </conditionalFormat>
    <conditionalFormat priority="78">
      <pivotAreas count="1">
        <pivotArea type="data" collapsedLevelsAreSubtotals="1" fieldPosition="0">
          <references count="2">
            <reference field="4294967294" count="1" selected="0">
              <x v="0"/>
            </reference>
            <reference field="0" count="1">
              <x v="7"/>
            </reference>
          </references>
        </pivotArea>
      </pivotAreas>
    </conditionalFormat>
    <conditionalFormat priority="77">
      <pivotAreas count="1">
        <pivotArea type="data" collapsedLevelsAreSubtotals="1" fieldPosition="0">
          <references count="2">
            <reference field="4294967294" count="1" selected="0">
              <x v="0"/>
            </reference>
            <reference field="0" count="1">
              <x v="8"/>
            </reference>
          </references>
        </pivotArea>
      </pivotAreas>
    </conditionalFormat>
    <conditionalFormat priority="76">
      <pivotAreas count="1">
        <pivotArea type="data" collapsedLevelsAreSubtotals="1" fieldPosition="0">
          <references count="2">
            <reference field="4294967294" count="1" selected="0">
              <x v="0"/>
            </reference>
            <reference field="0" count="1">
              <x v="9"/>
            </reference>
          </references>
        </pivotArea>
      </pivotAreas>
    </conditionalFormat>
    <conditionalFormat priority="75">
      <pivotAreas count="1">
        <pivotArea type="data" collapsedLevelsAreSubtotals="1" fieldPosition="0">
          <references count="2">
            <reference field="4294967294" count="1" selected="0">
              <x v="0"/>
            </reference>
            <reference field="0" count="1">
              <x v="11"/>
            </reference>
          </references>
        </pivotArea>
      </pivotAreas>
    </conditionalFormat>
    <conditionalFormat priority="74">
      <pivotAreas count="1">
        <pivotArea type="data" collapsedLevelsAreSubtotals="1" fieldPosition="0">
          <references count="2">
            <reference field="4294967294" count="1" selected="0">
              <x v="0"/>
            </reference>
            <reference field="0" count="1">
              <x v="10"/>
            </reference>
          </references>
        </pivotArea>
      </pivotAreas>
    </conditionalFormat>
    <conditionalFormat priority="73">
      <pivotAreas count="1">
        <pivotArea type="data" collapsedLevelsAreSubtotals="1" fieldPosition="0">
          <references count="2">
            <reference field="4294967294" count="1" selected="0">
              <x v="0"/>
            </reference>
            <reference field="0" count="1">
              <x v="12"/>
            </reference>
          </references>
        </pivotArea>
      </pivotAreas>
    </conditionalFormat>
    <conditionalFormat priority="72">
      <pivotAreas count="1">
        <pivotArea type="data" collapsedLevelsAreSubtotals="1" fieldPosition="0">
          <references count="2">
            <reference field="4294967294" count="1" selected="0">
              <x v="0"/>
            </reference>
            <reference field="0" count="1">
              <x v="13"/>
            </reference>
          </references>
        </pivotArea>
      </pivotAreas>
    </conditionalFormat>
    <conditionalFormat priority="71">
      <pivotAreas count="1">
        <pivotArea type="data" collapsedLevelsAreSubtotals="1" fieldPosition="0">
          <references count="2">
            <reference field="4294967294" count="1" selected="0">
              <x v="0"/>
            </reference>
            <reference field="0" count="1">
              <x v="14"/>
            </reference>
          </references>
        </pivotArea>
      </pivotAreas>
    </conditionalFormat>
    <conditionalFormat priority="70">
      <pivotAreas count="1">
        <pivotArea type="data" collapsedLevelsAreSubtotals="1" fieldPosition="0">
          <references count="2">
            <reference field="4294967294" count="1" selected="0">
              <x v="0"/>
            </reference>
            <reference field="0" count="1">
              <x v="15"/>
            </reference>
          </references>
        </pivotArea>
      </pivotAreas>
    </conditionalFormat>
    <conditionalFormat priority="69">
      <pivotAreas count="1">
        <pivotArea type="data" collapsedLevelsAreSubtotals="1" fieldPosition="0">
          <references count="2">
            <reference field="4294967294" count="1" selected="0">
              <x v="0"/>
            </reference>
            <reference field="0"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Average of incomegapprc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A52DFDF-1DA0-457C-BEC2-52D4D2A2210E}" name="PivotTable12" cacheId="17" applyNumberFormats="0" applyBorderFormats="0" applyFontFormats="0" applyPatternFormats="0" applyAlignmentFormats="0" applyWidthHeightFormats="1" dataCaption="Values" tag="a1679d53-a777-48da-946e-7e13b5fd030c" updatedVersion="8" minRefreshableVersion="3" rowGrandTotals="0" colGrandTotals="0" itemPrintTitles="1" createdVersion="5" indent="0" outline="1" outlineData="1" multipleFieldFilters="0" colHeaderCaption="">
  <location ref="B2:E20"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efaultSubtotal="0" defaultAttributeDrillState="1">
      <items count="17">
        <item x="3"/>
        <item x="1"/>
        <item x="2"/>
        <item x="4"/>
        <item x="5"/>
        <item x="6"/>
        <item x="7"/>
        <item x="8"/>
        <item x="9"/>
        <item x="10"/>
        <item x="11"/>
        <item x="12"/>
        <item x="13"/>
        <item x="14"/>
        <item x="15"/>
        <item x="16"/>
        <item x="0"/>
      </items>
    </pivotField>
  </pivotFields>
  <rowFields count="1">
    <field x="2"/>
  </rowFields>
  <rowItems count="17">
    <i>
      <x/>
    </i>
    <i>
      <x v="1"/>
    </i>
    <i>
      <x v="2"/>
    </i>
    <i>
      <x v="3"/>
    </i>
    <i>
      <x v="4"/>
    </i>
    <i>
      <x v="5"/>
    </i>
    <i>
      <x v="6"/>
    </i>
    <i>
      <x v="7"/>
    </i>
    <i>
      <x v="8"/>
    </i>
    <i>
      <x v="9"/>
    </i>
    <i>
      <x v="10"/>
    </i>
    <i>
      <x v="11"/>
    </i>
    <i>
      <x v="12"/>
    </i>
    <i>
      <x v="13"/>
    </i>
    <i>
      <x v="14"/>
    </i>
    <i>
      <x v="15"/>
    </i>
    <i>
      <x v="16"/>
    </i>
  </rowItems>
  <colFields count="1">
    <field x="0"/>
  </colFields>
  <colItems count="3">
    <i>
      <x/>
    </i>
    <i>
      <x v="1"/>
    </i>
    <i>
      <x v="2"/>
    </i>
  </colItems>
  <dataFields count="1">
    <dataField name="Poverty Incidence Among Population (%)" fld="1" subtotal="average" baseField="0" baseItem="0" numFmtId="43"/>
  </dataFields>
  <formats count="1">
    <format dxfId="7">
      <pivotArea outline="0" collapsedLevelsAreSubtotals="1" fieldPosition="0"/>
    </format>
  </formats>
  <conditionalFormats count="17">
    <conditionalFormat priority="85">
      <pivotAreas count="1">
        <pivotArea type="data" collapsedLevelsAreSubtotals="1" fieldPosition="0">
          <references count="2">
            <reference field="4294967294" count="1" selected="0">
              <x v="0"/>
            </reference>
            <reference field="2" count="1">
              <x v="0"/>
            </reference>
          </references>
        </pivotArea>
      </pivotAreas>
    </conditionalFormat>
    <conditionalFormat priority="84">
      <pivotAreas count="1">
        <pivotArea type="data" collapsedLevelsAreSubtotals="1" fieldPosition="0">
          <references count="2">
            <reference field="4294967294" count="1" selected="0">
              <x v="0"/>
            </reference>
            <reference field="2" count="1">
              <x v="1"/>
            </reference>
          </references>
        </pivotArea>
      </pivotAreas>
    </conditionalFormat>
    <conditionalFormat priority="83">
      <pivotAreas count="1">
        <pivotArea type="data" collapsedLevelsAreSubtotals="1" fieldPosition="0">
          <references count="2">
            <reference field="4294967294" count="1" selected="0">
              <x v="0"/>
            </reference>
            <reference field="2" count="1">
              <x v="2"/>
            </reference>
          </references>
        </pivotArea>
      </pivotAreas>
    </conditionalFormat>
    <conditionalFormat priority="82">
      <pivotAreas count="1">
        <pivotArea type="data" collapsedLevelsAreSubtotals="1" fieldPosition="0">
          <references count="2">
            <reference field="4294967294" count="1" selected="0">
              <x v="0"/>
            </reference>
            <reference field="2" count="1">
              <x v="3"/>
            </reference>
          </references>
        </pivotArea>
      </pivotAreas>
    </conditionalFormat>
    <conditionalFormat priority="81">
      <pivotAreas count="1">
        <pivotArea type="data" collapsedLevelsAreSubtotals="1" fieldPosition="0">
          <references count="2">
            <reference field="4294967294" count="1" selected="0">
              <x v="0"/>
            </reference>
            <reference field="2" count="1">
              <x v="4"/>
            </reference>
          </references>
        </pivotArea>
      </pivotAreas>
    </conditionalFormat>
    <conditionalFormat priority="80">
      <pivotAreas count="1">
        <pivotArea type="data" collapsedLevelsAreSubtotals="1" fieldPosition="0">
          <references count="2">
            <reference field="4294967294" count="1" selected="0">
              <x v="0"/>
            </reference>
            <reference field="2" count="1">
              <x v="5"/>
            </reference>
          </references>
        </pivotArea>
      </pivotAreas>
    </conditionalFormat>
    <conditionalFormat priority="79">
      <pivotAreas count="1">
        <pivotArea type="data" collapsedLevelsAreSubtotals="1" fieldPosition="0">
          <references count="2">
            <reference field="4294967294" count="1" selected="0">
              <x v="0"/>
            </reference>
            <reference field="2" count="1">
              <x v="6"/>
            </reference>
          </references>
        </pivotArea>
      </pivotAreas>
    </conditionalFormat>
    <conditionalFormat priority="78">
      <pivotAreas count="1">
        <pivotArea type="data" collapsedLevelsAreSubtotals="1" fieldPosition="0">
          <references count="2">
            <reference field="4294967294" count="1" selected="0">
              <x v="0"/>
            </reference>
            <reference field="2" count="1">
              <x v="7"/>
            </reference>
          </references>
        </pivotArea>
      </pivotAreas>
    </conditionalFormat>
    <conditionalFormat priority="77">
      <pivotAreas count="1">
        <pivotArea type="data" collapsedLevelsAreSubtotals="1" fieldPosition="0">
          <references count="2">
            <reference field="4294967294" count="1" selected="0">
              <x v="0"/>
            </reference>
            <reference field="2" count="1">
              <x v="8"/>
            </reference>
          </references>
        </pivotArea>
      </pivotAreas>
    </conditionalFormat>
    <conditionalFormat priority="76">
      <pivotAreas count="1">
        <pivotArea type="data" collapsedLevelsAreSubtotals="1" fieldPosition="0">
          <references count="2">
            <reference field="4294967294" count="1" selected="0">
              <x v="0"/>
            </reference>
            <reference field="2" count="1">
              <x v="9"/>
            </reference>
          </references>
        </pivotArea>
      </pivotAreas>
    </conditionalFormat>
    <conditionalFormat priority="75">
      <pivotAreas count="1">
        <pivotArea type="data" collapsedLevelsAreSubtotals="1" fieldPosition="0">
          <references count="2">
            <reference field="4294967294" count="1" selected="0">
              <x v="0"/>
            </reference>
            <reference field="2" count="1">
              <x v="10"/>
            </reference>
          </references>
        </pivotArea>
      </pivotAreas>
    </conditionalFormat>
    <conditionalFormat priority="74">
      <pivotAreas count="1">
        <pivotArea type="data" collapsedLevelsAreSubtotals="1" fieldPosition="0">
          <references count="2">
            <reference field="4294967294" count="1" selected="0">
              <x v="0"/>
            </reference>
            <reference field="2" count="1">
              <x v="11"/>
            </reference>
          </references>
        </pivotArea>
      </pivotAreas>
    </conditionalFormat>
    <conditionalFormat priority="73">
      <pivotAreas count="1">
        <pivotArea type="data" collapsedLevelsAreSubtotals="1" fieldPosition="0">
          <references count="2">
            <reference field="4294967294" count="1" selected="0">
              <x v="0"/>
            </reference>
            <reference field="2" count="1">
              <x v="12"/>
            </reference>
          </references>
        </pivotArea>
      </pivotAreas>
    </conditionalFormat>
    <conditionalFormat priority="72">
      <pivotAreas count="1">
        <pivotArea type="data" collapsedLevelsAreSubtotals="1" fieldPosition="0">
          <references count="2">
            <reference field="4294967294" count="1" selected="0">
              <x v="0"/>
            </reference>
            <reference field="2" count="1">
              <x v="13"/>
            </reference>
          </references>
        </pivotArea>
      </pivotAreas>
    </conditionalFormat>
    <conditionalFormat priority="71">
      <pivotAreas count="1">
        <pivotArea type="data" collapsedLevelsAreSubtotals="1" fieldPosition="0">
          <references count="2">
            <reference field="4294967294" count="1" selected="0">
              <x v="0"/>
            </reference>
            <reference field="2" count="1">
              <x v="14"/>
            </reference>
          </references>
        </pivotArea>
      </pivotAreas>
    </conditionalFormat>
    <conditionalFormat priority="70">
      <pivotAreas count="1">
        <pivotArea type="data" collapsedLevelsAreSubtotals="1" fieldPosition="0">
          <references count="2">
            <reference field="4294967294" count="1" selected="0">
              <x v="0"/>
            </reference>
            <reference field="2" count="1">
              <x v="15"/>
            </reference>
          </references>
        </pivotArea>
      </pivotAreas>
    </conditionalFormat>
    <conditionalFormat priority="69">
      <pivotAreas count="1">
        <pivotArea type="data" collapsedLevelsAreSubtotals="1" fieldPosition="0">
          <references count="2">
            <reference field="4294967294" count="1" selected="0">
              <x v="0"/>
            </reference>
            <reference field="2"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verty Incidence Among Population (%)"/>
    <pivotHierarchy dragToData="1"/>
    <pivotHierarchy dragToData="1"/>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52CB336-9BB4-4EB2-A8B4-2AF85A3A3236}" name="PivotTable14" cacheId="15" applyNumberFormats="0" applyBorderFormats="0" applyFontFormats="0" applyPatternFormats="0" applyAlignmentFormats="0" applyWidthHeightFormats="1" dataCaption="Values" tag="f161d961-f275-452f-8da5-043dcac75541" updatedVersion="8" minRefreshableVersion="3" rowGrandTotals="0" colGrandTotals="0" itemPrintTitles="1" createdVersion="5" indent="0" outline="1" outlineData="1" multipleFieldFilters="0" colHeaderCaption="">
  <location ref="H2:K20"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17">
        <item x="3"/>
        <item x="1"/>
        <item x="2"/>
        <item x="4"/>
        <item x="5"/>
        <item x="6"/>
        <item x="7"/>
        <item x="8"/>
        <item x="9"/>
        <item x="10"/>
        <item x="11"/>
        <item x="12"/>
        <item x="13"/>
        <item x="14"/>
        <item x="15"/>
        <item x="16"/>
        <item x="0"/>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dataFields count="1">
    <dataField name="Average of severityofpovertyprcnt" fld="2" subtotal="average" baseField="1" baseItem="0"/>
  </dataFields>
  <formats count="1">
    <format dxfId="8">
      <pivotArea outline="0" collapsedLevelsAreSubtotals="1" fieldPosition="0"/>
    </format>
  </formats>
  <conditionalFormats count="17">
    <conditionalFormat priority="17">
      <pivotAreas count="1">
        <pivotArea type="data" collapsedLevelsAreSubtotals="1" fieldPosition="0">
          <references count="2">
            <reference field="4294967294" count="1" selected="0">
              <x v="0"/>
            </reference>
            <reference field="1" count="1">
              <x v="0"/>
            </reference>
          </references>
        </pivotArea>
      </pivotAreas>
    </conditionalFormat>
    <conditionalFormat priority="16">
      <pivotAreas count="1">
        <pivotArea type="data" collapsedLevelsAreSubtotals="1" fieldPosition="0">
          <references count="2">
            <reference field="4294967294" count="1" selected="0">
              <x v="0"/>
            </reference>
            <reference field="1" count="1">
              <x v="1"/>
            </reference>
          </references>
        </pivotArea>
      </pivotAreas>
    </conditionalFormat>
    <conditionalFormat priority="15">
      <pivotAreas count="1">
        <pivotArea type="data" collapsedLevelsAreSubtotals="1" fieldPosition="0">
          <references count="2">
            <reference field="4294967294" count="1" selected="0">
              <x v="0"/>
            </reference>
            <reference field="1" count="1">
              <x v="2"/>
            </reference>
          </references>
        </pivotArea>
      </pivotAreas>
    </conditionalFormat>
    <conditionalFormat priority="14">
      <pivotAreas count="1">
        <pivotArea type="data" collapsedLevelsAreSubtotals="1" fieldPosition="0">
          <references count="2">
            <reference field="4294967294" count="1" selected="0">
              <x v="0"/>
            </reference>
            <reference field="1" count="2">
              <x v="2"/>
              <x v="3"/>
            </reference>
          </references>
        </pivotArea>
      </pivotAreas>
    </conditionalFormat>
    <conditionalFormat priority="13">
      <pivotAreas count="1">
        <pivotArea type="data" collapsedLevelsAreSubtotals="1" fieldPosition="0">
          <references count="2">
            <reference field="4294967294" count="1" selected="0">
              <x v="0"/>
            </reference>
            <reference field="1" count="1">
              <x v="4"/>
            </reference>
          </references>
        </pivotArea>
      </pivotAreas>
    </conditionalFormat>
    <conditionalFormat priority="12">
      <pivotAreas count="1">
        <pivotArea type="data" collapsedLevelsAreSubtotals="1" fieldPosition="0">
          <references count="2">
            <reference field="4294967294" count="1" selected="0">
              <x v="0"/>
            </reference>
            <reference field="1" count="1">
              <x v="5"/>
            </reference>
          </references>
        </pivotArea>
      </pivotAreas>
    </conditionalFormat>
    <conditionalFormat priority="11">
      <pivotAreas count="1">
        <pivotArea type="data" collapsedLevelsAreSubtotals="1" fieldPosition="0">
          <references count="2">
            <reference field="4294967294" count="1" selected="0">
              <x v="0"/>
            </reference>
            <reference field="1" count="1">
              <x v="6"/>
            </reference>
          </references>
        </pivotArea>
      </pivotAreas>
    </conditionalFormat>
    <conditionalFormat priority="10">
      <pivotAreas count="1">
        <pivotArea type="data" collapsedLevelsAreSubtotals="1" fieldPosition="0">
          <references count="2">
            <reference field="4294967294" count="1" selected="0">
              <x v="0"/>
            </reference>
            <reference field="1" count="1">
              <x v="7"/>
            </reference>
          </references>
        </pivotArea>
      </pivotAreas>
    </conditionalFormat>
    <conditionalFormat priority="9">
      <pivotAreas count="1">
        <pivotArea type="data" collapsedLevelsAreSubtotals="1" fieldPosition="0">
          <references count="2">
            <reference field="4294967294" count="1" selected="0">
              <x v="0"/>
            </reference>
            <reference field="1" count="1">
              <x v="8"/>
            </reference>
          </references>
        </pivotArea>
      </pivotAreas>
    </conditionalFormat>
    <conditionalFormat priority="8">
      <pivotAreas count="1">
        <pivotArea type="data" collapsedLevelsAreSubtotals="1" fieldPosition="0">
          <references count="2">
            <reference field="4294967294" count="1" selected="0">
              <x v="0"/>
            </reference>
            <reference field="1" count="1">
              <x v="9"/>
            </reference>
          </references>
        </pivotArea>
      </pivotAreas>
    </conditionalFormat>
    <conditionalFormat priority="7">
      <pivotAreas count="1">
        <pivotArea type="data" collapsedLevelsAreSubtotals="1" fieldPosition="0">
          <references count="2">
            <reference field="4294967294" count="1" selected="0">
              <x v="0"/>
            </reference>
            <reference field="1" count="1">
              <x v="10"/>
            </reference>
          </references>
        </pivotArea>
      </pivotAreas>
    </conditionalFormat>
    <conditionalFormat priority="6">
      <pivotAreas count="1">
        <pivotArea type="data" collapsedLevelsAreSubtotals="1" fieldPosition="0">
          <references count="2">
            <reference field="4294967294" count="1" selected="0">
              <x v="0"/>
            </reference>
            <reference field="1" count="1">
              <x v="11"/>
            </reference>
          </references>
        </pivotArea>
      </pivotAreas>
    </conditionalFormat>
    <conditionalFormat priority="5">
      <pivotAreas count="1">
        <pivotArea type="data" collapsedLevelsAreSubtotals="1" fieldPosition="0">
          <references count="2">
            <reference field="4294967294" count="1" selected="0">
              <x v="0"/>
            </reference>
            <reference field="1" count="1">
              <x v="12"/>
            </reference>
          </references>
        </pivotArea>
      </pivotAreas>
    </conditionalFormat>
    <conditionalFormat priority="4">
      <pivotAreas count="1">
        <pivotArea type="data" collapsedLevelsAreSubtotals="1" fieldPosition="0">
          <references count="2">
            <reference field="4294967294" count="1" selected="0">
              <x v="0"/>
            </reference>
            <reference field="1" count="1">
              <x v="13"/>
            </reference>
          </references>
        </pivotArea>
      </pivotAreas>
    </conditionalFormat>
    <conditionalFormat priority="3">
      <pivotAreas count="1">
        <pivotArea type="data" collapsedLevelsAreSubtotals="1" fieldPosition="0">
          <references count="2">
            <reference field="4294967294" count="1" selected="0">
              <x v="0"/>
            </reference>
            <reference field="1" count="1">
              <x v="14"/>
            </reference>
          </references>
        </pivotArea>
      </pivotAreas>
    </conditionalFormat>
    <conditionalFormat priority="2">
      <pivotAreas count="1">
        <pivotArea type="data" collapsedLevelsAreSubtotals="1" fieldPosition="0">
          <references count="2">
            <reference field="4294967294" count="1" selected="0">
              <x v="0"/>
            </reference>
            <reference field="1" count="1">
              <x v="15"/>
            </reference>
          </references>
        </pivotArea>
      </pivotAreas>
    </conditionalFormat>
    <conditionalFormat priority="1">
      <pivotAreas count="1">
        <pivotArea type="data" collapsedLevelsAreSubtotals="1" fieldPosition="0">
          <references count="2">
            <reference field="4294967294" count="1" selected="0">
              <x v="0"/>
            </reference>
            <reference field="1"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verty Incidence Among Population (%)"/>
    <pivotHierarchy dragToData="1"/>
    <pivotHierarchy dragToData="1" caption="Average of povertygapprcnt"/>
    <pivotHierarchy dragToData="1"/>
    <pivotHierarchy dragToData="1" caption="Average of severityofpovertyprcnt"/>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AA0A3A-5E12-4596-AD62-BD1E20E33A68}" name="PivotTable7" cacheId="7" applyNumberFormats="0" applyBorderFormats="0" applyFontFormats="0" applyPatternFormats="0" applyAlignmentFormats="0" applyWidthHeightFormats="1" dataCaption="Values" tag="51682453-3f45-4dac-98f0-be6329a09c84" updatedVersion="8" minRefreshableVersion="3" rowGrandTotals="0" colGrandTotals="0" itemPrintTitles="1" createdVersion="5" indent="0" outline="1" outlineData="1" multipleFieldFilters="0" chartFormat="3" colHeaderCaption="">
  <location ref="B7:E9"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employment rate" fld="1" subtotal="average" baseField="0" baseItem="0"/>
  </dataFields>
  <formats count="2">
    <format dxfId="26">
      <pivotArea dataOnly="0" labelOnly="1" fieldPosition="0">
        <references count="1">
          <reference field="0" count="0"/>
        </references>
      </pivotArea>
    </format>
    <format dxfId="25">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caption="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FDDA05-385F-4B48-970A-CDDEF1210D09}" name="PivotTable13" cacheId="16" applyNumberFormats="0" applyBorderFormats="0" applyFontFormats="0" applyPatternFormats="0" applyAlignmentFormats="0" applyWidthHeightFormats="1" dataCaption="Values" tag="f7213bb6-5d0a-4f08-9ab0-066326a156d2" updatedVersion="8" minRefreshableVersion="3" rowGrandTotals="0" colGrandTotals="0" itemPrintTitles="1" createdVersion="5" indent="0" outline="1" outlineData="1" multipleFieldFilters="0" colHeaderCaption="">
  <location ref="B23:E41"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efaultSubtotal="0" defaultAttributeDrillState="1">
      <items count="17">
        <item x="3"/>
        <item x="1"/>
        <item x="2"/>
        <item x="4"/>
        <item x="5"/>
        <item x="6"/>
        <item x="7"/>
        <item x="8"/>
        <item x="9"/>
        <item x="10"/>
        <item x="11"/>
        <item x="12"/>
        <item x="13"/>
        <item x="14"/>
        <item x="15"/>
        <item x="16"/>
        <item x="0"/>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x v="16"/>
    </i>
  </rowItems>
  <colFields count="1">
    <field x="0"/>
  </colFields>
  <colItems count="3">
    <i>
      <x/>
    </i>
    <i>
      <x v="1"/>
    </i>
    <i>
      <x v="2"/>
    </i>
  </colItems>
  <dataFields count="1">
    <dataField name="Average of povertygapprcnt" fld="2" subtotal="average" baseField="1" baseItem="0"/>
  </dataFields>
  <formats count="1">
    <format dxfId="9">
      <pivotArea outline="0" collapsedLevelsAreSubtotals="1" fieldPosition="0"/>
    </format>
  </formats>
  <conditionalFormats count="17">
    <conditionalFormat priority="51">
      <pivotAreas count="1">
        <pivotArea type="data" collapsedLevelsAreSubtotals="1" fieldPosition="0">
          <references count="2">
            <reference field="4294967294" count="1" selected="0">
              <x v="0"/>
            </reference>
            <reference field="1" count="1">
              <x v="0"/>
            </reference>
          </references>
        </pivotArea>
      </pivotAreas>
    </conditionalFormat>
    <conditionalFormat priority="50">
      <pivotAreas count="1">
        <pivotArea type="data" collapsedLevelsAreSubtotals="1" fieldPosition="0">
          <references count="2">
            <reference field="4294967294" count="1" selected="0">
              <x v="0"/>
            </reference>
            <reference field="1" count="1">
              <x v="1"/>
            </reference>
          </references>
        </pivotArea>
      </pivotAreas>
    </conditionalFormat>
    <conditionalFormat priority="49">
      <pivotAreas count="1">
        <pivotArea type="data" collapsedLevelsAreSubtotals="1" fieldPosition="0">
          <references count="2">
            <reference field="4294967294" count="1" selected="0">
              <x v="0"/>
            </reference>
            <reference field="1" count="1">
              <x v="2"/>
            </reference>
          </references>
        </pivotArea>
      </pivotAreas>
    </conditionalFormat>
    <conditionalFormat priority="48">
      <pivotAreas count="1">
        <pivotArea type="data" collapsedLevelsAreSubtotals="1" fieldPosition="0">
          <references count="2">
            <reference field="4294967294" count="1" selected="0">
              <x v="0"/>
            </reference>
            <reference field="1" count="1">
              <x v="3"/>
            </reference>
          </references>
        </pivotArea>
      </pivotAreas>
    </conditionalFormat>
    <conditionalFormat priority="47">
      <pivotAreas count="1">
        <pivotArea type="data" collapsedLevelsAreSubtotals="1" fieldPosition="0">
          <references count="2">
            <reference field="4294967294" count="1" selected="0">
              <x v="0"/>
            </reference>
            <reference field="1" count="1">
              <x v="4"/>
            </reference>
          </references>
        </pivotArea>
      </pivotAreas>
    </conditionalFormat>
    <conditionalFormat priority="46">
      <pivotAreas count="1">
        <pivotArea type="data" collapsedLevelsAreSubtotals="1" fieldPosition="0">
          <references count="2">
            <reference field="4294967294" count="1" selected="0">
              <x v="0"/>
            </reference>
            <reference field="1" count="1">
              <x v="5"/>
            </reference>
          </references>
        </pivotArea>
      </pivotAreas>
    </conditionalFormat>
    <conditionalFormat priority="45">
      <pivotAreas count="1">
        <pivotArea type="data" collapsedLevelsAreSubtotals="1" fieldPosition="0">
          <references count="2">
            <reference field="4294967294" count="1" selected="0">
              <x v="0"/>
            </reference>
            <reference field="1" count="1">
              <x v="6"/>
            </reference>
          </references>
        </pivotArea>
      </pivotAreas>
    </conditionalFormat>
    <conditionalFormat priority="44">
      <pivotAreas count="1">
        <pivotArea type="data" collapsedLevelsAreSubtotals="1" fieldPosition="0">
          <references count="2">
            <reference field="4294967294" count="1" selected="0">
              <x v="0"/>
            </reference>
            <reference field="1" count="1">
              <x v="7"/>
            </reference>
          </references>
        </pivotArea>
      </pivotAreas>
    </conditionalFormat>
    <conditionalFormat priority="43">
      <pivotAreas count="1">
        <pivotArea type="data" collapsedLevelsAreSubtotals="1" fieldPosition="0">
          <references count="2">
            <reference field="4294967294" count="1" selected="0">
              <x v="0"/>
            </reference>
            <reference field="1" count="1">
              <x v="8"/>
            </reference>
          </references>
        </pivotArea>
      </pivotAreas>
    </conditionalFormat>
    <conditionalFormat priority="42">
      <pivotAreas count="1">
        <pivotArea type="data" collapsedLevelsAreSubtotals="1" fieldPosition="0">
          <references count="2">
            <reference field="4294967294" count="1" selected="0">
              <x v="0"/>
            </reference>
            <reference field="1" count="1">
              <x v="9"/>
            </reference>
          </references>
        </pivotArea>
      </pivotAreas>
    </conditionalFormat>
    <conditionalFormat priority="41">
      <pivotAreas count="1">
        <pivotArea type="data" collapsedLevelsAreSubtotals="1" fieldPosition="0">
          <references count="2">
            <reference field="4294967294" count="1" selected="0">
              <x v="0"/>
            </reference>
            <reference field="1" count="1">
              <x v="10"/>
            </reference>
          </references>
        </pivotArea>
      </pivotAreas>
    </conditionalFormat>
    <conditionalFormat priority="40">
      <pivotAreas count="1">
        <pivotArea type="data" collapsedLevelsAreSubtotals="1" fieldPosition="0">
          <references count="2">
            <reference field="4294967294" count="1" selected="0">
              <x v="0"/>
            </reference>
            <reference field="1" count="1">
              <x v="11"/>
            </reference>
          </references>
        </pivotArea>
      </pivotAreas>
    </conditionalFormat>
    <conditionalFormat priority="39">
      <pivotAreas count="1">
        <pivotArea type="data" collapsedLevelsAreSubtotals="1" fieldPosition="0">
          <references count="2">
            <reference field="4294967294" count="1" selected="0">
              <x v="0"/>
            </reference>
            <reference field="1" count="1">
              <x v="12"/>
            </reference>
          </references>
        </pivotArea>
      </pivotAreas>
    </conditionalFormat>
    <conditionalFormat priority="38">
      <pivotAreas count="1">
        <pivotArea type="data" collapsedLevelsAreSubtotals="1" fieldPosition="0">
          <references count="2">
            <reference field="4294967294" count="1" selected="0">
              <x v="0"/>
            </reference>
            <reference field="1" count="1">
              <x v="13"/>
            </reference>
          </references>
        </pivotArea>
      </pivotAreas>
    </conditionalFormat>
    <conditionalFormat priority="37">
      <pivotAreas count="1">
        <pivotArea type="data" collapsedLevelsAreSubtotals="1" fieldPosition="0">
          <references count="2">
            <reference field="4294967294" count="1" selected="0">
              <x v="0"/>
            </reference>
            <reference field="1" count="1">
              <x v="14"/>
            </reference>
          </references>
        </pivotArea>
      </pivotAreas>
    </conditionalFormat>
    <conditionalFormat priority="36">
      <pivotAreas count="1">
        <pivotArea type="data" collapsedLevelsAreSubtotals="1" fieldPosition="0">
          <references count="2">
            <reference field="4294967294" count="1" selected="0">
              <x v="0"/>
            </reference>
            <reference field="1" count="1">
              <x v="15"/>
            </reference>
          </references>
        </pivotArea>
      </pivotAreas>
    </conditionalFormat>
    <conditionalFormat priority="35">
      <pivotAreas count="1">
        <pivotArea type="data" collapsedLevelsAreSubtotals="1" fieldPosition="0">
          <references count="2">
            <reference field="4294967294" count="1" selected="0">
              <x v="0"/>
            </reference>
            <reference field="1" count="1">
              <x v="16"/>
            </reference>
          </references>
        </pivotArea>
      </pivotAreas>
    </conditionalFormat>
  </conditional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verty Incidence Among Population (%)"/>
    <pivotHierarchy dragToData="1"/>
    <pivotHierarchy dragToData="1" caption="Average of povertygapprcnt"/>
    <pivotHierarchy dragToData="1"/>
    <pivotHierarchy dragToData="1"/>
  </pivotHierarchies>
  <pivotTableStyleInfo name="PivotStyleDark11" showRowHeaders="1" showColHeaders="1" showRowStripes="0" showColStripes="0" showLastColumn="1"/>
  <rowHierarchiesUsage count="1">
    <rowHierarchyUsage hierarchyUsage="1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FA6F0-AB8E-4F21-90DB-2E8463C72582}" name="PivotTable11" cacheId="0" applyNumberFormats="0" applyBorderFormats="0" applyFontFormats="0" applyPatternFormats="0" applyAlignmentFormats="0" applyWidthHeightFormats="1" dataCaption="Values" tag="23a589cf-0dd5-4fa2-bd1b-fb5d653405fe" updatedVersion="8" minRefreshableVersion="3" rowGrandTotals="0" colGrandTotals="0" itemPrintTitles="1" createdVersion="5" indent="0" outline="1" outlineData="1" multipleFieldFilters="0" colHeaderCaption="">
  <location ref="B32:E34"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Poverty Incidence Among Population (%)" fld="1" subtotal="average" baseField="0" baseItem="0" numFmtId="43"/>
  </dataFields>
  <formats count="1">
    <format dxfId="27">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overty Incidence Among Population (%)"/>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_dim]"/>
        <x15:activeTabTopLevelEntity name="[poverty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519BB9-32DE-4FD4-A7D5-914F6D5B36D6}" name="PivotTable8" cacheId="3"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B19:E21"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income gap (%)" fld="1" subtotal="average" baseField="0" baseItem="0" numFmtId="43"/>
  </dataFields>
  <formats count="2">
    <format dxfId="29">
      <pivotArea dataOnly="0" labelOnly="1" fieldPosition="0">
        <references count="1">
          <reference field="0" count="0"/>
        </references>
      </pivotArea>
    </format>
    <format dxfId="28">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income gap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9CAA1-F3C3-49CF-9A4C-B52F6C80A363}" name="PivotTable2" cacheId="4" applyNumberFormats="0" applyBorderFormats="0" applyFontFormats="0" applyPatternFormats="0" applyAlignmentFormats="0" applyWidthHeightFormats="1" dataCaption="Values" tag="51682453-3f45-4dac-98f0-be6329a09c84" updatedVersion="8" minRefreshableVersion="3" rowGrandTotals="0" colGrandTotals="0" itemPrintTitles="1" createdVersion="5" indent="0" outline="1" outlineData="1" multipleFieldFilters="0" chartFormat="3" colHeaderCaption="">
  <location ref="B15:E17"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underemployment rate" fld="1" subtotal="average" baseField="0" baseItem="0"/>
  </dataFields>
  <formats count="2">
    <format dxfId="31">
      <pivotArea dataOnly="0" labelOnly="1" fieldPosition="0">
        <references count="1">
          <reference field="0" count="0"/>
        </references>
      </pivotArea>
    </format>
    <format dxfId="30">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caption="employment rate"/>
    <pivotHierarchy dragToData="1"/>
    <pivotHierarchy dragToData="1" caption="unemployment rate"/>
    <pivotHierarchy dragToData="1"/>
    <pivotHierarchy dragToData="1" caption="under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2A3C35-E2F0-4333-ABE1-9221E3FDBB46}" name="PivotTable10" cacheId="1"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B27:E29"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Per Capita Poverty Threshold (Php)" fld="1" subtotal="average" baseField="0" baseItem="0"/>
  </dataFields>
  <formats count="2">
    <format dxfId="33">
      <pivotArea dataOnly="0" labelOnly="1" fieldPosition="0">
        <references count="1">
          <reference field="0" count="0"/>
        </references>
      </pivotArea>
    </format>
    <format dxfId="32">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income gap (%)"/>
    <pivotHierarchy dragToData="1"/>
    <pivotHierarchy dragToData="1" caption="Average of annualpercapitafoodthresholdphp"/>
    <pivotHierarchy dragToData="1"/>
    <pivotHierarchy dragToData="1" caption="Per Capita Poverty Threshold (Php)"/>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412671-8075-4C41-92D2-18771B92EC6E}" name="PivotTable1" cacheId="5" applyNumberFormats="0" applyBorderFormats="0" applyFontFormats="0" applyPatternFormats="0" applyAlignmentFormats="0" applyWidthHeightFormats="1" dataCaption="Values" tag="51682453-3f45-4dac-98f0-be6329a09c84" updatedVersion="8" minRefreshableVersion="3" rowGrandTotals="0" colGrandTotals="0" itemPrintTitles="1" createdVersion="5" indent="0" outline="1" outlineData="1" multipleFieldFilters="0" chartFormat="3" colHeaderCaption="">
  <location ref="B11:E13"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unemployment rate" fld="1" subtotal="average" baseField="0" baseItem="0"/>
  </dataFields>
  <formats count="2">
    <format dxfId="35">
      <pivotArea dataOnly="0" labelOnly="1" fieldPosition="0">
        <references count="1">
          <reference field="0" count="0"/>
        </references>
      </pivotArea>
    </format>
    <format dxfId="34">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caption="employment rate"/>
    <pivotHierarchy dragToData="1"/>
    <pivotHierarchy dragToData="1" caption="unemployment 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5C9990-1D5F-4286-8706-EFE1D84E0549}" name="PivotTable6" cacheId="6" applyNumberFormats="0" applyBorderFormats="0" applyFontFormats="0" applyPatternFormats="0" applyAlignmentFormats="0" applyWidthHeightFormats="1" dataCaption="Values" tag="a7c7e610-55d9-47e4-8d0e-b0ad3716c2a1" updatedVersion="8" minRefreshableVersion="3" rowGrandTotals="0" colGrandTotals="0" itemPrintTitles="1" createdVersion="5" indent="0" outline="1" outlineData="1" multipleFieldFilters="0" chartFormat="3" colHeaderCaption="">
  <location ref="B3:E5"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labor force participation rate" fld="1" subtotal="average" baseField="0" baseItem="0" numFmtId="43"/>
  </dataFields>
  <formats count="2">
    <format dxfId="37">
      <pivotArea dataOnly="0" labelOnly="1" fieldPosition="0">
        <references count="1">
          <reference field="0" count="0"/>
        </references>
      </pivotArea>
    </format>
    <format dxfId="36">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D58711-C653-4A2B-B472-B7A0AFE84D02}" name="PivotTable9" cacheId="2" applyNumberFormats="0" applyBorderFormats="0" applyFontFormats="0" applyPatternFormats="0" applyAlignmentFormats="0" applyWidthHeightFormats="1" dataCaption="Values" tag="1b4b1092-5aa5-4980-980b-7d2c0e1c5e7b" updatedVersion="8" minRefreshableVersion="3" rowGrandTotals="0" colGrandTotals="0" itemPrintTitles="1" createdVersion="5" indent="0" outline="1" outlineData="1" multipleFieldFilters="0" chartFormat="3" colHeaderCaption="">
  <location ref="B23:E25" firstHeaderRow="1" firstDataRow="2" firstDataCol="1"/>
  <pivotFields count="2">
    <pivotField axis="axisCol" allDrilled="1" subtotalTop="0" showAll="0" dataSourceSort="1" defaultSubtotal="0" defaultAttributeDrillState="1">
      <items count="3">
        <item x="0"/>
        <item x="1"/>
        <item x="2"/>
      </items>
    </pivotField>
    <pivotField dataField="1" subtotalTop="0" showAll="0" defaultSubtotal="0"/>
  </pivotFields>
  <rowItems count="1">
    <i/>
  </rowItems>
  <colFields count="1">
    <field x="0"/>
  </colFields>
  <colItems count="3">
    <i>
      <x/>
    </i>
    <i>
      <x v="1"/>
    </i>
    <i>
      <x v="2"/>
    </i>
  </colItems>
  <dataFields count="1">
    <dataField name="Per Capita Food Threshold (Php)" fld="1" subtotal="average" baseField="0" baseItem="0"/>
  </dataFields>
  <formats count="2">
    <format dxfId="39">
      <pivotArea dataOnly="0" labelOnly="1" fieldPosition="0">
        <references count="1">
          <reference field="0" count="0"/>
        </references>
      </pivotArea>
    </format>
    <format dxfId="38">
      <pivotArea outline="0" collapsedLevelsAreSubtotals="1" fieldPosition="0"/>
    </format>
  </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laborforceparticipationrate2"/>
    <pivotHierarchy dragToData="1"/>
    <pivotHierarchy dragToData="1"/>
    <pivotHierarchy dragToData="1"/>
    <pivotHierarchy dragToData="1"/>
    <pivotHierarchy dragToData="1"/>
    <pivotHierarchy dragToData="1"/>
    <pivotHierarchy dragToData="1"/>
    <pivotHierarchy dragToData="1" caption="income gap (%)"/>
    <pivotHierarchy dragToData="1"/>
    <pivotHierarchy dragToData="1" caption="Per Capita Food Threshold (Php)"/>
    <pivotHierarchy dragToData="1"/>
    <pivotHierarchy dragToData="1"/>
    <pivotHierarchy dragToData="1"/>
    <pivotHierarchy dragToData="1"/>
    <pivotHierarchy dragToData="1"/>
    <pivotHierarchy dragToData="1"/>
    <pivotHierarchy dragToData="1"/>
    <pivotHierarchy dragToData="1"/>
  </pivotHierarchies>
  <pivotTableStyleInfo name="PivotStyleLight1" showRowHeaders="1" showColHeaders="1" showRowStripes="0" showColStripes="0" showLastColumn="1"/>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year_dim]"/>
        <x15:activeTabTopLevelEntity name="[employment_dim]"/>
        <x15:activeTabTopLevelEntity name="[income_dim]"/>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1F259-55A8-4BA7-8635-32BBAC53F7F3}">
  <dimension ref="B1:R50"/>
  <sheetViews>
    <sheetView showGridLines="0" tabSelected="1" zoomScale="91" zoomScaleNormal="91" workbookViewId="0">
      <pane ySplit="1" topLeftCell="A2" activePane="bottomLeft" state="frozen"/>
      <selection pane="bottomLeft" activeCell="B1" sqref="B1:E1"/>
    </sheetView>
  </sheetViews>
  <sheetFormatPr defaultRowHeight="15" x14ac:dyDescent="0.25"/>
  <cols>
    <col min="1" max="1" width="1.7109375" customWidth="1"/>
    <col min="2" max="2" width="37" customWidth="1"/>
    <col min="3" max="5" width="8.140625" style="3" customWidth="1"/>
    <col min="6" max="6" width="38.140625" customWidth="1"/>
    <col min="14" max="14" width="4.5703125" customWidth="1"/>
  </cols>
  <sheetData>
    <row r="1" spans="2:18" ht="31.5" x14ac:dyDescent="0.25">
      <c r="B1" s="14" t="s">
        <v>23</v>
      </c>
      <c r="C1" s="14"/>
      <c r="D1" s="14"/>
      <c r="E1" s="14"/>
      <c r="F1" s="6"/>
      <c r="G1" s="6"/>
    </row>
    <row r="3" spans="2:18" x14ac:dyDescent="0.25">
      <c r="C3" s="8">
        <f>'dashboard link'!C4</f>
        <v>2015</v>
      </c>
      <c r="D3" s="8">
        <f>'dashboard link'!D4</f>
        <v>2018</v>
      </c>
      <c r="E3" s="8">
        <f>'dashboard link'!E4</f>
        <v>2021</v>
      </c>
      <c r="F3" s="8" t="s">
        <v>64</v>
      </c>
    </row>
    <row r="4" spans="2:18" x14ac:dyDescent="0.25">
      <c r="B4" s="7" t="s">
        <v>29</v>
      </c>
      <c r="C4" s="25">
        <f>'dashboard link'!C5</f>
        <v>63.405882352941184</v>
      </c>
      <c r="D4" s="25">
        <f>'dashboard link'!D5</f>
        <v>60.742978529411765</v>
      </c>
      <c r="E4" s="25">
        <f>'dashboard link'!E5</f>
        <v>64.068455823529419</v>
      </c>
      <c r="F4" s="9" t="s">
        <v>30</v>
      </c>
      <c r="O4" s="15" t="str">
        <f>'dashboard link'!H7</f>
        <v>Measures the proportion of the working-age population that is employed/has a job. It calculates the percentage of people who are currently employed relative to the total working-age population. The employment rate is a measure of the extent to which the working-age population is participating in gainful employment</v>
      </c>
      <c r="P4" s="16"/>
      <c r="Q4" s="16"/>
      <c r="R4" s="17"/>
    </row>
    <row r="5" spans="2:18" x14ac:dyDescent="0.25">
      <c r="C5" s="8"/>
      <c r="D5" s="8"/>
      <c r="E5" s="8"/>
      <c r="O5" s="18"/>
      <c r="P5" s="19"/>
      <c r="Q5" s="19"/>
      <c r="R5" s="20"/>
    </row>
    <row r="6" spans="2:18" x14ac:dyDescent="0.25">
      <c r="B6" s="7"/>
      <c r="C6" s="25"/>
      <c r="D6" s="25"/>
      <c r="E6" s="25"/>
      <c r="O6" s="18"/>
      <c r="P6" s="19"/>
      <c r="Q6" s="19"/>
      <c r="R6" s="20"/>
    </row>
    <row r="7" spans="2:18" x14ac:dyDescent="0.25">
      <c r="C7" s="8">
        <f>'dashboard link'!C8</f>
        <v>2015</v>
      </c>
      <c r="D7" s="8">
        <f>'dashboard link'!D8</f>
        <v>2018</v>
      </c>
      <c r="E7" s="8">
        <f>'dashboard link'!E8</f>
        <v>2021</v>
      </c>
      <c r="F7" s="28" t="str">
        <f>'dashboard link'!H8</f>
        <v>A higher employment rate is typically seen as desirable, indicating a larger proportion of the population with jobs</v>
      </c>
      <c r="H7" s="5"/>
      <c r="O7" s="18"/>
      <c r="P7" s="19"/>
      <c r="Q7" s="19"/>
      <c r="R7" s="20"/>
    </row>
    <row r="8" spans="2:18" x14ac:dyDescent="0.25">
      <c r="B8" s="7" t="s">
        <v>30</v>
      </c>
      <c r="C8" s="25">
        <f>'dashboard link'!C9</f>
        <v>94.970588235294116</v>
      </c>
      <c r="D8" s="25">
        <f>'dashboard link'!D9</f>
        <v>95.21048235294117</v>
      </c>
      <c r="E8" s="25">
        <f>'dashboard link'!E9</f>
        <v>92.989225352941176</v>
      </c>
      <c r="F8" s="29"/>
      <c r="O8" s="18"/>
      <c r="P8" s="19"/>
      <c r="Q8" s="19"/>
      <c r="R8" s="20"/>
    </row>
    <row r="9" spans="2:18" x14ac:dyDescent="0.25">
      <c r="C9" s="8"/>
      <c r="D9" s="8"/>
      <c r="E9" s="8"/>
      <c r="F9" s="29"/>
      <c r="O9" s="18"/>
      <c r="P9" s="19"/>
      <c r="Q9" s="19"/>
      <c r="R9" s="20"/>
    </row>
    <row r="10" spans="2:18" x14ac:dyDescent="0.25">
      <c r="B10" s="7"/>
      <c r="C10" s="25"/>
      <c r="D10" s="25"/>
      <c r="E10" s="25"/>
      <c r="F10" s="29"/>
      <c r="O10" s="18"/>
      <c r="P10" s="19"/>
      <c r="Q10" s="19"/>
      <c r="R10" s="20"/>
    </row>
    <row r="11" spans="2:18" x14ac:dyDescent="0.25">
      <c r="C11" s="8">
        <f>'dashboard link'!C12</f>
        <v>2015</v>
      </c>
      <c r="D11" s="8">
        <f>'dashboard link'!D12</f>
        <v>2018</v>
      </c>
      <c r="E11" s="8">
        <f>'dashboard link'!E12</f>
        <v>2021</v>
      </c>
      <c r="F11" s="29"/>
      <c r="O11" s="18"/>
      <c r="P11" s="19"/>
      <c r="Q11" s="19"/>
      <c r="R11" s="20"/>
    </row>
    <row r="12" spans="2:18" x14ac:dyDescent="0.25">
      <c r="B12" s="7" t="s">
        <v>31</v>
      </c>
      <c r="C12" s="25">
        <f>'dashboard link'!C13</f>
        <v>5.0294117647058822</v>
      </c>
      <c r="D12" s="25">
        <f>'dashboard link'!D13</f>
        <v>4.7895177058823535</v>
      </c>
      <c r="E12" s="25">
        <f>'dashboard link'!E13</f>
        <v>7.0108235294117645</v>
      </c>
      <c r="F12" s="30"/>
      <c r="O12" s="18"/>
      <c r="P12" s="19"/>
      <c r="Q12" s="19"/>
      <c r="R12" s="20"/>
    </row>
    <row r="13" spans="2:18" x14ac:dyDescent="0.25">
      <c r="C13" s="8"/>
      <c r="D13" s="8"/>
      <c r="E13" s="8"/>
      <c r="O13" s="18"/>
      <c r="P13" s="19"/>
      <c r="Q13" s="19"/>
      <c r="R13" s="20"/>
    </row>
    <row r="14" spans="2:18" x14ac:dyDescent="0.25">
      <c r="B14" s="7"/>
      <c r="C14" s="25"/>
      <c r="D14" s="25"/>
      <c r="E14" s="25"/>
      <c r="O14" s="18"/>
      <c r="P14" s="19"/>
      <c r="Q14" s="19"/>
      <c r="R14" s="20"/>
    </row>
    <row r="15" spans="2:18" x14ac:dyDescent="0.25">
      <c r="C15" s="8">
        <f>'dashboard link'!C16</f>
        <v>2015</v>
      </c>
      <c r="D15" s="8">
        <f>'dashboard link'!D16</f>
        <v>2018</v>
      </c>
      <c r="E15" s="8">
        <f>'dashboard link'!E16</f>
        <v>2021</v>
      </c>
      <c r="O15" s="18"/>
      <c r="P15" s="19"/>
      <c r="Q15" s="19"/>
      <c r="R15" s="20"/>
    </row>
    <row r="16" spans="2:18" x14ac:dyDescent="0.25">
      <c r="B16" s="7" t="s">
        <v>32</v>
      </c>
      <c r="C16" s="25">
        <f>'dashboard link'!C17</f>
        <v>18.188235294117646</v>
      </c>
      <c r="D16" s="25">
        <f>'dashboard link'!D17</f>
        <v>17.802654529411765</v>
      </c>
      <c r="E16" s="25">
        <f>'dashboard link'!E17</f>
        <v>17.458097882352941</v>
      </c>
      <c r="O16" s="18"/>
      <c r="P16" s="19"/>
      <c r="Q16" s="19"/>
      <c r="R16" s="20"/>
    </row>
    <row r="17" spans="2:18" x14ac:dyDescent="0.25">
      <c r="O17" s="21"/>
      <c r="P17" s="22"/>
      <c r="Q17" s="22"/>
      <c r="R17" s="23"/>
    </row>
    <row r="18" spans="2:18" x14ac:dyDescent="0.25">
      <c r="O18" s="13"/>
      <c r="P18" s="13"/>
      <c r="Q18" s="13"/>
      <c r="R18" s="13"/>
    </row>
    <row r="20" spans="2:18" x14ac:dyDescent="0.25">
      <c r="C20" s="8">
        <f>'dashboard link'!C20</f>
        <v>2015</v>
      </c>
      <c r="D20" s="8">
        <f>'dashboard link'!D20</f>
        <v>2018</v>
      </c>
      <c r="E20" s="8">
        <f>'dashboard link'!E20</f>
        <v>2021</v>
      </c>
      <c r="F20" s="8" t="s">
        <v>64</v>
      </c>
    </row>
    <row r="21" spans="2:18" x14ac:dyDescent="0.25">
      <c r="B21" s="7" t="s">
        <v>33</v>
      </c>
      <c r="C21" s="25">
        <f>'dashboard link'!C21</f>
        <v>24.088235294117649</v>
      </c>
      <c r="D21" s="25">
        <f>'dashboard link'!D21</f>
        <v>20.78235294117647</v>
      </c>
      <c r="E21" s="25">
        <f>'dashboard link'!E21</f>
        <v>21.905882352941177</v>
      </c>
      <c r="F21" s="9" t="s">
        <v>40</v>
      </c>
      <c r="O21" s="15" t="str">
        <f>'dashboard link'!H25</f>
        <v>This indicator represents the income or consumption level (measured in Philippine Pesos, PhP) below which a person or household is considered to be living in poverty. It takes into account not only the cost of food but also other basic necessities such as housing, clothing, education, healthcare, and transportation. Similar to the food threshold, it is calculated on a per-person basis, considering the size of the household</v>
      </c>
      <c r="P21" s="16"/>
      <c r="Q21" s="16"/>
      <c r="R21" s="17"/>
    </row>
    <row r="22" spans="2:18" x14ac:dyDescent="0.25">
      <c r="C22" s="8"/>
      <c r="D22" s="8"/>
      <c r="E22" s="8"/>
      <c r="O22" s="18"/>
      <c r="P22" s="19"/>
      <c r="Q22" s="19"/>
      <c r="R22" s="20"/>
    </row>
    <row r="23" spans="2:18" x14ac:dyDescent="0.25">
      <c r="B23" s="7"/>
      <c r="C23" s="25"/>
      <c r="D23" s="25"/>
      <c r="E23" s="25"/>
      <c r="O23" s="18"/>
      <c r="P23" s="19"/>
      <c r="Q23" s="19"/>
      <c r="R23" s="20"/>
    </row>
    <row r="24" spans="2:18" x14ac:dyDescent="0.25">
      <c r="C24" s="8">
        <f>'dashboard link'!C24</f>
        <v>2015</v>
      </c>
      <c r="D24" s="8">
        <f>'dashboard link'!D24</f>
        <v>2018</v>
      </c>
      <c r="E24" s="8">
        <f>'dashboard link'!E24</f>
        <v>2021</v>
      </c>
      <c r="F24" s="28" t="str">
        <f>'dashboard link'!H26</f>
        <v>A lower per capita poverty threshold is generally desired, as it indicates that a smaller income is required to meet basic living expenses</v>
      </c>
      <c r="O24" s="18"/>
      <c r="P24" s="19"/>
      <c r="Q24" s="19"/>
      <c r="R24" s="20"/>
    </row>
    <row r="25" spans="2:18" x14ac:dyDescent="0.25">
      <c r="B25" s="7" t="s">
        <v>34</v>
      </c>
      <c r="C25" s="26">
        <f>'dashboard link'!C25</f>
        <v>15977.64705882353</v>
      </c>
      <c r="D25" s="26">
        <f>'dashboard link'!D25</f>
        <v>18004</v>
      </c>
      <c r="E25" s="26">
        <f>'dashboard link'!E25</f>
        <v>20219.117647058825</v>
      </c>
      <c r="F25" s="29"/>
      <c r="O25" s="18"/>
      <c r="P25" s="19"/>
      <c r="Q25" s="19"/>
      <c r="R25" s="20"/>
    </row>
    <row r="26" spans="2:18" x14ac:dyDescent="0.25">
      <c r="C26" s="8"/>
      <c r="D26" s="8"/>
      <c r="E26" s="8"/>
      <c r="F26" s="29"/>
      <c r="O26" s="18"/>
      <c r="P26" s="19"/>
      <c r="Q26" s="19"/>
      <c r="R26" s="20"/>
    </row>
    <row r="27" spans="2:18" x14ac:dyDescent="0.25">
      <c r="B27" s="7"/>
      <c r="C27" s="26"/>
      <c r="D27" s="26"/>
      <c r="E27" s="26"/>
      <c r="F27" s="29"/>
      <c r="O27" s="18"/>
      <c r="P27" s="19"/>
      <c r="Q27" s="19"/>
      <c r="R27" s="20"/>
    </row>
    <row r="28" spans="2:18" x14ac:dyDescent="0.25">
      <c r="C28" s="8">
        <f>'dashboard link'!C28</f>
        <v>2015</v>
      </c>
      <c r="D28" s="8">
        <f>'dashboard link'!D28</f>
        <v>2018</v>
      </c>
      <c r="E28" s="8">
        <f>'dashboard link'!E28</f>
        <v>2021</v>
      </c>
      <c r="F28" s="29"/>
      <c r="O28" s="18"/>
      <c r="P28" s="19"/>
      <c r="Q28" s="19"/>
      <c r="R28" s="20"/>
    </row>
    <row r="29" spans="2:18" x14ac:dyDescent="0.25">
      <c r="B29" s="7" t="s">
        <v>40</v>
      </c>
      <c r="C29" s="26">
        <f>'dashboard link'!C29</f>
        <v>22788.411764705881</v>
      </c>
      <c r="D29" s="26">
        <f>'dashboard link'!D29</f>
        <v>25775.176470588234</v>
      </c>
      <c r="E29" s="26">
        <f>'dashboard link'!E29</f>
        <v>28836.764705882353</v>
      </c>
      <c r="F29" s="30"/>
      <c r="O29" s="18"/>
      <c r="P29" s="19"/>
      <c r="Q29" s="19"/>
      <c r="R29" s="20"/>
    </row>
    <row r="30" spans="2:18" x14ac:dyDescent="0.25">
      <c r="O30" s="18"/>
      <c r="P30" s="19"/>
      <c r="Q30" s="19"/>
      <c r="R30" s="20"/>
    </row>
    <row r="31" spans="2:18" x14ac:dyDescent="0.25">
      <c r="O31" s="18"/>
      <c r="P31" s="19"/>
      <c r="Q31" s="19"/>
      <c r="R31" s="20"/>
    </row>
    <row r="32" spans="2:18" x14ac:dyDescent="0.25">
      <c r="O32" s="18"/>
      <c r="P32" s="19"/>
      <c r="Q32" s="19"/>
      <c r="R32" s="20"/>
    </row>
    <row r="33" spans="2:18" x14ac:dyDescent="0.25">
      <c r="O33" s="18"/>
      <c r="P33" s="19"/>
      <c r="Q33" s="19"/>
      <c r="R33" s="20"/>
    </row>
    <row r="34" spans="2:18" x14ac:dyDescent="0.25">
      <c r="O34" s="21"/>
      <c r="P34" s="22"/>
      <c r="Q34" s="22"/>
      <c r="R34" s="23"/>
    </row>
    <row r="35" spans="2:18" x14ac:dyDescent="0.25">
      <c r="C35" s="8">
        <f>'dashboard link'!C33</f>
        <v>2015</v>
      </c>
      <c r="D35" s="8">
        <f>'dashboard link'!D33</f>
        <v>2018</v>
      </c>
      <c r="E35" s="8">
        <f>'dashboard link'!E33</f>
        <v>2021</v>
      </c>
      <c r="F35" s="8" t="s">
        <v>64</v>
      </c>
    </row>
    <row r="36" spans="2:18" x14ac:dyDescent="0.25">
      <c r="B36" s="7" t="str">
        <f>'dashboard link'!B34</f>
        <v>Poverty Incidence Among Population (%)</v>
      </c>
      <c r="C36" s="27">
        <f>'dashboard link'!C34</f>
        <v>28.529411764705884</v>
      </c>
      <c r="D36" s="27">
        <f>'dashboard link'!D34</f>
        <v>21</v>
      </c>
      <c r="E36" s="27">
        <f>'dashboard link'!E34</f>
        <v>21.176470588235293</v>
      </c>
      <c r="F36" s="9" t="s">
        <v>43</v>
      </c>
    </row>
    <row r="37" spans="2:18" x14ac:dyDescent="0.25">
      <c r="C37" s="8"/>
      <c r="D37" s="8"/>
      <c r="E37" s="8"/>
      <c r="O37" s="15" t="str">
        <f>'dashboard link'!H38</f>
        <v>A statistical measure that represents the percentage of a population living in poverty within a specific region. This indicator is a fundamental measure for assessing the extent and prevalence of poverty in a given geographic area</v>
      </c>
      <c r="P37" s="16"/>
      <c r="Q37" s="16"/>
      <c r="R37" s="17"/>
    </row>
    <row r="38" spans="2:18" x14ac:dyDescent="0.25">
      <c r="B38" s="7"/>
      <c r="C38" s="27"/>
      <c r="D38" s="27"/>
      <c r="E38" s="27"/>
      <c r="O38" s="18"/>
      <c r="P38" s="19"/>
      <c r="Q38" s="19"/>
      <c r="R38" s="20"/>
    </row>
    <row r="39" spans="2:18" x14ac:dyDescent="0.25">
      <c r="C39" s="8">
        <f>'dashboard link'!C37</f>
        <v>2015</v>
      </c>
      <c r="D39" s="8">
        <f>'dashboard link'!D37</f>
        <v>2018</v>
      </c>
      <c r="E39" s="8">
        <f>'dashboard link'!E37</f>
        <v>2021</v>
      </c>
      <c r="F39" s="28" t="str">
        <f>'dashboard link'!H39</f>
        <v>A lower percentage for poverty incidence is generally preferred, as it indicates a smaller portion of the population living in poverty</v>
      </c>
      <c r="O39" s="18"/>
      <c r="P39" s="19"/>
      <c r="Q39" s="19"/>
      <c r="R39" s="20"/>
    </row>
    <row r="40" spans="2:18" x14ac:dyDescent="0.25">
      <c r="B40" s="7" t="str">
        <f>'dashboard link'!B38</f>
        <v>Poverty Gap (%)</v>
      </c>
      <c r="C40" s="27">
        <f>'dashboard link'!C38</f>
        <v>5.8352941176470594</v>
      </c>
      <c r="D40" s="27">
        <f>'dashboard link'!D38</f>
        <v>3.6882352941176473</v>
      </c>
      <c r="E40" s="27">
        <f>'dashboard link'!E38</f>
        <v>3.7058823529411766</v>
      </c>
      <c r="F40" s="29"/>
      <c r="O40" s="18"/>
      <c r="P40" s="19"/>
      <c r="Q40" s="19"/>
      <c r="R40" s="20"/>
    </row>
    <row r="41" spans="2:18" x14ac:dyDescent="0.25">
      <c r="C41" s="8"/>
      <c r="D41" s="8"/>
      <c r="E41" s="8"/>
      <c r="F41" s="29"/>
      <c r="O41" s="18"/>
      <c r="P41" s="19"/>
      <c r="Q41" s="19"/>
      <c r="R41" s="20"/>
    </row>
    <row r="42" spans="2:18" x14ac:dyDescent="0.25">
      <c r="B42" s="7"/>
      <c r="C42" s="27"/>
      <c r="D42" s="27"/>
      <c r="E42" s="27"/>
      <c r="F42" s="29"/>
      <c r="O42" s="18"/>
      <c r="P42" s="19"/>
      <c r="Q42" s="19"/>
      <c r="R42" s="20"/>
    </row>
    <row r="43" spans="2:18" x14ac:dyDescent="0.25">
      <c r="C43" s="8">
        <f>'dashboard link'!C41</f>
        <v>2015</v>
      </c>
      <c r="D43" s="8">
        <f>'dashboard link'!D41</f>
        <v>2018</v>
      </c>
      <c r="E43" s="8">
        <f>'dashboard link'!E41</f>
        <v>2021</v>
      </c>
      <c r="F43" s="29"/>
      <c r="O43" s="18"/>
      <c r="P43" s="19"/>
      <c r="Q43" s="19"/>
      <c r="R43" s="20"/>
    </row>
    <row r="44" spans="2:18" x14ac:dyDescent="0.25">
      <c r="B44" s="7" t="str">
        <f>'dashboard link'!B42</f>
        <v>Severity of Poverty (%)</v>
      </c>
      <c r="C44" s="27">
        <f>'dashboard link'!C42</f>
        <v>2.164705882352941</v>
      </c>
      <c r="D44" s="27">
        <f>'dashboard link'!D42</f>
        <v>1.2588235294117647</v>
      </c>
      <c r="E44" s="27">
        <f>'dashboard link'!E42</f>
        <v>1.2705882352941178</v>
      </c>
      <c r="F44" s="30"/>
      <c r="O44" s="18"/>
      <c r="P44" s="19"/>
      <c r="Q44" s="19"/>
      <c r="R44" s="20"/>
    </row>
    <row r="45" spans="2:18" x14ac:dyDescent="0.25">
      <c r="C45" s="8"/>
      <c r="D45" s="8"/>
      <c r="E45" s="8"/>
      <c r="O45" s="18"/>
      <c r="P45" s="19"/>
      <c r="Q45" s="19"/>
      <c r="R45" s="20"/>
    </row>
    <row r="46" spans="2:18" x14ac:dyDescent="0.25">
      <c r="B46" s="7"/>
      <c r="C46" s="27"/>
      <c r="D46" s="27"/>
      <c r="E46" s="27"/>
      <c r="O46" s="18"/>
      <c r="P46" s="19"/>
      <c r="Q46" s="19"/>
      <c r="R46" s="20"/>
    </row>
    <row r="47" spans="2:18" x14ac:dyDescent="0.25">
      <c r="C47" s="8"/>
      <c r="D47" s="8"/>
      <c r="E47" s="8"/>
      <c r="O47" s="18"/>
      <c r="P47" s="19"/>
      <c r="Q47" s="19"/>
      <c r="R47" s="20"/>
    </row>
    <row r="48" spans="2:18" x14ac:dyDescent="0.25">
      <c r="O48" s="18"/>
      <c r="P48" s="19"/>
      <c r="Q48" s="19"/>
      <c r="R48" s="20"/>
    </row>
    <row r="49" spans="15:18" x14ac:dyDescent="0.25">
      <c r="O49" s="18"/>
      <c r="P49" s="19"/>
      <c r="Q49" s="19"/>
      <c r="R49" s="20"/>
    </row>
    <row r="50" spans="15:18" x14ac:dyDescent="0.25">
      <c r="O50" s="21"/>
      <c r="P50" s="22"/>
      <c r="Q50" s="22"/>
      <c r="R50" s="23"/>
    </row>
  </sheetData>
  <mergeCells count="7">
    <mergeCell ref="B1:E1"/>
    <mergeCell ref="O4:R17"/>
    <mergeCell ref="O21:R34"/>
    <mergeCell ref="O37:R50"/>
    <mergeCell ref="F7:F12"/>
    <mergeCell ref="F24:F29"/>
    <mergeCell ref="F39:F44"/>
  </mergeCells>
  <conditionalFormatting sqref="C4:E4">
    <cfRule type="iconSet" priority="15">
      <iconSet iconSet="3Arrows" showValue="0">
        <cfvo type="percent" val="0"/>
        <cfvo type="percent" val="33"/>
        <cfvo type="percent" val="67"/>
      </iconSet>
    </cfRule>
  </conditionalFormatting>
  <conditionalFormatting sqref="C8:E8">
    <cfRule type="iconSet" priority="14">
      <iconSet iconSet="3Arrows" showValue="0">
        <cfvo type="percent" val="0"/>
        <cfvo type="percent" val="33"/>
        <cfvo type="percent" val="67"/>
      </iconSet>
    </cfRule>
  </conditionalFormatting>
  <conditionalFormatting sqref="C12:E12">
    <cfRule type="iconSet" priority="13">
      <iconSet iconSet="3Arrows" showValue="0">
        <cfvo type="percent" val="0"/>
        <cfvo type="percent" val="33"/>
        <cfvo type="percent" val="67"/>
      </iconSet>
    </cfRule>
  </conditionalFormatting>
  <conditionalFormatting sqref="C16:E16">
    <cfRule type="iconSet" priority="12">
      <iconSet iconSet="3Arrows" showValue="0">
        <cfvo type="percent" val="0"/>
        <cfvo type="percent" val="33"/>
        <cfvo type="percent" val="67"/>
      </iconSet>
    </cfRule>
  </conditionalFormatting>
  <conditionalFormatting sqref="C21:E21 C23:E23">
    <cfRule type="iconSet" priority="11">
      <iconSet iconSet="3Arrows" showValue="0">
        <cfvo type="percent" val="0"/>
        <cfvo type="percent" val="33"/>
        <cfvo type="percent" val="67"/>
      </iconSet>
    </cfRule>
  </conditionalFormatting>
  <conditionalFormatting sqref="C25:E25 C27:E27">
    <cfRule type="iconSet" priority="10">
      <iconSet iconSet="3Arrows" showValue="0">
        <cfvo type="percent" val="0"/>
        <cfvo type="percent" val="33"/>
        <cfvo type="percent" val="67"/>
      </iconSet>
    </cfRule>
  </conditionalFormatting>
  <conditionalFormatting sqref="C29:E29">
    <cfRule type="iconSet" priority="9">
      <iconSet iconSet="3Arrows" showValue="0">
        <cfvo type="percent" val="0"/>
        <cfvo type="percent" val="33"/>
        <cfvo type="percent" val="67"/>
      </iconSet>
    </cfRule>
  </conditionalFormatting>
  <conditionalFormatting sqref="C36:E36">
    <cfRule type="iconSet" priority="8">
      <iconSet iconSet="3Arrows" showValue="0">
        <cfvo type="percent" val="0"/>
        <cfvo type="percent" val="33"/>
        <cfvo type="percent" val="67"/>
      </iconSet>
    </cfRule>
  </conditionalFormatting>
  <conditionalFormatting sqref="C40:E40">
    <cfRule type="iconSet" priority="7">
      <iconSet iconSet="3Arrows" showValue="0">
        <cfvo type="percent" val="0"/>
        <cfvo type="percent" val="33"/>
        <cfvo type="percent" val="67"/>
      </iconSet>
    </cfRule>
  </conditionalFormatting>
  <conditionalFormatting sqref="C44:E44">
    <cfRule type="iconSet" priority="6">
      <iconSet iconSet="3Arrows" showValue="0">
        <cfvo type="percent" val="0"/>
        <cfvo type="percent" val="33"/>
        <cfvo type="percent" val="67"/>
      </iconSet>
    </cfRule>
  </conditionalFormatting>
  <conditionalFormatting sqref="B4 B8 B12 B16">
    <cfRule type="cellIs" dxfId="4" priority="3" operator="equal">
      <formula>$F$4</formula>
    </cfRule>
  </conditionalFormatting>
  <conditionalFormatting sqref="B21 B25 B29">
    <cfRule type="cellIs" dxfId="3" priority="2" operator="equal">
      <formula>$F$21</formula>
    </cfRule>
  </conditionalFormatting>
  <conditionalFormatting sqref="B36 B40 B44">
    <cfRule type="cellIs" dxfId="0" priority="1" operator="equal">
      <formula>$F$36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2800D64-AA2C-4421-9709-FB9ECF2676BB}">
          <x14:formula1>
            <xm:f>droplist!$A$2:$A$5</xm:f>
          </x14:formula1>
          <xm:sqref>F4</xm:sqref>
        </x14:dataValidation>
        <x14:dataValidation type="list" allowBlank="1" showInputMessage="1" showErrorMessage="1" xr:uid="{07B25641-C02E-4970-ACFD-D8ECA99319AA}">
          <x14:formula1>
            <xm:f>droplist!$A$8:$A$10</xm:f>
          </x14:formula1>
          <xm:sqref>F21</xm:sqref>
        </x14:dataValidation>
        <x14:dataValidation type="list" allowBlank="1" showInputMessage="1" showErrorMessage="1" xr:uid="{02C00ED5-05F3-485C-81F4-927573DBE0B1}">
          <x14:formula1>
            <xm:f>droplist!$A$13:$A$15</xm:f>
          </x14:formula1>
          <xm:sqref>F36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B6924-7C80-4054-9E26-EED35EF30BD0}">
  <dimension ref="B1:AD47"/>
  <sheetViews>
    <sheetView topLeftCell="G1" zoomScale="80" zoomScaleNormal="80" workbookViewId="0">
      <selection activeCell="N2" sqref="N2"/>
    </sheetView>
  </sheetViews>
  <sheetFormatPr defaultRowHeight="15" x14ac:dyDescent="0.25"/>
  <cols>
    <col min="1" max="1" width="4.7109375" customWidth="1"/>
    <col min="2" max="2" width="35.28515625" customWidth="1"/>
    <col min="3" max="5" width="12" customWidth="1"/>
    <col min="7" max="7" width="33.85546875" customWidth="1"/>
    <col min="8" max="8" width="31" customWidth="1"/>
  </cols>
  <sheetData>
    <row r="1" spans="2:11" ht="30.75" customHeight="1" x14ac:dyDescent="0.25">
      <c r="B1" s="24" t="s">
        <v>23</v>
      </c>
      <c r="C1" s="24"/>
      <c r="D1" s="24"/>
      <c r="E1" s="24"/>
    </row>
    <row r="2" spans="2:11" ht="25.5" customHeight="1" x14ac:dyDescent="0.25">
      <c r="G2" t="str">
        <f>Dashboard!F4</f>
        <v>Employment Rate</v>
      </c>
    </row>
    <row r="3" spans="2:11" x14ac:dyDescent="0.25">
      <c r="C3" s="1" t="s">
        <v>18</v>
      </c>
      <c r="H3" t="str">
        <f>G2</f>
        <v>Employment Rate</v>
      </c>
    </row>
    <row r="4" spans="2:11" x14ac:dyDescent="0.25">
      <c r="C4" s="3">
        <v>2015</v>
      </c>
      <c r="D4" s="3">
        <v>2018</v>
      </c>
      <c r="E4" s="3">
        <v>2021</v>
      </c>
      <c r="G4" s="3">
        <v>2015</v>
      </c>
      <c r="H4" s="5">
        <f>IF($B$5=$G$2,$C$5,IF($B$9=$G$2,$C$9,IF($B$13=$G$2,$C$13,IF(B17=G2,C17))))</f>
        <v>94.970588235294116</v>
      </c>
      <c r="K4" s="7" t="s">
        <v>30</v>
      </c>
    </row>
    <row r="5" spans="2:11" ht="15.75" x14ac:dyDescent="0.25">
      <c r="B5" t="s">
        <v>19</v>
      </c>
      <c r="C5" s="4">
        <v>63.405882352941184</v>
      </c>
      <c r="D5" s="4">
        <v>60.742978529411765</v>
      </c>
      <c r="E5" s="4">
        <v>64.068455823529419</v>
      </c>
      <c r="G5" s="3">
        <v>2018</v>
      </c>
      <c r="H5" s="5">
        <f>IF($B$5=$G$2,$D$5,IF($B$9=$G$2,$D$9,IF($B$13=$G$2,$D$13,IF($B$17=$G$2,$D$17))))</f>
        <v>95.21048235294117</v>
      </c>
      <c r="K5" s="10" t="s">
        <v>65</v>
      </c>
    </row>
    <row r="6" spans="2:11" x14ac:dyDescent="0.25">
      <c r="G6" s="3">
        <v>2021</v>
      </c>
      <c r="H6" s="5">
        <f>IF($B$5=$G$2,$E$5,IF($B$9=$G$2,$E$9,IF($B$13=$G$2,$E$13,IF($B$17=$G$2,$E$17))))</f>
        <v>92.989225352941176</v>
      </c>
      <c r="K6" s="7" t="s">
        <v>31</v>
      </c>
    </row>
    <row r="7" spans="2:11" ht="15.75" x14ac:dyDescent="0.25">
      <c r="C7" s="1" t="s">
        <v>18</v>
      </c>
      <c r="G7" s="3" t="s">
        <v>60</v>
      </c>
      <c r="H7" t="str">
        <f>IF(H3=K4,K5,IF(H3=K6,K7,IF(H3=K8,K9,IF(H3=K10,K11))))</f>
        <v>Measures the proportion of the working-age population that is employed/has a job. It calculates the percentage of people who are currently employed relative to the total working-age population. The employment rate is a measure of the extent to which the working-age population is participating in gainful employment</v>
      </c>
      <c r="K7" s="10" t="s">
        <v>36</v>
      </c>
    </row>
    <row r="8" spans="2:11" ht="15.75" x14ac:dyDescent="0.25">
      <c r="C8" s="3">
        <v>2015</v>
      </c>
      <c r="D8" s="3">
        <v>2018</v>
      </c>
      <c r="E8" s="3">
        <v>2021</v>
      </c>
      <c r="G8" s="3" t="s">
        <v>56</v>
      </c>
      <c r="H8" t="str">
        <f>IF(H3=K13,K14,IF(H3=K15,K16,IF(H3=K17,K18,IF(H3=K19,K20))))</f>
        <v>A higher employment rate is typically seen as desirable, indicating a larger proportion of the population with jobs</v>
      </c>
      <c r="K8" s="11" t="s">
        <v>32</v>
      </c>
    </row>
    <row r="9" spans="2:11" ht="15.75" x14ac:dyDescent="0.25">
      <c r="B9" t="s">
        <v>20</v>
      </c>
      <c r="C9" s="4">
        <v>94.970588235294116</v>
      </c>
      <c r="D9" s="4">
        <v>95.21048235294117</v>
      </c>
      <c r="E9" s="4">
        <v>92.989225352941176</v>
      </c>
      <c r="K9" s="10" t="s">
        <v>37</v>
      </c>
    </row>
    <row r="10" spans="2:11" x14ac:dyDescent="0.25">
      <c r="K10" s="7" t="s">
        <v>29</v>
      </c>
    </row>
    <row r="11" spans="2:11" ht="15.75" x14ac:dyDescent="0.25">
      <c r="C11" s="1" t="s">
        <v>18</v>
      </c>
      <c r="K11" s="10" t="s">
        <v>38</v>
      </c>
    </row>
    <row r="12" spans="2:11" x14ac:dyDescent="0.25">
      <c r="C12" s="3">
        <v>2015</v>
      </c>
      <c r="D12" s="3">
        <v>2018</v>
      </c>
      <c r="E12" s="3">
        <v>2021</v>
      </c>
    </row>
    <row r="13" spans="2:11" x14ac:dyDescent="0.25">
      <c r="B13" t="s">
        <v>21</v>
      </c>
      <c r="C13" s="4">
        <v>5.0294117647058822</v>
      </c>
      <c r="D13" s="4">
        <v>4.7895177058823535</v>
      </c>
      <c r="E13" s="4">
        <v>7.0108235294117645</v>
      </c>
      <c r="K13" s="7" t="s">
        <v>29</v>
      </c>
    </row>
    <row r="14" spans="2:11" x14ac:dyDescent="0.25">
      <c r="K14" t="s">
        <v>55</v>
      </c>
    </row>
    <row r="15" spans="2:11" x14ac:dyDescent="0.25">
      <c r="C15" s="1" t="s">
        <v>18</v>
      </c>
      <c r="K15" s="7" t="s">
        <v>30</v>
      </c>
    </row>
    <row r="16" spans="2:11" x14ac:dyDescent="0.25">
      <c r="C16" s="3">
        <v>2015</v>
      </c>
      <c r="D16" s="3">
        <v>2018</v>
      </c>
      <c r="E16" s="3">
        <v>2021</v>
      </c>
      <c r="K16" t="s">
        <v>52</v>
      </c>
    </row>
    <row r="17" spans="2:30" x14ac:dyDescent="0.25">
      <c r="B17" t="s">
        <v>22</v>
      </c>
      <c r="C17" s="4">
        <v>18.188235294117646</v>
      </c>
      <c r="D17" s="4">
        <v>17.802654529411765</v>
      </c>
      <c r="E17" s="4">
        <v>17.458097882352941</v>
      </c>
      <c r="K17" s="7" t="s">
        <v>31</v>
      </c>
    </row>
    <row r="18" spans="2:30" x14ac:dyDescent="0.25">
      <c r="K18" t="s">
        <v>53</v>
      </c>
    </row>
    <row r="19" spans="2:30" ht="15.75" x14ac:dyDescent="0.25">
      <c r="C19" s="1" t="s">
        <v>18</v>
      </c>
      <c r="K19" s="11" t="s">
        <v>32</v>
      </c>
    </row>
    <row r="20" spans="2:30" x14ac:dyDescent="0.25">
      <c r="C20" s="3">
        <v>2015</v>
      </c>
      <c r="D20" s="3">
        <v>2018</v>
      </c>
      <c r="E20" s="3">
        <v>2021</v>
      </c>
      <c r="G20" t="str">
        <f>Dashboard!F21</f>
        <v>Per Capita Poverty Threshold (Php)</v>
      </c>
      <c r="K20" s="31" t="s">
        <v>54</v>
      </c>
      <c r="L20" s="31"/>
      <c r="M20" s="31"/>
      <c r="N20" s="31"/>
      <c r="O20" s="31"/>
      <c r="P20" s="31"/>
      <c r="Q20" s="31"/>
      <c r="R20" s="31"/>
      <c r="S20" s="31"/>
      <c r="T20" s="31"/>
      <c r="U20" s="31"/>
      <c r="V20" s="31"/>
      <c r="W20" s="31"/>
      <c r="X20" s="31"/>
      <c r="Y20" s="31"/>
      <c r="Z20" s="31"/>
      <c r="AA20" s="31"/>
      <c r="AB20" s="31"/>
      <c r="AC20" s="31"/>
      <c r="AD20" s="31"/>
    </row>
    <row r="21" spans="2:30" x14ac:dyDescent="0.25">
      <c r="B21" t="s">
        <v>27</v>
      </c>
      <c r="C21" s="4">
        <v>24.088235294117649</v>
      </c>
      <c r="D21" s="4">
        <v>20.78235294117647</v>
      </c>
      <c r="E21" s="4">
        <v>21.905882352941177</v>
      </c>
      <c r="H21" t="str">
        <f>G20</f>
        <v>Per Capita Poverty Threshold (Php)</v>
      </c>
    </row>
    <row r="22" spans="2:30" x14ac:dyDescent="0.25">
      <c r="G22" s="3">
        <v>2015</v>
      </c>
      <c r="H22" s="5">
        <f>IF($B$21=$G$20,$C$21,IF($B$25=$G$20,$C$25,IF($B$29=$G$20,$C$29)))</f>
        <v>22788.411764705881</v>
      </c>
      <c r="K22" s="12" t="s">
        <v>27</v>
      </c>
    </row>
    <row r="23" spans="2:30" x14ac:dyDescent="0.25">
      <c r="C23" s="1" t="s">
        <v>18</v>
      </c>
      <c r="G23" s="3">
        <v>2018</v>
      </c>
      <c r="H23" s="5">
        <f>IF($B$21=$G$20,$D$21,IF($B$25=$G$20,$D$25,IF($B$29=$G$20,$D$29)))</f>
        <v>25775.176470588234</v>
      </c>
      <c r="K23" t="s">
        <v>39</v>
      </c>
    </row>
    <row r="24" spans="2:30" x14ac:dyDescent="0.25">
      <c r="C24" s="3">
        <v>2015</v>
      </c>
      <c r="D24" s="3">
        <v>2018</v>
      </c>
      <c r="E24" s="3">
        <v>2021</v>
      </c>
      <c r="G24" s="3">
        <v>2021</v>
      </c>
      <c r="H24" s="5">
        <f>IF($B$21=$G$20,$E$21,IF($B$25=$G$20,$E$25,IF($B$29=$G$20,$E$29)))</f>
        <v>28836.764705882353</v>
      </c>
      <c r="K24" s="7" t="s">
        <v>34</v>
      </c>
    </row>
    <row r="25" spans="2:30" x14ac:dyDescent="0.25">
      <c r="B25" t="s">
        <v>34</v>
      </c>
      <c r="C25" s="4">
        <v>15977.64705882353</v>
      </c>
      <c r="D25" s="4">
        <v>18004</v>
      </c>
      <c r="E25" s="4">
        <v>20219.117647058825</v>
      </c>
      <c r="G25" s="3" t="s">
        <v>60</v>
      </c>
      <c r="H25" t="str">
        <f>IF(H21=K22,K23,IF(H21=K24,K25,IF(H21=K26,K27)))</f>
        <v>This indicator represents the income or consumption level (measured in Philippine Pesos, PhP) below which a person or household is considered to be living in poverty. It takes into account not only the cost of food but also other basic necessities such as housing, clothing, education, healthcare, and transportation. Similar to the food threshold, it is calculated on a per-person basis, considering the size of the household</v>
      </c>
      <c r="K25" t="s">
        <v>41</v>
      </c>
    </row>
    <row r="26" spans="2:30" x14ac:dyDescent="0.25">
      <c r="G26" s="3" t="s">
        <v>56</v>
      </c>
      <c r="H26" t="str">
        <f>IF(H21=K29,K30,IF(H21=K31,K32,IF(H21=K33,K34)))</f>
        <v>A lower per capita poverty threshold is generally desired, as it indicates that a smaller income is required to meet basic living expenses</v>
      </c>
      <c r="K26" s="7" t="s">
        <v>40</v>
      </c>
    </row>
    <row r="27" spans="2:30" x14ac:dyDescent="0.25">
      <c r="C27" s="1" t="s">
        <v>18</v>
      </c>
      <c r="K27" t="s">
        <v>42</v>
      </c>
    </row>
    <row r="28" spans="2:30" x14ac:dyDescent="0.25">
      <c r="C28" s="3">
        <v>2015</v>
      </c>
      <c r="D28" s="3">
        <v>2018</v>
      </c>
      <c r="E28" s="3">
        <v>2021</v>
      </c>
    </row>
    <row r="29" spans="2:30" x14ac:dyDescent="0.25">
      <c r="B29" t="s">
        <v>40</v>
      </c>
      <c r="C29" s="4">
        <v>22788.411764705881</v>
      </c>
      <c r="D29" s="4">
        <v>25775.176470588234</v>
      </c>
      <c r="E29" s="4">
        <v>28836.764705882353</v>
      </c>
      <c r="K29" s="12" t="s">
        <v>27</v>
      </c>
    </row>
    <row r="30" spans="2:30" x14ac:dyDescent="0.25">
      <c r="K30" t="s">
        <v>57</v>
      </c>
    </row>
    <row r="31" spans="2:30" x14ac:dyDescent="0.25">
      <c r="K31" s="7" t="s">
        <v>34</v>
      </c>
    </row>
    <row r="32" spans="2:30" x14ac:dyDescent="0.25">
      <c r="C32" s="1" t="s">
        <v>18</v>
      </c>
      <c r="K32" t="s">
        <v>58</v>
      </c>
    </row>
    <row r="33" spans="2:29" x14ac:dyDescent="0.25">
      <c r="C33">
        <v>2015</v>
      </c>
      <c r="D33">
        <v>2018</v>
      </c>
      <c r="E33">
        <v>2021</v>
      </c>
      <c r="G33" t="str">
        <f>Dashboard!F36</f>
        <v>Poverty Incidence Among Population (%)</v>
      </c>
      <c r="K33" s="7" t="s">
        <v>40</v>
      </c>
    </row>
    <row r="34" spans="2:29" x14ac:dyDescent="0.25">
      <c r="B34" t="s">
        <v>43</v>
      </c>
      <c r="C34" s="4">
        <v>28.529411764705884</v>
      </c>
      <c r="D34" s="4">
        <v>21</v>
      </c>
      <c r="E34" s="4">
        <v>21.176470588235293</v>
      </c>
      <c r="H34" t="str">
        <f>G33</f>
        <v>Poverty Incidence Among Population (%)</v>
      </c>
      <c r="K34" s="31" t="s">
        <v>59</v>
      </c>
      <c r="L34" s="31"/>
      <c r="M34" s="31"/>
      <c r="N34" s="31"/>
      <c r="O34" s="31"/>
      <c r="P34" s="31"/>
      <c r="Q34" s="31"/>
      <c r="R34" s="31"/>
      <c r="S34" s="31"/>
      <c r="T34" s="31"/>
      <c r="U34" s="31"/>
      <c r="V34" s="31"/>
      <c r="W34" s="31"/>
      <c r="X34" s="31"/>
      <c r="Y34" s="31"/>
      <c r="Z34" s="31"/>
      <c r="AA34" s="31"/>
      <c r="AB34" s="31"/>
      <c r="AC34" s="31"/>
    </row>
    <row r="35" spans="2:29" x14ac:dyDescent="0.25">
      <c r="G35" s="3">
        <v>2015</v>
      </c>
      <c r="H35" s="5">
        <f>IF($B$34=$G$33,$C$34,IF($B$38=$G$33,$C$38,IF($B$42=$G$33,$C$42)))</f>
        <v>28.529411764705884</v>
      </c>
      <c r="K35" s="7" t="s">
        <v>43</v>
      </c>
    </row>
    <row r="36" spans="2:29" ht="15.75" x14ac:dyDescent="0.25">
      <c r="C36" s="1" t="s">
        <v>18</v>
      </c>
      <c r="G36" s="3">
        <v>2018</v>
      </c>
      <c r="H36" s="5">
        <f>IF($B$34=$G$33,$D$34,IF($B$38=$G$33,$D$38,IF($B$42=$G$33,$D$42)))</f>
        <v>21</v>
      </c>
      <c r="K36" s="10" t="s">
        <v>49</v>
      </c>
    </row>
    <row r="37" spans="2:29" x14ac:dyDescent="0.25">
      <c r="C37">
        <v>2015</v>
      </c>
      <c r="D37">
        <v>2018</v>
      </c>
      <c r="E37">
        <v>2021</v>
      </c>
      <c r="G37" s="3">
        <v>2021</v>
      </c>
      <c r="H37" s="5">
        <f>IF($B$34=$G$33,$E$34,IF($B$38=$G$33,$E$38,IF($B$42=$G$33,$E$42)))</f>
        <v>21.176470588235293</v>
      </c>
      <c r="K37" s="7" t="s">
        <v>44</v>
      </c>
    </row>
    <row r="38" spans="2:29" ht="15.75" x14ac:dyDescent="0.25">
      <c r="B38" t="s">
        <v>44</v>
      </c>
      <c r="C38" s="4">
        <v>5.8352941176470594</v>
      </c>
      <c r="D38" s="4">
        <v>3.6882352941176473</v>
      </c>
      <c r="E38" s="4">
        <v>3.7058823529411766</v>
      </c>
      <c r="G38" s="3" t="s">
        <v>60</v>
      </c>
      <c r="H38" t="str">
        <f>IF(H34=K35,K36,IF(H34=K37,K38,IF(H34=K39,K40)))</f>
        <v>A statistical measure that represents the percentage of a population living in poverty within a specific region. This indicator is a fundamental measure for assessing the extent and prevalence of poverty in a given geographic area</v>
      </c>
      <c r="K38" s="10" t="s">
        <v>51</v>
      </c>
    </row>
    <row r="39" spans="2:29" x14ac:dyDescent="0.25">
      <c r="G39" s="3" t="s">
        <v>56</v>
      </c>
      <c r="H39" t="str">
        <f>IF(H34=K42,K43,IF(H34=K44,K45,IF(H34=K46,K47)))</f>
        <v>A lower percentage for poverty incidence is generally preferred, as it indicates a smaller portion of the population living in poverty</v>
      </c>
      <c r="K39" s="7" t="s">
        <v>45</v>
      </c>
    </row>
    <row r="40" spans="2:29" ht="15.75" x14ac:dyDescent="0.25">
      <c r="C40" s="1" t="s">
        <v>18</v>
      </c>
      <c r="K40" s="10" t="s">
        <v>50</v>
      </c>
    </row>
    <row r="41" spans="2:29" x14ac:dyDescent="0.25">
      <c r="C41">
        <v>2015</v>
      </c>
      <c r="D41">
        <v>2018</v>
      </c>
      <c r="E41">
        <v>2021</v>
      </c>
    </row>
    <row r="42" spans="2:29" x14ac:dyDescent="0.25">
      <c r="B42" t="s">
        <v>45</v>
      </c>
      <c r="C42" s="4">
        <v>2.164705882352941</v>
      </c>
      <c r="D42" s="4">
        <v>1.2588235294117647</v>
      </c>
      <c r="E42" s="4">
        <v>1.2705882352941178</v>
      </c>
      <c r="K42" s="7" t="s">
        <v>43</v>
      </c>
    </row>
    <row r="43" spans="2:29" x14ac:dyDescent="0.25">
      <c r="K43" t="s">
        <v>61</v>
      </c>
    </row>
    <row r="44" spans="2:29" x14ac:dyDescent="0.25">
      <c r="K44" s="7" t="s">
        <v>44</v>
      </c>
    </row>
    <row r="45" spans="2:29" x14ac:dyDescent="0.25">
      <c r="K45" t="s">
        <v>62</v>
      </c>
    </row>
    <row r="46" spans="2:29" x14ac:dyDescent="0.25">
      <c r="K46" s="7" t="s">
        <v>45</v>
      </c>
    </row>
    <row r="47" spans="2:29" x14ac:dyDescent="0.25">
      <c r="K47" t="s">
        <v>63</v>
      </c>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29B9-85A1-4363-A995-B4C56FAA863F}">
  <dimension ref="B2:J61"/>
  <sheetViews>
    <sheetView showGridLines="0" zoomScale="70" zoomScaleNormal="70" workbookViewId="0">
      <selection activeCell="L14" sqref="L14"/>
    </sheetView>
  </sheetViews>
  <sheetFormatPr defaultRowHeight="15" x14ac:dyDescent="0.25"/>
  <cols>
    <col min="1" max="1" width="3.28515625" customWidth="1"/>
    <col min="2" max="2" width="65.42578125" customWidth="1"/>
    <col min="3" max="5" width="12" customWidth="1"/>
    <col min="6" max="6" width="10.140625" customWidth="1"/>
    <col min="7" max="7" width="70.7109375" bestFit="1" customWidth="1"/>
    <col min="8" max="10" width="13.140625" customWidth="1"/>
  </cols>
  <sheetData>
    <row r="2" spans="2:10" x14ac:dyDescent="0.25">
      <c r="B2" s="1" t="s">
        <v>19</v>
      </c>
      <c r="C2" s="1" t="s">
        <v>18</v>
      </c>
      <c r="G2" s="1" t="s">
        <v>21</v>
      </c>
      <c r="H2" s="1" t="s">
        <v>18</v>
      </c>
    </row>
    <row r="3" spans="2:10" x14ac:dyDescent="0.25">
      <c r="B3" s="1" t="s">
        <v>0</v>
      </c>
      <c r="C3" s="3">
        <v>2015</v>
      </c>
      <c r="D3" s="3">
        <v>2018</v>
      </c>
      <c r="E3" s="3">
        <v>2021</v>
      </c>
      <c r="G3" s="1" t="s">
        <v>0</v>
      </c>
      <c r="H3" s="3">
        <v>2015</v>
      </c>
      <c r="I3" s="3">
        <v>2018</v>
      </c>
      <c r="J3" s="3">
        <v>2021</v>
      </c>
    </row>
    <row r="4" spans="2:10" x14ac:dyDescent="0.25">
      <c r="B4" s="2" t="s">
        <v>4</v>
      </c>
      <c r="C4" s="4">
        <v>62.4</v>
      </c>
      <c r="D4" s="4">
        <v>60.28584</v>
      </c>
      <c r="E4" s="4">
        <v>60.823988</v>
      </c>
      <c r="G4" s="2" t="s">
        <v>4</v>
      </c>
      <c r="H4" s="4">
        <v>7.2</v>
      </c>
      <c r="I4" s="4">
        <v>6.5922960000000002</v>
      </c>
      <c r="J4" s="4">
        <v>10.612</v>
      </c>
    </row>
    <row r="5" spans="2:10" x14ac:dyDescent="0.25">
      <c r="B5" s="2" t="s">
        <v>2</v>
      </c>
      <c r="C5" s="4">
        <v>66.400000000000006</v>
      </c>
      <c r="D5" s="4">
        <v>61.880710000000001</v>
      </c>
      <c r="E5" s="4">
        <v>64.051176999999996</v>
      </c>
      <c r="G5" s="2" t="s">
        <v>2</v>
      </c>
      <c r="H5" s="4">
        <v>4.0999999999999996</v>
      </c>
      <c r="I5" s="4">
        <v>4.1103399999999999</v>
      </c>
      <c r="J5" s="4">
        <v>5.8010000000000002</v>
      </c>
    </row>
    <row r="6" spans="2:10" x14ac:dyDescent="0.25">
      <c r="B6" s="2" t="s">
        <v>3</v>
      </c>
      <c r="C6" s="4">
        <v>65.5</v>
      </c>
      <c r="D6" s="4">
        <v>62.002070000000003</v>
      </c>
      <c r="E6" s="4">
        <v>64.923379999999995</v>
      </c>
      <c r="G6" s="2" t="s">
        <v>3</v>
      </c>
      <c r="H6" s="4">
        <v>2.6</v>
      </c>
      <c r="I6" s="4">
        <v>4.6595079999999998</v>
      </c>
      <c r="J6" s="4">
        <v>7.851</v>
      </c>
    </row>
    <row r="7" spans="2:10" x14ac:dyDescent="0.25">
      <c r="B7" s="2" t="s">
        <v>5</v>
      </c>
      <c r="C7" s="4">
        <v>62.2</v>
      </c>
      <c r="D7" s="4">
        <v>61.717576999999999</v>
      </c>
      <c r="E7" s="4">
        <v>65.181081000000006</v>
      </c>
      <c r="G7" s="2" t="s">
        <v>5</v>
      </c>
      <c r="H7" s="4">
        <v>8.5</v>
      </c>
      <c r="I7" s="4">
        <v>6.7972510000000002</v>
      </c>
      <c r="J7" s="4">
        <v>8.1579999999999995</v>
      </c>
    </row>
    <row r="8" spans="2:10" x14ac:dyDescent="0.25">
      <c r="B8" s="2" t="s">
        <v>6</v>
      </c>
      <c r="C8" s="4">
        <v>66.8</v>
      </c>
      <c r="D8" s="4">
        <v>63.905954000000001</v>
      </c>
      <c r="E8" s="4">
        <v>65.7196</v>
      </c>
      <c r="G8" s="2" t="s">
        <v>6</v>
      </c>
      <c r="H8" s="4">
        <v>3</v>
      </c>
      <c r="I8" s="4">
        <v>3.0039820000000002</v>
      </c>
      <c r="J8" s="4">
        <v>6.0330000000000004</v>
      </c>
    </row>
    <row r="9" spans="2:10" x14ac:dyDescent="0.25">
      <c r="B9" s="2" t="s">
        <v>7</v>
      </c>
      <c r="C9" s="4">
        <v>60.9</v>
      </c>
      <c r="D9" s="4">
        <v>59.855218999999998</v>
      </c>
      <c r="E9" s="4">
        <v>58.976635000000002</v>
      </c>
      <c r="G9" s="2" t="s">
        <v>7</v>
      </c>
      <c r="H9" s="4">
        <v>6.1</v>
      </c>
      <c r="I9" s="4">
        <v>5.767245</v>
      </c>
      <c r="J9" s="4">
        <v>7.476</v>
      </c>
    </row>
    <row r="10" spans="2:10" x14ac:dyDescent="0.25">
      <c r="B10" s="2" t="s">
        <v>8</v>
      </c>
      <c r="C10" s="4">
        <v>64.599999999999994</v>
      </c>
      <c r="D10" s="4">
        <v>62.677819999999997</v>
      </c>
      <c r="E10" s="4">
        <v>64.564488999999995</v>
      </c>
      <c r="G10" s="2" t="s">
        <v>8</v>
      </c>
      <c r="H10" s="4">
        <v>7.8</v>
      </c>
      <c r="I10" s="4">
        <v>6.5574000000000003</v>
      </c>
      <c r="J10" s="4">
        <v>10.573</v>
      </c>
    </row>
    <row r="11" spans="2:10" x14ac:dyDescent="0.25">
      <c r="B11" s="2" t="s">
        <v>10</v>
      </c>
      <c r="C11" s="4">
        <v>63.4</v>
      </c>
      <c r="D11" s="4">
        <v>60.866678</v>
      </c>
      <c r="E11" s="4">
        <v>61.040413000000001</v>
      </c>
      <c r="G11" s="2" t="s">
        <v>10</v>
      </c>
      <c r="H11" s="4">
        <v>5.5</v>
      </c>
      <c r="I11" s="4">
        <v>4.8947529999999997</v>
      </c>
      <c r="J11" s="4">
        <v>8.2059999999999995</v>
      </c>
    </row>
    <row r="12" spans="2:10" x14ac:dyDescent="0.25">
      <c r="B12" s="2" t="s">
        <v>11</v>
      </c>
      <c r="C12" s="4">
        <v>62.5</v>
      </c>
      <c r="D12" s="4">
        <v>61.238138999999997</v>
      </c>
      <c r="E12" s="4">
        <v>63.401162999999997</v>
      </c>
      <c r="G12" s="2" t="s">
        <v>11</v>
      </c>
      <c r="H12" s="4">
        <v>4.2</v>
      </c>
      <c r="I12" s="4">
        <v>5.3436029999999999</v>
      </c>
      <c r="J12" s="4">
        <v>6.6390000000000002</v>
      </c>
    </row>
    <row r="13" spans="2:10" x14ac:dyDescent="0.25">
      <c r="B13" s="2" t="s">
        <v>12</v>
      </c>
      <c r="C13" s="4">
        <v>67</v>
      </c>
      <c r="D13" s="4">
        <v>61.332586999999997</v>
      </c>
      <c r="E13" s="4">
        <v>64.787000000000006</v>
      </c>
      <c r="G13" s="2" t="s">
        <v>12</v>
      </c>
      <c r="H13" s="4">
        <v>5.4</v>
      </c>
      <c r="I13" s="4">
        <v>5.3175480000000004</v>
      </c>
      <c r="J13" s="4">
        <v>7.21</v>
      </c>
    </row>
    <row r="14" spans="2:10" x14ac:dyDescent="0.25">
      <c r="B14" s="2" t="s">
        <v>13</v>
      </c>
      <c r="C14" s="4">
        <v>59.6</v>
      </c>
      <c r="D14" s="4">
        <v>61.242077999999999</v>
      </c>
      <c r="E14" s="4">
        <v>63.175125999999999</v>
      </c>
      <c r="G14" s="2" t="s">
        <v>13</v>
      </c>
      <c r="H14" s="4">
        <v>5.3</v>
      </c>
      <c r="I14" s="4">
        <v>4.2127610000000004</v>
      </c>
      <c r="J14" s="4">
        <v>6.6479999999999997</v>
      </c>
    </row>
    <row r="15" spans="2:10" x14ac:dyDescent="0.25">
      <c r="B15" s="2" t="s">
        <v>9</v>
      </c>
      <c r="C15" s="4">
        <v>61.9</v>
      </c>
      <c r="D15" s="4">
        <v>56.337167000000001</v>
      </c>
      <c r="E15" s="4">
        <v>64.929756999999995</v>
      </c>
      <c r="G15" s="2" t="s">
        <v>9</v>
      </c>
      <c r="H15" s="4">
        <v>3.6</v>
      </c>
      <c r="I15" s="4">
        <v>4.1306880000000001</v>
      </c>
      <c r="J15" s="4">
        <v>4.0119999999999996</v>
      </c>
    </row>
    <row r="16" spans="2:10" x14ac:dyDescent="0.25">
      <c r="B16" s="2" t="s">
        <v>14</v>
      </c>
      <c r="C16" s="4">
        <v>67.5</v>
      </c>
      <c r="D16" s="4">
        <v>66.278672</v>
      </c>
      <c r="E16" s="4">
        <v>69.818062999999995</v>
      </c>
      <c r="G16" s="2" t="s">
        <v>14</v>
      </c>
      <c r="H16" s="4">
        <v>5.8</v>
      </c>
      <c r="I16" s="4">
        <v>4.0551029999999999</v>
      </c>
      <c r="J16" s="4">
        <v>4.93</v>
      </c>
    </row>
    <row r="17" spans="2:10" x14ac:dyDescent="0.25">
      <c r="B17" s="2" t="s">
        <v>15</v>
      </c>
      <c r="C17" s="4">
        <v>64.5</v>
      </c>
      <c r="D17" s="4">
        <v>60.283788999999999</v>
      </c>
      <c r="E17" s="4">
        <v>60.871383999999999</v>
      </c>
      <c r="G17" s="2" t="s">
        <v>15</v>
      </c>
      <c r="H17" s="4">
        <v>5.5</v>
      </c>
      <c r="I17" s="4">
        <v>4.2972250000000001</v>
      </c>
      <c r="J17" s="4">
        <v>4.7590000000000003</v>
      </c>
    </row>
    <row r="18" spans="2:10" x14ac:dyDescent="0.25">
      <c r="B18" s="2" t="s">
        <v>16</v>
      </c>
      <c r="C18" s="4">
        <v>63.8</v>
      </c>
      <c r="D18" s="4">
        <v>61.709873999999999</v>
      </c>
      <c r="E18" s="4">
        <v>67.702740000000006</v>
      </c>
      <c r="G18" s="2" t="s">
        <v>16</v>
      </c>
      <c r="H18" s="4">
        <v>2.4</v>
      </c>
      <c r="I18" s="4">
        <v>3.913268</v>
      </c>
      <c r="J18" s="4">
        <v>5.3339999999999996</v>
      </c>
    </row>
    <row r="19" spans="2:10" x14ac:dyDescent="0.25">
      <c r="B19" s="2" t="s">
        <v>17</v>
      </c>
      <c r="C19" s="4">
        <v>65.599999999999994</v>
      </c>
      <c r="D19" s="4">
        <v>64.397994999999995</v>
      </c>
      <c r="E19" s="4">
        <v>67.789520999999993</v>
      </c>
      <c r="G19" s="2" t="s">
        <v>17</v>
      </c>
      <c r="H19" s="4">
        <v>5</v>
      </c>
      <c r="I19" s="4">
        <v>4.0433110000000001</v>
      </c>
      <c r="J19" s="4">
        <v>5.6929999999999996</v>
      </c>
    </row>
    <row r="20" spans="2:10" x14ac:dyDescent="0.25">
      <c r="B20" s="2" t="s">
        <v>1</v>
      </c>
      <c r="C20" s="4">
        <v>53.3</v>
      </c>
      <c r="D20" s="4">
        <v>46.618465999999998</v>
      </c>
      <c r="E20" s="4">
        <v>61.408231999999998</v>
      </c>
      <c r="G20" s="2" t="s">
        <v>1</v>
      </c>
      <c r="H20" s="4">
        <v>3.5</v>
      </c>
      <c r="I20" s="4">
        <v>3.7255189999999998</v>
      </c>
      <c r="J20" s="4">
        <v>9.2490000000000006</v>
      </c>
    </row>
    <row r="23" spans="2:10" x14ac:dyDescent="0.25">
      <c r="B23" s="1" t="s">
        <v>20</v>
      </c>
      <c r="C23" s="1" t="s">
        <v>18</v>
      </c>
      <c r="G23" s="1" t="s">
        <v>22</v>
      </c>
      <c r="H23" s="1" t="s">
        <v>18</v>
      </c>
    </row>
    <row r="24" spans="2:10" x14ac:dyDescent="0.25">
      <c r="B24" s="1" t="s">
        <v>0</v>
      </c>
      <c r="C24" s="3">
        <v>2015</v>
      </c>
      <c r="D24" s="3">
        <v>2018</v>
      </c>
      <c r="E24" s="3">
        <v>2021</v>
      </c>
      <c r="G24" s="1" t="s">
        <v>0</v>
      </c>
      <c r="H24" s="3">
        <v>2015</v>
      </c>
      <c r="I24" s="3">
        <v>2018</v>
      </c>
      <c r="J24" s="3">
        <v>2021</v>
      </c>
    </row>
    <row r="25" spans="2:10" x14ac:dyDescent="0.25">
      <c r="B25" s="2" t="s">
        <v>4</v>
      </c>
      <c r="C25" s="4">
        <v>92.8</v>
      </c>
      <c r="D25" s="4">
        <v>93.407708999999997</v>
      </c>
      <c r="E25" s="4">
        <v>89.387698999999998</v>
      </c>
      <c r="G25" s="2" t="s">
        <v>4</v>
      </c>
      <c r="H25" s="4">
        <v>12.9</v>
      </c>
      <c r="I25" s="4">
        <v>7.2409109999999997</v>
      </c>
      <c r="J25" s="4">
        <v>10.170194</v>
      </c>
    </row>
    <row r="26" spans="2:10" x14ac:dyDescent="0.25">
      <c r="B26" s="2" t="s">
        <v>2</v>
      </c>
      <c r="C26" s="4">
        <v>95.9</v>
      </c>
      <c r="D26" s="4">
        <v>95.889595999999997</v>
      </c>
      <c r="E26" s="4">
        <v>94.198625000000007</v>
      </c>
      <c r="G26" s="2" t="s">
        <v>2</v>
      </c>
      <c r="H26" s="4">
        <v>18.2</v>
      </c>
      <c r="I26" s="4">
        <v>15.238143000000001</v>
      </c>
      <c r="J26" s="4">
        <v>17.783496</v>
      </c>
    </row>
    <row r="27" spans="2:10" x14ac:dyDescent="0.25">
      <c r="B27" s="2" t="s">
        <v>3</v>
      </c>
      <c r="C27" s="4">
        <v>97.4</v>
      </c>
      <c r="D27" s="4">
        <v>95.340491999999998</v>
      </c>
      <c r="E27" s="4">
        <v>92.148933</v>
      </c>
      <c r="G27" s="2" t="s">
        <v>3</v>
      </c>
      <c r="H27" s="4">
        <v>18.7</v>
      </c>
      <c r="I27" s="4">
        <v>20.584937</v>
      </c>
      <c r="J27" s="4">
        <v>27.730848000000002</v>
      </c>
    </row>
    <row r="28" spans="2:10" x14ac:dyDescent="0.25">
      <c r="B28" s="2" t="s">
        <v>5</v>
      </c>
      <c r="C28" s="4">
        <v>91.5</v>
      </c>
      <c r="D28" s="4">
        <v>93.202760999999995</v>
      </c>
      <c r="E28" s="4">
        <v>91.842290000000006</v>
      </c>
      <c r="G28" s="2" t="s">
        <v>5</v>
      </c>
      <c r="H28" s="4">
        <v>13.9</v>
      </c>
      <c r="I28" s="4">
        <v>22.132073999999999</v>
      </c>
      <c r="J28" s="4">
        <v>15.88857</v>
      </c>
    </row>
    <row r="29" spans="2:10" x14ac:dyDescent="0.25">
      <c r="B29" s="2" t="s">
        <v>6</v>
      </c>
      <c r="C29" s="4">
        <v>97</v>
      </c>
      <c r="D29" s="4">
        <v>96.996066999999996</v>
      </c>
      <c r="E29" s="4">
        <v>93.967444999999998</v>
      </c>
      <c r="G29" s="2" t="s">
        <v>6</v>
      </c>
      <c r="H29" s="4">
        <v>11.2</v>
      </c>
      <c r="I29" s="4">
        <v>19.512820999999999</v>
      </c>
      <c r="J29" s="4">
        <v>21.767972</v>
      </c>
    </row>
    <row r="30" spans="2:10" x14ac:dyDescent="0.25">
      <c r="B30" s="2" t="s">
        <v>7</v>
      </c>
      <c r="C30" s="4">
        <v>93.9</v>
      </c>
      <c r="D30" s="4">
        <v>94.232754999999997</v>
      </c>
      <c r="E30" s="4">
        <v>92.524056000000002</v>
      </c>
      <c r="G30" s="2" t="s">
        <v>7</v>
      </c>
      <c r="H30" s="4">
        <v>12.4</v>
      </c>
      <c r="I30" s="4">
        <v>11.363944999999999</v>
      </c>
      <c r="J30" s="4">
        <v>7.3495169999999996</v>
      </c>
    </row>
    <row r="31" spans="2:10" x14ac:dyDescent="0.25">
      <c r="B31" s="2" t="s">
        <v>8</v>
      </c>
      <c r="C31" s="4">
        <v>92.2</v>
      </c>
      <c r="D31" s="4">
        <v>93.442599999999999</v>
      </c>
      <c r="E31" s="4">
        <v>89.427449999999993</v>
      </c>
      <c r="G31" s="2" t="s">
        <v>8</v>
      </c>
      <c r="H31" s="4">
        <v>17.8</v>
      </c>
      <c r="I31" s="4">
        <v>13.368725</v>
      </c>
      <c r="J31" s="4">
        <v>17.237369000000001</v>
      </c>
    </row>
    <row r="32" spans="2:10" x14ac:dyDescent="0.25">
      <c r="B32" s="2" t="s">
        <v>10</v>
      </c>
      <c r="C32" s="4">
        <v>94.5</v>
      </c>
      <c r="D32" s="4">
        <v>95.105247000000006</v>
      </c>
      <c r="E32" s="4">
        <v>91.793931000000001</v>
      </c>
      <c r="G32" s="2" t="s">
        <v>10</v>
      </c>
      <c r="H32" s="4">
        <v>35.200000000000003</v>
      </c>
      <c r="I32" s="4">
        <v>29.647389</v>
      </c>
      <c r="J32" s="4">
        <v>26.737413</v>
      </c>
    </row>
    <row r="33" spans="2:10" x14ac:dyDescent="0.25">
      <c r="B33" s="2" t="s">
        <v>11</v>
      </c>
      <c r="C33" s="4">
        <v>95.8</v>
      </c>
      <c r="D33" s="4">
        <v>94.656390000000002</v>
      </c>
      <c r="E33" s="4">
        <v>93.361248000000003</v>
      </c>
      <c r="G33" s="2" t="s">
        <v>11</v>
      </c>
      <c r="H33" s="4">
        <v>18.399999999999999</v>
      </c>
      <c r="I33" s="4">
        <v>18.578555000000001</v>
      </c>
      <c r="J33" s="4">
        <v>20.395700999999999</v>
      </c>
    </row>
    <row r="34" spans="2:10" x14ac:dyDescent="0.25">
      <c r="B34" s="2" t="s">
        <v>12</v>
      </c>
      <c r="C34" s="4">
        <v>94.6</v>
      </c>
      <c r="D34" s="4">
        <v>94.682460000000006</v>
      </c>
      <c r="E34" s="4">
        <v>92.789984000000004</v>
      </c>
      <c r="G34" s="2" t="s">
        <v>12</v>
      </c>
      <c r="H34" s="4">
        <v>16.8</v>
      </c>
      <c r="I34" s="4">
        <v>17.80986</v>
      </c>
      <c r="J34" s="4">
        <v>14.524385000000001</v>
      </c>
    </row>
    <row r="35" spans="2:10" x14ac:dyDescent="0.25">
      <c r="B35" s="2" t="s">
        <v>13</v>
      </c>
      <c r="C35" s="4">
        <v>94.7</v>
      </c>
      <c r="D35" s="4">
        <v>95.787212999999994</v>
      </c>
      <c r="E35" s="4">
        <v>93.351693999999995</v>
      </c>
      <c r="G35" s="2" t="s">
        <v>13</v>
      </c>
      <c r="H35" s="4">
        <v>26</v>
      </c>
      <c r="I35" s="4">
        <v>21.408446999999999</v>
      </c>
      <c r="J35" s="4">
        <v>20.889406999999999</v>
      </c>
    </row>
    <row r="36" spans="2:10" x14ac:dyDescent="0.25">
      <c r="B36" s="2" t="s">
        <v>9</v>
      </c>
      <c r="C36" s="4">
        <v>96.4</v>
      </c>
      <c r="D36" s="4">
        <v>95.869311999999994</v>
      </c>
      <c r="E36" s="4">
        <v>95.987606</v>
      </c>
      <c r="G36" s="2" t="s">
        <v>9</v>
      </c>
      <c r="H36" s="4">
        <v>14.9</v>
      </c>
      <c r="I36" s="4">
        <v>18.893543999999999</v>
      </c>
      <c r="J36" s="4">
        <v>14.815561000000001</v>
      </c>
    </row>
    <row r="37" spans="2:10" x14ac:dyDescent="0.25">
      <c r="B37" s="2" t="s">
        <v>14</v>
      </c>
      <c r="C37" s="4">
        <v>94.2</v>
      </c>
      <c r="D37" s="4">
        <v>95.944907999999998</v>
      </c>
      <c r="E37" s="4">
        <v>95.070238000000003</v>
      </c>
      <c r="G37" s="2" t="s">
        <v>14</v>
      </c>
      <c r="H37" s="4">
        <v>22.6</v>
      </c>
      <c r="I37" s="4">
        <v>20.754743000000001</v>
      </c>
      <c r="J37" s="4">
        <v>14.274229</v>
      </c>
    </row>
    <row r="38" spans="2:10" x14ac:dyDescent="0.25">
      <c r="B38" s="2" t="s">
        <v>15</v>
      </c>
      <c r="C38" s="4">
        <v>94.5</v>
      </c>
      <c r="D38" s="4">
        <v>95.702775000000003</v>
      </c>
      <c r="E38" s="4">
        <v>95.241320999999999</v>
      </c>
      <c r="G38" s="2" t="s">
        <v>15</v>
      </c>
      <c r="H38" s="4">
        <v>14.8</v>
      </c>
      <c r="I38" s="4">
        <v>15.418070999999999</v>
      </c>
      <c r="J38" s="4">
        <v>9.7293269999999996</v>
      </c>
    </row>
    <row r="39" spans="2:10" x14ac:dyDescent="0.25">
      <c r="B39" s="2" t="s">
        <v>16</v>
      </c>
      <c r="C39" s="4">
        <v>97.6</v>
      </c>
      <c r="D39" s="4">
        <v>96.086744999999993</v>
      </c>
      <c r="E39" s="4">
        <v>94.666301000000004</v>
      </c>
      <c r="G39" s="2" t="s">
        <v>16</v>
      </c>
      <c r="H39" s="4">
        <v>18.600000000000001</v>
      </c>
      <c r="I39" s="4">
        <v>16.969187000000002</v>
      </c>
      <c r="J39" s="4">
        <v>19.582740000000001</v>
      </c>
    </row>
    <row r="40" spans="2:10" x14ac:dyDescent="0.25">
      <c r="B40" s="2" t="s">
        <v>17</v>
      </c>
      <c r="C40" s="4">
        <v>95</v>
      </c>
      <c r="D40" s="4">
        <v>95.956688999999997</v>
      </c>
      <c r="E40" s="4">
        <v>94.307130000000001</v>
      </c>
      <c r="G40" s="2" t="s">
        <v>17</v>
      </c>
      <c r="H40" s="4">
        <v>26.1</v>
      </c>
      <c r="I40" s="4">
        <v>25.359905000000001</v>
      </c>
      <c r="J40" s="4">
        <v>25.880237999999999</v>
      </c>
    </row>
    <row r="41" spans="2:10" x14ac:dyDescent="0.25">
      <c r="B41" s="2" t="s">
        <v>1</v>
      </c>
      <c r="C41" s="4">
        <v>96.5</v>
      </c>
      <c r="D41" s="4">
        <v>96.274480999999994</v>
      </c>
      <c r="E41" s="4">
        <v>90.750879999999995</v>
      </c>
      <c r="G41" s="2" t="s">
        <v>1</v>
      </c>
      <c r="H41" s="4">
        <v>10.7</v>
      </c>
      <c r="I41" s="4">
        <v>8.3638700000000004</v>
      </c>
      <c r="J41" s="4">
        <v>12.030697</v>
      </c>
    </row>
    <row r="45" spans="2:10" x14ac:dyDescent="0.25">
      <c r="C45" s="5"/>
      <c r="D45" s="5"/>
      <c r="E45" s="5"/>
    </row>
    <row r="46" spans="2:10" x14ac:dyDescent="0.25">
      <c r="C46" s="5"/>
      <c r="D46" s="5"/>
      <c r="E46" s="5"/>
    </row>
    <row r="47" spans="2:10" x14ac:dyDescent="0.25">
      <c r="C47" s="5"/>
      <c r="D47" s="5"/>
      <c r="E47" s="5"/>
    </row>
    <row r="48" spans="2:10" x14ac:dyDescent="0.25">
      <c r="C48" s="5"/>
      <c r="D48" s="5"/>
      <c r="E48" s="5"/>
    </row>
    <row r="49" spans="3:5" x14ac:dyDescent="0.25">
      <c r="C49" s="5"/>
      <c r="D49" s="5"/>
      <c r="E49" s="5"/>
    </row>
    <row r="50" spans="3:5" x14ac:dyDescent="0.25">
      <c r="C50" s="5"/>
      <c r="D50" s="5"/>
      <c r="E50" s="5"/>
    </row>
    <row r="51" spans="3:5" x14ac:dyDescent="0.25">
      <c r="C51" s="5"/>
      <c r="D51" s="5"/>
      <c r="E51" s="5"/>
    </row>
    <row r="52" spans="3:5" x14ac:dyDescent="0.25">
      <c r="C52" s="5"/>
      <c r="D52" s="5"/>
      <c r="E52" s="5"/>
    </row>
    <row r="53" spans="3:5" x14ac:dyDescent="0.25">
      <c r="C53" s="5"/>
      <c r="D53" s="5"/>
      <c r="E53" s="5"/>
    </row>
    <row r="54" spans="3:5" x14ac:dyDescent="0.25">
      <c r="C54" s="5"/>
      <c r="D54" s="5"/>
      <c r="E54" s="5"/>
    </row>
    <row r="55" spans="3:5" x14ac:dyDescent="0.25">
      <c r="C55" s="5"/>
      <c r="D55" s="5"/>
      <c r="E55" s="5"/>
    </row>
    <row r="56" spans="3:5" x14ac:dyDescent="0.25">
      <c r="C56" s="5"/>
      <c r="D56" s="5"/>
      <c r="E56" s="5"/>
    </row>
    <row r="57" spans="3:5" x14ac:dyDescent="0.25">
      <c r="C57" s="5"/>
      <c r="D57" s="5"/>
      <c r="E57" s="5"/>
    </row>
    <row r="58" spans="3:5" x14ac:dyDescent="0.25">
      <c r="C58" s="5"/>
      <c r="D58" s="5"/>
      <c r="E58" s="5"/>
    </row>
    <row r="59" spans="3:5" x14ac:dyDescent="0.25">
      <c r="C59" s="5"/>
      <c r="D59" s="5"/>
      <c r="E59" s="5"/>
    </row>
    <row r="60" spans="3:5" x14ac:dyDescent="0.25">
      <c r="C60" s="5"/>
      <c r="D60" s="5"/>
      <c r="E60" s="5"/>
    </row>
    <row r="61" spans="3:5" x14ac:dyDescent="0.25">
      <c r="C61" s="5"/>
      <c r="D61" s="5"/>
      <c r="E61" s="5"/>
    </row>
  </sheetData>
  <phoneticPr fontId="3" type="noConversion"/>
  <conditionalFormatting pivot="1" sqref="C4:E4">
    <cfRule type="iconSet" priority="120">
      <iconSet iconSet="3Arrows">
        <cfvo type="percent" val="0"/>
        <cfvo type="percent" val="33"/>
        <cfvo type="percent" val="67"/>
      </iconSet>
    </cfRule>
  </conditionalFormatting>
  <conditionalFormatting pivot="1" sqref="C5:E5">
    <cfRule type="iconSet" priority="118">
      <iconSet iconSet="3Arrows">
        <cfvo type="percent" val="0"/>
        <cfvo type="percent" val="33"/>
        <cfvo type="percent" val="67"/>
      </iconSet>
    </cfRule>
  </conditionalFormatting>
  <conditionalFormatting pivot="1" sqref="C6:E6">
    <cfRule type="iconSet" priority="117">
      <iconSet iconSet="3Arrows">
        <cfvo type="percent" val="0"/>
        <cfvo type="percent" val="33"/>
        <cfvo type="percent" val="67"/>
      </iconSet>
    </cfRule>
  </conditionalFormatting>
  <conditionalFormatting pivot="1" sqref="C7:E7">
    <cfRule type="iconSet" priority="116">
      <iconSet iconSet="3Arrows">
        <cfvo type="percent" val="0"/>
        <cfvo type="percent" val="33"/>
        <cfvo type="percent" val="67"/>
      </iconSet>
    </cfRule>
  </conditionalFormatting>
  <conditionalFormatting pivot="1" sqref="C8:E8">
    <cfRule type="iconSet" priority="115">
      <iconSet iconSet="3Arrows">
        <cfvo type="percent" val="0"/>
        <cfvo type="percent" val="33"/>
        <cfvo type="percent" val="67"/>
      </iconSet>
    </cfRule>
  </conditionalFormatting>
  <conditionalFormatting pivot="1" sqref="C9:E9">
    <cfRule type="iconSet" priority="114">
      <iconSet iconSet="3Arrows">
        <cfvo type="percent" val="0"/>
        <cfvo type="percent" val="33"/>
        <cfvo type="percent" val="67"/>
      </iconSet>
    </cfRule>
  </conditionalFormatting>
  <conditionalFormatting pivot="1" sqref="C10:E10">
    <cfRule type="iconSet" priority="113">
      <iconSet iconSet="3Arrows">
        <cfvo type="percent" val="0"/>
        <cfvo type="percent" val="33"/>
        <cfvo type="percent" val="67"/>
      </iconSet>
    </cfRule>
  </conditionalFormatting>
  <conditionalFormatting pivot="1" sqref="C11:E11">
    <cfRule type="iconSet" priority="112">
      <iconSet iconSet="3Arrows">
        <cfvo type="percent" val="0"/>
        <cfvo type="percent" val="33"/>
        <cfvo type="percent" val="67"/>
      </iconSet>
    </cfRule>
  </conditionalFormatting>
  <conditionalFormatting pivot="1" sqref="C12:E12">
    <cfRule type="iconSet" priority="111">
      <iconSet iconSet="3Arrows">
        <cfvo type="percent" val="0"/>
        <cfvo type="percent" val="33"/>
        <cfvo type="percent" val="67"/>
      </iconSet>
    </cfRule>
  </conditionalFormatting>
  <conditionalFormatting pivot="1" sqref="C13:E13">
    <cfRule type="iconSet" priority="110">
      <iconSet iconSet="3Arrows">
        <cfvo type="percent" val="0"/>
        <cfvo type="percent" val="33"/>
        <cfvo type="percent" val="67"/>
      </iconSet>
    </cfRule>
  </conditionalFormatting>
  <conditionalFormatting pivot="1" sqref="C14:E14">
    <cfRule type="iconSet" priority="109">
      <iconSet iconSet="3Arrows">
        <cfvo type="percent" val="0"/>
        <cfvo type="percent" val="33"/>
        <cfvo type="percent" val="67"/>
      </iconSet>
    </cfRule>
  </conditionalFormatting>
  <conditionalFormatting pivot="1" sqref="C15:E15">
    <cfRule type="iconSet" priority="108">
      <iconSet iconSet="3Arrows">
        <cfvo type="percent" val="0"/>
        <cfvo type="percent" val="33"/>
        <cfvo type="percent" val="67"/>
      </iconSet>
    </cfRule>
  </conditionalFormatting>
  <conditionalFormatting pivot="1" sqref="C16:E16">
    <cfRule type="iconSet" priority="107">
      <iconSet iconSet="3Arrows">
        <cfvo type="percent" val="0"/>
        <cfvo type="percent" val="33"/>
        <cfvo type="percent" val="67"/>
      </iconSet>
    </cfRule>
  </conditionalFormatting>
  <conditionalFormatting pivot="1" sqref="C17:E17">
    <cfRule type="iconSet" priority="106">
      <iconSet iconSet="3Arrows">
        <cfvo type="percent" val="0"/>
        <cfvo type="percent" val="33"/>
        <cfvo type="percent" val="67"/>
      </iconSet>
    </cfRule>
  </conditionalFormatting>
  <conditionalFormatting pivot="1" sqref="C18:E18">
    <cfRule type="iconSet" priority="105">
      <iconSet iconSet="3Arrows">
        <cfvo type="percent" val="0"/>
        <cfvo type="percent" val="33"/>
        <cfvo type="percent" val="67"/>
      </iconSet>
    </cfRule>
  </conditionalFormatting>
  <conditionalFormatting pivot="1" sqref="C19:E19">
    <cfRule type="iconSet" priority="104">
      <iconSet iconSet="3Arrows">
        <cfvo type="percent" val="0"/>
        <cfvo type="percent" val="33"/>
        <cfvo type="percent" val="67"/>
      </iconSet>
    </cfRule>
  </conditionalFormatting>
  <conditionalFormatting pivot="1" sqref="C20:E20">
    <cfRule type="iconSet" priority="103">
      <iconSet iconSet="3Arrows">
        <cfvo type="percent" val="0"/>
        <cfvo type="percent" val="33"/>
        <cfvo type="percent" val="67"/>
      </iconSet>
    </cfRule>
  </conditionalFormatting>
  <conditionalFormatting pivot="1" sqref="C25:E25">
    <cfRule type="iconSet" priority="85">
      <iconSet iconSet="3Arrows">
        <cfvo type="percent" val="0"/>
        <cfvo type="percent" val="33"/>
        <cfvo type="percent" val="67"/>
      </iconSet>
    </cfRule>
  </conditionalFormatting>
  <conditionalFormatting pivot="1" sqref="C26:E26">
    <cfRule type="iconSet" priority="84">
      <iconSet iconSet="3Arrows">
        <cfvo type="percent" val="0"/>
        <cfvo type="percent" val="33"/>
        <cfvo type="percent" val="67"/>
      </iconSet>
    </cfRule>
  </conditionalFormatting>
  <conditionalFormatting pivot="1" sqref="C27:E27">
    <cfRule type="iconSet" priority="83">
      <iconSet iconSet="3Arrows">
        <cfvo type="percent" val="0"/>
        <cfvo type="percent" val="33"/>
        <cfvo type="percent" val="67"/>
      </iconSet>
    </cfRule>
  </conditionalFormatting>
  <conditionalFormatting pivot="1" sqref="C28:E28">
    <cfRule type="iconSet" priority="82">
      <iconSet iconSet="3Arrows">
        <cfvo type="percent" val="0"/>
        <cfvo type="percent" val="33"/>
        <cfvo type="percent" val="67"/>
      </iconSet>
    </cfRule>
  </conditionalFormatting>
  <conditionalFormatting pivot="1" sqref="C29:E29">
    <cfRule type="iconSet" priority="81">
      <iconSet iconSet="3Arrows">
        <cfvo type="percent" val="0"/>
        <cfvo type="percent" val="33"/>
        <cfvo type="percent" val="67"/>
      </iconSet>
    </cfRule>
  </conditionalFormatting>
  <conditionalFormatting pivot="1" sqref="C30:E30">
    <cfRule type="iconSet" priority="80">
      <iconSet iconSet="3Arrows">
        <cfvo type="percent" val="0"/>
        <cfvo type="percent" val="33"/>
        <cfvo type="percent" val="67"/>
      </iconSet>
    </cfRule>
  </conditionalFormatting>
  <conditionalFormatting pivot="1" sqref="C31:E31">
    <cfRule type="iconSet" priority="79">
      <iconSet iconSet="3Arrows">
        <cfvo type="percent" val="0"/>
        <cfvo type="percent" val="33"/>
        <cfvo type="percent" val="67"/>
      </iconSet>
    </cfRule>
  </conditionalFormatting>
  <conditionalFormatting pivot="1" sqref="C32:E32">
    <cfRule type="iconSet" priority="78">
      <iconSet iconSet="3Arrows">
        <cfvo type="percent" val="0"/>
        <cfvo type="percent" val="33"/>
        <cfvo type="percent" val="67"/>
      </iconSet>
    </cfRule>
  </conditionalFormatting>
  <conditionalFormatting pivot="1" sqref="C33:E33">
    <cfRule type="iconSet" priority="77">
      <iconSet iconSet="3Arrows">
        <cfvo type="percent" val="0"/>
        <cfvo type="percent" val="33"/>
        <cfvo type="percent" val="67"/>
      </iconSet>
    </cfRule>
  </conditionalFormatting>
  <conditionalFormatting pivot="1" sqref="C34:E34">
    <cfRule type="iconSet" priority="76">
      <iconSet iconSet="3Arrows">
        <cfvo type="percent" val="0"/>
        <cfvo type="percent" val="33"/>
        <cfvo type="percent" val="67"/>
      </iconSet>
    </cfRule>
  </conditionalFormatting>
  <conditionalFormatting pivot="1" sqref="C35:E35">
    <cfRule type="iconSet" priority="75">
      <iconSet iconSet="3Arrows">
        <cfvo type="percent" val="0"/>
        <cfvo type="percent" val="33"/>
        <cfvo type="percent" val="67"/>
      </iconSet>
    </cfRule>
  </conditionalFormatting>
  <conditionalFormatting pivot="1" sqref="C36:E36">
    <cfRule type="iconSet" priority="74">
      <iconSet iconSet="3Arrows">
        <cfvo type="percent" val="0"/>
        <cfvo type="percent" val="33"/>
        <cfvo type="percent" val="67"/>
      </iconSet>
    </cfRule>
  </conditionalFormatting>
  <conditionalFormatting pivot="1" sqref="C37:E37">
    <cfRule type="iconSet" priority="73">
      <iconSet iconSet="3Arrows">
        <cfvo type="percent" val="0"/>
        <cfvo type="percent" val="33"/>
        <cfvo type="percent" val="67"/>
      </iconSet>
    </cfRule>
  </conditionalFormatting>
  <conditionalFormatting pivot="1" sqref="C38:E38">
    <cfRule type="iconSet" priority="72">
      <iconSet iconSet="3Arrows">
        <cfvo type="percent" val="0"/>
        <cfvo type="percent" val="33"/>
        <cfvo type="percent" val="67"/>
      </iconSet>
    </cfRule>
  </conditionalFormatting>
  <conditionalFormatting pivot="1" sqref="C39:E39">
    <cfRule type="iconSet" priority="71">
      <iconSet iconSet="3Arrows">
        <cfvo type="percent" val="0"/>
        <cfvo type="percent" val="33"/>
        <cfvo type="percent" val="67"/>
      </iconSet>
    </cfRule>
  </conditionalFormatting>
  <conditionalFormatting pivot="1" sqref="C40:E40">
    <cfRule type="iconSet" priority="70">
      <iconSet iconSet="3Arrows">
        <cfvo type="percent" val="0"/>
        <cfvo type="percent" val="33"/>
        <cfvo type="percent" val="67"/>
      </iconSet>
    </cfRule>
  </conditionalFormatting>
  <conditionalFormatting pivot="1" sqref="C41:E41">
    <cfRule type="iconSet" priority="69">
      <iconSet iconSet="3Arrows">
        <cfvo type="percent" val="0"/>
        <cfvo type="percent" val="33"/>
        <cfvo type="percent" val="67"/>
      </iconSet>
    </cfRule>
  </conditionalFormatting>
  <conditionalFormatting pivot="1" sqref="H4:J4">
    <cfRule type="iconSet" priority="51">
      <iconSet iconSet="3Arrows">
        <cfvo type="percent" val="0"/>
        <cfvo type="percent" val="33"/>
        <cfvo type="percent" val="67"/>
      </iconSet>
    </cfRule>
  </conditionalFormatting>
  <conditionalFormatting pivot="1" sqref="H5:J5">
    <cfRule type="iconSet" priority="50">
      <iconSet iconSet="3Arrows">
        <cfvo type="percent" val="0"/>
        <cfvo type="percent" val="33"/>
        <cfvo type="percent" val="67"/>
      </iconSet>
    </cfRule>
  </conditionalFormatting>
  <conditionalFormatting pivot="1" sqref="H6:J6">
    <cfRule type="iconSet" priority="49">
      <iconSet iconSet="3Arrows">
        <cfvo type="percent" val="0"/>
        <cfvo type="percent" val="33"/>
        <cfvo type="percent" val="67"/>
      </iconSet>
    </cfRule>
  </conditionalFormatting>
  <conditionalFormatting pivot="1" sqref="H7:J7">
    <cfRule type="iconSet" priority="48">
      <iconSet iconSet="3Arrows">
        <cfvo type="percent" val="0"/>
        <cfvo type="percent" val="33"/>
        <cfvo type="percent" val="67"/>
      </iconSet>
    </cfRule>
  </conditionalFormatting>
  <conditionalFormatting pivot="1" sqref="H8:J8">
    <cfRule type="iconSet" priority="47">
      <iconSet iconSet="3Arrows">
        <cfvo type="percent" val="0"/>
        <cfvo type="percent" val="33"/>
        <cfvo type="percent" val="67"/>
      </iconSet>
    </cfRule>
  </conditionalFormatting>
  <conditionalFormatting pivot="1" sqref="H9:J9">
    <cfRule type="iconSet" priority="46">
      <iconSet iconSet="3Arrows">
        <cfvo type="percent" val="0"/>
        <cfvo type="percent" val="33"/>
        <cfvo type="percent" val="67"/>
      </iconSet>
    </cfRule>
  </conditionalFormatting>
  <conditionalFormatting pivot="1" sqref="H10:J10">
    <cfRule type="iconSet" priority="45">
      <iconSet iconSet="3Arrows">
        <cfvo type="percent" val="0"/>
        <cfvo type="percent" val="33"/>
        <cfvo type="percent" val="67"/>
      </iconSet>
    </cfRule>
  </conditionalFormatting>
  <conditionalFormatting pivot="1" sqref="H11:J11">
    <cfRule type="iconSet" priority="44">
      <iconSet iconSet="3Arrows">
        <cfvo type="percent" val="0"/>
        <cfvo type="percent" val="33"/>
        <cfvo type="percent" val="67"/>
      </iconSet>
    </cfRule>
  </conditionalFormatting>
  <conditionalFormatting pivot="1" sqref="H12:J12">
    <cfRule type="iconSet" priority="43">
      <iconSet iconSet="3Arrows">
        <cfvo type="percent" val="0"/>
        <cfvo type="percent" val="33"/>
        <cfvo type="percent" val="67"/>
      </iconSet>
    </cfRule>
  </conditionalFormatting>
  <conditionalFormatting pivot="1" sqref="H13:J13">
    <cfRule type="iconSet" priority="42">
      <iconSet iconSet="3Arrows">
        <cfvo type="percent" val="0"/>
        <cfvo type="percent" val="33"/>
        <cfvo type="percent" val="67"/>
      </iconSet>
    </cfRule>
  </conditionalFormatting>
  <conditionalFormatting pivot="1" sqref="H14:J14">
    <cfRule type="iconSet" priority="41">
      <iconSet iconSet="3Arrows">
        <cfvo type="percent" val="0"/>
        <cfvo type="percent" val="33"/>
        <cfvo type="percent" val="67"/>
      </iconSet>
    </cfRule>
  </conditionalFormatting>
  <conditionalFormatting pivot="1" sqref="H15:J15">
    <cfRule type="iconSet" priority="40">
      <iconSet iconSet="3Arrows">
        <cfvo type="percent" val="0"/>
        <cfvo type="percent" val="33"/>
        <cfvo type="percent" val="67"/>
      </iconSet>
    </cfRule>
  </conditionalFormatting>
  <conditionalFormatting pivot="1" sqref="H16:J16">
    <cfRule type="iconSet" priority="39">
      <iconSet iconSet="3Arrows">
        <cfvo type="percent" val="0"/>
        <cfvo type="percent" val="33"/>
        <cfvo type="percent" val="67"/>
      </iconSet>
    </cfRule>
  </conditionalFormatting>
  <conditionalFormatting pivot="1" sqref="H17:J17">
    <cfRule type="iconSet" priority="38">
      <iconSet iconSet="3Arrows">
        <cfvo type="percent" val="0"/>
        <cfvo type="percent" val="33"/>
        <cfvo type="percent" val="67"/>
      </iconSet>
    </cfRule>
  </conditionalFormatting>
  <conditionalFormatting pivot="1" sqref="H18:J18">
    <cfRule type="iconSet" priority="37">
      <iconSet iconSet="3Arrows">
        <cfvo type="percent" val="0"/>
        <cfvo type="percent" val="33"/>
        <cfvo type="percent" val="67"/>
      </iconSet>
    </cfRule>
  </conditionalFormatting>
  <conditionalFormatting pivot="1" sqref="H19:J19">
    <cfRule type="iconSet" priority="36">
      <iconSet iconSet="3Arrows">
        <cfvo type="percent" val="0"/>
        <cfvo type="percent" val="33"/>
        <cfvo type="percent" val="67"/>
      </iconSet>
    </cfRule>
  </conditionalFormatting>
  <conditionalFormatting pivot="1" sqref="H20:J20">
    <cfRule type="iconSet" priority="35">
      <iconSet iconSet="3Arrows">
        <cfvo type="percent" val="0"/>
        <cfvo type="percent" val="33"/>
        <cfvo type="percent" val="67"/>
      </iconSet>
    </cfRule>
  </conditionalFormatting>
  <conditionalFormatting pivot="1" sqref="H25:J25">
    <cfRule type="iconSet" priority="17">
      <iconSet iconSet="3Arrows">
        <cfvo type="percent" val="0"/>
        <cfvo type="percent" val="33"/>
        <cfvo type="percent" val="67"/>
      </iconSet>
    </cfRule>
  </conditionalFormatting>
  <conditionalFormatting pivot="1" sqref="H26:J26">
    <cfRule type="iconSet" priority="16">
      <iconSet iconSet="3Arrows">
        <cfvo type="percent" val="0"/>
        <cfvo type="percent" val="33"/>
        <cfvo type="percent" val="67"/>
      </iconSet>
    </cfRule>
  </conditionalFormatting>
  <conditionalFormatting pivot="1" sqref="H27:J27">
    <cfRule type="iconSet" priority="15">
      <iconSet iconSet="3Arrows">
        <cfvo type="percent" val="0"/>
        <cfvo type="percent" val="33"/>
        <cfvo type="percent" val="67"/>
      </iconSet>
    </cfRule>
  </conditionalFormatting>
  <conditionalFormatting pivot="1" sqref="H28:J28">
    <cfRule type="iconSet" priority="14">
      <iconSet iconSet="3Arrows">
        <cfvo type="percent" val="0"/>
        <cfvo type="percent" val="33"/>
        <cfvo type="percent" val="67"/>
      </iconSet>
    </cfRule>
  </conditionalFormatting>
  <conditionalFormatting pivot="1" sqref="H29:J29">
    <cfRule type="iconSet" priority="13">
      <iconSet iconSet="3Arrows">
        <cfvo type="percent" val="0"/>
        <cfvo type="percent" val="33"/>
        <cfvo type="percent" val="67"/>
      </iconSet>
    </cfRule>
  </conditionalFormatting>
  <conditionalFormatting pivot="1" sqref="H30:J30">
    <cfRule type="iconSet" priority="12">
      <iconSet iconSet="3Arrows">
        <cfvo type="percent" val="0"/>
        <cfvo type="percent" val="33"/>
        <cfvo type="percent" val="67"/>
      </iconSet>
    </cfRule>
  </conditionalFormatting>
  <conditionalFormatting pivot="1" sqref="H31:J31">
    <cfRule type="iconSet" priority="11">
      <iconSet iconSet="3Arrows">
        <cfvo type="percent" val="0"/>
        <cfvo type="percent" val="33"/>
        <cfvo type="percent" val="67"/>
      </iconSet>
    </cfRule>
  </conditionalFormatting>
  <conditionalFormatting pivot="1" sqref="H32:J32">
    <cfRule type="iconSet" priority="10">
      <iconSet iconSet="3Arrows">
        <cfvo type="percent" val="0"/>
        <cfvo type="percent" val="33"/>
        <cfvo type="percent" val="67"/>
      </iconSet>
    </cfRule>
  </conditionalFormatting>
  <conditionalFormatting pivot="1" sqref="H33:J33">
    <cfRule type="iconSet" priority="9">
      <iconSet iconSet="3Arrows">
        <cfvo type="percent" val="0"/>
        <cfvo type="percent" val="33"/>
        <cfvo type="percent" val="67"/>
      </iconSet>
    </cfRule>
  </conditionalFormatting>
  <conditionalFormatting pivot="1" sqref="H34:J34">
    <cfRule type="iconSet" priority="8">
      <iconSet iconSet="3Arrows">
        <cfvo type="percent" val="0"/>
        <cfvo type="percent" val="33"/>
        <cfvo type="percent" val="67"/>
      </iconSet>
    </cfRule>
  </conditionalFormatting>
  <conditionalFormatting pivot="1" sqref="H35:J35">
    <cfRule type="iconSet" priority="7">
      <iconSet iconSet="3Arrows">
        <cfvo type="percent" val="0"/>
        <cfvo type="percent" val="33"/>
        <cfvo type="percent" val="67"/>
      </iconSet>
    </cfRule>
  </conditionalFormatting>
  <conditionalFormatting pivot="1" sqref="H36:J36">
    <cfRule type="iconSet" priority="6">
      <iconSet iconSet="3Arrows">
        <cfvo type="percent" val="0"/>
        <cfvo type="percent" val="33"/>
        <cfvo type="percent" val="67"/>
      </iconSet>
    </cfRule>
  </conditionalFormatting>
  <conditionalFormatting pivot="1" sqref="H37:J37">
    <cfRule type="iconSet" priority="5">
      <iconSet iconSet="3Arrows">
        <cfvo type="percent" val="0"/>
        <cfvo type="percent" val="33"/>
        <cfvo type="percent" val="67"/>
      </iconSet>
    </cfRule>
  </conditionalFormatting>
  <conditionalFormatting pivot="1" sqref="H38:J38">
    <cfRule type="iconSet" priority="4">
      <iconSet iconSet="3Arrows">
        <cfvo type="percent" val="0"/>
        <cfvo type="percent" val="33"/>
        <cfvo type="percent" val="67"/>
      </iconSet>
    </cfRule>
  </conditionalFormatting>
  <conditionalFormatting pivot="1" sqref="H39:J39">
    <cfRule type="iconSet" priority="3">
      <iconSet iconSet="3Arrows">
        <cfvo type="percent" val="0"/>
        <cfvo type="percent" val="33"/>
        <cfvo type="percent" val="67"/>
      </iconSet>
    </cfRule>
  </conditionalFormatting>
  <conditionalFormatting pivot="1" sqref="H40:J40">
    <cfRule type="iconSet" priority="2">
      <iconSet iconSet="3Arrows">
        <cfvo type="percent" val="0"/>
        <cfvo type="percent" val="33"/>
        <cfvo type="percent" val="67"/>
      </iconSet>
    </cfRule>
  </conditionalFormatting>
  <conditionalFormatting pivot="1" sqref="H41:J41">
    <cfRule type="iconSet" priority="1">
      <iconSet iconSet="3Arrow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BF7D2-60AA-4C48-9AD9-88D44A1BDF8F}">
  <dimension ref="B2:J41"/>
  <sheetViews>
    <sheetView showGridLines="0" zoomScale="70" zoomScaleNormal="70" workbookViewId="0">
      <selection activeCell="M39" sqref="M39"/>
    </sheetView>
  </sheetViews>
  <sheetFormatPr defaultRowHeight="15" x14ac:dyDescent="0.25"/>
  <cols>
    <col min="1" max="1" width="3.28515625" customWidth="1"/>
    <col min="2" max="2" width="66.7109375" bestFit="1" customWidth="1"/>
    <col min="3" max="4" width="16.140625" customWidth="1"/>
    <col min="5" max="5" width="17.85546875" customWidth="1"/>
    <col min="6" max="6" width="11.42578125" customWidth="1"/>
    <col min="7" max="7" width="70.7109375" bestFit="1" customWidth="1"/>
    <col min="8" max="10" width="18.28515625" customWidth="1"/>
  </cols>
  <sheetData>
    <row r="2" spans="2:10" x14ac:dyDescent="0.25">
      <c r="B2" s="1" t="s">
        <v>24</v>
      </c>
      <c r="C2" s="1" t="s">
        <v>18</v>
      </c>
      <c r="G2" s="1" t="s">
        <v>26</v>
      </c>
      <c r="H2" s="1" t="s">
        <v>18</v>
      </c>
    </row>
    <row r="3" spans="2:10" x14ac:dyDescent="0.25">
      <c r="B3" s="1" t="s">
        <v>0</v>
      </c>
      <c r="C3" s="3">
        <v>2015</v>
      </c>
      <c r="D3" s="3">
        <v>2018</v>
      </c>
      <c r="E3" s="3">
        <v>2021</v>
      </c>
      <c r="G3" s="1" t="s">
        <v>0</v>
      </c>
      <c r="H3" s="3">
        <v>2015</v>
      </c>
      <c r="I3" s="3">
        <v>2018</v>
      </c>
      <c r="J3" s="3">
        <v>2021</v>
      </c>
    </row>
    <row r="4" spans="2:10" x14ac:dyDescent="0.25">
      <c r="B4" s="2" t="s">
        <v>4</v>
      </c>
      <c r="C4" s="4">
        <v>16.3</v>
      </c>
      <c r="D4" s="4">
        <v>15.6</v>
      </c>
      <c r="E4" s="4">
        <v>14.7</v>
      </c>
      <c r="G4" s="2" t="s">
        <v>4</v>
      </c>
      <c r="H4" s="4">
        <v>25188</v>
      </c>
      <c r="I4" s="4">
        <v>28682</v>
      </c>
      <c r="J4" s="4">
        <v>32978</v>
      </c>
    </row>
    <row r="5" spans="2:10" x14ac:dyDescent="0.25">
      <c r="B5" s="2" t="s">
        <v>2</v>
      </c>
      <c r="C5" s="4">
        <v>23.5</v>
      </c>
      <c r="D5" s="4">
        <v>21.1</v>
      </c>
      <c r="E5" s="4">
        <v>19.3</v>
      </c>
      <c r="G5" s="2" t="s">
        <v>2</v>
      </c>
      <c r="H5" s="4">
        <v>22985</v>
      </c>
      <c r="I5" s="4">
        <v>24907</v>
      </c>
      <c r="J5" s="4">
        <v>28304</v>
      </c>
    </row>
    <row r="6" spans="2:10" x14ac:dyDescent="0.25">
      <c r="B6" s="2" t="s">
        <v>3</v>
      </c>
      <c r="C6" s="4">
        <v>24.7</v>
      </c>
      <c r="D6" s="4">
        <v>21.4</v>
      </c>
      <c r="E6" s="4">
        <v>23.2</v>
      </c>
      <c r="G6" s="2" t="s">
        <v>3</v>
      </c>
      <c r="H6" s="4">
        <v>20369</v>
      </c>
      <c r="I6" s="4">
        <v>23315</v>
      </c>
      <c r="J6" s="4">
        <v>26321</v>
      </c>
    </row>
    <row r="7" spans="2:10" x14ac:dyDescent="0.25">
      <c r="B7" s="2" t="s">
        <v>5</v>
      </c>
      <c r="C7" s="4">
        <v>20</v>
      </c>
      <c r="D7" s="4">
        <v>16.5</v>
      </c>
      <c r="E7" s="4">
        <v>20.7</v>
      </c>
      <c r="G7" s="2" t="s">
        <v>5</v>
      </c>
      <c r="H7" s="4">
        <v>22762</v>
      </c>
      <c r="I7" s="4">
        <v>27055</v>
      </c>
      <c r="J7" s="4">
        <v>31113</v>
      </c>
    </row>
    <row r="8" spans="2:10" x14ac:dyDescent="0.25">
      <c r="B8" s="2" t="s">
        <v>6</v>
      </c>
      <c r="C8" s="4">
        <v>18.2</v>
      </c>
      <c r="D8" s="4">
        <v>19.3</v>
      </c>
      <c r="E8" s="4">
        <v>20.5</v>
      </c>
      <c r="G8" s="2" t="s">
        <v>6</v>
      </c>
      <c r="H8" s="4">
        <v>22622</v>
      </c>
      <c r="I8" s="4">
        <v>25099</v>
      </c>
      <c r="J8" s="4">
        <v>28292</v>
      </c>
    </row>
    <row r="9" spans="2:10" x14ac:dyDescent="0.25">
      <c r="B9" s="2" t="s">
        <v>7</v>
      </c>
      <c r="C9" s="4">
        <v>20.3</v>
      </c>
      <c r="D9" s="4">
        <v>17.7</v>
      </c>
      <c r="E9" s="4">
        <v>18.8</v>
      </c>
      <c r="G9" s="2" t="s">
        <v>7</v>
      </c>
      <c r="H9" s="4">
        <v>22867</v>
      </c>
      <c r="I9" s="4">
        <v>26954</v>
      </c>
      <c r="J9" s="4">
        <v>31584</v>
      </c>
    </row>
    <row r="10" spans="2:10" x14ac:dyDescent="0.25">
      <c r="B10" s="2" t="s">
        <v>8</v>
      </c>
      <c r="C10" s="4">
        <v>21.3</v>
      </c>
      <c r="D10" s="4">
        <v>18.5</v>
      </c>
      <c r="E10" s="4">
        <v>19.3</v>
      </c>
      <c r="G10" s="2" t="s">
        <v>8</v>
      </c>
      <c r="H10" s="4">
        <v>25642</v>
      </c>
      <c r="I10" s="4">
        <v>27928</v>
      </c>
      <c r="J10" s="4">
        <v>31059</v>
      </c>
    </row>
    <row r="11" spans="2:10" x14ac:dyDescent="0.25">
      <c r="B11" s="2" t="s">
        <v>10</v>
      </c>
      <c r="C11" s="4">
        <v>22.8</v>
      </c>
      <c r="D11" s="4">
        <v>19.7</v>
      </c>
      <c r="E11" s="4">
        <v>22.9</v>
      </c>
      <c r="G11" s="2" t="s">
        <v>10</v>
      </c>
      <c r="H11" s="4">
        <v>22503</v>
      </c>
      <c r="I11" s="4">
        <v>24461</v>
      </c>
      <c r="J11" s="4">
        <v>27675</v>
      </c>
    </row>
    <row r="12" spans="2:10" x14ac:dyDescent="0.25">
      <c r="B12" s="2" t="s">
        <v>11</v>
      </c>
      <c r="C12" s="4">
        <v>22.5</v>
      </c>
      <c r="D12" s="4">
        <v>19.399999999999999</v>
      </c>
      <c r="E12" s="4">
        <v>21</v>
      </c>
      <c r="G12" s="2" t="s">
        <v>11</v>
      </c>
      <c r="H12" s="4">
        <v>21921</v>
      </c>
      <c r="I12" s="4">
        <v>24494</v>
      </c>
      <c r="J12" s="4">
        <v>27083</v>
      </c>
    </row>
    <row r="13" spans="2:10" x14ac:dyDescent="0.25">
      <c r="B13" s="2" t="s">
        <v>12</v>
      </c>
      <c r="C13" s="4">
        <v>28.8</v>
      </c>
      <c r="D13" s="4">
        <v>20.6</v>
      </c>
      <c r="E13" s="4">
        <v>25.7</v>
      </c>
      <c r="G13" s="2" t="s">
        <v>12</v>
      </c>
      <c r="H13" s="4">
        <v>22644</v>
      </c>
      <c r="I13" s="4">
        <v>25745</v>
      </c>
      <c r="J13" s="4">
        <v>31220</v>
      </c>
    </row>
    <row r="14" spans="2:10" x14ac:dyDescent="0.25">
      <c r="B14" s="2" t="s">
        <v>13</v>
      </c>
      <c r="C14" s="4">
        <v>27.9</v>
      </c>
      <c r="D14" s="4">
        <v>22.5</v>
      </c>
      <c r="E14" s="4">
        <v>23.5</v>
      </c>
      <c r="G14" s="2" t="s">
        <v>13</v>
      </c>
      <c r="H14" s="4">
        <v>22398</v>
      </c>
      <c r="I14" s="4">
        <v>24987</v>
      </c>
      <c r="J14" s="4">
        <v>26848</v>
      </c>
    </row>
    <row r="15" spans="2:10" x14ac:dyDescent="0.25">
      <c r="B15" s="2" t="s">
        <v>9</v>
      </c>
      <c r="C15" s="4">
        <v>25.9</v>
      </c>
      <c r="D15" s="4">
        <v>24.1</v>
      </c>
      <c r="E15" s="4">
        <v>26.2</v>
      </c>
      <c r="G15" s="2" t="s">
        <v>9</v>
      </c>
      <c r="H15" s="4">
        <v>22557</v>
      </c>
      <c r="I15" s="4">
        <v>25650</v>
      </c>
      <c r="J15" s="4">
        <v>28739</v>
      </c>
    </row>
    <row r="16" spans="2:10" x14ac:dyDescent="0.25">
      <c r="B16" s="2" t="s">
        <v>14</v>
      </c>
      <c r="C16" s="4">
        <v>29</v>
      </c>
      <c r="D16" s="4">
        <v>19.3</v>
      </c>
      <c r="E16" s="4">
        <v>23.4</v>
      </c>
      <c r="G16" s="2" t="s">
        <v>14</v>
      </c>
      <c r="H16" s="4">
        <v>23020</v>
      </c>
      <c r="I16" s="4">
        <v>24835</v>
      </c>
      <c r="J16" s="4">
        <v>28836</v>
      </c>
    </row>
    <row r="17" spans="2:10" x14ac:dyDescent="0.25">
      <c r="B17" s="2" t="s">
        <v>15</v>
      </c>
      <c r="C17" s="4">
        <v>23.4</v>
      </c>
      <c r="D17" s="4">
        <v>21</v>
      </c>
      <c r="E17" s="4">
        <v>21.3</v>
      </c>
      <c r="G17" s="2" t="s">
        <v>15</v>
      </c>
      <c r="H17" s="4">
        <v>23146</v>
      </c>
      <c r="I17" s="4">
        <v>25953</v>
      </c>
      <c r="J17" s="4">
        <v>28102</v>
      </c>
    </row>
    <row r="18" spans="2:10" x14ac:dyDescent="0.25">
      <c r="B18" s="2" t="s">
        <v>16</v>
      </c>
      <c r="C18" s="4">
        <v>32.1</v>
      </c>
      <c r="D18" s="4">
        <v>26.3</v>
      </c>
      <c r="E18" s="4">
        <v>25.3</v>
      </c>
      <c r="G18" s="2" t="s">
        <v>16</v>
      </c>
      <c r="H18" s="4">
        <v>21341</v>
      </c>
      <c r="I18" s="4">
        <v>25023</v>
      </c>
      <c r="J18" s="4">
        <v>26443</v>
      </c>
    </row>
    <row r="19" spans="2:10" x14ac:dyDescent="0.25">
      <c r="B19" s="2" t="s">
        <v>17</v>
      </c>
      <c r="C19" s="4">
        <v>26.6</v>
      </c>
      <c r="D19" s="4">
        <v>22.5</v>
      </c>
      <c r="E19" s="4">
        <v>24.1</v>
      </c>
      <c r="G19" s="2" t="s">
        <v>17</v>
      </c>
      <c r="H19" s="4">
        <v>22788</v>
      </c>
      <c r="I19" s="4">
        <v>25375</v>
      </c>
      <c r="J19" s="4">
        <v>27335</v>
      </c>
    </row>
    <row r="20" spans="2:10" x14ac:dyDescent="0.25">
      <c r="B20" s="2" t="s">
        <v>1</v>
      </c>
      <c r="C20" s="4">
        <v>26.2</v>
      </c>
      <c r="D20" s="4">
        <v>27.8</v>
      </c>
      <c r="E20" s="4">
        <v>22.5</v>
      </c>
      <c r="G20" s="2" t="s">
        <v>1</v>
      </c>
      <c r="H20" s="4">
        <v>22650</v>
      </c>
      <c r="I20" s="4">
        <v>27715</v>
      </c>
      <c r="J20" s="4">
        <v>28293</v>
      </c>
    </row>
    <row r="23" spans="2:10" x14ac:dyDescent="0.25">
      <c r="B23" s="1" t="s">
        <v>25</v>
      </c>
      <c r="C23" s="1" t="s">
        <v>18</v>
      </c>
    </row>
    <row r="24" spans="2:10" x14ac:dyDescent="0.25">
      <c r="B24" s="1" t="s">
        <v>0</v>
      </c>
      <c r="C24" s="3">
        <v>2015</v>
      </c>
      <c r="D24" s="3">
        <v>2018</v>
      </c>
      <c r="E24" s="3">
        <v>2021</v>
      </c>
    </row>
    <row r="25" spans="2:10" x14ac:dyDescent="0.25">
      <c r="B25" s="2" t="s">
        <v>4</v>
      </c>
      <c r="C25" s="4">
        <v>17589</v>
      </c>
      <c r="D25" s="4">
        <v>20029</v>
      </c>
      <c r="E25" s="4">
        <v>23028</v>
      </c>
    </row>
    <row r="26" spans="2:10" x14ac:dyDescent="0.25">
      <c r="B26" s="2" t="s">
        <v>2</v>
      </c>
      <c r="C26" s="4">
        <v>16213</v>
      </c>
      <c r="D26" s="4">
        <v>17434</v>
      </c>
      <c r="E26" s="4">
        <v>19795</v>
      </c>
    </row>
    <row r="27" spans="2:10" x14ac:dyDescent="0.25">
      <c r="B27" s="2" t="s">
        <v>3</v>
      </c>
      <c r="C27" s="4">
        <v>14149</v>
      </c>
      <c r="D27" s="4">
        <v>16152</v>
      </c>
      <c r="E27" s="4">
        <v>18505</v>
      </c>
    </row>
    <row r="28" spans="2:10" x14ac:dyDescent="0.25">
      <c r="B28" s="2" t="s">
        <v>5</v>
      </c>
      <c r="C28" s="4">
        <v>15765</v>
      </c>
      <c r="D28" s="4">
        <v>19097</v>
      </c>
      <c r="E28" s="4">
        <v>21873</v>
      </c>
    </row>
    <row r="29" spans="2:10" x14ac:dyDescent="0.25">
      <c r="B29" s="2" t="s">
        <v>6</v>
      </c>
      <c r="C29" s="4">
        <v>15695</v>
      </c>
      <c r="D29" s="4">
        <v>17544</v>
      </c>
      <c r="E29" s="4">
        <v>19777</v>
      </c>
    </row>
    <row r="30" spans="2:10" x14ac:dyDescent="0.25">
      <c r="B30" s="2" t="s">
        <v>7</v>
      </c>
      <c r="C30" s="4">
        <v>16140</v>
      </c>
      <c r="D30" s="4">
        <v>19084</v>
      </c>
      <c r="E30" s="4">
        <v>22540</v>
      </c>
    </row>
    <row r="31" spans="2:10" x14ac:dyDescent="0.25">
      <c r="B31" s="2" t="s">
        <v>8</v>
      </c>
      <c r="C31" s="4">
        <v>18154</v>
      </c>
      <c r="D31" s="4">
        <v>18963</v>
      </c>
      <c r="E31" s="4">
        <v>21326</v>
      </c>
    </row>
    <row r="32" spans="2:10" x14ac:dyDescent="0.25">
      <c r="B32" s="2" t="s">
        <v>10</v>
      </c>
      <c r="C32" s="4">
        <v>15753</v>
      </c>
      <c r="D32" s="4">
        <v>17083</v>
      </c>
      <c r="E32" s="4">
        <v>19366</v>
      </c>
    </row>
    <row r="33" spans="2:5" x14ac:dyDescent="0.25">
      <c r="B33" s="2" t="s">
        <v>11</v>
      </c>
      <c r="C33" s="4">
        <v>15317</v>
      </c>
      <c r="D33" s="4">
        <v>16981</v>
      </c>
      <c r="E33" s="4">
        <v>18954</v>
      </c>
    </row>
    <row r="34" spans="2:5" x14ac:dyDescent="0.25">
      <c r="B34" s="2" t="s">
        <v>12</v>
      </c>
      <c r="C34" s="4">
        <v>15764</v>
      </c>
      <c r="D34" s="4">
        <v>17843</v>
      </c>
      <c r="E34" s="4">
        <v>21892</v>
      </c>
    </row>
    <row r="35" spans="2:5" x14ac:dyDescent="0.25">
      <c r="B35" s="2" t="s">
        <v>13</v>
      </c>
      <c r="C35" s="4">
        <v>15817</v>
      </c>
      <c r="D35" s="4">
        <v>17629</v>
      </c>
      <c r="E35" s="4">
        <v>18766</v>
      </c>
    </row>
    <row r="36" spans="2:5" x14ac:dyDescent="0.25">
      <c r="B36" s="2" t="s">
        <v>9</v>
      </c>
      <c r="C36" s="4">
        <v>16091</v>
      </c>
      <c r="D36" s="4">
        <v>18195</v>
      </c>
      <c r="E36" s="4">
        <v>20730</v>
      </c>
    </row>
    <row r="37" spans="2:5" x14ac:dyDescent="0.25">
      <c r="B37" s="2" t="s">
        <v>14</v>
      </c>
      <c r="C37" s="4">
        <v>16135</v>
      </c>
      <c r="D37" s="4">
        <v>17370</v>
      </c>
      <c r="E37" s="4">
        <v>20124</v>
      </c>
    </row>
    <row r="38" spans="2:5" x14ac:dyDescent="0.25">
      <c r="B38" s="2" t="s">
        <v>15</v>
      </c>
      <c r="C38" s="4">
        <v>16168</v>
      </c>
      <c r="D38" s="4">
        <v>18094</v>
      </c>
      <c r="E38" s="4">
        <v>19644</v>
      </c>
    </row>
    <row r="39" spans="2:5" x14ac:dyDescent="0.25">
      <c r="B39" s="2" t="s">
        <v>16</v>
      </c>
      <c r="C39" s="4">
        <v>14841</v>
      </c>
      <c r="D39" s="4">
        <v>17352</v>
      </c>
      <c r="E39" s="4">
        <v>18469</v>
      </c>
    </row>
    <row r="40" spans="2:5" x14ac:dyDescent="0.25">
      <c r="B40" s="2" t="s">
        <v>17</v>
      </c>
      <c r="C40" s="4">
        <v>15913</v>
      </c>
      <c r="D40" s="4">
        <v>17661</v>
      </c>
      <c r="E40" s="4">
        <v>19079</v>
      </c>
    </row>
    <row r="41" spans="2:5" x14ac:dyDescent="0.25">
      <c r="B41" s="2" t="s">
        <v>1</v>
      </c>
      <c r="C41" s="4">
        <v>16116</v>
      </c>
      <c r="D41" s="4">
        <v>19557</v>
      </c>
      <c r="E41" s="4">
        <v>19857</v>
      </c>
    </row>
  </sheetData>
  <conditionalFormatting pivot="1" sqref="C4:E4">
    <cfRule type="iconSet" priority="85">
      <iconSet iconSet="3Arrows">
        <cfvo type="percent" val="0"/>
        <cfvo type="percent" val="33"/>
        <cfvo type="percent" val="67"/>
      </iconSet>
    </cfRule>
  </conditionalFormatting>
  <conditionalFormatting pivot="1" sqref="C5:E5">
    <cfRule type="iconSet" priority="84">
      <iconSet iconSet="3Arrows">
        <cfvo type="percent" val="0"/>
        <cfvo type="percent" val="33"/>
        <cfvo type="percent" val="67"/>
      </iconSet>
    </cfRule>
  </conditionalFormatting>
  <conditionalFormatting pivot="1" sqref="C6:E6">
    <cfRule type="iconSet" priority="83">
      <iconSet iconSet="3Arrows">
        <cfvo type="percent" val="0"/>
        <cfvo type="percent" val="33"/>
        <cfvo type="percent" val="67"/>
      </iconSet>
    </cfRule>
  </conditionalFormatting>
  <conditionalFormatting pivot="1" sqref="C7:E7">
    <cfRule type="iconSet" priority="82">
      <iconSet iconSet="3Arrows">
        <cfvo type="percent" val="0"/>
        <cfvo type="percent" val="33"/>
        <cfvo type="percent" val="67"/>
      </iconSet>
    </cfRule>
  </conditionalFormatting>
  <conditionalFormatting pivot="1" sqref="C8:E8">
    <cfRule type="iconSet" priority="81">
      <iconSet iconSet="3Arrows">
        <cfvo type="percent" val="0"/>
        <cfvo type="percent" val="33"/>
        <cfvo type="percent" val="67"/>
      </iconSet>
    </cfRule>
  </conditionalFormatting>
  <conditionalFormatting pivot="1" sqref="C9:E9">
    <cfRule type="iconSet" priority="80">
      <iconSet iconSet="3Arrows">
        <cfvo type="percent" val="0"/>
        <cfvo type="percent" val="33"/>
        <cfvo type="percent" val="67"/>
      </iconSet>
    </cfRule>
  </conditionalFormatting>
  <conditionalFormatting pivot="1" sqref="C10:E10">
    <cfRule type="iconSet" priority="79">
      <iconSet iconSet="3Arrows">
        <cfvo type="percent" val="0"/>
        <cfvo type="percent" val="33"/>
        <cfvo type="percent" val="67"/>
      </iconSet>
    </cfRule>
  </conditionalFormatting>
  <conditionalFormatting pivot="1" sqref="C11:E11">
    <cfRule type="iconSet" priority="78">
      <iconSet iconSet="3Arrows">
        <cfvo type="percent" val="0"/>
        <cfvo type="percent" val="33"/>
        <cfvo type="percent" val="67"/>
      </iconSet>
    </cfRule>
  </conditionalFormatting>
  <conditionalFormatting pivot="1" sqref="C12:E12">
    <cfRule type="iconSet" priority="77">
      <iconSet iconSet="3Arrows">
        <cfvo type="percent" val="0"/>
        <cfvo type="percent" val="33"/>
        <cfvo type="percent" val="67"/>
      </iconSet>
    </cfRule>
  </conditionalFormatting>
  <conditionalFormatting pivot="1" sqref="C13:E13">
    <cfRule type="iconSet" priority="76">
      <iconSet iconSet="3Arrows">
        <cfvo type="percent" val="0"/>
        <cfvo type="percent" val="33"/>
        <cfvo type="percent" val="67"/>
      </iconSet>
    </cfRule>
  </conditionalFormatting>
  <conditionalFormatting pivot="1" sqref="C15:E15">
    <cfRule type="iconSet" priority="75">
      <iconSet iconSet="3Arrows">
        <cfvo type="percent" val="0"/>
        <cfvo type="percent" val="33"/>
        <cfvo type="percent" val="67"/>
      </iconSet>
    </cfRule>
  </conditionalFormatting>
  <conditionalFormatting pivot="1" sqref="C14:E14">
    <cfRule type="iconSet" priority="74">
      <iconSet iconSet="3Arrows">
        <cfvo type="percent" val="0"/>
        <cfvo type="percent" val="33"/>
        <cfvo type="percent" val="67"/>
      </iconSet>
    </cfRule>
  </conditionalFormatting>
  <conditionalFormatting pivot="1" sqref="C16:E16">
    <cfRule type="iconSet" priority="73">
      <iconSet iconSet="3Arrows">
        <cfvo type="percent" val="0"/>
        <cfvo type="percent" val="33"/>
        <cfvo type="percent" val="67"/>
      </iconSet>
    </cfRule>
  </conditionalFormatting>
  <conditionalFormatting pivot="1" sqref="C17:E17">
    <cfRule type="iconSet" priority="72">
      <iconSet iconSet="3Arrows">
        <cfvo type="percent" val="0"/>
        <cfvo type="percent" val="33"/>
        <cfvo type="percent" val="67"/>
      </iconSet>
    </cfRule>
  </conditionalFormatting>
  <conditionalFormatting pivot="1" sqref="C18:E18">
    <cfRule type="iconSet" priority="71">
      <iconSet iconSet="3Arrows">
        <cfvo type="percent" val="0"/>
        <cfvo type="percent" val="33"/>
        <cfvo type="percent" val="67"/>
      </iconSet>
    </cfRule>
  </conditionalFormatting>
  <conditionalFormatting pivot="1" sqref="C19:E19">
    <cfRule type="iconSet" priority="70">
      <iconSet iconSet="3Arrows">
        <cfvo type="percent" val="0"/>
        <cfvo type="percent" val="33"/>
        <cfvo type="percent" val="67"/>
      </iconSet>
    </cfRule>
  </conditionalFormatting>
  <conditionalFormatting pivot="1" sqref="C20:E20">
    <cfRule type="iconSet" priority="69">
      <iconSet iconSet="3Arrows">
        <cfvo type="percent" val="0"/>
        <cfvo type="percent" val="33"/>
        <cfvo type="percent" val="67"/>
      </iconSet>
    </cfRule>
  </conditionalFormatting>
  <conditionalFormatting pivot="1" sqref="C25:E25">
    <cfRule type="iconSet" priority="51">
      <iconSet iconSet="3Arrows">
        <cfvo type="percent" val="0"/>
        <cfvo type="percent" val="33"/>
        <cfvo type="percent" val="67"/>
      </iconSet>
    </cfRule>
  </conditionalFormatting>
  <conditionalFormatting pivot="1" sqref="C26:E26">
    <cfRule type="iconSet" priority="50">
      <iconSet iconSet="3Arrows">
        <cfvo type="percent" val="0"/>
        <cfvo type="percent" val="33"/>
        <cfvo type="percent" val="67"/>
      </iconSet>
    </cfRule>
  </conditionalFormatting>
  <conditionalFormatting pivot="1" sqref="C27:E27">
    <cfRule type="iconSet" priority="49">
      <iconSet iconSet="3Arrows">
        <cfvo type="percent" val="0"/>
        <cfvo type="percent" val="33"/>
        <cfvo type="percent" val="67"/>
      </iconSet>
    </cfRule>
  </conditionalFormatting>
  <conditionalFormatting pivot="1" sqref="C28:E28">
    <cfRule type="iconSet" priority="48">
      <iconSet iconSet="3Arrows">
        <cfvo type="percent" val="0"/>
        <cfvo type="percent" val="33"/>
        <cfvo type="percent" val="67"/>
      </iconSet>
    </cfRule>
  </conditionalFormatting>
  <conditionalFormatting pivot="1" sqref="C29:E29">
    <cfRule type="iconSet" priority="47">
      <iconSet iconSet="3Arrows">
        <cfvo type="percent" val="0"/>
        <cfvo type="percent" val="33"/>
        <cfvo type="percent" val="67"/>
      </iconSet>
    </cfRule>
  </conditionalFormatting>
  <conditionalFormatting pivot="1" sqref="C30:E30">
    <cfRule type="iconSet" priority="46">
      <iconSet iconSet="3Arrows">
        <cfvo type="percent" val="0"/>
        <cfvo type="percent" val="33"/>
        <cfvo type="percent" val="67"/>
      </iconSet>
    </cfRule>
  </conditionalFormatting>
  <conditionalFormatting pivot="1" sqref="C31:E31">
    <cfRule type="iconSet" priority="45">
      <iconSet iconSet="3Arrows">
        <cfvo type="percent" val="0"/>
        <cfvo type="percent" val="33"/>
        <cfvo type="percent" val="67"/>
      </iconSet>
    </cfRule>
  </conditionalFormatting>
  <conditionalFormatting pivot="1" sqref="C32:E32">
    <cfRule type="iconSet" priority="44">
      <iconSet iconSet="3Arrows">
        <cfvo type="percent" val="0"/>
        <cfvo type="percent" val="33"/>
        <cfvo type="percent" val="67"/>
      </iconSet>
    </cfRule>
  </conditionalFormatting>
  <conditionalFormatting pivot="1" sqref="C33:E33">
    <cfRule type="iconSet" priority="43">
      <iconSet iconSet="3Arrows">
        <cfvo type="percent" val="0"/>
        <cfvo type="percent" val="33"/>
        <cfvo type="percent" val="67"/>
      </iconSet>
    </cfRule>
  </conditionalFormatting>
  <conditionalFormatting pivot="1" sqref="C34:E34">
    <cfRule type="iconSet" priority="42">
      <iconSet iconSet="3Arrows">
        <cfvo type="percent" val="0"/>
        <cfvo type="percent" val="33"/>
        <cfvo type="percent" val="67"/>
      </iconSet>
    </cfRule>
  </conditionalFormatting>
  <conditionalFormatting pivot="1" sqref="C35:E35">
    <cfRule type="iconSet" priority="41">
      <iconSet iconSet="3Arrows">
        <cfvo type="percent" val="0"/>
        <cfvo type="percent" val="33"/>
        <cfvo type="percent" val="67"/>
      </iconSet>
    </cfRule>
  </conditionalFormatting>
  <conditionalFormatting pivot="1" sqref="C36:E36">
    <cfRule type="iconSet" priority="40">
      <iconSet iconSet="3Arrows">
        <cfvo type="percent" val="0"/>
        <cfvo type="percent" val="33"/>
        <cfvo type="percent" val="67"/>
      </iconSet>
    </cfRule>
  </conditionalFormatting>
  <conditionalFormatting pivot="1" sqref="C37:E37">
    <cfRule type="iconSet" priority="39">
      <iconSet iconSet="3Arrows">
        <cfvo type="percent" val="0"/>
        <cfvo type="percent" val="33"/>
        <cfvo type="percent" val="67"/>
      </iconSet>
    </cfRule>
  </conditionalFormatting>
  <conditionalFormatting pivot="1" sqref="C38:E38">
    <cfRule type="iconSet" priority="38">
      <iconSet iconSet="3Arrows">
        <cfvo type="percent" val="0"/>
        <cfvo type="percent" val="33"/>
        <cfvo type="percent" val="67"/>
      </iconSet>
    </cfRule>
  </conditionalFormatting>
  <conditionalFormatting pivot="1" sqref="C39:E39">
    <cfRule type="iconSet" priority="37">
      <iconSet iconSet="3Arrows">
        <cfvo type="percent" val="0"/>
        <cfvo type="percent" val="33"/>
        <cfvo type="percent" val="67"/>
      </iconSet>
    </cfRule>
  </conditionalFormatting>
  <conditionalFormatting pivot="1" sqref="C40:E40">
    <cfRule type="iconSet" priority="36">
      <iconSet iconSet="3Arrows">
        <cfvo type="percent" val="0"/>
        <cfvo type="percent" val="33"/>
        <cfvo type="percent" val="67"/>
      </iconSet>
    </cfRule>
  </conditionalFormatting>
  <conditionalFormatting pivot="1" sqref="C41:E41">
    <cfRule type="iconSet" priority="35">
      <iconSet iconSet="3Arrows">
        <cfvo type="percent" val="0"/>
        <cfvo type="percent" val="33"/>
        <cfvo type="percent" val="67"/>
      </iconSet>
    </cfRule>
  </conditionalFormatting>
  <conditionalFormatting pivot="1" sqref="H4:J4">
    <cfRule type="iconSet" priority="17">
      <iconSet iconSet="3Arrows">
        <cfvo type="percent" val="0"/>
        <cfvo type="percent" val="33"/>
        <cfvo type="percent" val="67"/>
      </iconSet>
    </cfRule>
  </conditionalFormatting>
  <conditionalFormatting pivot="1" sqref="H5:J5">
    <cfRule type="iconSet" priority="16">
      <iconSet iconSet="3Arrows">
        <cfvo type="percent" val="0"/>
        <cfvo type="percent" val="33"/>
        <cfvo type="percent" val="67"/>
      </iconSet>
    </cfRule>
  </conditionalFormatting>
  <conditionalFormatting pivot="1" sqref="H6:J6">
    <cfRule type="iconSet" priority="15">
      <iconSet iconSet="3Arrows">
        <cfvo type="percent" val="0"/>
        <cfvo type="percent" val="33"/>
        <cfvo type="percent" val="67"/>
      </iconSet>
    </cfRule>
  </conditionalFormatting>
  <conditionalFormatting pivot="1" sqref="H7:J7">
    <cfRule type="iconSet" priority="14">
      <iconSet iconSet="3Arrows">
        <cfvo type="percent" val="0"/>
        <cfvo type="percent" val="33"/>
        <cfvo type="percent" val="67"/>
      </iconSet>
    </cfRule>
  </conditionalFormatting>
  <conditionalFormatting pivot="1" sqref="H8:J8">
    <cfRule type="iconSet" priority="13">
      <iconSet iconSet="3Arrows">
        <cfvo type="percent" val="0"/>
        <cfvo type="percent" val="33"/>
        <cfvo type="percent" val="67"/>
      </iconSet>
    </cfRule>
  </conditionalFormatting>
  <conditionalFormatting pivot="1" sqref="H9:J9">
    <cfRule type="iconSet" priority="12">
      <iconSet iconSet="3Arrows">
        <cfvo type="percent" val="0"/>
        <cfvo type="percent" val="33"/>
        <cfvo type="percent" val="67"/>
      </iconSet>
    </cfRule>
  </conditionalFormatting>
  <conditionalFormatting pivot="1" sqref="H10:J10">
    <cfRule type="iconSet" priority="11">
      <iconSet iconSet="3Arrows">
        <cfvo type="percent" val="0"/>
        <cfvo type="percent" val="33"/>
        <cfvo type="percent" val="67"/>
      </iconSet>
    </cfRule>
  </conditionalFormatting>
  <conditionalFormatting pivot="1" sqref="H11:J11">
    <cfRule type="iconSet" priority="10">
      <iconSet iconSet="3Arrows">
        <cfvo type="percent" val="0"/>
        <cfvo type="percent" val="33"/>
        <cfvo type="percent" val="67"/>
      </iconSet>
    </cfRule>
  </conditionalFormatting>
  <conditionalFormatting pivot="1" sqref="H12:J12">
    <cfRule type="iconSet" priority="9">
      <iconSet iconSet="3Arrows">
        <cfvo type="percent" val="0"/>
        <cfvo type="percent" val="33"/>
        <cfvo type="percent" val="67"/>
      </iconSet>
    </cfRule>
  </conditionalFormatting>
  <conditionalFormatting pivot="1" sqref="H13:J13">
    <cfRule type="iconSet" priority="8">
      <iconSet iconSet="3Arrows">
        <cfvo type="percent" val="0"/>
        <cfvo type="percent" val="33"/>
        <cfvo type="percent" val="67"/>
      </iconSet>
    </cfRule>
  </conditionalFormatting>
  <conditionalFormatting pivot="1" sqref="H14:J14">
    <cfRule type="iconSet" priority="7">
      <iconSet iconSet="3Arrows">
        <cfvo type="percent" val="0"/>
        <cfvo type="percent" val="33"/>
        <cfvo type="percent" val="67"/>
      </iconSet>
    </cfRule>
  </conditionalFormatting>
  <conditionalFormatting pivot="1" sqref="H15:J15">
    <cfRule type="iconSet" priority="6">
      <iconSet iconSet="3Arrows">
        <cfvo type="percent" val="0"/>
        <cfvo type="percent" val="33"/>
        <cfvo type="percent" val="67"/>
      </iconSet>
    </cfRule>
  </conditionalFormatting>
  <conditionalFormatting pivot="1" sqref="H16:J16">
    <cfRule type="iconSet" priority="5">
      <iconSet iconSet="3Arrows">
        <cfvo type="percent" val="0"/>
        <cfvo type="percent" val="33"/>
        <cfvo type="percent" val="67"/>
      </iconSet>
    </cfRule>
  </conditionalFormatting>
  <conditionalFormatting pivot="1" sqref="H17:J17">
    <cfRule type="iconSet" priority="4">
      <iconSet iconSet="3Arrows">
        <cfvo type="percent" val="0"/>
        <cfvo type="percent" val="33"/>
        <cfvo type="percent" val="67"/>
      </iconSet>
    </cfRule>
  </conditionalFormatting>
  <conditionalFormatting pivot="1" sqref="H18:J18">
    <cfRule type="iconSet" priority="3">
      <iconSet iconSet="3Arrows">
        <cfvo type="percent" val="0"/>
        <cfvo type="percent" val="33"/>
        <cfvo type="percent" val="67"/>
      </iconSet>
    </cfRule>
  </conditionalFormatting>
  <conditionalFormatting pivot="1" sqref="H19:J19">
    <cfRule type="iconSet" priority="2">
      <iconSet iconSet="3Arrows">
        <cfvo type="percent" val="0"/>
        <cfvo type="percent" val="33"/>
        <cfvo type="percent" val="67"/>
      </iconSet>
    </cfRule>
  </conditionalFormatting>
  <conditionalFormatting pivot="1" sqref="H20:J20">
    <cfRule type="iconSet" priority="1">
      <iconSet iconSet="3Arrow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7D01-1A60-487B-89C1-5706065000BF}">
  <dimension ref="B2:K41"/>
  <sheetViews>
    <sheetView showGridLines="0" zoomScale="70" zoomScaleNormal="70" workbookViewId="0">
      <selection activeCell="H26" sqref="H26"/>
    </sheetView>
  </sheetViews>
  <sheetFormatPr defaultRowHeight="15" x14ac:dyDescent="0.25"/>
  <cols>
    <col min="1" max="1" width="4" customWidth="1"/>
    <col min="2" max="2" width="66.7109375" bestFit="1" customWidth="1"/>
    <col min="3" max="5" width="13.140625" customWidth="1"/>
    <col min="8" max="8" width="66.7109375" bestFit="1" customWidth="1"/>
    <col min="9" max="11" width="12.28515625" customWidth="1"/>
  </cols>
  <sheetData>
    <row r="2" spans="2:11" x14ac:dyDescent="0.25">
      <c r="B2" s="1" t="s">
        <v>43</v>
      </c>
      <c r="C2" s="1" t="s">
        <v>18</v>
      </c>
      <c r="H2" s="1" t="s">
        <v>48</v>
      </c>
      <c r="I2" s="1" t="s">
        <v>18</v>
      </c>
    </row>
    <row r="3" spans="2:11" x14ac:dyDescent="0.25">
      <c r="B3" s="1" t="s">
        <v>0</v>
      </c>
      <c r="C3">
        <v>2015</v>
      </c>
      <c r="D3">
        <v>2018</v>
      </c>
      <c r="E3">
        <v>2021</v>
      </c>
      <c r="H3" s="1" t="s">
        <v>0</v>
      </c>
      <c r="I3">
        <v>2015</v>
      </c>
      <c r="J3">
        <v>2018</v>
      </c>
      <c r="K3">
        <v>2021</v>
      </c>
    </row>
    <row r="4" spans="2:11" x14ac:dyDescent="0.25">
      <c r="B4" s="2" t="s">
        <v>4</v>
      </c>
      <c r="C4" s="4">
        <v>4</v>
      </c>
      <c r="D4" s="4">
        <v>2</v>
      </c>
      <c r="E4" s="4">
        <v>3</v>
      </c>
      <c r="H4" s="2" t="s">
        <v>4</v>
      </c>
      <c r="I4" s="4">
        <v>0.1</v>
      </c>
      <c r="J4" s="4">
        <v>0.1</v>
      </c>
      <c r="K4" s="4">
        <v>0.1</v>
      </c>
    </row>
    <row r="5" spans="2:11" x14ac:dyDescent="0.25">
      <c r="B5" s="2" t="s">
        <v>2</v>
      </c>
      <c r="C5" s="4">
        <v>23</v>
      </c>
      <c r="D5" s="4">
        <v>12</v>
      </c>
      <c r="E5" s="4">
        <v>10</v>
      </c>
      <c r="H5" s="2" t="s">
        <v>2</v>
      </c>
      <c r="I5" s="4">
        <v>1.4</v>
      </c>
      <c r="J5" s="4">
        <v>0.6</v>
      </c>
      <c r="K5" s="4">
        <v>0.4</v>
      </c>
    </row>
    <row r="6" spans="2:11" x14ac:dyDescent="0.25">
      <c r="B6" s="2" t="s">
        <v>3</v>
      </c>
      <c r="C6" s="4">
        <v>25</v>
      </c>
      <c r="D6" s="4">
        <v>15</v>
      </c>
      <c r="E6" s="4">
        <v>21</v>
      </c>
      <c r="H6" s="2" t="s">
        <v>3</v>
      </c>
      <c r="I6" s="4">
        <v>1.6</v>
      </c>
      <c r="J6" s="4">
        <v>0.7</v>
      </c>
      <c r="K6" s="4">
        <v>1.2</v>
      </c>
    </row>
    <row r="7" spans="2:11" x14ac:dyDescent="0.25">
      <c r="B7" s="2" t="s">
        <v>5</v>
      </c>
      <c r="C7" s="4">
        <v>19</v>
      </c>
      <c r="D7" s="4">
        <v>10</v>
      </c>
      <c r="E7" s="4">
        <v>14</v>
      </c>
      <c r="H7" s="2" t="s">
        <v>5</v>
      </c>
      <c r="I7" s="4">
        <v>0.9</v>
      </c>
      <c r="J7" s="4">
        <v>0.3</v>
      </c>
      <c r="K7" s="4">
        <v>0.7</v>
      </c>
    </row>
    <row r="8" spans="2:11" x14ac:dyDescent="0.25">
      <c r="B8" s="2" t="s">
        <v>6</v>
      </c>
      <c r="C8" s="4">
        <v>18</v>
      </c>
      <c r="D8" s="4">
        <v>16</v>
      </c>
      <c r="E8" s="4">
        <v>15</v>
      </c>
      <c r="H8" s="2" t="s">
        <v>6</v>
      </c>
      <c r="I8" s="4">
        <v>0.7</v>
      </c>
      <c r="J8" s="4">
        <v>0.7</v>
      </c>
      <c r="K8" s="4">
        <v>0.8</v>
      </c>
    </row>
    <row r="9" spans="2:11" x14ac:dyDescent="0.25">
      <c r="B9" s="2" t="s">
        <v>7</v>
      </c>
      <c r="C9" s="4">
        <v>11</v>
      </c>
      <c r="D9" s="4">
        <v>7</v>
      </c>
      <c r="E9" s="4">
        <v>11</v>
      </c>
      <c r="H9" s="2" t="s">
        <v>7</v>
      </c>
      <c r="I9" s="4">
        <v>0.5</v>
      </c>
      <c r="J9" s="4">
        <v>0.3</v>
      </c>
      <c r="K9" s="4">
        <v>0.5</v>
      </c>
    </row>
    <row r="10" spans="2:11" x14ac:dyDescent="0.25">
      <c r="B10" s="2" t="s">
        <v>8</v>
      </c>
      <c r="C10" s="4">
        <v>12</v>
      </c>
      <c r="D10" s="4">
        <v>7</v>
      </c>
      <c r="E10" s="4">
        <v>10</v>
      </c>
      <c r="H10" s="2" t="s">
        <v>8</v>
      </c>
      <c r="I10" s="4">
        <v>0.7</v>
      </c>
      <c r="J10" s="4">
        <v>0.3</v>
      </c>
      <c r="K10" s="4">
        <v>0.4</v>
      </c>
    </row>
    <row r="11" spans="2:11" x14ac:dyDescent="0.25">
      <c r="B11" s="2" t="s">
        <v>9</v>
      </c>
      <c r="C11" s="4">
        <v>38</v>
      </c>
      <c r="D11" s="4">
        <v>33</v>
      </c>
      <c r="E11" s="4">
        <v>30</v>
      </c>
      <c r="H11" s="2" t="s">
        <v>9</v>
      </c>
      <c r="I11" s="4">
        <v>2.9</v>
      </c>
      <c r="J11" s="4">
        <v>2.1</v>
      </c>
      <c r="K11" s="4">
        <v>2.2999999999999998</v>
      </c>
    </row>
    <row r="12" spans="2:11" x14ac:dyDescent="0.25">
      <c r="B12" s="2" t="s">
        <v>10</v>
      </c>
      <c r="C12" s="4">
        <v>40</v>
      </c>
      <c r="D12" s="4">
        <v>27</v>
      </c>
      <c r="E12" s="4">
        <v>29</v>
      </c>
      <c r="H12" s="2" t="s">
        <v>10</v>
      </c>
      <c r="I12" s="4">
        <v>2.4</v>
      </c>
      <c r="J12" s="4">
        <v>1.2</v>
      </c>
      <c r="K12" s="4">
        <v>1.7</v>
      </c>
    </row>
    <row r="13" spans="2:11" x14ac:dyDescent="0.25">
      <c r="B13" s="2" t="s">
        <v>11</v>
      </c>
      <c r="C13" s="4">
        <v>25</v>
      </c>
      <c r="D13" s="4">
        <v>16</v>
      </c>
      <c r="E13" s="4">
        <v>19</v>
      </c>
      <c r="H13" s="2" t="s">
        <v>11</v>
      </c>
      <c r="I13" s="4">
        <v>1.4</v>
      </c>
      <c r="J13" s="4">
        <v>0.7</v>
      </c>
      <c r="K13" s="4">
        <v>0.9</v>
      </c>
    </row>
    <row r="14" spans="2:11" x14ac:dyDescent="0.25">
      <c r="B14" s="2" t="s">
        <v>12</v>
      </c>
      <c r="C14" s="4">
        <v>29</v>
      </c>
      <c r="D14" s="4">
        <v>18</v>
      </c>
      <c r="E14" s="4">
        <v>28</v>
      </c>
      <c r="H14" s="2" t="s">
        <v>12</v>
      </c>
      <c r="I14" s="4">
        <v>2.8</v>
      </c>
      <c r="J14" s="4">
        <v>0.9</v>
      </c>
      <c r="K14" s="4">
        <v>2.1</v>
      </c>
    </row>
    <row r="15" spans="2:11" x14ac:dyDescent="0.25">
      <c r="B15" s="2" t="s">
        <v>13</v>
      </c>
      <c r="C15" s="4">
        <v>41</v>
      </c>
      <c r="D15" s="4">
        <v>31</v>
      </c>
      <c r="E15" s="4">
        <v>29</v>
      </c>
      <c r="H15" s="2" t="s">
        <v>13</v>
      </c>
      <c r="I15" s="4">
        <v>3.6</v>
      </c>
      <c r="J15" s="4">
        <v>1.8</v>
      </c>
      <c r="K15" s="4">
        <v>1.8</v>
      </c>
    </row>
    <row r="16" spans="2:11" x14ac:dyDescent="0.25">
      <c r="B16" s="2" t="s">
        <v>14</v>
      </c>
      <c r="C16" s="4">
        <v>39</v>
      </c>
      <c r="D16" s="4">
        <v>23</v>
      </c>
      <c r="E16" s="4">
        <v>26</v>
      </c>
      <c r="H16" s="2" t="s">
        <v>14</v>
      </c>
      <c r="I16" s="4">
        <v>3.8</v>
      </c>
      <c r="J16" s="4">
        <v>1</v>
      </c>
      <c r="K16" s="4">
        <v>1.5</v>
      </c>
    </row>
    <row r="17" spans="2:11" x14ac:dyDescent="0.25">
      <c r="B17" s="2" t="s">
        <v>15</v>
      </c>
      <c r="C17" s="4">
        <v>24</v>
      </c>
      <c r="D17" s="4">
        <v>19</v>
      </c>
      <c r="E17" s="4">
        <v>17</v>
      </c>
      <c r="H17" s="2" t="s">
        <v>15</v>
      </c>
      <c r="I17" s="4">
        <v>1.5</v>
      </c>
      <c r="J17" s="4">
        <v>0.9</v>
      </c>
      <c r="K17" s="4">
        <v>0.8</v>
      </c>
    </row>
    <row r="18" spans="2:11" x14ac:dyDescent="0.25">
      <c r="B18" s="2" t="s">
        <v>16</v>
      </c>
      <c r="C18" s="4">
        <v>38</v>
      </c>
      <c r="D18" s="4">
        <v>28</v>
      </c>
      <c r="E18" s="4">
        <v>28</v>
      </c>
      <c r="H18" s="2" t="s">
        <v>16</v>
      </c>
      <c r="I18" s="4">
        <v>4.4000000000000004</v>
      </c>
      <c r="J18" s="4">
        <v>2.2999999999999998</v>
      </c>
      <c r="K18" s="4">
        <v>2</v>
      </c>
    </row>
    <row r="19" spans="2:11" x14ac:dyDescent="0.25">
      <c r="B19" s="2" t="s">
        <v>17</v>
      </c>
      <c r="C19" s="4">
        <v>40</v>
      </c>
      <c r="D19" s="4">
        <v>31</v>
      </c>
      <c r="E19" s="4">
        <v>33</v>
      </c>
      <c r="H19" s="2" t="s">
        <v>17</v>
      </c>
      <c r="I19" s="4">
        <v>3.1</v>
      </c>
      <c r="J19" s="4">
        <v>1.8</v>
      </c>
      <c r="K19" s="4">
        <v>2.1</v>
      </c>
    </row>
    <row r="20" spans="2:11" x14ac:dyDescent="0.25">
      <c r="B20" s="2" t="s">
        <v>1</v>
      </c>
      <c r="C20" s="4">
        <v>59</v>
      </c>
      <c r="D20" s="4">
        <v>62</v>
      </c>
      <c r="E20" s="4">
        <v>37</v>
      </c>
      <c r="H20" s="2" t="s">
        <v>1</v>
      </c>
      <c r="I20" s="4">
        <v>5</v>
      </c>
      <c r="J20" s="4">
        <v>5.7</v>
      </c>
      <c r="K20" s="4">
        <v>2.2999999999999998</v>
      </c>
    </row>
    <row r="23" spans="2:11" x14ac:dyDescent="0.25">
      <c r="B23" s="1" t="s">
        <v>47</v>
      </c>
      <c r="C23" s="1" t="s">
        <v>18</v>
      </c>
    </row>
    <row r="24" spans="2:11" x14ac:dyDescent="0.25">
      <c r="B24" s="1" t="s">
        <v>0</v>
      </c>
      <c r="C24">
        <v>2015</v>
      </c>
      <c r="D24">
        <v>2018</v>
      </c>
      <c r="E24">
        <v>2021</v>
      </c>
    </row>
    <row r="25" spans="2:11" x14ac:dyDescent="0.25">
      <c r="B25" s="2" t="s">
        <v>4</v>
      </c>
      <c r="C25" s="4">
        <v>0.5</v>
      </c>
      <c r="D25" s="4">
        <v>0.2</v>
      </c>
      <c r="E25" s="4">
        <v>0.3</v>
      </c>
    </row>
    <row r="26" spans="2:11" x14ac:dyDescent="0.25">
      <c r="B26" s="2" t="s">
        <v>2</v>
      </c>
      <c r="C26" s="4">
        <v>4</v>
      </c>
      <c r="D26" s="4">
        <v>1.8</v>
      </c>
      <c r="E26" s="4">
        <v>1.3</v>
      </c>
    </row>
    <row r="27" spans="2:11" x14ac:dyDescent="0.25">
      <c r="B27" s="2" t="s">
        <v>3</v>
      </c>
      <c r="C27" s="4">
        <v>4.4000000000000004</v>
      </c>
      <c r="D27" s="4">
        <v>2.2000000000000002</v>
      </c>
      <c r="E27" s="4">
        <v>3.5</v>
      </c>
    </row>
    <row r="28" spans="2:11" x14ac:dyDescent="0.25">
      <c r="B28" s="2" t="s">
        <v>5</v>
      </c>
      <c r="C28" s="4">
        <v>2.8</v>
      </c>
      <c r="D28" s="4">
        <v>1.2</v>
      </c>
      <c r="E28" s="4">
        <v>2.2999999999999998</v>
      </c>
    </row>
    <row r="29" spans="2:11" x14ac:dyDescent="0.25">
      <c r="B29" s="2" t="s">
        <v>6</v>
      </c>
      <c r="C29" s="4">
        <v>2.4</v>
      </c>
      <c r="D29" s="4">
        <v>2.4</v>
      </c>
      <c r="E29" s="4">
        <v>2.4</v>
      </c>
    </row>
    <row r="30" spans="2:11" x14ac:dyDescent="0.25">
      <c r="B30" s="2" t="s">
        <v>7</v>
      </c>
      <c r="C30" s="4">
        <v>1.7</v>
      </c>
      <c r="D30" s="4">
        <v>0.9</v>
      </c>
      <c r="E30" s="4">
        <v>1.6</v>
      </c>
    </row>
    <row r="31" spans="2:11" x14ac:dyDescent="0.25">
      <c r="B31" s="2" t="s">
        <v>8</v>
      </c>
      <c r="C31" s="4">
        <v>2</v>
      </c>
      <c r="D31" s="4">
        <v>0.9</v>
      </c>
      <c r="E31" s="4">
        <v>1.4</v>
      </c>
    </row>
    <row r="32" spans="2:11" x14ac:dyDescent="0.25">
      <c r="B32" s="2" t="s">
        <v>9</v>
      </c>
      <c r="C32" s="4">
        <v>7.7</v>
      </c>
      <c r="D32" s="4">
        <v>6.1</v>
      </c>
      <c r="E32" s="4">
        <v>6.1</v>
      </c>
    </row>
    <row r="33" spans="2:5" x14ac:dyDescent="0.25">
      <c r="B33" s="2" t="s">
        <v>10</v>
      </c>
      <c r="C33" s="4">
        <v>7.1</v>
      </c>
      <c r="D33" s="4">
        <v>3.9</v>
      </c>
      <c r="E33" s="4">
        <v>5</v>
      </c>
    </row>
    <row r="34" spans="2:5" x14ac:dyDescent="0.25">
      <c r="B34" s="2" t="s">
        <v>11</v>
      </c>
      <c r="C34" s="4">
        <v>4.2</v>
      </c>
      <c r="D34" s="4">
        <v>2.2999999999999998</v>
      </c>
      <c r="E34" s="4">
        <v>2.9</v>
      </c>
    </row>
    <row r="35" spans="2:5" x14ac:dyDescent="0.25">
      <c r="B35" s="2" t="s">
        <v>12</v>
      </c>
      <c r="C35" s="4">
        <v>7.2</v>
      </c>
      <c r="D35" s="4">
        <v>2.8</v>
      </c>
      <c r="E35" s="4">
        <v>5.7</v>
      </c>
    </row>
    <row r="36" spans="2:5" x14ac:dyDescent="0.25">
      <c r="B36" s="2" t="s">
        <v>13</v>
      </c>
      <c r="C36" s="4">
        <v>9.1999999999999993</v>
      </c>
      <c r="D36" s="4">
        <v>5.4</v>
      </c>
      <c r="E36" s="4">
        <v>5.2</v>
      </c>
    </row>
    <row r="37" spans="2:5" x14ac:dyDescent="0.25">
      <c r="B37" s="2" t="s">
        <v>14</v>
      </c>
      <c r="C37" s="4">
        <v>9.4</v>
      </c>
      <c r="D37" s="4">
        <v>3.3</v>
      </c>
      <c r="E37" s="4">
        <v>4.5</v>
      </c>
    </row>
    <row r="38" spans="2:5" x14ac:dyDescent="0.25">
      <c r="B38" s="2" t="s">
        <v>15</v>
      </c>
      <c r="C38" s="4">
        <v>4.2</v>
      </c>
      <c r="D38" s="4">
        <v>2.9</v>
      </c>
      <c r="E38" s="4">
        <v>2.5</v>
      </c>
    </row>
    <row r="39" spans="2:5" x14ac:dyDescent="0.25">
      <c r="B39" s="2" t="s">
        <v>16</v>
      </c>
      <c r="C39" s="4">
        <v>10</v>
      </c>
      <c r="D39" s="4">
        <v>5.9</v>
      </c>
      <c r="E39" s="4">
        <v>5.4</v>
      </c>
    </row>
    <row r="40" spans="2:5" x14ac:dyDescent="0.25">
      <c r="B40" s="2" t="s">
        <v>17</v>
      </c>
      <c r="C40" s="4">
        <v>8.3000000000000007</v>
      </c>
      <c r="D40" s="4">
        <v>5.4</v>
      </c>
      <c r="E40" s="4">
        <v>6.2</v>
      </c>
    </row>
    <row r="41" spans="2:5" x14ac:dyDescent="0.25">
      <c r="B41" s="2" t="s">
        <v>1</v>
      </c>
      <c r="C41" s="4">
        <v>14.1</v>
      </c>
      <c r="D41" s="4">
        <v>15.1</v>
      </c>
      <c r="E41" s="4">
        <v>6.7</v>
      </c>
    </row>
  </sheetData>
  <conditionalFormatting pivot="1" sqref="C4:E4">
    <cfRule type="iconSet" priority="85">
      <iconSet iconSet="3Arrows">
        <cfvo type="percent" val="0"/>
        <cfvo type="percent" val="33"/>
        <cfvo type="percent" val="67"/>
      </iconSet>
    </cfRule>
  </conditionalFormatting>
  <conditionalFormatting pivot="1" sqref="C5:E5">
    <cfRule type="iconSet" priority="84">
      <iconSet iconSet="3Arrows">
        <cfvo type="percent" val="0"/>
        <cfvo type="percent" val="33"/>
        <cfvo type="percent" val="67"/>
      </iconSet>
    </cfRule>
  </conditionalFormatting>
  <conditionalFormatting pivot="1" sqref="C6:E6">
    <cfRule type="iconSet" priority="83">
      <iconSet iconSet="3Arrows">
        <cfvo type="percent" val="0"/>
        <cfvo type="percent" val="33"/>
        <cfvo type="percent" val="67"/>
      </iconSet>
    </cfRule>
  </conditionalFormatting>
  <conditionalFormatting pivot="1" sqref="C7:E7">
    <cfRule type="iconSet" priority="82">
      <iconSet iconSet="3Arrows">
        <cfvo type="percent" val="0"/>
        <cfvo type="percent" val="33"/>
        <cfvo type="percent" val="67"/>
      </iconSet>
    </cfRule>
  </conditionalFormatting>
  <conditionalFormatting pivot="1" sqref="C8:E8">
    <cfRule type="iconSet" priority="81">
      <iconSet iconSet="3Arrows">
        <cfvo type="percent" val="0"/>
        <cfvo type="percent" val="33"/>
        <cfvo type="percent" val="67"/>
      </iconSet>
    </cfRule>
  </conditionalFormatting>
  <conditionalFormatting pivot="1" sqref="C9:E9">
    <cfRule type="iconSet" priority="80">
      <iconSet iconSet="3Arrows">
        <cfvo type="percent" val="0"/>
        <cfvo type="percent" val="33"/>
        <cfvo type="percent" val="67"/>
      </iconSet>
    </cfRule>
  </conditionalFormatting>
  <conditionalFormatting pivot="1" sqref="C10:E10">
    <cfRule type="iconSet" priority="79">
      <iconSet iconSet="3Arrows">
        <cfvo type="percent" val="0"/>
        <cfvo type="percent" val="33"/>
        <cfvo type="percent" val="67"/>
      </iconSet>
    </cfRule>
  </conditionalFormatting>
  <conditionalFormatting pivot="1" sqref="C11:E11">
    <cfRule type="iconSet" priority="78">
      <iconSet iconSet="3Arrows">
        <cfvo type="percent" val="0"/>
        <cfvo type="percent" val="33"/>
        <cfvo type="percent" val="67"/>
      </iconSet>
    </cfRule>
  </conditionalFormatting>
  <conditionalFormatting pivot="1" sqref="C12:E12">
    <cfRule type="iconSet" priority="77">
      <iconSet iconSet="3Arrows">
        <cfvo type="percent" val="0"/>
        <cfvo type="percent" val="33"/>
        <cfvo type="percent" val="67"/>
      </iconSet>
    </cfRule>
  </conditionalFormatting>
  <conditionalFormatting pivot="1" sqref="C13:E13">
    <cfRule type="iconSet" priority="76">
      <iconSet iconSet="3Arrows">
        <cfvo type="percent" val="0"/>
        <cfvo type="percent" val="33"/>
        <cfvo type="percent" val="67"/>
      </iconSet>
    </cfRule>
  </conditionalFormatting>
  <conditionalFormatting pivot="1" sqref="C14:E14">
    <cfRule type="iconSet" priority="75">
      <iconSet iconSet="3Arrows">
        <cfvo type="percent" val="0"/>
        <cfvo type="percent" val="33"/>
        <cfvo type="percent" val="67"/>
      </iconSet>
    </cfRule>
  </conditionalFormatting>
  <conditionalFormatting pivot="1" sqref="C15:E15">
    <cfRule type="iconSet" priority="74">
      <iconSet iconSet="3Arrows">
        <cfvo type="percent" val="0"/>
        <cfvo type="percent" val="33"/>
        <cfvo type="percent" val="67"/>
      </iconSet>
    </cfRule>
  </conditionalFormatting>
  <conditionalFormatting pivot="1" sqref="C16:E16">
    <cfRule type="iconSet" priority="73">
      <iconSet iconSet="3Arrows">
        <cfvo type="percent" val="0"/>
        <cfvo type="percent" val="33"/>
        <cfvo type="percent" val="67"/>
      </iconSet>
    </cfRule>
  </conditionalFormatting>
  <conditionalFormatting pivot="1" sqref="C17:E17">
    <cfRule type="iconSet" priority="72">
      <iconSet iconSet="3Arrows">
        <cfvo type="percent" val="0"/>
        <cfvo type="percent" val="33"/>
        <cfvo type="percent" val="67"/>
      </iconSet>
    </cfRule>
  </conditionalFormatting>
  <conditionalFormatting pivot="1" sqref="C18:E18">
    <cfRule type="iconSet" priority="71">
      <iconSet iconSet="3Arrows">
        <cfvo type="percent" val="0"/>
        <cfvo type="percent" val="33"/>
        <cfvo type="percent" val="67"/>
      </iconSet>
    </cfRule>
  </conditionalFormatting>
  <conditionalFormatting pivot="1" sqref="C19:E19">
    <cfRule type="iconSet" priority="70">
      <iconSet iconSet="3Arrows">
        <cfvo type="percent" val="0"/>
        <cfvo type="percent" val="33"/>
        <cfvo type="percent" val="67"/>
      </iconSet>
    </cfRule>
  </conditionalFormatting>
  <conditionalFormatting pivot="1" sqref="C20:E20">
    <cfRule type="iconSet" priority="69">
      <iconSet iconSet="3Arrows">
        <cfvo type="percent" val="0"/>
        <cfvo type="percent" val="33"/>
        <cfvo type="percent" val="67"/>
      </iconSet>
    </cfRule>
  </conditionalFormatting>
  <conditionalFormatting pivot="1" sqref="C25:E25">
    <cfRule type="iconSet" priority="51">
      <iconSet iconSet="3Arrows">
        <cfvo type="percent" val="0"/>
        <cfvo type="percent" val="33"/>
        <cfvo type="percent" val="67"/>
      </iconSet>
    </cfRule>
  </conditionalFormatting>
  <conditionalFormatting pivot="1" sqref="C26:E26">
    <cfRule type="iconSet" priority="50">
      <iconSet iconSet="3Arrows">
        <cfvo type="percent" val="0"/>
        <cfvo type="percent" val="33"/>
        <cfvo type="percent" val="67"/>
      </iconSet>
    </cfRule>
  </conditionalFormatting>
  <conditionalFormatting pivot="1" sqref="C27:E27">
    <cfRule type="iconSet" priority="49">
      <iconSet iconSet="3Arrows">
        <cfvo type="percent" val="0"/>
        <cfvo type="percent" val="33"/>
        <cfvo type="percent" val="67"/>
      </iconSet>
    </cfRule>
  </conditionalFormatting>
  <conditionalFormatting pivot="1" sqref="C28:E28">
    <cfRule type="iconSet" priority="48">
      <iconSet iconSet="3Arrows">
        <cfvo type="percent" val="0"/>
        <cfvo type="percent" val="33"/>
        <cfvo type="percent" val="67"/>
      </iconSet>
    </cfRule>
  </conditionalFormatting>
  <conditionalFormatting pivot="1" sqref="C29:E29">
    <cfRule type="iconSet" priority="47">
      <iconSet iconSet="3Arrows">
        <cfvo type="percent" val="0"/>
        <cfvo type="percent" val="33"/>
        <cfvo type="percent" val="67"/>
      </iconSet>
    </cfRule>
  </conditionalFormatting>
  <conditionalFormatting pivot="1" sqref="C30:E30">
    <cfRule type="iconSet" priority="46">
      <iconSet iconSet="3Arrows">
        <cfvo type="percent" val="0"/>
        <cfvo type="percent" val="33"/>
        <cfvo type="percent" val="67"/>
      </iconSet>
    </cfRule>
  </conditionalFormatting>
  <conditionalFormatting pivot="1" sqref="C31:E31">
    <cfRule type="iconSet" priority="45">
      <iconSet iconSet="3Arrows">
        <cfvo type="percent" val="0"/>
        <cfvo type="percent" val="33"/>
        <cfvo type="percent" val="67"/>
      </iconSet>
    </cfRule>
  </conditionalFormatting>
  <conditionalFormatting pivot="1" sqref="C32:E32">
    <cfRule type="iconSet" priority="44">
      <iconSet iconSet="3Arrows">
        <cfvo type="percent" val="0"/>
        <cfvo type="percent" val="33"/>
        <cfvo type="percent" val="67"/>
      </iconSet>
    </cfRule>
  </conditionalFormatting>
  <conditionalFormatting pivot="1" sqref="C33:E33">
    <cfRule type="iconSet" priority="43">
      <iconSet iconSet="3Arrows">
        <cfvo type="percent" val="0"/>
        <cfvo type="percent" val="33"/>
        <cfvo type="percent" val="67"/>
      </iconSet>
    </cfRule>
  </conditionalFormatting>
  <conditionalFormatting pivot="1" sqref="C34:E34">
    <cfRule type="iconSet" priority="42">
      <iconSet iconSet="3Arrows">
        <cfvo type="percent" val="0"/>
        <cfvo type="percent" val="33"/>
        <cfvo type="percent" val="67"/>
      </iconSet>
    </cfRule>
  </conditionalFormatting>
  <conditionalFormatting pivot="1" sqref="C35:E35">
    <cfRule type="iconSet" priority="41">
      <iconSet iconSet="3Arrows">
        <cfvo type="percent" val="0"/>
        <cfvo type="percent" val="33"/>
        <cfvo type="percent" val="67"/>
      </iconSet>
    </cfRule>
  </conditionalFormatting>
  <conditionalFormatting pivot="1" sqref="C36:E36">
    <cfRule type="iconSet" priority="40">
      <iconSet iconSet="3Arrows">
        <cfvo type="percent" val="0"/>
        <cfvo type="percent" val="33"/>
        <cfvo type="percent" val="67"/>
      </iconSet>
    </cfRule>
  </conditionalFormatting>
  <conditionalFormatting pivot="1" sqref="C37:E37">
    <cfRule type="iconSet" priority="39">
      <iconSet iconSet="3Arrows">
        <cfvo type="percent" val="0"/>
        <cfvo type="percent" val="33"/>
        <cfvo type="percent" val="67"/>
      </iconSet>
    </cfRule>
  </conditionalFormatting>
  <conditionalFormatting pivot="1" sqref="C38:E38">
    <cfRule type="iconSet" priority="38">
      <iconSet iconSet="3Arrows">
        <cfvo type="percent" val="0"/>
        <cfvo type="percent" val="33"/>
        <cfvo type="percent" val="67"/>
      </iconSet>
    </cfRule>
  </conditionalFormatting>
  <conditionalFormatting pivot="1" sqref="C39:E39">
    <cfRule type="iconSet" priority="37">
      <iconSet iconSet="3Arrows">
        <cfvo type="percent" val="0"/>
        <cfvo type="percent" val="33"/>
        <cfvo type="percent" val="67"/>
      </iconSet>
    </cfRule>
  </conditionalFormatting>
  <conditionalFormatting pivot="1" sqref="C40:E40">
    <cfRule type="iconSet" priority="36">
      <iconSet iconSet="3Arrows">
        <cfvo type="percent" val="0"/>
        <cfvo type="percent" val="33"/>
        <cfvo type="percent" val="67"/>
      </iconSet>
    </cfRule>
  </conditionalFormatting>
  <conditionalFormatting pivot="1" sqref="C41:E41">
    <cfRule type="iconSet" priority="35">
      <iconSet iconSet="3Arrows">
        <cfvo type="percent" val="0"/>
        <cfvo type="percent" val="33"/>
        <cfvo type="percent" val="67"/>
      </iconSet>
    </cfRule>
  </conditionalFormatting>
  <conditionalFormatting pivot="1" sqref="I4:K4">
    <cfRule type="iconSet" priority="17">
      <iconSet iconSet="3Arrows">
        <cfvo type="percent" val="0"/>
        <cfvo type="percent" val="33"/>
        <cfvo type="percent" val="67"/>
      </iconSet>
    </cfRule>
  </conditionalFormatting>
  <conditionalFormatting pivot="1" sqref="I5:K5">
    <cfRule type="iconSet" priority="16">
      <iconSet iconSet="3Arrows">
        <cfvo type="percent" val="0"/>
        <cfvo type="percent" val="33"/>
        <cfvo type="percent" val="67"/>
      </iconSet>
    </cfRule>
  </conditionalFormatting>
  <conditionalFormatting pivot="1" sqref="I6:K6">
    <cfRule type="iconSet" priority="15">
      <iconSet iconSet="3Arrows">
        <cfvo type="percent" val="0"/>
        <cfvo type="percent" val="33"/>
        <cfvo type="percent" val="67"/>
      </iconSet>
    </cfRule>
  </conditionalFormatting>
  <conditionalFormatting pivot="1" sqref="I6:K7">
    <cfRule type="iconSet" priority="14">
      <iconSet iconSet="3Arrows">
        <cfvo type="percent" val="0"/>
        <cfvo type="percent" val="33"/>
        <cfvo type="percent" val="67"/>
      </iconSet>
    </cfRule>
  </conditionalFormatting>
  <conditionalFormatting pivot="1" sqref="I8:K8">
    <cfRule type="iconSet" priority="13">
      <iconSet iconSet="3Arrows">
        <cfvo type="percent" val="0"/>
        <cfvo type="percent" val="33"/>
        <cfvo type="percent" val="67"/>
      </iconSet>
    </cfRule>
  </conditionalFormatting>
  <conditionalFormatting pivot="1" sqref="I9:K9">
    <cfRule type="iconSet" priority="12">
      <iconSet iconSet="3Arrows">
        <cfvo type="percent" val="0"/>
        <cfvo type="percent" val="33"/>
        <cfvo type="percent" val="67"/>
      </iconSet>
    </cfRule>
  </conditionalFormatting>
  <conditionalFormatting pivot="1" sqref="I10:K10">
    <cfRule type="iconSet" priority="11">
      <iconSet iconSet="3Arrows">
        <cfvo type="percent" val="0"/>
        <cfvo type="percent" val="33"/>
        <cfvo type="percent" val="67"/>
      </iconSet>
    </cfRule>
  </conditionalFormatting>
  <conditionalFormatting pivot="1" sqref="I11:K11">
    <cfRule type="iconSet" priority="10">
      <iconSet iconSet="3Arrows">
        <cfvo type="percent" val="0"/>
        <cfvo type="percent" val="33"/>
        <cfvo type="percent" val="67"/>
      </iconSet>
    </cfRule>
  </conditionalFormatting>
  <conditionalFormatting pivot="1" sqref="I12:K12">
    <cfRule type="iconSet" priority="9">
      <iconSet iconSet="3Arrows">
        <cfvo type="percent" val="0"/>
        <cfvo type="percent" val="33"/>
        <cfvo type="percent" val="67"/>
      </iconSet>
    </cfRule>
  </conditionalFormatting>
  <conditionalFormatting pivot="1" sqref="I13:K13">
    <cfRule type="iconSet" priority="8">
      <iconSet iconSet="3Arrows">
        <cfvo type="percent" val="0"/>
        <cfvo type="percent" val="33"/>
        <cfvo type="percent" val="67"/>
      </iconSet>
    </cfRule>
  </conditionalFormatting>
  <conditionalFormatting pivot="1" sqref="I14:K14">
    <cfRule type="iconSet" priority="7">
      <iconSet iconSet="3Arrows">
        <cfvo type="percent" val="0"/>
        <cfvo type="percent" val="33"/>
        <cfvo type="percent" val="67"/>
      </iconSet>
    </cfRule>
  </conditionalFormatting>
  <conditionalFormatting pivot="1" sqref="I15:K15">
    <cfRule type="iconSet" priority="6">
      <iconSet iconSet="3Arrows">
        <cfvo type="percent" val="0"/>
        <cfvo type="percent" val="33"/>
        <cfvo type="percent" val="67"/>
      </iconSet>
    </cfRule>
  </conditionalFormatting>
  <conditionalFormatting pivot="1" sqref="I16:K16">
    <cfRule type="iconSet" priority="5">
      <iconSet iconSet="3Arrows">
        <cfvo type="percent" val="0"/>
        <cfvo type="percent" val="33"/>
        <cfvo type="percent" val="67"/>
      </iconSet>
    </cfRule>
  </conditionalFormatting>
  <conditionalFormatting pivot="1" sqref="I17:K17">
    <cfRule type="iconSet" priority="4">
      <iconSet iconSet="3Arrows">
        <cfvo type="percent" val="0"/>
        <cfvo type="percent" val="33"/>
        <cfvo type="percent" val="67"/>
      </iconSet>
    </cfRule>
  </conditionalFormatting>
  <conditionalFormatting pivot="1" sqref="I18:K18">
    <cfRule type="iconSet" priority="3">
      <iconSet iconSet="3Arrows">
        <cfvo type="percent" val="0"/>
        <cfvo type="percent" val="33"/>
        <cfvo type="percent" val="67"/>
      </iconSet>
    </cfRule>
  </conditionalFormatting>
  <conditionalFormatting pivot="1" sqref="I19:K19">
    <cfRule type="iconSet" priority="2">
      <iconSet iconSet="3Arrows">
        <cfvo type="percent" val="0"/>
        <cfvo type="percent" val="33"/>
        <cfvo type="percent" val="67"/>
      </iconSet>
    </cfRule>
  </conditionalFormatting>
  <conditionalFormatting pivot="1" sqref="I20:K20">
    <cfRule type="iconSet" priority="1">
      <iconSet iconSet="3Arrow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2ECF-0B40-4B79-9B60-F9CB563CB3AB}">
  <dimension ref="A1:A15"/>
  <sheetViews>
    <sheetView workbookViewId="0">
      <selection activeCell="F9" sqref="F9"/>
    </sheetView>
  </sheetViews>
  <sheetFormatPr defaultRowHeight="15" x14ac:dyDescent="0.25"/>
  <cols>
    <col min="1" max="1" width="29.5703125" customWidth="1"/>
  </cols>
  <sheetData>
    <row r="1" spans="1:1" x14ac:dyDescent="0.25">
      <c r="A1" t="s">
        <v>28</v>
      </c>
    </row>
    <row r="2" spans="1:1" x14ac:dyDescent="0.25">
      <c r="A2" t="s">
        <v>29</v>
      </c>
    </row>
    <row r="3" spans="1:1" x14ac:dyDescent="0.25">
      <c r="A3" t="s">
        <v>30</v>
      </c>
    </row>
    <row r="4" spans="1:1" x14ac:dyDescent="0.25">
      <c r="A4" t="s">
        <v>31</v>
      </c>
    </row>
    <row r="5" spans="1:1" x14ac:dyDescent="0.25">
      <c r="A5" t="s">
        <v>32</v>
      </c>
    </row>
    <row r="7" spans="1:1" x14ac:dyDescent="0.25">
      <c r="A7" t="s">
        <v>35</v>
      </c>
    </row>
    <row r="8" spans="1:1" x14ac:dyDescent="0.25">
      <c r="A8" t="s">
        <v>33</v>
      </c>
    </row>
    <row r="9" spans="1:1" x14ac:dyDescent="0.25">
      <c r="A9" t="s">
        <v>34</v>
      </c>
    </row>
    <row r="10" spans="1:1" x14ac:dyDescent="0.25">
      <c r="A10" t="s">
        <v>40</v>
      </c>
    </row>
    <row r="12" spans="1:1" x14ac:dyDescent="0.25">
      <c r="A12" t="s">
        <v>46</v>
      </c>
    </row>
    <row r="13" spans="1:1" x14ac:dyDescent="0.25">
      <c r="A13" t="s">
        <v>43</v>
      </c>
    </row>
    <row r="14" spans="1:1" x14ac:dyDescent="0.25">
      <c r="A14" t="s">
        <v>44</v>
      </c>
    </row>
    <row r="15" spans="1:1" x14ac:dyDescent="0.25">
      <c r="A15"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m e n t _ d i m _ 1 8 f 1 7 3 a 3 - d 8 a 2 - 4 7 1 2 - a a 5 a - 7 b 9 d 1 8 f e 5 9 a f " > < 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 7 6 < / i n t > < / v a l u e > < / i t e m > < i t e m > < k e y > < s t r i n g > l a b o r f o r c e p a r t i c i p a t i o n r a t e < / s t r i n g > < / k e y > < v a l u e > < i n t > 2 0 2 < / i n t > < / v a l u e > < / i t e m > < i t e m > < k e y > < s t r i n g > e m p l o y m e n t r a t e < / s t r i n g > < / k e y > < v a l u e > < i n t > 1 4 1 < / i n t > < / v a l u e > < / i t e m > < i t e m > < k e y > < s t r i n g > u n e m p l o y m e n t r a t e < / s t r i n g > < / k e y > < v a l u e > < i n t > 1 5 7 < / i n t > < / v a l u e > < / i t e m > < i t e m > < k e y > < s t r i n g > u n d e r e m p l o y m e n t r a t e < / s t r i n g > < / k e y > < v a l u e > < i n t > 1 7 8 < / i n t > < / v a l u e > < / i t e m > < / C o l u m n W i d t h s > < C o l u m n D i s p l a y I n d e x > < i t e m > < k e y > < s t r i n g > e m p i d < / s t r i n g > < / k e y > < v a l u e > < i n t > 0 < / i n t > < / v a l u e > < / i t e m > < i t e m > < k e y > < s t r i n g > l a b o r f o r c e p a r t i c i p a t i o n r a t e < / s t r i n g > < / k e y > < v a l u e > < i n t > 1 < / i n t > < / v a l u e > < / i t e m > < i t e m > < k e y > < s t r i n g > e m p l o y m e n t r a t e < / s t r i n g > < / k e y > < v a l u e > < i n t > 2 < / i n t > < / v a l u e > < / i t e m > < i t e m > < k e y > < s t r i n g > u n e m p l o y m e n t r a t e < / s t r i n g > < / k e y > < v a l u e > < i n t > 3 < / i n t > < / v a l u e > < / i t e m > < i t e m > < k e y > < s t r i n g > u n d e r e m p l o y m e n t r a t e 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p o v e r t y _ d i m _ 5 7 1 c 3 c 5 d - 7 8 f c - 4 1 f c - 9 a 6 a - e 5 6 3 a c f 6 a 7 b d " > < C u s t o m C o n t e n t > < ! [ C D A T A [ < T a b l e W i d g e t G r i d S e r i a l i z a t i o n   x m l n s : x s d = " h t t p : / / w w w . w 3 . o r g / 2 0 0 1 / X M L S c h e m a "   x m l n s : x s i = " h t t p : / / w w w . w 3 . o r g / 2 0 0 1 / X M L S c h e m a - i n s t a n c e " > < C o l u m n S u g g e s t e d T y p e   / > < C o l u m n F o r m a t   / > < C o l u m n A c c u r a c y   / > < C o l u m n C u r r e n c y S y m b o l   / > < C o l u m n P o s i t i v e P a t t e r n   / > < C o l u m n N e g a t i v e P a t t e r n   / > < C o l u m n W i d t h s > < i t e m > < k e y > < s t r i n g > p o v i d < / s t r i n g > < / k e y > < v a l u e > < i n t > 7 1 < / i n t > < / v a l u e > < / i t e m > < i t e m > < k e y > < s t r i n g > p o v e r t y i n c i d e n c e a m o n g p o p u l a t i o n p r c n t < / s t r i n g > < / k e y > < v a l u e > < i n t > 2 8 5 < / i n t > < / v a l u e > < / i t e m > < i t e m > < k e y > < s t r i n g > p o v e r t y g a p p r c n t < / s t r i n g > < / k e y > < v a l u e > < i n t > 1 3 8 < / i n t > < / v a l u e > < / i t e m > < i t e m > < k e y > < s t r i n g > s e v e r i t y o f p o v e r t y p r c n t < / s t r i n g > < / k e y > < v a l u e > < i n t > 1 7 9 < / i n t > < / v a l u e > < / i t e m > < / C o l u m n W i d t h s > < C o l u m n D i s p l a y I n d e x > < i t e m > < k e y > < s t r i n g > p o v i d < / s t r i n g > < / k e y > < v a l u e > < i n t > 0 < / i n t > < / v a l u e > < / i t e m > < i t e m > < k e y > < s t r i n g > p o v e r t y i n c i d e n c e a m o n g p o p u l a t i o n p r c n t < / s t r i n g > < / k e y > < v a l u e > < i n t > 1 < / i n t > < / v a l u e > < / i t e m > < i t e m > < k e y > < s t r i n g > p o v e r t y g a p p r c n t < / s t r i n g > < / k e y > < v a l u e > < i n t > 2 < / i n t > < / v a l u e > < / i t e m > < i t e m > < k e y > < s t r i n g > s e v e r i t y o f p o v e r t y p r c n t < / 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o c i o e c o n o m i c _ f a c t _ a 1 c c 3 7 4 f - 1 0 f a - 4 b 3 a - 8 a 6 9 - c 3 b 8 b c 4 e 2 f 8 c " > < C u s t o m C o n t e n t > < ! [ C D A T A [ < T a b l e W i d g e t G r i d S e r i a l i z a t i o n   x m l n s : x s d = " h t t p : / / w w w . w 3 . o r g / 2 0 0 1 / X M L S c h e m a "   x m l n s : x s i = " h t t p : / / w w w . w 3 . o r g / 2 0 0 1 / X M L S c h e m a - i n s t a n c e " > < C o l u m n S u g g e s t e d T y p e   / > < C o l u m n F o r m a t   / > < C o l u m n A c c u r a c y   / > < C o l u m n C u r r e n c y S y m b o l   / > < C o l u m n P o s i t i v e P a t t e r n   / > < C o l u m n N e g a t i v e P a t t e r n   / > < C o l u m n W i d t h s > < i t e m > < k e y > < s t r i n g > s o c e c o i d < / s t r i n g > < / k e y > < v a l u e > < i n t > 9 0 < / i n t > < / v a l u e > < / i t e m > < i t e m > < k e y > < s t r i n g > y e a r i d < / s t r i n g > < / k e y > < v a l u e > < i n t > 7 5 < / i n t > < / v a l u e > < / i t e m > < i t e m > < k e y > < s t r i n g > r e g i d < / s t r i n g > < / k e y > < v a l u e > < i n t > 6 8 < / i n t > < / v a l u e > < / i t e m > < i t e m > < k e y > < s t r i n g > p o v i d < / s t r i n g > < / k e y > < v a l u e > < i n t > 7 1 < / i n t > < / v a l u e > < / i t e m > < i t e m > < k e y > < s t r i n g > i n c m i d < / s t r i n g > < / k e y > < v a l u e > < i n t > 7 8 < / i n t > < / v a l u e > < / i t e m > < i t e m > < k e y > < s t r i n g > e m p i d < / s t r i n g > < / k e y > < v a l u e > < i n t > 7 6 < / i n t > < / v a l u e > < / i t e m > < i t e m > < k e y > < s t r i n g > p o p i d < / s t r i n g > < / k e y > < v a l u e > < i n t > 7 2 < / i n t > < / v a l u e > < / i t e m > < / C o l u m n W i d t h s > < C o l u m n D i s p l a y I n d e x > < i t e m > < k e y > < s t r i n g > s o c e c o i d < / s t r i n g > < / k e y > < v a l u e > < i n t > 0 < / i n t > < / v a l u e > < / i t e m > < i t e m > < k e y > < s t r i n g > y e a r i d < / s t r i n g > < / k e y > < v a l u e > < i n t > 1 < / i n t > < / v a l u e > < / i t e m > < i t e m > < k e y > < s t r i n g > r e g i d < / s t r i n g > < / k e y > < v a l u e > < i n t > 2 < / i n t > < / v a l u e > < / i t e m > < i t e m > < k e y > < s t r i n g > p o v i d < / s t r i n g > < / k e y > < v a l u e > < i n t > 3 < / i n t > < / v a l u e > < / i t e m > < i t e m > < k e y > < s t r i n g > i n c m i d < / s t r i n g > < / k e y > < v a l u e > < i n t > 4 < / i n t > < / v a l u e > < / i t e m > < i t e m > < k e y > < s t r i n g > e m p i d < / s t r i n g > < / k e y > < v a l u e > < i n t > 5 < / i n t > < / v a l u e > < / i t e m > < i t e m > < k e y > < s t r i n g > p o p i d < / 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 e m p l o y m e n t _ d i m _ 1 8 f 1 7 3 a 3 - d 8 a 2 - 4 7 1 2 - a a 5 a - 7 b 9 d 1 8 f e 5 9 a f < / K e y > < V a l u e   x m l n s : a = " h t t p : / / s c h e m a s . d a t a c o n t r a c t . o r g / 2 0 0 4 / 0 7 / M i c r o s o f t . A n a l y s i s S e r v i c e s . C o m m o n " > < a : H a s F o c u s > t r u e < / a : H a s F o c u s > < a : S i z e A t D p i 9 6 > 1 1 3 < / a : S i z e A t D p i 9 6 > < a : V i s i b l e > t r u e < / a : V i s i b l e > < / V a l u e > < / K e y V a l u e O f s t r i n g S a n d b o x E d i t o r . M e a s u r e G r i d S t a t e S c d E 3 5 R y > < K e y V a l u e O f s t r i n g S a n d b o x E d i t o r . M e a s u r e G r i d S t a t e S c d E 3 5 R y > < K e y > y e a r _ d i m _ 6 1 9 9 c 6 e e - c d 8 7 - 4 b 4 a - 9 3 2 e - 7 b 9 4 3 d 6 3 6 f 4 5 < / K e y > < V a l u e   x m l n s : a = " h t t p : / / s c h e m a s . d a t a c o n t r a c t . o r g / 2 0 0 4 / 0 7 / M i c r o s o f t . A n a l y s i s S e r v i c e s . C o m m o n " > < a : H a s F o c u s > f a l s e < / a : H a s F o c u s > < a : S i z e A t D p i 9 6 > 1 1 3 < / a : S i z e A t D p i 9 6 > < a : V i s i b l e > t r u e < / a : V i s i b l e > < / V a l u e > < / K e y V a l u e O f s t r i n g S a n d b o x E d i t o r . M e a s u r e G r i d S t a t e S c d E 3 5 R y > < K e y V a l u e O f s t r i n g S a n d b o x E d i t o r . M e a s u r e G r i d S t a t e S c d E 3 5 R y > < K e y > s o c i o e c o n o m i c _ f a c t _ a 1 c c 3 7 4 f - 1 0 f a - 4 b 3 a - 8 a 6 9 - c 3 b 8 b c 4 e 2 f 8 c < / K e y > < V a l u e   x m l n s : a = " h t t p : / / s c h e m a s . d a t a c o n t r a c t . o r g / 2 0 0 4 / 0 7 / M i c r o s o f t . A n a l y s i s S e r v i c e s . C o m m o n " > < a : H a s F o c u s > f a l s e < / a : H a s F o c u s > < a : S i z e A t D p i 9 6 > 1 1 3 < / a : S i z e A t D p i 9 6 > < a : V i s i b l e > t r u e < / a : V i s i b l e > < / V a l u e > < / K e y V a l u e O f s t r i n g S a n d b o x E d i t o r . M e a s u r e G r i d S t a t e S c d E 3 5 R y > < K e y V a l u e O f s t r i n g S a n d b o x E d i t o r . M e a s u r e G r i d S t a t e S c d E 3 5 R y > < K e y > r e g i o n _ d i m _ 0 6 5 e c e f 2 - d 7 b f - 4 6 7 6 - 9 3 5 1 - d 5 c c 5 1 8 3 a e e 9 < / K e y > < V a l u e   x m l n s : a = " h t t p : / / s c h e m a s . d a t a c o n t r a c t . o r g / 2 0 0 4 / 0 7 / M i c r o s o f t . A n a l y s i s S e r v i c e s . C o m m o n " > < a : H a s F o c u s > f a l s e < / a : H a s F o c u s > < a : S i z e A t D p i 9 6 > 1 1 3 < / a : S i z e A t D p i 9 6 > < a : V i s i b l e > t r u e < / a : V i s i b l e > < / V a l u e > < / K e y V a l u e O f s t r i n g S a n d b o x E d i t o r . M e a s u r e G r i d S t a t e S c d E 3 5 R y > < K e y V a l u e O f s t r i n g S a n d b o x E d i t o r . M e a s u r e G r i d S t a t e S c d E 3 5 R y > < K e y > p o v e r t y _ d i m _ 5 7 1 c 3 c 5 d - 7 8 f c - 4 1 f c - 9 a 6 a - e 5 6 3 a c f 6 a 7 b d < / K e y > < V a l u e   x m l n s : a = " h t t p : / / s c h e m a s . d a t a c o n t r a c t . o r g / 2 0 0 4 / 0 7 / M i c r o s o f t . A n a l y s i s S e r v i c e s . C o m m o n " > < a : H a s F o c u s > f a l s e < / a : H a s F o c u s > < a : S i z e A t D p i 9 6 > 1 1 3 < / a : S i z e A t D p i 9 6 > < a : V i s i b l e > t r u e < / a : V i s i b l e > < / V a l u e > < / K e y V a l u e O f s t r i n g S a n d b o x E d i t o r . M e a s u r e G r i d S t a t e S c d E 3 5 R y > < K e y V a l u e O f s t r i n g S a n d b o x E d i t o r . M e a s u r e G r i d S t a t e S c d E 3 5 R y > < K e y > p o p u l a t i o n _ d i m _ e 6 d 0 f 9 9 3 - d 5 f f - 4 2 0 a - 9 1 d f - d c 6 6 3 6 0 0 6 d 4 9 < / K e y > < V a l u e   x m l n s : a = " h t t p : / / s c h e m a s . d a t a c o n t r a c t . o r g / 2 0 0 4 / 0 7 / M i c r o s o f t . A n a l y s i s S e r v i c e s . C o m m o n " > < a : H a s F o c u s > f a l s e < / a : H a s F o c u s > < a : S i z e A t D p i 9 6 > 1 1 3 < / a : S i z e A t D p i 9 6 > < a : V i s i b l e > t r u e < / a : V i s i b l e > < / V a l u e > < / K e y V a l u e O f s t r i n g S a n d b o x E d i t o r . M e a s u r e G r i d S t a t e S c d E 3 5 R y > < K e y V a l u e O f s t r i n g S a n d b o x E d i t o r . M e a s u r e G r i d S t a t e S c d E 3 5 R y > < K e y > i n c o m e _ d i m _ 4 e e f 4 3 f 8 - 9 3 e 7 - 4 f a b - a 4 3 0 - 2 1 1 4 b 8 e b e 8 a 8 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T a b l e X M L _ p o p u l a t i o n _ d i m _ e 6 d 0 f 9 9 3 - d 5 f f - 4 2 0 a - 9 1 d f - d c 6 6 3 6 0 0 6 d 4 9 " > < C u s t o m C o n t e n t > < ! [ C D A T A [ < T a b l e W i d g e t G r i d S e r i a l i z a t i o n   x m l n s : x s d = " h t t p : / / w w w . w 3 . o r g / 2 0 0 1 / X M L S c h e m a "   x m l n s : x s i = " h t t p : / / w w w . w 3 . o r g / 2 0 0 1 / X M L S c h e m a - i n s t a n c e " > < C o l u m n S u g g e s t e d T y p e   / > < C o l u m n F o r m a t   / > < C o l u m n A c c u r a c y   / > < C o l u m n C u r r e n c y S y m b o l   / > < C o l u m n P o s i t i v e P a t t e r n   / > < C o l u m n N e g a t i v e P a t t e r n   / > < C o l u m n W i d t h s > < i t e m > < k e y > < s t r i n g > p o p i d < / s t r i n g > < / k e y > < v a l u e > < i n t > 7 2 < / i n t > < / v a l u e > < / i t e m > < i t e m > < k e y > < s t r i n g > p o p n u m b e r < / s t r i n g > < / k e y > < v a l u e > < i n t > 1 0 9 < / i n t > < / v a l u e > < / i t e m > < / C o l u m n W i d t h s > < C o l u m n D i s p l a y I n d e x > < i t e m > < k e y > < s t r i n g > p o p i d < / s t r i n g > < / k e y > < v a l u e > < i n t > 0 < / i n t > < / v a l u e > < / i t e m > < i t e m > < k e y > < s t r i n g > p o p n u m b e r 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C D A T A [ e m p l o y m e n t _ d i m _ 1 8 f 1 7 3 a 3 - d 8 a 2 - 4 7 1 2 - a a 5 a - 7 b 9 d 1 8 f e 5 9 a f , i n c o m e _ d i m _ 4 e e f 4 3 f 8 - 9 3 e 7 - 4 f a b - a 4 3 0 - 2 1 1 4 b 8 e b e 8 a 8 , p o v e r t y _ d i m _ 5 7 1 c 3 c 5 d - 7 8 f c - 4 1 f c - 9 a 6 a - e 5 6 3 a c f 6 a 7 b d , p o p u l a t i o n _ d i m _ e 6 d 0 f 9 9 3 - d 5 f f - 4 2 0 a - 9 1 d f - d c 6 6 3 6 0 0 6 d 4 9 , r e g i o n _ d i m _ 0 6 5 e c e f 2 - d 7 b f - 4 6 7 6 - 9 3 5 1 - d 5 c c 5 1 8 3 a e e 9 , s o c i o e c o n o m i c _ f a c t _ a 1 c c 3 7 4 f - 1 0 f a - 4 b 3 a - 8 a 6 9 - c 3 b 8 b c 4 e 2 f 8 c , y e a r _ d i m _ 6 1 9 9 c 6 e e - c d 8 7 - 4 b 4 a - 9 3 2 e - 7 b 9 4 3 d 6 3 6 f 4 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r e g i o n _ d i m _ 0 6 5 e c e f 2 - d 7 b f - 4 6 7 6 - 9 3 5 1 - d 5 c c 5 1 8 3 a e e 9 " > < C u s t o m C o n t e n t > < ! [ C D A T A [ < T a b l e W i d g e t G r i d S e r i a l i z a t i o n   x m l n s : x s d = " h t t p : / / w w w . w 3 . o r g / 2 0 0 1 / X M L S c h e m a "   x m l n s : x s i = " h t t p : / / w w w . w 3 . o r g / 2 0 0 1 / X M L S c h e m a - i n s t a n c e " > < C o l u m n S u g g e s t e d T y p e   / > < C o l u m n F o r m a t   / > < C o l u m n A c c u r a c y   / > < C o l u m n C u r r e n c y S y m b o l   / > < C o l u m n P o s i t i v e P a t t e r n   / > < C o l u m n N e g a t i v e P a t t e r n   / > < C o l u m n W i d t h s > < i t e m > < k e y > < s t r i n g > r e g i d < / s t r i n g > < / k e y > < v a l u e > < i n t > 6 8 < / i n t > < / v a l u e > < / i t e m > < i t e m > < k e y > < s t r i n g > r e g i o n n a m e < / s t r i n g > < / k e y > < v a l u e > < i n t > 1 1 1 < / i n t > < / v a l u e > < / i t e m > < / C o l u m n W i d t h s > < C o l u m n D i s p l a y I n d e x > < i t e m > < k e y > < s t r i n g > r e g i d < / s t r i n g > < / k e y > < v a l u e > < i n t > 0 < / i n t > < / v a l u e > < / i t e m > < i t e m > < k e y > < s t r i n g > r e g i o n n a m e < / s t r i n g > < / k e y > < v a l u e > < i n t > 1 < / i n t > < / v a l u e > < / i t e m > < / C o l u m n D i s p l a y I n d e x > < C o l u m n F r o z e n   / > < C o l u m n C h e c k e d   / > < C o l u m n F i l t e r   / > < S e l e c t i o n F i l t e r   / > < F i l t e r P a r a m e t e r s   / > < I s S o r t D e s c e n d i n g > f a l s e < / I s S o r t D e s c e n d i n g > < / T a b l e W i d g e t G r i d S e r i a l i z a t i o n > ] ] > < / C u s t o m C o n t e n t > < / G e m i n i > 
</file>

<file path=customXml/item20.xml>��< ? x m l   v e r s i o n = " 1 . 0 "   e n c o d i n g = " u t f - 1 6 " ? > < D a t a M a s h u p   x m l n s = " h t t p : / / s c h e m a s . m i c r o s o f t . c o m / D a t a M a s h u p " > A A A A A F Q E A A B Q S w M E F A A C A A g A L r h q V 9 E q F d K k A A A A 9 g A A A B I A H A B D b 2 5 m a W c v U G F j a 2 F n Z S 5 4 b W w g o h g A K K A U A A A A A A A A A A A A A A A A A A A A A A A A A A A A h Y + x D o I w F E V / h X S n h e p g y K M M L g 6 S k J g Y 1 6 Z U a I S H o c X y b w 5 + k r 8 g R l E 3 x 3 v u G e 6 9 X 2 + Q j W 0 T X H R v T Y c p i W l E A o 2 q K w 1 W K R n c M V y R T E A h 1 U l W O p h k t M l o y 5 T U z p 0 T x r z 3 1 C 9 o 1 1 e M R 1 H M D v l 2 p 2 r d S v K R z X 8 5 N G i d R K W J g P 1 r j O A 0 5 p z y J a c R s B l C b v A r 8 G n v s / 2 B s B 4 a N / R a a A y L D b A 5 A n t / E A 9 Q S w M E F A A C A A g A L r h q 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6 4 a l d L H D l Q T g E A A B A K A A A T A B w A R m 9 y b X V s Y X M v U 2 V j d G l v b j E u b S C i G A A o o B Q A A A A A A A A A A A A A A A A A A A A A A A A A A A D l k s 1 q h D A U R v e C 7 y C u W h g K p X Q 1 u O u i 0 D J t s d C F i F z j r Q Z M I j F O k d J 3 r z 9 k j M q Y B 9 C N k n y e m + 9 o j U R R w b 1 w v N 8 f X c d 1 6 g I k Z h 6 y q h Q t Q 6 6 S j D I v 8 E p U r u N 1 V y g a S b B b e c t S c v c E C s a V G z + r e f A u a p V L D D 9 e H x 6 / / I M X P V O U I E l B C Z Q n O N M c + l m B k g 3 G t 4 c R W Y l z 9 p P 0 q B T q H j 0 S f 6 M T M A z 8 Y d s / v F C e B b 5 O + f F f 1 D / H m t G k J S V J S A p k 0 C H m z A t q S G n W G F 6 S 5 t W T T 0 j L / k y z A Z o 3 z 2 r u 8 M o F 6 z q U X y e b 0 i k n g u H u h E + 1 t 2 V P O Z v o J d G U 3 J 0 T p W p 3 Z 9 n o v a 3 Z C N o 8 r 5 h z 0 V V T D l p 2 6 N q s b t N t Z u 3 G 1 2 R T u s R 8 j 8 K n 2 t u y p 5 x N 9 J J o S q 4 F o Q K J 4 I J 1 E 7 6 B q F 3 J X t f f l r 7 O 2 + R f m 2 B + h B Z B 7 u 4 / 1 6 W 3 h e u U T f O c d v w H U E s B A i 0 A F A A C A A g A L r h q V 9 E q F d K k A A A A 9 g A A A B I A A A A A A A A A A A A A A A A A A A A A A E N v b m Z p Z y 9 Q Y W N r Y W d l L n h t b F B L A Q I t A B Q A A g A I A C 6 4 a l c P y u m r p A A A A O k A A A A T A A A A A A A A A A A A A A A A A P A A A A B b Q 2 9 u d G V u d F 9 U e X B l c 1 0 u e G 1 s U E s B A i 0 A F A A C A A g A L r h q V 0 s c O V B O A Q A A E A o A A B M A A A A A A A A A A A A A A A A A 4 Q E A A E Z v c m 1 1 b G F z L 1 N l Y 3 R p b 2 4 x L m 1 Q S w U G A A A A A A M A A w D C A A A A f 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k g A A A A A A A B g 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b W V u d F 9 k a W 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O Y W 1 l V X B k Y X R l Z E F m d G V y R m l s b C I g V m F s d W U 9 I m w w I i A v P j x F b n R y e S B U e X B l P S J S Z X N 1 b H R U e X B l I i B W Y W x 1 Z T 0 i c 1 R h Y m x l I i A v P j x F b n R y e S B U e X B l P S J C d W Z m Z X J O Z X h 0 U m V m c m V z a C I g V m F s d W U 9 I m w x I i A v P j x F b n R y e S B U e X B l P S J B Z G R l Z F R v R G F 0 Y U 1 v Z G V s I i B W Y W x 1 Z T 0 i b D E i I C 8 + P E V u d H J 5 I F R 5 c G U 9 I k Z p b G x D b 3 V u d C I g V m F s d W U 9 I m w 1 M S I g L z 4 8 R W 5 0 c n k g V H l w Z T 0 i R m l s b E V y c m 9 y Q 2 9 k Z S I g V m F s d W U 9 I n N V b m t u b 3 d u I i A v P j x F b n R y e S B U e X B l P S J G a W x s R X J y b 3 J D b 3 V u d C I g V m F s d W U 9 I m w w I i A v P j x F b n R y e S B U e X B l P S J G a W x s T G F z d F V w Z G F 0 Z W Q i I F Z h b H V l P S J k M j A y M y 0 x M S 0 x M F Q w M D o w M j o x N C 4 5 M j I y M D M 1 W i I g L z 4 8 R W 5 0 c n k g V H l w Z T 0 i R m l s b E N v b H V t b l R 5 c G V z I i B W Y W x 1 Z T 0 i c 0 F n U U V C Q V E 9 I i A v P j x F b n R y e S B U e X B l P S J G a W x s Q 2 9 s d W 1 u T m F t Z X M i I F Z h b H V l P S J z W y Z x d W 9 0 O 2 V t c G l k J n F 1 b 3 Q 7 L C Z x d W 9 0 O 2 x h Y m 9 y Z m 9 y Y 2 V w Y X J 0 a W N p c G F 0 a W 9 u c m F 0 Z S Z x d W 9 0 O y w m c X V v d D t l b X B s b 3 l t Z W 5 0 c m F 0 Z S Z x d W 9 0 O y w m c X V v d D t 1 b m V t c G x v e W 1 l b n R y Y X R l J n F 1 b 3 Q 7 L C Z x d W 9 0 O 3 V u Z G V y Z W 1 w b G 9 5 b W V u d H J h d G U m c X V v d D t d I i A v P j x F b n R y e S B U e X B l P S J G a W x s U 3 R h d H V z I i B W Y W x 1 Z T 0 i c 0 N v b X B s Z X R l I i A v P j x F b n R y e S B U e X B l P S J S Z W x h d G l v b n N o a X B J b m Z v Q 2 9 u d G F p b m V y I i B W Y W x 1 Z T 0 i c 3 s m c X V v d D t j b 2 x 1 b W 5 D b 3 V u d C Z x d W 9 0 O z o 1 L C Z x d W 9 0 O 2 t l e U N v b H V t b k 5 h b W V z J n F 1 b 3 Q 7 O l s m c X V v d D t l b X B p Z C Z x d W 9 0 O 1 0 s J n F 1 b 3 Q 7 c X V l c n l S Z W x h d G l v b n N o a X B z J n F 1 b 3 Q 7 O l t d L C Z x d W 9 0 O 2 N v b H V t b k l k Z W 5 0 a X R p Z X M m c X V v d D s 6 W y Z x d W 9 0 O 0 9 k Y m M u R G F 0 Y V N v d X J j Z V x c L z E v Z H N u P V B v c 3 R n c m V T U U w z N V c v c G 9 2 Z H c v c H V i b G l j L 2 V t c G x v e W 1 l b n R f Z G l t L n t l b X B p Z C w w f S Z x d W 9 0 O y w m c X V v d D t P Z G J j L k R h d G F T b 3 V y Y 2 V c X C 8 x L 2 R z b j 1 Q b 3 N 0 Z 3 J l U 1 F M M z V X L 3 B v d m R 3 L 3 B 1 Y m x p Y y 9 l b X B s b 3 l t Z W 5 0 X 2 R p b S 5 7 b G F i b 3 J m b 3 J j Z X B h c n R p Y 2 l w Y X R p b 2 5 y Y X R l L D F 9 J n F 1 b 3 Q 7 L C Z x d W 9 0 O 0 9 k Y m M u R G F 0 Y V N v d X J j Z V x c L z E v Z H N u P V B v c 3 R n c m V T U U w z N V c v c G 9 2 Z H c v c H V i b G l j L 2 V t c G x v e W 1 l b n R f Z G l t L n t l b X B s b 3 l t Z W 5 0 c m F 0 Z S w y f S Z x d W 9 0 O y w m c X V v d D t P Z G J j L k R h d G F T b 3 V y Y 2 V c X C 8 x L 2 R z b j 1 Q b 3 N 0 Z 3 J l U 1 F M M z V X L 3 B v d m R 3 L 3 B 1 Y m x p Y y 9 l b X B s b 3 l t Z W 5 0 X 2 R p b S 5 7 d W 5 l b X B s b 3 l t Z W 5 0 c m F 0 Z S w z f S Z x d W 9 0 O y w m c X V v d D t P Z G J j L k R h d G F T b 3 V y Y 2 V c X C 8 x L 2 R z b j 1 Q b 3 N 0 Z 3 J l U 1 F M M z V X L 3 B v d m R 3 L 3 B 1 Y m x p Y y 9 l b X B s b 3 l t Z W 5 0 X 2 R p b S 5 7 d W 5 k Z X J l b X B s b 3 l t Z W 5 0 c m F 0 Z S w 0 f S Z x d W 9 0 O 1 0 s J n F 1 b 3 Q 7 Q 2 9 s d W 1 u Q 2 9 1 b n Q m c X V v d D s 6 N S w m c X V v d D t L Z X l D b 2 x 1 b W 5 O Y W 1 l c y Z x d W 9 0 O z p b J n F 1 b 3 Q 7 Z W 1 w a W Q m c X V v d D t d L C Z x d W 9 0 O 0 N v b H V t b k l k Z W 5 0 a X R p Z X M m c X V v d D s 6 W y Z x d W 9 0 O 0 9 k Y m M u R G F 0 Y V N v d X J j Z V x c L z E v Z H N u P V B v c 3 R n c m V T U U w z N V c v c G 9 2 Z H c v c H V i b G l j L 2 V t c G x v e W 1 l b n R f Z G l t L n t l b X B p Z C w w f S Z x d W 9 0 O y w m c X V v d D t P Z G J j L k R h d G F T b 3 V y Y 2 V c X C 8 x L 2 R z b j 1 Q b 3 N 0 Z 3 J l U 1 F M M z V X L 3 B v d m R 3 L 3 B 1 Y m x p Y y 9 l b X B s b 3 l t Z W 5 0 X 2 R p b S 5 7 b G F i b 3 J m b 3 J j Z X B h c n R p Y 2 l w Y X R p b 2 5 y Y X R l L D F 9 J n F 1 b 3 Q 7 L C Z x d W 9 0 O 0 9 k Y m M u R G F 0 Y V N v d X J j Z V x c L z E v Z H N u P V B v c 3 R n c m V T U U w z N V c v c G 9 2 Z H c v c H V i b G l j L 2 V t c G x v e W 1 l b n R f Z G l t L n t l b X B s b 3 l t Z W 5 0 c m F 0 Z S w y f S Z x d W 9 0 O y w m c X V v d D t P Z G J j L k R h d G F T b 3 V y Y 2 V c X C 8 x L 2 R z b j 1 Q b 3 N 0 Z 3 J l U 1 F M M z V X L 3 B v d m R 3 L 3 B 1 Y m x p Y y 9 l b X B s b 3 l t Z W 5 0 X 2 R p b S 5 7 d W 5 l b X B s b 3 l t Z W 5 0 c m F 0 Z S w z f S Z x d W 9 0 O y w m c X V v d D t P Z G J j L k R h d G F T b 3 V y Y 2 V c X C 8 x L 2 R z b j 1 Q b 3 N 0 Z 3 J l U 1 F M M z V X L 3 B v d m R 3 L 3 B 1 Y m x p Y y 9 l b X B s b 3 l t Z W 5 0 X 2 R p b S 5 7 d W 5 k Z X J l b X B s b 3 l t Z W 5 0 c m F 0 Z S w 0 f S Z x d W 9 0 O 1 0 s J n F 1 b 3 Q 7 U m V s Y X R p b 2 5 z a G l w S W 5 m b y Z x d W 9 0 O z p b X X 0 i I C 8 + P C 9 T d G F i b G V F b n R y a W V z P j w v S X R l b T 4 8 S X R l b T 4 8 S X R l b U x v Y 2 F 0 a W 9 u P j x J d G V t V H l w Z T 5 G b 3 J t d W x h P C 9 J d G V t V H l w Z T 4 8 S X R l b V B h d G g + U 2 V j d G l v b j E v Z W 1 w b G 9 5 b W V u d F 9 k a W 0 v U 2 9 1 c m N l P C 9 J d G V t U G F 0 a D 4 8 L 0 l 0 Z W 1 M b 2 N h d G l v b j 4 8 U 3 R h Y m x l R W 5 0 c m l l c y A v P j w v S X R l b T 4 8 S X R l b T 4 8 S X R l b U x v Y 2 F 0 a W 9 u P j x J d G V t V H l w Z T 5 G b 3 J t d W x h P C 9 J d G V t V H l w Z T 4 8 S X R l b V B h d G g + U 2 V j d G l v b j E v Z W 1 w b G 9 5 b W V u d F 9 k a W 0 v c G 9 2 Z H d f R G F 0 Y W J h c 2 U 8 L 0 l 0 Z W 1 Q Y X R o P j w v S X R l b U x v Y 2 F 0 a W 9 u P j x T d G F i b G V F b n R y a W V z I C 8 + P C 9 J d G V t P j x J d G V t P j x J d G V t T G 9 j Y X R p b 2 4 + P E l 0 Z W 1 U e X B l P k Z v c m 1 1 b G E 8 L 0 l 0 Z W 1 U e X B l P j x J d G V t U G F 0 a D 5 T Z W N 0 a W 9 u M S 9 l b X B s b 3 l t Z W 5 0 X 2 R p b S 9 w d W J s a W N f U 2 N o Z W 1 h P C 9 J d G V t U G F 0 a D 4 8 L 0 l 0 Z W 1 M b 2 N h d G l v b j 4 8 U 3 R h Y m x l R W 5 0 c m l l c y A v P j w v S X R l b T 4 8 S X R l b T 4 8 S X R l b U x v Y 2 F 0 a W 9 u P j x J d G V t V H l w Z T 5 G b 3 J t d W x h P C 9 J d G V t V H l w Z T 4 8 S X R l b V B h d G g + U 2 V j d G l v b j E v Z W 1 w b G 9 5 b W V u d F 9 k a W 0 v Z W 1 w b G 9 5 b W V u d F 9 k a W 1 f V G F i b G U 8 L 0 l 0 Z W 1 Q Y X R o P j w v S X R l b U x v Y 2 F 0 a W 9 u P j x T d G F i b G V F b n R y a W V z I C 8 + P C 9 J d G V t P j x J d G V t P j x J d G V t T G 9 j Y X R p b 2 4 + P E l 0 Z W 1 U e X B l P k Z v c m 1 1 b G E 8 L 0 l 0 Z W 1 U e X B l P j x J d G V t U G F 0 a D 5 T Z W N 0 a W 9 u M S 9 p b m N v b W V f Z G l 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T m F t Z V V w Z G F 0 Z W R B Z n R l c k Z p b G w i I F Z h b H V l P S J s M C I g L z 4 8 R W 5 0 c n k g V H l w Z T 0 i U m V z d W x 0 V H l w Z S I g V m F s d W U 9 I n N U Y W J s Z S I g L z 4 8 R W 5 0 c n k g V H l w Z T 0 i Q n V m Z m V y T m V 4 d F J l Z n J l c 2 g i I F Z h b H V l P S J s M S I g L z 4 8 R W 5 0 c n k g V H l w Z T 0 i Q W R k Z W R U b 0 R h d G F N b 2 R l b C I g V m F s d W U 9 I m w x I i A v P j x F b n R y e S B U e X B l P S J G a W x s Q 2 9 1 b n Q i I F Z h b H V l P S J s N T E i I C 8 + P E V u d H J 5 I F R 5 c G U 9 I k Z p b G x F c n J v c k N v Z G U i I F Z h b H V l P S J z V W 5 r b m 9 3 b i I g L z 4 8 R W 5 0 c n k g V H l w Z T 0 i R m l s b E V y c m 9 y Q 2 9 1 b n Q i I F Z h b H V l P S J s M C I g L z 4 8 R W 5 0 c n k g V H l w Z T 0 i R m l s b E x h c 3 R V c G R h d G V k I i B W Y W x 1 Z T 0 i Z D I w M j M t M T E t M T B U M D A 6 M D I 6 M T c u O D g x N T E z M l o i I C 8 + P E V u d H J 5 I F R 5 c G U 9 I k Z p b G x D b 2 x 1 b W 5 U e X B l c y I g V m F s d W U 9 I n N B Z 1 F D Q W c 9 P S I g L z 4 8 R W 5 0 c n k g V H l w Z T 0 i R m l s b E N v b H V t b k 5 h b W V z I i B W Y W x 1 Z T 0 i c 1 s m c X V v d D t p b m N t a W Q m c X V v d D s s J n F 1 b 3 Q 7 a W 5 j b 2 1 l Z 2 F w c H J j b n Q m c X V v d D s s J n F 1 b 3 Q 7 Y W 5 u d W F s c G V y Y 2 F w a X R h Z m 9 v Z H R o c m V z a G 9 s Z H B o c C Z x d W 9 0 O y w m c X V v d D t h b m 5 1 Y W x w Z X J j Y X B p d G F w b 3 Z l c n R 5 d G h y Z X N o b 2 x k c G h w J n F 1 b 3 Q 7 X S I g L z 4 8 R W 5 0 c n k g V H l w Z T 0 i R m l s b F N 0 Y X R 1 c y I g V m F s d W U 9 I n N D b 2 1 w b G V 0 Z S I g L z 4 8 R W 5 0 c n k g V H l w Z T 0 i U m V s Y X R p b 2 5 z a G l w S W 5 m b 0 N v b n R h a W 5 l c i I g V m F s d W U 9 I n N 7 J n F 1 b 3 Q 7 Y 2 9 s d W 1 u Q 2 9 1 b n Q m c X V v d D s 6 N C w m c X V v d D t r Z X l D b 2 x 1 b W 5 O Y W 1 l c y Z x d W 9 0 O z p b J n F 1 b 3 Q 7 a W 5 j b W l k J n F 1 b 3 Q 7 X S w m c X V v d D t x d W V y e V J l b G F 0 a W 9 u c 2 h p c H M m c X V v d D s 6 W 1 0 s J n F 1 b 3 Q 7 Y 2 9 s d W 1 u S W R l b n R p d G l l c y Z x d W 9 0 O z p b J n F 1 b 3 Q 7 T 2 R i Y y 5 E Y X R h U 2 9 1 c m N l X F w v M S 9 k c 2 4 9 U G 9 z d G d y Z V N R T D M 1 V y 9 w b 3 Z k d y 9 w d W J s a W M v a W 5 j b 2 1 l X 2 R p b S 5 7 a W 5 j b W l k L D B 9 J n F 1 b 3 Q 7 L C Z x d W 9 0 O 0 9 k Y m M u R G F 0 Y V N v d X J j Z V x c L z E v Z H N u P V B v c 3 R n c m V T U U w z N V c v c G 9 2 Z H c v c H V i b G l j L 2 l u Y 2 9 t Z V 9 k a W 0 u e 2 l u Y 2 9 t Z W d h c H B y Y 2 5 0 L D F 9 J n F 1 b 3 Q 7 L C Z x d W 9 0 O 0 9 k Y m M u R G F 0 Y V N v d X J j Z V x c L z E v Z H N u P V B v c 3 R n c m V T U U w z N V c v c G 9 2 Z H c v c H V i b G l j L 2 l u Y 2 9 t Z V 9 k a W 0 u e 2 F u b n V h b H B l c m N h c G l 0 Y W Z v b 2 R 0 a H J l c 2 h v b G R w a H A s M n 0 m c X V v d D s s J n F 1 b 3 Q 7 T 2 R i Y y 5 E Y X R h U 2 9 1 c m N l X F w v M S 9 k c 2 4 9 U G 9 z d G d y Z V N R T D M 1 V y 9 w b 3 Z k d y 9 w d W J s a W M v a W 5 j b 2 1 l X 2 R p b S 5 7 Y W 5 u d W F s c G V y Y 2 F w a X R h c G 9 2 Z X J 0 e X R o c m V z a G 9 s Z H B o c C w z f S Z x d W 9 0 O 1 0 s J n F 1 b 3 Q 7 Q 2 9 s d W 1 u Q 2 9 1 b n Q m c X V v d D s 6 N C w m c X V v d D t L Z X l D b 2 x 1 b W 5 O Y W 1 l c y Z x d W 9 0 O z p b J n F 1 b 3 Q 7 a W 5 j b W l k J n F 1 b 3 Q 7 X S w m c X V v d D t D b 2 x 1 b W 5 J Z G V u d G l 0 a W V z J n F 1 b 3 Q 7 O l s m c X V v d D t P Z G J j L k R h d G F T b 3 V y Y 2 V c X C 8 x L 2 R z b j 1 Q b 3 N 0 Z 3 J l U 1 F M M z V X L 3 B v d m R 3 L 3 B 1 Y m x p Y y 9 p b m N v b W V f Z G l t L n t p b m N t a W Q s M H 0 m c X V v d D s s J n F 1 b 3 Q 7 T 2 R i Y y 5 E Y X R h U 2 9 1 c m N l X F w v M S 9 k c 2 4 9 U G 9 z d G d y Z V N R T D M 1 V y 9 w b 3 Z k d y 9 w d W J s a W M v a W 5 j b 2 1 l X 2 R p b S 5 7 a W 5 j b 2 1 l Z 2 F w c H J j b n Q s M X 0 m c X V v d D s s J n F 1 b 3 Q 7 T 2 R i Y y 5 E Y X R h U 2 9 1 c m N l X F w v M S 9 k c 2 4 9 U G 9 z d G d y Z V N R T D M 1 V y 9 w b 3 Z k d y 9 w d W J s a W M v a W 5 j b 2 1 l X 2 R p b S 5 7 Y W 5 u d W F s c G V y Y 2 F w a X R h Z m 9 v Z H R o c m V z a G 9 s Z H B o c C w y f S Z x d W 9 0 O y w m c X V v d D t P Z G J j L k R h d G F T b 3 V y Y 2 V c X C 8 x L 2 R z b j 1 Q b 3 N 0 Z 3 J l U 1 F M M z V X L 3 B v d m R 3 L 3 B 1 Y m x p Y y 9 p b m N v b W V f Z G l t L n t h b m 5 1 Y W x w Z X J j Y X B p d G F w b 3 Z l c n R 5 d G h y Z X N o b 2 x k c G h w L D N 9 J n F 1 b 3 Q 7 X S w m c X V v d D t S Z W x h d G l v b n N o a X B J b m Z v J n F 1 b 3 Q 7 O l t d f S I g L z 4 8 L 1 N 0 Y W J s Z U V u d H J p Z X M + P C 9 J d G V t P j x J d G V t P j x J d G V t T G 9 j Y X R p b 2 4 + P E l 0 Z W 1 U e X B l P k Z v c m 1 1 b G E 8 L 0 l 0 Z W 1 U e X B l P j x J d G V t U G F 0 a D 5 T Z W N 0 a W 9 u M S 9 p b m N v b W V f Z G l t L 1 N v d X J j Z T w v S X R l b V B h d G g + P C 9 J d G V t T G 9 j Y X R p b 2 4 + P F N 0 Y W J s Z U V u d H J p Z X M g L z 4 8 L 0 l 0 Z W 0 + P E l 0 Z W 0 + P E l 0 Z W 1 M b 2 N h d G l v b j 4 8 S X R l b V R 5 c G U + R m 9 y b X V s Y T w v S X R l b V R 5 c G U + P E l 0 Z W 1 Q Y X R o P l N l Y 3 R p b 2 4 x L 2 l u Y 2 9 t Z V 9 k a W 0 v c G 9 2 Z H d f R G F 0 Y W J h c 2 U 8 L 0 l 0 Z W 1 Q Y X R o P j w v S X R l b U x v Y 2 F 0 a W 9 u P j x T d G F i b G V F b n R y a W V z I C 8 + P C 9 J d G V t P j x J d G V t P j x J d G V t T G 9 j Y X R p b 2 4 + P E l 0 Z W 1 U e X B l P k Z v c m 1 1 b G E 8 L 0 l 0 Z W 1 U e X B l P j x J d G V t U G F 0 a D 5 T Z W N 0 a W 9 u M S 9 p b m N v b W V f Z G l t L 3 B 1 Y m x p Y 1 9 T Y 2 h l b W E 8 L 0 l 0 Z W 1 Q Y X R o P j w v S X R l b U x v Y 2 F 0 a W 9 u P j x T d G F i b G V F b n R y a W V z I C 8 + P C 9 J d G V t P j x J d G V t P j x J d G V t T G 9 j Y X R p b 2 4 + P E l 0 Z W 1 U e X B l P k Z v c m 1 1 b G E 8 L 0 l 0 Z W 1 U e X B l P j x J d G V t U G F 0 a D 5 T Z W N 0 a W 9 u M S 9 p b m N v b W V f Z G l t L 2 l u Y 2 9 t Z V 9 k a W 1 f V G F i b G U 8 L 0 l 0 Z W 1 Q Y X R o P j w v S X R l b U x v Y 2 F 0 a W 9 u P j x T d G F i b G V F b n R y a W V z I C 8 + P C 9 J d G V t P j x J d G V t P j x J d G V t T G 9 j Y X R p b 2 4 + P E l 0 Z W 1 U e X B l P k Z v c m 1 1 b G E 8 L 0 l 0 Z W 1 U e X B l P j x J d G V t U G F 0 a D 5 T Z W N 0 a W 9 u M S 9 w b 3 Z l c n R 5 X 2 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x I i A v P j x F b n R y e S B U e X B l P S J G a W x s R X J y b 3 J D b 2 R l I i B W Y W x 1 Z T 0 i c 1 V u a 2 5 v d 2 4 i I C 8 + P E V u d H J 5 I F R 5 c G U 9 I k Z p b G x F c n J v c k N v d W 5 0 I i B W Y W x 1 Z T 0 i b D A i I C 8 + P E V u d H J 5 I F R 5 c G U 9 I k Z p b G x M Y X N 0 V X B k Y X R l Z C I g V m F s d W U 9 I m Q y M D I z L T E x L T E w V D A w O j A y O j E 5 L j Y 1 N z U 0 O T B a I i A v P j x F b n R y e S B U e X B l P S J G a W x s Q 2 9 s d W 1 u V H l w Z X M i I F Z h b H V l P S J z Q W d J R U J B P T 0 i I C 8 + P E V u d H J 5 I F R 5 c G U 9 I k Z p b G x D b 2 x 1 b W 5 O Y W 1 l c y I g V m F s d W U 9 I n N b J n F 1 b 3 Q 7 c G 9 2 a W Q m c X V v d D s s J n F 1 b 3 Q 7 c G 9 2 Z X J 0 e W l u Y 2 l k Z W 5 j Z W F t b 2 5 n c G 9 w d W x h d G l v b n B y Y 2 5 0 J n F 1 b 3 Q 7 L C Z x d W 9 0 O 3 B v d m V y d H l n Y X B w c m N u d C Z x d W 9 0 O y w m c X V v d D t z Z X Z l c m l 0 e W 9 m c G 9 2 Z X J 0 e X B y Y 2 5 0 J n F 1 b 3 Q 7 X S I g L z 4 8 R W 5 0 c n k g V H l w Z T 0 i R m l s b F N 0 Y X R 1 c y I g V m F s d W U 9 I n N D b 2 1 w b G V 0 Z S I g L z 4 8 R W 5 0 c n k g V H l w Z T 0 i U m V s Y X R p b 2 5 z a G l w S W 5 m b 0 N v b n R h a W 5 l c i I g V m F s d W U 9 I n N 7 J n F 1 b 3 Q 7 Y 2 9 s d W 1 u Q 2 9 1 b n Q m c X V v d D s 6 N C w m c X V v d D t r Z X l D b 2 x 1 b W 5 O Y W 1 l c y Z x d W 9 0 O z p b J n F 1 b 3 Q 7 c G 9 2 a W Q m c X V v d D t d L C Z x d W 9 0 O 3 F 1 Z X J 5 U m V s Y X R p b 2 5 z a G l w c y Z x d W 9 0 O z p b X S w m c X V v d D t j b 2 x 1 b W 5 J Z G V u d G l 0 a W V z J n F 1 b 3 Q 7 O l s m c X V v d D t P Z G J j L k R h d G F T b 3 V y Y 2 V c X C 8 x L 2 R z b j 1 Q b 3 N 0 Z 3 J l U 1 F M M z V X L 3 B v d m R 3 L 3 B 1 Y m x p Y y 9 w b 3 Z l c n R 5 X 2 R p b S 5 7 c G 9 2 a W Q s M H 0 m c X V v d D s s J n F 1 b 3 Q 7 T 2 R i Y y 5 E Y X R h U 2 9 1 c m N l X F w v M S 9 k c 2 4 9 U G 9 z d G d y Z V N R T D M 1 V y 9 w b 3 Z k d y 9 w d W J s a W M v c G 9 2 Z X J 0 e V 9 k a W 0 u e 3 B v d m V y d H l p b m N p Z G V u Y 2 V h b W 9 u Z 3 B v c H V s Y X R p b 2 5 w c m N u d C w x f S Z x d W 9 0 O y w m c X V v d D t P Z G J j L k R h d G F T b 3 V y Y 2 V c X C 8 x L 2 R z b j 1 Q b 3 N 0 Z 3 J l U 1 F M M z V X L 3 B v d m R 3 L 3 B 1 Y m x p Y y 9 w b 3 Z l c n R 5 X 2 R p b S 5 7 c G 9 2 Z X J 0 e W d h c H B y Y 2 5 0 L D J 9 J n F 1 b 3 Q 7 L C Z x d W 9 0 O 0 9 k Y m M u R G F 0 Y V N v d X J j Z V x c L z E v Z H N u P V B v c 3 R n c m V T U U w z N V c v c G 9 2 Z H c v c H V i b G l j L 3 B v d m V y d H l f Z G l t L n t z Z X Z l c m l 0 e W 9 m c G 9 2 Z X J 0 e X B y Y 2 5 0 L D N 9 J n F 1 b 3 Q 7 X S w m c X V v d D t D b 2 x 1 b W 5 D b 3 V u d C Z x d W 9 0 O z o 0 L C Z x d W 9 0 O 0 t l e U N v b H V t b k 5 h b W V z J n F 1 b 3 Q 7 O l s m c X V v d D t w b 3 Z p Z C Z x d W 9 0 O 1 0 s J n F 1 b 3 Q 7 Q 2 9 s d W 1 u S W R l b n R p d G l l c y Z x d W 9 0 O z p b J n F 1 b 3 Q 7 T 2 R i Y y 5 E Y X R h U 2 9 1 c m N l X F w v M S 9 k c 2 4 9 U G 9 z d G d y Z V N R T D M 1 V y 9 w b 3 Z k d y 9 w d W J s a W M v c G 9 2 Z X J 0 e V 9 k a W 0 u e 3 B v d m l k L D B 9 J n F 1 b 3 Q 7 L C Z x d W 9 0 O 0 9 k Y m M u R G F 0 Y V N v d X J j Z V x c L z E v Z H N u P V B v c 3 R n c m V T U U w z N V c v c G 9 2 Z H c v c H V i b G l j L 3 B v d m V y d H l f Z G l t L n t w b 3 Z l c n R 5 a W 5 j a W R l b m N l Y W 1 v b m d w b 3 B 1 b G F 0 a W 9 u c H J j b n Q s M X 0 m c X V v d D s s J n F 1 b 3 Q 7 T 2 R i Y y 5 E Y X R h U 2 9 1 c m N l X F w v M S 9 k c 2 4 9 U G 9 z d G d y Z V N R T D M 1 V y 9 w b 3 Z k d y 9 w d W J s a W M v c G 9 2 Z X J 0 e V 9 k a W 0 u e 3 B v d m V y d H l n Y X B w c m N u d C w y f S Z x d W 9 0 O y w m c X V v d D t P Z G J j L k R h d G F T b 3 V y Y 2 V c X C 8 x L 2 R z b j 1 Q b 3 N 0 Z 3 J l U 1 F M M z V X L 3 B v d m R 3 L 3 B 1 Y m x p Y y 9 w b 3 Z l c n R 5 X 2 R p b S 5 7 c 2 V 2 Z X J p d H l v Z n B v d m V y d H l w c m N u d C w z f S Z x d W 9 0 O 1 0 s J n F 1 b 3 Q 7 U m V s Y X R p b 2 5 z a G l w S W 5 m b y Z x d W 9 0 O z p b X X 0 i I C 8 + P C 9 T d G F i b G V F b n R y a W V z P j w v S X R l b T 4 8 S X R l b T 4 8 S X R l b U x v Y 2 F 0 a W 9 u P j x J d G V t V H l w Z T 5 G b 3 J t d W x h P C 9 J d G V t V H l w Z T 4 8 S X R l b V B h d G g + U 2 V j d G l v b j E v c G 9 2 Z X J 0 e V 9 k a W 0 v U 2 9 1 c m N l P C 9 J d G V t U G F 0 a D 4 8 L 0 l 0 Z W 1 M b 2 N h d G l v b j 4 8 U 3 R h Y m x l R W 5 0 c m l l c y A v P j w v S X R l b T 4 8 S X R l b T 4 8 S X R l b U x v Y 2 F 0 a W 9 u P j x J d G V t V H l w Z T 5 G b 3 J t d W x h P C 9 J d G V t V H l w Z T 4 8 S X R l b V B h d G g + U 2 V j d G l v b j E v c G 9 2 Z X J 0 e V 9 k a W 0 v c G 9 2 Z H d f R G F 0 Y W J h c 2 U 8 L 0 l 0 Z W 1 Q Y X R o P j w v S X R l b U x v Y 2 F 0 a W 9 u P j x T d G F i b G V F b n R y a W V z I C 8 + P C 9 J d G V t P j x J d G V t P j x J d G V t T G 9 j Y X R p b 2 4 + P E l 0 Z W 1 U e X B l P k Z v c m 1 1 b G E 8 L 0 l 0 Z W 1 U e X B l P j x J d G V t U G F 0 a D 5 T Z W N 0 a W 9 u M S 9 w b 3 Z l c n R 5 X 2 R p b S 9 w d W J s a W N f U 2 N o Z W 1 h P C 9 J d G V t U G F 0 a D 4 8 L 0 l 0 Z W 1 M b 2 N h d G l v b j 4 8 U 3 R h Y m x l R W 5 0 c m l l c y A v P j w v S X R l b T 4 8 S X R l b T 4 8 S X R l b U x v Y 2 F 0 a W 9 u P j x J d G V t V H l w Z T 5 G b 3 J t d W x h P C 9 J d G V t V H l w Z T 4 8 S X R l b V B h d G g + U 2 V j d G l v b j E v c G 9 2 Z X J 0 e V 9 k a W 0 v c G 9 2 Z X J 0 e V 9 k a W 1 f V G F i b G U 8 L 0 l 0 Z W 1 Q Y X R o P j w v S X R l b U x v Y 2 F 0 a W 9 u P j x T d G F i b G V F b n R y a W V z I C 8 + P C 9 J d G V t P j x J d G V t P j x J d G V t T G 9 j Y X R p b 2 4 + P E l 0 Z W 1 U e X B l P k Z v c m 1 1 b G E 8 L 0 l 0 Z W 1 U e X B l P j x J d G V t U G F 0 a D 5 T Z W N 0 a W 9 u M S 9 w b 3 B 1 b G F 0 a W 9 u X 2 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x I i A v P j x F b n R y e S B U e X B l P S J G a W x s R X J y b 3 J D b 2 R l I i B W Y W x 1 Z T 0 i c 1 V u a 2 5 v d 2 4 i I C 8 + P E V u d H J 5 I F R 5 c G U 9 I k Z p b G x F c n J v c k N v d W 5 0 I i B W Y W x 1 Z T 0 i b D A i I C 8 + P E V u d H J 5 I F R 5 c G U 9 I k Z p b G x M Y X N 0 V X B k Y X R l Z C I g V m F s d W U 9 I m Q y M D I z L T E x L T E w V D A w O j A y O j I x L j U y M T U x M D h a I i A v P j x F b n R y e S B U e X B l P S J G a W x s Q 2 9 s d W 1 u V H l w Z X M i I F Z h b H V l P S J z Q W d J P S I g L z 4 8 R W 5 0 c n k g V H l w Z T 0 i R m l s b E N v b H V t b k 5 h b W V z I i B W Y W x 1 Z T 0 i c 1 s m c X V v d D t w b 3 B p Z C Z x d W 9 0 O y w m c X V v d D t w b 3 B u d W 1 i Z X I m c X V v d D t d I i A v P j x F b n R y e S B U e X B l P S J G a W x s U 3 R h d H V z I i B W Y W x 1 Z T 0 i c 0 N v b X B s Z X R l I i A v P j x F b n R y e S B U e X B l P S J S Z W x h d G l v b n N o a X B J b m Z v Q 2 9 u d G F p b m V y I i B W Y W x 1 Z T 0 i c 3 s m c X V v d D t j b 2 x 1 b W 5 D b 3 V u d C Z x d W 9 0 O z o y L C Z x d W 9 0 O 2 t l e U N v b H V t b k 5 h b W V z J n F 1 b 3 Q 7 O l s m c X V v d D t w b 3 B p Z C Z x d W 9 0 O 1 0 s J n F 1 b 3 Q 7 c X V l c n l S Z W x h d G l v b n N o a X B z J n F 1 b 3 Q 7 O l t d L C Z x d W 9 0 O 2 N v b H V t b k l k Z W 5 0 a X R p Z X M m c X V v d D s 6 W y Z x d W 9 0 O 0 9 k Y m M u R G F 0 Y V N v d X J j Z V x c L z E v Z H N u P V B v c 3 R n c m V T U U w z N V c v c G 9 2 Z H c v c H V i b G l j L 3 B v c H V s Y X R p b 2 5 f Z G l t L n t w b 3 B p Z C w w f S Z x d W 9 0 O y w m c X V v d D t P Z G J j L k R h d G F T b 3 V y Y 2 V c X C 8 x L 2 R z b j 1 Q b 3 N 0 Z 3 J l U 1 F M M z V X L 3 B v d m R 3 L 3 B 1 Y m x p Y y 9 w b 3 B 1 b G F 0 a W 9 u X 2 R p b S 5 7 c G 9 w b n V t Y m V y L D F 9 J n F 1 b 3 Q 7 X S w m c X V v d D t D b 2 x 1 b W 5 D b 3 V u d C Z x d W 9 0 O z o y L C Z x d W 9 0 O 0 t l e U N v b H V t b k 5 h b W V z J n F 1 b 3 Q 7 O l s m c X V v d D t w b 3 B p Z C Z x d W 9 0 O 1 0 s J n F 1 b 3 Q 7 Q 2 9 s d W 1 u S W R l b n R p d G l l c y Z x d W 9 0 O z p b J n F 1 b 3 Q 7 T 2 R i Y y 5 E Y X R h U 2 9 1 c m N l X F w v M S 9 k c 2 4 9 U G 9 z d G d y Z V N R T D M 1 V y 9 w b 3 Z k d y 9 w d W J s a W M v c G 9 w d W x h d G l v b l 9 k a W 0 u e 3 B v c G l k L D B 9 J n F 1 b 3 Q 7 L C Z x d W 9 0 O 0 9 k Y m M u R G F 0 Y V N v d X J j Z V x c L z E v Z H N u P V B v c 3 R n c m V T U U w z N V c v c G 9 2 Z H c v c H V i b G l j L 3 B v c H V s Y X R p b 2 5 f Z G l t L n t w b 3 B u d W 1 i Z X I s M X 0 m c X V v d D t d L C Z x d W 9 0 O 1 J l b G F 0 a W 9 u c 2 h p c E l u Z m 8 m c X V v d D s 6 W 1 1 9 I i A v P j w v U 3 R h Y m x l R W 5 0 c m l l c z 4 8 L 0 l 0 Z W 0 + P E l 0 Z W 0 + P E l 0 Z W 1 M b 2 N h d G l v b j 4 8 S X R l b V R 5 c G U + R m 9 y b X V s Y T w v S X R l b V R 5 c G U + P E l 0 Z W 1 Q Y X R o P l N l Y 3 R p b 2 4 x L 3 B v c H V s Y X R p b 2 5 f Z G l t L 1 N v d X J j Z T w v S X R l b V B h d G g + P C 9 J d G V t T G 9 j Y X R p b 2 4 + P F N 0 Y W J s Z U V u d H J p Z X M g L z 4 8 L 0 l 0 Z W 0 + P E l 0 Z W 0 + P E l 0 Z W 1 M b 2 N h d G l v b j 4 8 S X R l b V R 5 c G U + R m 9 y b X V s Y T w v S X R l b V R 5 c G U + P E l 0 Z W 1 Q Y X R o P l N l Y 3 R p b 2 4 x L 3 B v c H V s Y X R p b 2 5 f Z G l t L 3 B v d m R 3 X 0 R h d G F i Y X N l P C 9 J d G V t U G F 0 a D 4 8 L 0 l 0 Z W 1 M b 2 N h d G l v b j 4 8 U 3 R h Y m x l R W 5 0 c m l l c y A v P j w v S X R l b T 4 8 S X R l b T 4 8 S X R l b U x v Y 2 F 0 a W 9 u P j x J d G V t V H l w Z T 5 G b 3 J t d W x h P C 9 J d G V t V H l w Z T 4 8 S X R l b V B h d G g + U 2 V j d G l v b j E v c G 9 w d W x h d G l v b l 9 k a W 0 v c H V i b G l j X 1 N j a G V t Y T w v S X R l b V B h d G g + P C 9 J d G V t T G 9 j Y X R p b 2 4 + P F N 0 Y W J s Z U V u d H J p Z X M g L z 4 8 L 0 l 0 Z W 0 + P E l 0 Z W 0 + P E l 0 Z W 1 M b 2 N h d G l v b j 4 8 S X R l b V R 5 c G U + R m 9 y b X V s Y T w v S X R l b V R 5 c G U + P E l 0 Z W 1 Q Y X R o P l N l Y 3 R p b 2 4 x L 3 B v c H V s Y X R p b 2 5 f Z G l t L 3 B v c H V s Y X R p b 2 5 f Z G l t X 1 R h Y m x l P C 9 J d G V t U G F 0 a D 4 8 L 0 l 0 Z W 1 M b 2 N h d G l v b j 4 8 U 3 R h Y m x l R W 5 0 c m l l c y A v P j w v S X R l b T 4 8 S X R l b T 4 8 S X R l b U x v Y 2 F 0 a W 9 u P j x J d G V t V H l w Z T 5 G b 3 J t d W x h P C 9 J d G V t V H l w Z T 4 8 S X R l b V B h d G g + U 2 V j d G l v b j E v c m V n a W 9 u X 2 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3 I i A v P j x F b n R y e S B U e X B l P S J G a W x s R X J y b 3 J D b 2 R l I i B W Y W x 1 Z T 0 i c 1 V u a 2 5 v d 2 4 i I C 8 + P E V u d H J 5 I F R 5 c G U 9 I k Z p b G x F c n J v c k N v d W 5 0 I i B W Y W x 1 Z T 0 i b D A i I C 8 + P E V u d H J 5 I F R 5 c G U 9 I k Z p b G x M Y X N 0 V X B k Y X R l Z C I g V m F s d W U 9 I m Q y M D I z L T E x L T E w V D A w O j A y O j I z L j M z N z Q 3 N j V a I i A v P j x F b n R y e S B U e X B l P S J G a W x s Q 2 9 s d W 1 u V H l w Z X M i I F Z h b H V l P S J z Q W d Z P S I g L z 4 8 R W 5 0 c n k g V H l w Z T 0 i R m l s b E N v b H V t b k 5 h b W V z I i B W Y W x 1 Z T 0 i c 1 s m c X V v d D t y Z W d p Z C Z x d W 9 0 O y w m c X V v d D t y Z W d p b 2 5 u Y W 1 l J n F 1 b 3 Q 7 X S I g L z 4 8 R W 5 0 c n k g V H l w Z T 0 i R m l s b F N 0 Y X R 1 c y I g V m F s d W U 9 I n N D b 2 1 w b G V 0 Z S I g L z 4 8 R W 5 0 c n k g V H l w Z T 0 i U m V s Y X R p b 2 5 z a G l w S W 5 m b 0 N v b n R h a W 5 l c i I g V m F s d W U 9 I n N 7 J n F 1 b 3 Q 7 Y 2 9 s d W 1 u Q 2 9 1 b n Q m c X V v d D s 6 M i w m c X V v d D t r Z X l D b 2 x 1 b W 5 O Y W 1 l c y Z x d W 9 0 O z p b J n F 1 b 3 Q 7 c m V n a W Q m c X V v d D t d L C Z x d W 9 0 O 3 F 1 Z X J 5 U m V s Y X R p b 2 5 z a G l w c y Z x d W 9 0 O z p b X S w m c X V v d D t j b 2 x 1 b W 5 J Z G V u d G l 0 a W V z J n F 1 b 3 Q 7 O l s m c X V v d D t P Z G J j L k R h d G F T b 3 V y Y 2 V c X C 8 x L 2 R z b j 1 Q b 3 N 0 Z 3 J l U 1 F M M z V X L 3 B v d m R 3 L 3 B 1 Y m x p Y y 9 y Z W d p b 2 5 f Z G l t L n t y Z W d p Z C w w f S Z x d W 9 0 O y w m c X V v d D t P Z G J j L k R h d G F T b 3 V y Y 2 V c X C 8 x L 2 R z b j 1 Q b 3 N 0 Z 3 J l U 1 F M M z V X L 3 B v d m R 3 L 3 B 1 Y m x p Y y 9 y Z W d p b 2 5 f Z G l t L n t y Z W d p b 2 5 u Y W 1 l L D F 9 J n F 1 b 3 Q 7 X S w m c X V v d D t D b 2 x 1 b W 5 D b 3 V u d C Z x d W 9 0 O z o y L C Z x d W 9 0 O 0 t l e U N v b H V t b k 5 h b W V z J n F 1 b 3 Q 7 O l s m c X V v d D t y Z W d p Z C Z x d W 9 0 O 1 0 s J n F 1 b 3 Q 7 Q 2 9 s d W 1 u S W R l b n R p d G l l c y Z x d W 9 0 O z p b J n F 1 b 3 Q 7 T 2 R i Y y 5 E Y X R h U 2 9 1 c m N l X F w v M S 9 k c 2 4 9 U G 9 z d G d y Z V N R T D M 1 V y 9 w b 3 Z k d y 9 w d W J s a W M v c m V n a W 9 u X 2 R p b S 5 7 c m V n a W Q s M H 0 m c X V v d D s s J n F 1 b 3 Q 7 T 2 R i Y y 5 E Y X R h U 2 9 1 c m N l X F w v M S 9 k c 2 4 9 U G 9 z d G d y Z V N R T D M 1 V y 9 w b 3 Z k d y 9 w d W J s a W M v c m V n a W 9 u X 2 R p b S 5 7 c m V n a W 9 u b m F t Z S w x f S Z x d W 9 0 O 1 0 s J n F 1 b 3 Q 7 U m V s Y X R p b 2 5 z a G l w S W 5 m b y Z x d W 9 0 O z p b X X 0 i I C 8 + P C 9 T d G F i b G V F b n R y a W V z P j w v S X R l b T 4 8 S X R l b T 4 8 S X R l b U x v Y 2 F 0 a W 9 u P j x J d G V t V H l w Z T 5 G b 3 J t d W x h P C 9 J d G V t V H l w Z T 4 8 S X R l b V B h d G g + U 2 V j d G l v b j E v c m V n a W 9 u X 2 R p b S 9 T b 3 V y Y 2 U 8 L 0 l 0 Z W 1 Q Y X R o P j w v S X R l b U x v Y 2 F 0 a W 9 u P j x T d G F i b G V F b n R y a W V z I C 8 + P C 9 J d G V t P j x J d G V t P j x J d G V t T G 9 j Y X R p b 2 4 + P E l 0 Z W 1 U e X B l P k Z v c m 1 1 b G E 8 L 0 l 0 Z W 1 U e X B l P j x J d G V t U G F 0 a D 5 T Z W N 0 a W 9 u M S 9 y Z W d p b 2 5 f Z G l t L 3 B v d m R 3 X 0 R h d G F i Y X N l P C 9 J d G V t U G F 0 a D 4 8 L 0 l 0 Z W 1 M b 2 N h d G l v b j 4 8 U 3 R h Y m x l R W 5 0 c m l l c y A v P j w v S X R l b T 4 8 S X R l b T 4 8 S X R l b U x v Y 2 F 0 a W 9 u P j x J d G V t V H l w Z T 5 G b 3 J t d W x h P C 9 J d G V t V H l w Z T 4 8 S X R l b V B h d G g + U 2 V j d G l v b j E v c m V n a W 9 u X 2 R p b S 9 w d W J s a W N f U 2 N o Z W 1 h P C 9 J d G V t U G F 0 a D 4 8 L 0 l 0 Z W 1 M b 2 N h d G l v b j 4 8 U 3 R h Y m x l R W 5 0 c m l l c y A v P j w v S X R l b T 4 8 S X R l b T 4 8 S X R l b U x v Y 2 F 0 a W 9 u P j x J d G V t V H l w Z T 5 G b 3 J t d W x h P C 9 J d G V t V H l w Z T 4 8 S X R l b V B h d G g + U 2 V j d G l v b j E v c m V n a W 9 u X 2 R p b S 9 y Z W d p b 2 5 f Z G l t X 1 R h Y m x l P C 9 J d G V t U G F 0 a D 4 8 L 0 l 0 Z W 1 M b 2 N h d G l v b j 4 8 U 3 R h Y m x l R W 5 0 c m l l c y A v P j w v S X R l b T 4 8 S X R l b T 4 8 S X R l b U x v Y 2 F 0 a W 9 u P j x J d G V t V H l w Z T 5 G b 3 J t d W x h P C 9 J d G V t V H l w Z T 4 8 S X R l b V B h d G g + U 2 V j d G l v b j E v c 2 9 j a W 9 l Y 2 9 u b 2 1 p Y 1 9 m Y 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T E i I C 8 + P E V u d H J 5 I F R 5 c G U 9 I k Z p b G x F c n J v c k N v Z G U i I F Z h b H V l P S J z V W 5 r b m 9 3 b i I g L z 4 8 R W 5 0 c n k g V H l w Z T 0 i R m l s b E V y c m 9 y Q 2 9 1 b n Q i I F Z h b H V l P S J s M C I g L z 4 8 R W 5 0 c n k g V H l w Z T 0 i R m l s b E x h c 3 R V c G R h d G V k I i B W Y W x 1 Z T 0 i Z D I w M j M t M T E t M T B U M D A 6 M D I 6 M j Y u M D U 5 O D E z M V o i I C 8 + P E V u d H J 5 I F R 5 c G U 9 I k Z p b G x D b 2 x 1 b W 5 U e X B l c y I g V m F s d W U 9 I n N B Z 0 l D Q W d J Q 0 F n P T 0 i I C 8 + P E V u d H J 5 I F R 5 c G U 9 I k Z p b G x D b 2 x 1 b W 5 O Y W 1 l c y I g V m F s d W U 9 I n N b J n F 1 b 3 Q 7 c 2 9 j Z W N v a W Q m c X V v d D s s J n F 1 b 3 Q 7 e W V h c m l k J n F 1 b 3 Q 7 L C Z x d W 9 0 O 3 J l Z 2 l k J n F 1 b 3 Q 7 L C Z x d W 9 0 O 3 B v d m l k J n F 1 b 3 Q 7 L C Z x d W 9 0 O 2 l u Y 2 1 p Z C Z x d W 9 0 O y w m c X V v d D t l b X B p Z C Z x d W 9 0 O y w m c X V v d D t w b 3 B p Z C Z x d W 9 0 O 1 0 i I C 8 + P E V u d H J 5 I F R 5 c G U 9 I k Z p b G x T d G F 0 d X M i I F Z h b H V l P S J z Q 2 9 t c G x l d G U i I C 8 + P E V u d H J 5 I F R 5 c G U 9 I l J l b G F 0 a W 9 u c 2 h p c E l u Z m 9 D b 2 5 0 Y W l u Z X I i I F Z h b H V l P S J z e y Z x d W 9 0 O 2 N v b H V t b k N v d W 5 0 J n F 1 b 3 Q 7 O j c s J n F 1 b 3 Q 7 a 2 V 5 Q 2 9 s d W 1 u T m F t Z X M m c X V v d D s 6 W y Z x d W 9 0 O 3 N v Y 2 V j b 2 l k J n F 1 b 3 Q 7 X S w m c X V v d D t x d W V y e V J l b G F 0 a W 9 u c 2 h p c H M m c X V v d D s 6 W 1 0 s J n F 1 b 3 Q 7 Y 2 9 s d W 1 u S W R l b n R p d G l l c y Z x d W 9 0 O z p b J n F 1 b 3 Q 7 T 2 R i Y y 5 E Y X R h U 2 9 1 c m N l X F w v M S 9 k c 2 4 9 U G 9 z d G d y Z V N R T D M 1 V y 9 w b 3 Z k d y 9 w d W J s a W M v c 2 9 j a W 9 l Y 2 9 u b 2 1 p Y 1 9 m Y W N 0 L n t z b 2 N l Y 2 9 p Z C w w f S Z x d W 9 0 O y w m c X V v d D t P Z G J j L k R h d G F T b 3 V y Y 2 V c X C 8 x L 2 R z b j 1 Q b 3 N 0 Z 3 J l U 1 F M M z V X L 3 B v d m R 3 L 3 B 1 Y m x p Y y 9 z b 2 N p b 2 V j b 2 5 v b W l j X 2 Z h Y 3 Q u e 3 l l Y X J p Z C w x f S Z x d W 9 0 O y w m c X V v d D t P Z G J j L k R h d G F T b 3 V y Y 2 V c X C 8 x L 2 R z b j 1 Q b 3 N 0 Z 3 J l U 1 F M M z V X L 3 B v d m R 3 L 3 B 1 Y m x p Y y 9 z b 2 N p b 2 V j b 2 5 v b W l j X 2 Z h Y 3 Q u e 3 J l Z 2 l k L D J 9 J n F 1 b 3 Q 7 L C Z x d W 9 0 O 0 9 k Y m M u R G F 0 Y V N v d X J j Z V x c L z E v Z H N u P V B v c 3 R n c m V T U U w z N V c v c G 9 2 Z H c v c H V i b G l j L 3 N v Y 2 l v Z W N v b m 9 t a W N f Z m F j d C 5 7 c G 9 2 a W Q s M 3 0 m c X V v d D s s J n F 1 b 3 Q 7 T 2 R i Y y 5 E Y X R h U 2 9 1 c m N l X F w v M S 9 k c 2 4 9 U G 9 z d G d y Z V N R T D M 1 V y 9 w b 3 Z k d y 9 w d W J s a W M v c 2 9 j a W 9 l Y 2 9 u b 2 1 p Y 1 9 m Y W N 0 L n t p b m N t a W Q s N H 0 m c X V v d D s s J n F 1 b 3 Q 7 T 2 R i Y y 5 E Y X R h U 2 9 1 c m N l X F w v M S 9 k c 2 4 9 U G 9 z d G d y Z V N R T D M 1 V y 9 w b 3 Z k d y 9 w d W J s a W M v c 2 9 j a W 9 l Y 2 9 u b 2 1 p Y 1 9 m Y W N 0 L n t l b X B p Z C w 1 f S Z x d W 9 0 O y w m c X V v d D t P Z G J j L k R h d G F T b 3 V y Y 2 V c X C 8 x L 2 R z b j 1 Q b 3 N 0 Z 3 J l U 1 F M M z V X L 3 B v d m R 3 L 3 B 1 Y m x p Y y 9 z b 2 N p b 2 V j b 2 5 v b W l j X 2 Z h Y 3 Q u e 3 B v c G l k L D Z 9 J n F 1 b 3 Q 7 X S w m c X V v d D t D b 2 x 1 b W 5 D b 3 V u d C Z x d W 9 0 O z o 3 L C Z x d W 9 0 O 0 t l e U N v b H V t b k 5 h b W V z J n F 1 b 3 Q 7 O l s m c X V v d D t z b 2 N l Y 2 9 p Z C Z x d W 9 0 O 1 0 s J n F 1 b 3 Q 7 Q 2 9 s d W 1 u S W R l b n R p d G l l c y Z x d W 9 0 O z p b J n F 1 b 3 Q 7 T 2 R i Y y 5 E Y X R h U 2 9 1 c m N l X F w v M S 9 k c 2 4 9 U G 9 z d G d y Z V N R T D M 1 V y 9 w b 3 Z k d y 9 w d W J s a W M v c 2 9 j a W 9 l Y 2 9 u b 2 1 p Y 1 9 m Y W N 0 L n t z b 2 N l Y 2 9 p Z C w w f S Z x d W 9 0 O y w m c X V v d D t P Z G J j L k R h d G F T b 3 V y Y 2 V c X C 8 x L 2 R z b j 1 Q b 3 N 0 Z 3 J l U 1 F M M z V X L 3 B v d m R 3 L 3 B 1 Y m x p Y y 9 z b 2 N p b 2 V j b 2 5 v b W l j X 2 Z h Y 3 Q u e 3 l l Y X J p Z C w x f S Z x d W 9 0 O y w m c X V v d D t P Z G J j L k R h d G F T b 3 V y Y 2 V c X C 8 x L 2 R z b j 1 Q b 3 N 0 Z 3 J l U 1 F M M z V X L 3 B v d m R 3 L 3 B 1 Y m x p Y y 9 z b 2 N p b 2 V j b 2 5 v b W l j X 2 Z h Y 3 Q u e 3 J l Z 2 l k L D J 9 J n F 1 b 3 Q 7 L C Z x d W 9 0 O 0 9 k Y m M u R G F 0 Y V N v d X J j Z V x c L z E v Z H N u P V B v c 3 R n c m V T U U w z N V c v c G 9 2 Z H c v c H V i b G l j L 3 N v Y 2 l v Z W N v b m 9 t a W N f Z m F j d C 5 7 c G 9 2 a W Q s M 3 0 m c X V v d D s s J n F 1 b 3 Q 7 T 2 R i Y y 5 E Y X R h U 2 9 1 c m N l X F w v M S 9 k c 2 4 9 U G 9 z d G d y Z V N R T D M 1 V y 9 w b 3 Z k d y 9 w d W J s a W M v c 2 9 j a W 9 l Y 2 9 u b 2 1 p Y 1 9 m Y W N 0 L n t p b m N t a W Q s N H 0 m c X V v d D s s J n F 1 b 3 Q 7 T 2 R i Y y 5 E Y X R h U 2 9 1 c m N l X F w v M S 9 k c 2 4 9 U G 9 z d G d y Z V N R T D M 1 V y 9 w b 3 Z k d y 9 w d W J s a W M v c 2 9 j a W 9 l Y 2 9 u b 2 1 p Y 1 9 m Y W N 0 L n t l b X B p Z C w 1 f S Z x d W 9 0 O y w m c X V v d D t P Z G J j L k R h d G F T b 3 V y Y 2 V c X C 8 x L 2 R z b j 1 Q b 3 N 0 Z 3 J l U 1 F M M z V X L 3 B v d m R 3 L 3 B 1 Y m x p Y y 9 z b 2 N p b 2 V j b 2 5 v b W l j X 2 Z h Y 3 Q u e 3 B v c G l k L D Z 9 J n F 1 b 3 Q 7 X S w m c X V v d D t S Z W x h d G l v b n N o a X B J b m Z v J n F 1 b 3 Q 7 O l t d f S I g L z 4 8 L 1 N 0 Y W J s Z U V u d H J p Z X M + P C 9 J d G V t P j x J d G V t P j x J d G V t T G 9 j Y X R p b 2 4 + P E l 0 Z W 1 U e X B l P k Z v c m 1 1 b G E 8 L 0 l 0 Z W 1 U e X B l P j x J d G V t U G F 0 a D 5 T Z W N 0 a W 9 u M S 9 z b 2 N p b 2 V j b 2 5 v b W l j X 2 Z h Y 3 Q v U 2 9 1 c m N l P C 9 J d G V t U G F 0 a D 4 8 L 0 l 0 Z W 1 M b 2 N h d G l v b j 4 8 U 3 R h Y m x l R W 5 0 c m l l c y A v P j w v S X R l b T 4 8 S X R l b T 4 8 S X R l b U x v Y 2 F 0 a W 9 u P j x J d G V t V H l w Z T 5 G b 3 J t d W x h P C 9 J d G V t V H l w Z T 4 8 S X R l b V B h d G g + U 2 V j d G l v b j E v c 2 9 j a W 9 l Y 2 9 u b 2 1 p Y 1 9 m Y W N 0 L 3 B v d m R 3 X 0 R h d G F i Y X N l P C 9 J d G V t U G F 0 a D 4 8 L 0 l 0 Z W 1 M b 2 N h d G l v b j 4 8 U 3 R h Y m x l R W 5 0 c m l l c y A v P j w v S X R l b T 4 8 S X R l b T 4 8 S X R l b U x v Y 2 F 0 a W 9 u P j x J d G V t V H l w Z T 5 G b 3 J t d W x h P C 9 J d G V t V H l w Z T 4 8 S X R l b V B h d G g + U 2 V j d G l v b j E v c 2 9 j a W 9 l Y 2 9 u b 2 1 p Y 1 9 m Y W N 0 L 3 B 1 Y m x p Y 1 9 T Y 2 h l b W E 8 L 0 l 0 Z W 1 Q Y X R o P j w v S X R l b U x v Y 2 F 0 a W 9 u P j x T d G F i b G V F b n R y a W V z I C 8 + P C 9 J d G V t P j x J d G V t P j x J d G V t T G 9 j Y X R p b 2 4 + P E l 0 Z W 1 U e X B l P k Z v c m 1 1 b G E 8 L 0 l 0 Z W 1 U e X B l P j x J d G V t U G F 0 a D 5 T Z W N 0 a W 9 u M S 9 z b 2 N p b 2 V j b 2 5 v b W l j X 2 Z h Y 3 Q v c 2 9 j a W 9 l Y 2 9 u b 2 1 p Y 1 9 m Y W N 0 X 1 R h Y m x l P C 9 J d G V t U G F 0 a D 4 8 L 0 l 0 Z W 1 M b 2 N h d G l v b j 4 8 U 3 R h Y m x l R W 5 0 c m l l c y A v P j w v S X R l b T 4 8 S X R l b T 4 8 S X R l b U x v Y 2 F 0 a W 9 u P j x J d G V t V H l w Z T 5 G b 3 J t d W x h P C 9 J d G V t V H l w Z T 4 8 S X R l b V B h d G g + U 2 V j d G l v b j E v e W V h c l 9 k a W 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z L T E x L T E w V D A w O j A y O j I 5 L j U w M j M w N z B a I i A v P j x F b n R y e S B U e X B l P S J G a W x s Q 2 9 s d W 1 u V H l w Z X M i I F Z h b H V l P S J z Q W d J P S I g L z 4 8 R W 5 0 c n k g V H l w Z T 0 i R m l s b E N v b H V t b k 5 h b W V z I i B W Y W x 1 Z T 0 i c 1 s m c X V v d D t 5 Z W F y a W Q m c X V v d D s s J n F 1 b 3 Q 7 e W V h c i Z x d W 9 0 O 1 0 i I C 8 + P E V u d H J 5 I F R 5 c G U 9 I k Z p b G x T d G F 0 d X M i I F Z h b H V l P S J z Q 2 9 t c G x l d G U i I C 8 + P E V u d H J 5 I F R 5 c G U 9 I l J l b G F 0 a W 9 u c 2 h p c E l u Z m 9 D b 2 5 0 Y W l u Z X I i I F Z h b H V l P S J z e y Z x d W 9 0 O 2 N v b H V t b k N v d W 5 0 J n F 1 b 3 Q 7 O j I s J n F 1 b 3 Q 7 a 2 V 5 Q 2 9 s d W 1 u T m F t Z X M m c X V v d D s 6 W y Z x d W 9 0 O 3 l l Y X J p Z C Z x d W 9 0 O 1 0 s J n F 1 b 3 Q 7 c X V l c n l S Z W x h d G l v b n N o a X B z J n F 1 b 3 Q 7 O l t d L C Z x d W 9 0 O 2 N v b H V t b k l k Z W 5 0 a X R p Z X M m c X V v d D s 6 W y Z x d W 9 0 O 0 9 k Y m M u R G F 0 Y V N v d X J j Z V x c L z E v Z H N u P V B v c 3 R n c m V T U U w z N V c v c G 9 2 Z H c v c H V i b G l j L 3 l l Y X J f Z G l t L n t 5 Z W F y a W Q s M H 0 m c X V v d D s s J n F 1 b 3 Q 7 T 2 R i Y y 5 E Y X R h U 2 9 1 c m N l X F w v M S 9 k c 2 4 9 U G 9 z d G d y Z V N R T D M 1 V y 9 w b 3 Z k d y 9 w d W J s a W M v e W V h c l 9 k a W 0 u e 3 l l Y X I s M X 0 m c X V v d D t d L C Z x d W 9 0 O 0 N v b H V t b k N v d W 5 0 J n F 1 b 3 Q 7 O j I s J n F 1 b 3 Q 7 S 2 V 5 Q 2 9 s d W 1 u T m F t Z X M m c X V v d D s 6 W y Z x d W 9 0 O 3 l l Y X J p Z C Z x d W 9 0 O 1 0 s J n F 1 b 3 Q 7 Q 2 9 s d W 1 u S W R l b n R p d G l l c y Z x d W 9 0 O z p b J n F 1 b 3 Q 7 T 2 R i Y y 5 E Y X R h U 2 9 1 c m N l X F w v M S 9 k c 2 4 9 U G 9 z d G d y Z V N R T D M 1 V y 9 w b 3 Z k d y 9 w d W J s a W M v e W V h c l 9 k a W 0 u e 3 l l Y X J p Z C w w f S Z x d W 9 0 O y w m c X V v d D t P Z G J j L k R h d G F T b 3 V y Y 2 V c X C 8 x L 2 R z b j 1 Q b 3 N 0 Z 3 J l U 1 F M M z V X L 3 B v d m R 3 L 3 B 1 Y m x p Y y 9 5 Z W F y X 2 R p b S 5 7 e W V h c i w x f S Z x d W 9 0 O 1 0 s J n F 1 b 3 Q 7 U m V s Y X R p b 2 5 z a G l w S W 5 m b y Z x d W 9 0 O z p b X X 0 i I C 8 + P C 9 T d G F i b G V F b n R y a W V z P j w v S X R l b T 4 8 S X R l b T 4 8 S X R l b U x v Y 2 F 0 a W 9 u P j x J d G V t V H l w Z T 5 G b 3 J t d W x h P C 9 J d G V t V H l w Z T 4 8 S X R l b V B h d G g + U 2 V j d G l v b j E v e W V h c l 9 k a W 0 v U 2 9 1 c m N l P C 9 J d G V t U G F 0 a D 4 8 L 0 l 0 Z W 1 M b 2 N h d G l v b j 4 8 U 3 R h Y m x l R W 5 0 c m l l c y A v P j w v S X R l b T 4 8 S X R l b T 4 8 S X R l b U x v Y 2 F 0 a W 9 u P j x J d G V t V H l w Z T 5 G b 3 J t d W x h P C 9 J d G V t V H l w Z T 4 8 S X R l b V B h d G g + U 2 V j d G l v b j E v e W V h c l 9 k a W 0 v c G 9 2 Z H d f R G F 0 Y W J h c 2 U 8 L 0 l 0 Z W 1 Q Y X R o P j w v S X R l b U x v Y 2 F 0 a W 9 u P j x T d G F i b G V F b n R y a W V z I C 8 + P C 9 J d G V t P j x J d G V t P j x J d G V t T G 9 j Y X R p b 2 4 + P E l 0 Z W 1 U e X B l P k Z v c m 1 1 b G E 8 L 0 l 0 Z W 1 U e X B l P j x J d G V t U G F 0 a D 5 T Z W N 0 a W 9 u M S 9 5 Z W F y X 2 R p b S 9 w d W J s a W N f U 2 N o Z W 1 h P C 9 J d G V t U G F 0 a D 4 8 L 0 l 0 Z W 1 M b 2 N h d G l v b j 4 8 U 3 R h Y m x l R W 5 0 c m l l c y A v P j w v S X R l b T 4 8 S X R l b T 4 8 S X R l b U x v Y 2 F 0 a W 9 u P j x J d G V t V H l w Z T 5 G b 3 J t d W x h P C 9 J d G V t V H l w Z T 4 8 S X R l b V B h d G g + U 2 V j d G l v b j E v e W V h c l 9 k a W 0 v e W V h c l 9 k a W 1 f V G F i b G U 8 L 0 l 0 Z W 1 Q Y X R o P j w v S X R l b U x v Y 2 F 0 a W 9 u P j x T d G F i b G V F b n R y a W V z I C 8 + P C 9 J d G V t P j w v S X R l b X M + P C 9 M b 2 N h b F B h Y 2 t h Z 2 V N Z X R h Z G F 0 Y U Z p b G U + F g A A A F B L B Q Y A A A A A A A A A A A A A A A A A A A A A A A A m A Q A A A Q A A A N C M n d 8 B F d E R j H o A w E / C l + s B A A A A 3 S N V y i V j n U y / C S n q K 9 O K p w A A A A A C A A A A A A A Q Z g A A A A E A A C A A A A A h I 0 d x m C L g P / O H I d + J N i T 9 c l O H J m t M f 2 2 4 x w d B 4 q p w R A A A A A A O g A A A A A I A A C A A A A D L o l E + B 6 S m B 4 Z E K d o C v E B o u p / a h v 8 s u 5 z w m n 3 z X 8 D J z 1 A A A A B + 3 H c a U / i 9 4 e D a 3 i Q 7 M E a N U s K k 7 e 2 o L L j 0 M M 7 f M 0 J j 3 n C T v i 2 F v X G w x G / l L s h m f E d W G 6 z M p h 9 O / U F H 2 F t W J w y d f e E c x F k v S f I + g E G u T H R K 4 k A A A A D o w m 2 M I F 3 y W r K d T H 6 A j Q V q D U u A x O 1 K G 4 w 3 b H 2 O S D 2 e x Y y A A F s N w Y n q k u 5 i x T b O y Y Q H Q b 0 j i 9 0 K i 4 P 1 k d R b n X A 8 < / D a t a M a s h u p > 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T a b l e X M L _ y e a r _ d i m _ 6 1 9 9 c 6 e e - c d 8 7 - 4 b 4 a - 9 3 2 e - 7 b 9 4 3 d 6 3 6 f 4 5 " > < C u s t o m C o n t e n t > < ! [ C D A T A [ < T a b l e W i d g e t G r i d S e r i a l i z a t i o n   x m l n s : x s d = " h t t p : / / w w w . w 3 . o r g / 2 0 0 1 / X M L S c h e m a "   x m l n s : x s i = " h t t p : / / w w w . w 3 . o r g / 2 0 0 1 / X M L S c h e m a - i n s t a n c e " > < C o l u m n S u g g e s t e d T y p e   / > < C o l u m n F o r m a t   / > < C o l u m n A c c u r a c y   / > < C o l u m n C u r r e n c y S y m b o l   / > < C o l u m n P o s i t i v e P a t t e r n   / > < C o l u m n N e g a t i v e P a t t e r n   / > < C o l u m n W i d t h s > < i t e m > < k e y > < s t r i n g > y e a r i d < / s t r i n g > < / k e y > < v a l u e > < i n t > 7 5 < / i n t > < / v a l u e > < / i t e m > < i t e m > < k e y > < s t r i n g > y e a r < / s t r i n g > < / k e y > < v a l u e > < i n t > 6 3 < / i n t > < / v a l u e > < / i t e m > < / C o l u m n W i d t h s > < C o l u m n D i s p l a y I n d e x > < i t e m > < k e y > < s t r i n g > y e a r i d < / s t r i n g > < / k e y > < v a l u e > < i n t > 0 < / i n t > < / v a l u e > < / i t e m > < i t e m > < k e y > < s t r i n g > y e a r 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 e m p l o y m e n t _ d i m 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 e m p l o y m e n t _ d i m 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 l a b o r f o r c e p a r t i c i p a t i o n r a t e < / K e y > < / D i a g r a m O b j e c t K e y > < D i a g r a m O b j e c t K e y > < K e y > M e a s u r e s \ S u m   o f   l a b o r f o r c e p a r t i c i p a t i o n r a t e \ T a g I n f o \ F o r m u l a < / K e y > < / D i a g r a m O b j e c t K e y > < D i a g r a m O b j e c t K e y > < K e y > M e a s u r e s \ S u m   o f   l a b o r f o r c e p a r t i c i p a t i o n r a t e \ T a g I n f o \ V a l u e < / K e y > < / D i a g r a m O b j e c t K e y > < D i a g r a m O b j e c t K e y > < K e y > M e a s u r e s \ A v e r a g e   o f   l a b o r f o r c e p a r t i c i p a t i o n r a t e < / K e y > < / D i a g r a m O b j e c t K e y > < D i a g r a m O b j e c t K e y > < K e y > M e a s u r e s \ A v e r a g e   o f   l a b o r f o r c e p a r t i c i p a t i o n r a t e \ T a g I n f o \ F o r m u l a < / K e y > < / D i a g r a m O b j e c t K e y > < D i a g r a m O b j e c t K e y > < K e y > M e a s u r e s \ A v e r a g e   o f   l a b o r f o r c e p a r t i c i p a t i o n r a t e \ T a g I n f o \ V a l u e < / K e y > < / D i a g r a m O b j e c t K e y > < D i a g r a m O b j e c t K e y > < K e y > M e a s u r e s \ S u m   o f   e m p l o y m e n t r a t e < / K e y > < / D i a g r a m O b j e c t K e y > < D i a g r a m O b j e c t K e y > < K e y > M e a s u r e s \ S u m   o f   e m p l o y m e n t r a t e \ T a g I n f o \ F o r m u l a < / K e y > < / D i a g r a m O b j e c t K e y > < D i a g r a m O b j e c t K e y > < K e y > M e a s u r e s \ S u m   o f   e m p l o y m e n t r a t e \ T a g I n f o \ V a l u e < / K e y > < / D i a g r a m O b j e c t K e y > < D i a g r a m O b j e c t K e y > < K e y > M e a s u r e s \ A v e r a g e   o f   e m p l o y m e n t r a t e < / K e y > < / D i a g r a m O b j e c t K e y > < D i a g r a m O b j e c t K e y > < K e y > M e a s u r e s \ A v e r a g e   o f   e m p l o y m e n t r a t e \ T a g I n f o \ F o r m u l a < / K e y > < / D i a g r a m O b j e c t K e y > < D i a g r a m O b j e c t K e y > < K e y > M e a s u r e s \ A v e r a g e   o f   e m p l o y m e n t r a t e \ T a g I n f o \ V a l u e < / K e y > < / D i a g r a m O b j e c t K e y > < D i a g r a m O b j e c t K e y > < K e y > M e a s u r e s \ S u m   o f   u n e m p l o y m e n t r a t e < / K e y > < / D i a g r a m O b j e c t K e y > < D i a g r a m O b j e c t K e y > < K e y > M e a s u r e s \ S u m   o f   u n e m p l o y m e n t r a t e \ T a g I n f o \ F o r m u l a < / K e y > < / D i a g r a m O b j e c t K e y > < D i a g r a m O b j e c t K e y > < K e y > M e a s u r e s \ S u m   o f   u n e m p l o y m e n t r a t e \ T a g I n f o \ V a l u e < / K e y > < / D i a g r a m O b j e c t K e y > < D i a g r a m O b j e c t K e y > < K e y > M e a s u r e s \ A v e r a g e   o f   u n e m p l o y m e n t r a t e < / K e y > < / D i a g r a m O b j e c t K e y > < D i a g r a m O b j e c t K e y > < K e y > M e a s u r e s \ A v e r a g e   o f   u n e m p l o y m e n t r a t e \ T a g I n f o \ F o r m u l a < / K e y > < / D i a g r a m O b j e c t K e y > < D i a g r a m O b j e c t K e y > < K e y > M e a s u r e s \ A v e r a g e   o f   u n e m p l o y m e n t r a t e \ T a g I n f o \ V a l u e < / K e y > < / D i a g r a m O b j e c t K e y > < D i a g r a m O b j e c t K e y > < K e y > M e a s u r e s \ S u m   o f   u n d e r e m p l o y m e n t r a t e < / K e y > < / D i a g r a m O b j e c t K e y > < D i a g r a m O b j e c t K e y > < K e y > M e a s u r e s \ S u m   o f   u n d e r e m p l o y m e n t r a t e \ T a g I n f o \ F o r m u l a < / K e y > < / D i a g r a m O b j e c t K e y > < D i a g r a m O b j e c t K e y > < K e y > M e a s u r e s \ S u m   o f   u n d e r e m p l o y m e n t r a t e \ T a g I n f o \ V a l u e < / K e y > < / D i a g r a m O b j e c t K e y > < D i a g r a m O b j e c t K e y > < K e y > M e a s u r e s \ A v e r a g e   o f   u n d e r e m p l o y m e n t r a t e < / K e y > < / D i a g r a m O b j e c t K e y > < D i a g r a m O b j e c t K e y > < K e y > M e a s u r e s \ A v e r a g e   o f   u n d e r e m p l o y m e n t r a t e \ T a g I n f o \ F o r m u l a < / K e y > < / D i a g r a m O b j e c t K e y > < D i a g r a m O b j e c t K e y > < K e y > M e a s u r e s \ A v e r a g e   o f   u n d e r e m p l o y m e n t r a t e \ T a g I n f o \ V a l u e < / K e y > < / D i a g r a m O b j e c t K e y > < D i a g r a m O b j e c t K e y > < K e y > C o l u m n s \ e m p i d < / K e y > < / D i a g r a m O b j e c t K e y > < D i a g r a m O b j e c t K e y > < K e y > C o l u m n s \ l a b o r f o r c e p a r t i c i p a t i o n r a t e < / K e y > < / D i a g r a m O b j e c t K e y > < D i a g r a m O b j e c t K e y > < K e y > C o l u m n s \ e m p l o y m e n t r a t e < / K e y > < / D i a g r a m O b j e c t K e y > < D i a g r a m O b j e c t K e y > < K e y > C o l u m n s \ u n e m p l o y m e n t r a t e < / K e y > < / D i a g r a m O b j e c t K e y > < D i a g r a m O b j e c t K e y > < K e y > C o l u m n s \ u n d e r e m p l o y m e n t r a t e < / K e y > < / D i a g r a m O b j e c t K e y > < D i a g r a m O b j e c t K e y > < K e y > L i n k s \ & l t ; C o l u m n s \ S u m   o f   l a b o r f o r c e p a r t i c i p a t i o n r a t e & g t ; - & l t ; M e a s u r e s \ l a b o r f o r c e p a r t i c i p a t i o n r a t e & g t ; < / K e y > < / D i a g r a m O b j e c t K e y > < D i a g r a m O b j e c t K e y > < K e y > L i n k s \ & l t ; C o l u m n s \ S u m   o f   l a b o r f o r c e p a r t i c i p a t i o n r a t e & g t ; - & l t ; M e a s u r e s \ l a b o r f o r c e p a r t i c i p a t i o n r a t e & g t ; \ C O L U M N < / K e y > < / D i a g r a m O b j e c t K e y > < D i a g r a m O b j e c t K e y > < K e y > L i n k s \ & l t ; C o l u m n s \ S u m   o f   l a b o r f o r c e p a r t i c i p a t i o n r a t e & g t ; - & l t ; M e a s u r e s \ l a b o r f o r c e p a r t i c i p a t i o n r a t e & g t ; \ M E A S U R E < / K e y > < / D i a g r a m O b j e c t K e y > < D i a g r a m O b j e c t K e y > < K e y > L i n k s \ & l t ; C o l u m n s \ A v e r a g e   o f   l a b o r f o r c e p a r t i c i p a t i o n r a t e & g t ; - & l t ; M e a s u r e s \ l a b o r f o r c e p a r t i c i p a t i o n r a t e & g t ; < / K e y > < / D i a g r a m O b j e c t K e y > < D i a g r a m O b j e c t K e y > < K e y > L i n k s \ & l t ; C o l u m n s \ A v e r a g e   o f   l a b o r f o r c e p a r t i c i p a t i o n r a t e & g t ; - & l t ; M e a s u r e s \ l a b o r f o r c e p a r t i c i p a t i o n r a t e & g t ; \ C O L U M N < / K e y > < / D i a g r a m O b j e c t K e y > < D i a g r a m O b j e c t K e y > < K e y > L i n k s \ & l t ; C o l u m n s \ A v e r a g e   o f   l a b o r f o r c e p a r t i c i p a t i o n r a t e & g t ; - & l t ; M e a s u r e s \ l a b o r f o r c e p a r t i c i p a t i o n r a t e & g t ; \ M E A S U R E < / K e y > < / D i a g r a m O b j e c t K e y > < D i a g r a m O b j e c t K e y > < K e y > L i n k s \ & l t ; C o l u m n s \ S u m   o f   e m p l o y m e n t r a t e & g t ; - & l t ; M e a s u r e s \ e m p l o y m e n t r a t e & g t ; < / K e y > < / D i a g r a m O b j e c t K e y > < D i a g r a m O b j e c t K e y > < K e y > L i n k s \ & l t ; C o l u m n s \ S u m   o f   e m p l o y m e n t r a t e & g t ; - & l t ; M e a s u r e s \ e m p l o y m e n t r a t e & g t ; \ C O L U M N < / K e y > < / D i a g r a m O b j e c t K e y > < D i a g r a m O b j e c t K e y > < K e y > L i n k s \ & l t ; C o l u m n s \ S u m   o f   e m p l o y m e n t r a t e & g t ; - & l t ; M e a s u r e s \ e m p l o y m e n t r a t e & g t ; \ M E A S U R E < / K e y > < / D i a g r a m O b j e c t K e y > < D i a g r a m O b j e c t K e y > < K e y > L i n k s \ & l t ; C o l u m n s \ A v e r a g e   o f   e m p l o y m e n t r a t e & g t ; - & l t ; M e a s u r e s \ e m p l o y m e n t r a t e & g t ; < / K e y > < / D i a g r a m O b j e c t K e y > < D i a g r a m O b j e c t K e y > < K e y > L i n k s \ & l t ; C o l u m n s \ A v e r a g e   o f   e m p l o y m e n t r a t e & g t ; - & l t ; M e a s u r e s \ e m p l o y m e n t r a t e & g t ; \ C O L U M N < / K e y > < / D i a g r a m O b j e c t K e y > < D i a g r a m O b j e c t K e y > < K e y > L i n k s \ & l t ; C o l u m n s \ A v e r a g e   o f   e m p l o y m e n t r a t e & g t ; - & l t ; M e a s u r e s \ e m p l o y m e n t r a t e & g t ; \ M E A S U R E < / K e y > < / D i a g r a m O b j e c t K e y > < D i a g r a m O b j e c t K e y > < K e y > L i n k s \ & l t ; C o l u m n s \ S u m   o f   u n e m p l o y m e n t r a t e & g t ; - & l t ; M e a s u r e s \ u n e m p l o y m e n t r a t e & g t ; < / K e y > < / D i a g r a m O b j e c t K e y > < D i a g r a m O b j e c t K e y > < K e y > L i n k s \ & l t ; C o l u m n s \ S u m   o f   u n e m p l o y m e n t r a t e & g t ; - & l t ; M e a s u r e s \ u n e m p l o y m e n t r a t e & g t ; \ C O L U M N < / K e y > < / D i a g r a m O b j e c t K e y > < D i a g r a m O b j e c t K e y > < K e y > L i n k s \ & l t ; C o l u m n s \ S u m   o f   u n e m p l o y m e n t r a t e & g t ; - & l t ; M e a s u r e s \ u n e m p l o y m e n t r a t e & g t ; \ M E A S U R E < / K e y > < / D i a g r a m O b j e c t K e y > < D i a g r a m O b j e c t K e y > < K e y > L i n k s \ & l t ; C o l u m n s \ A v e r a g e   o f   u n e m p l o y m e n t r a t e & g t ; - & l t ; M e a s u r e s \ u n e m p l o y m e n t r a t e & g t ; < / K e y > < / D i a g r a m O b j e c t K e y > < D i a g r a m O b j e c t K e y > < K e y > L i n k s \ & l t ; C o l u m n s \ A v e r a g e   o f   u n e m p l o y m e n t r a t e & g t ; - & l t ; M e a s u r e s \ u n e m p l o y m e n t r a t e & g t ; \ C O L U M N < / K e y > < / D i a g r a m O b j e c t K e y > < D i a g r a m O b j e c t K e y > < K e y > L i n k s \ & l t ; C o l u m n s \ A v e r a g e   o f   u n e m p l o y m e n t r a t e & g t ; - & l t ; M e a s u r e s \ u n e m p l o y m e n t r a t e & g t ; \ M E A S U R E < / K e y > < / D i a g r a m O b j e c t K e y > < D i a g r a m O b j e c t K e y > < K e y > L i n k s \ & l t ; C o l u m n s \ S u m   o f   u n d e r e m p l o y m e n t r a t e & g t ; - & l t ; M e a s u r e s \ u n d e r e m p l o y m e n t r a t e & g t ; < / K e y > < / D i a g r a m O b j e c t K e y > < D i a g r a m O b j e c t K e y > < K e y > L i n k s \ & l t ; C o l u m n s \ S u m   o f   u n d e r e m p l o y m e n t r a t e & g t ; - & l t ; M e a s u r e s \ u n d e r e m p l o y m e n t r a t e & g t ; \ C O L U M N < / K e y > < / D i a g r a m O b j e c t K e y > < D i a g r a m O b j e c t K e y > < K e y > L i n k s \ & l t ; C o l u m n s \ S u m   o f   u n d e r e m p l o y m e n t r a t e & g t ; - & l t ; M e a s u r e s \ u n d e r e m p l o y m e n t r a t e & g t ; \ M E A S U R E < / K e y > < / D i a g r a m O b j e c t K e y > < D i a g r a m O b j e c t K e y > < K e y > L i n k s \ & l t ; C o l u m n s \ A v e r a g e   o f   u n d e r e m p l o y m e n t r a t e & g t ; - & l t ; M e a s u r e s \ u n d e r e m p l o y m e n t r a t e & g t ; < / K e y > < / D i a g r a m O b j e c t K e y > < D i a g r a m O b j e c t K e y > < K e y > L i n k s \ & l t ; C o l u m n s \ A v e r a g e   o f   u n d e r e m p l o y m e n t r a t e & g t ; - & l t ; M e a s u r e s \ u n d e r e m p l o y m e n t r a t e & g t ; \ C O L U M N < / K e y > < / D i a g r a m O b j e c t K e y > < D i a g r a m O b j e c t K e y > < K e y > L i n k s \ & l t ; C o l u m n s \ A v e r a g e   o f   u n d e r e m p l o y m e n t r a t e & g t ; - & l t ; M e a s u r e s \ u n d e r e m p l o y m e n t r a t e & g t ; \ M E A S U R E 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 l a b o r f o r c e p a r t i c i p a t i o n r a t e < / K e y > < / a : K e y > < a : V a l u e   i : t y p e = " M e a s u r e G r i d N o d e V i e w S t a t e " > < C o l u m n > 1 < / C o l u m n > < L a y e d O u t > t r u e < / L a y e d O u t > < W a s U I I n v i s i b l e > t r u e < / W a s U I I n v i s i b l e > < / a : V a l u e > < / a : K e y V a l u e O f D i a g r a m O b j e c t K e y a n y T y p e z b w N T n L X > < a : K e y V a l u e O f D i a g r a m O b j e c t K e y a n y T y p e z b w N T n L X > < a : K e y > < K e y > M e a s u r e s \ S u m   o f   l a b o r f o r c e p a r t i c i p a t i o n r a t e \ T a g I n f o \ F o r m u l a < / K e y > < / a : K e y > < a : V a l u e   i : t y p e = " M e a s u r e G r i d V i e w S t a t e I D i a g r a m T a g A d d i t i o n a l I n f o " / > < / a : K e y V a l u e O f D i a g r a m O b j e c t K e y a n y T y p e z b w N T n L X > < a : K e y V a l u e O f D i a g r a m O b j e c t K e y a n y T y p e z b w N T n L X > < a : K e y > < K e y > M e a s u r e s \ S u m   o f   l a b o r f o r c e p a r t i c i p a t i o n r a t e \ T a g I n f o \ V a l u e < / K e y > < / a : K e y > < a : V a l u e   i : t y p e = " M e a s u r e G r i d V i e w S t a t e I D i a g r a m T a g A d d i t i o n a l I n f o " / > < / a : K e y V a l u e O f D i a g r a m O b j e c t K e y a n y T y p e z b w N T n L X > < a : K e y V a l u e O f D i a g r a m O b j e c t K e y a n y T y p e z b w N T n L X > < a : K e y > < K e y > M e a s u r e s \ A v e r a g e   o f   l a b o r f o r c e p a r t i c i p a t i o n r a t e < / K e y > < / a : K e y > < a : V a l u e   i : t y p e = " M e a s u r e G r i d N o d e V i e w S t a t e " > < C o l u m n > 1 < / C o l u m n > < L a y e d O u t > t r u e < / L a y e d O u t > < W a s U I I n v i s i b l e > t r u e < / W a s U I I n v i s i b l e > < / a : V a l u e > < / a : K e y V a l u e O f D i a g r a m O b j e c t K e y a n y T y p e z b w N T n L X > < a : K e y V a l u e O f D i a g r a m O b j e c t K e y a n y T y p e z b w N T n L X > < a : K e y > < K e y > M e a s u r e s \ A v e r a g e   o f   l a b o r f o r c e p a r t i c i p a t i o n r a t e \ T a g I n f o \ F o r m u l a < / K e y > < / a : K e y > < a : V a l u e   i : t y p e = " M e a s u r e G r i d V i e w S t a t e I D i a g r a m T a g A d d i t i o n a l I n f o " / > < / a : K e y V a l u e O f D i a g r a m O b j e c t K e y a n y T y p e z b w N T n L X > < a : K e y V a l u e O f D i a g r a m O b j e c t K e y a n y T y p e z b w N T n L X > < a : K e y > < K e y > M e a s u r e s \ A v e r a g e   o f   l a b o r f o r c e p a r t i c i p a t i o n r a t e \ T a g I n f o \ V a l u e < / K e y > < / a : K e y > < a : V a l u e   i : t y p e = " M e a s u r e G r i d V i e w S t a t e I D i a g r a m T a g A d d i t i o n a l I n f o " / > < / a : K e y V a l u e O f D i a g r a m O b j e c t K e y a n y T y p e z b w N T n L X > < a : K e y V a l u e O f D i a g r a m O b j e c t K e y a n y T y p e z b w N T n L X > < a : K e y > < K e y > M e a s u r e s \ S u m   o f   e m p l o y m e n t r a t e < / K e y > < / a : K e y > < a : V a l u e   i : t y p e = " M e a s u r e G r i d N o d e V i e w S t a t e " > < C o l u m n > 2 < / C o l u m n > < L a y e d O u t > t r u e < / L a y e d O u t > < W a s U I I n v i s i b l e > t r u e < / W a s U I I n v i s i b l e > < / a : V a l u e > < / a : K e y V a l u e O f D i a g r a m O b j e c t K e y a n y T y p e z b w N T n L X > < a : K e y V a l u e O f D i a g r a m O b j e c t K e y a n y T y p e z b w N T n L X > < a : K e y > < K e y > M e a s u r e s \ S u m   o f   e m p l o y m e n t r a t e \ T a g I n f o \ F o r m u l a < / K e y > < / a : K e y > < a : V a l u e   i : t y p e = " M e a s u r e G r i d V i e w S t a t e I D i a g r a m T a g A d d i t i o n a l I n f o " / > < / a : K e y V a l u e O f D i a g r a m O b j e c t K e y a n y T y p e z b w N T n L X > < a : K e y V a l u e O f D i a g r a m O b j e c t K e y a n y T y p e z b w N T n L X > < a : K e y > < K e y > M e a s u r e s \ S u m   o f   e m p l o y m e n t r a t e \ T a g I n f o \ V a l u e < / K e y > < / a : K e y > < a : V a l u e   i : t y p e = " M e a s u r e G r i d V i e w S t a t e I D i a g r a m T a g A d d i t i o n a l I n f o " / > < / a : K e y V a l u e O f D i a g r a m O b j e c t K e y a n y T y p e z b w N T n L X > < a : K e y V a l u e O f D i a g r a m O b j e c t K e y a n y T y p e z b w N T n L X > < a : K e y > < K e y > M e a s u r e s \ A v e r a g e   o f   e m p l o y m e n t r a t e < / K e y > < / a : K e y > < a : V a l u e   i : t y p e = " M e a s u r e G r i d N o d e V i e w S t a t e " > < C o l u m n > 2 < / C o l u m n > < L a y e d O u t > t r u e < / L a y e d O u t > < R o w > 1 < / R o w > < W a s U I I n v i s i b l e > t r u e < / W a s U I I n v i s i b l e > < / a : V a l u e > < / a : K e y V a l u e O f D i a g r a m O b j e c t K e y a n y T y p e z b w N T n L X > < a : K e y V a l u e O f D i a g r a m O b j e c t K e y a n y T y p e z b w N T n L X > < a : K e y > < K e y > M e a s u r e s \ A v e r a g e   o f   e m p l o y m e n t r a t e \ T a g I n f o \ F o r m u l a < / K e y > < / a : K e y > < a : V a l u e   i : t y p e = " M e a s u r e G r i d V i e w S t a t e I D i a g r a m T a g A d d i t i o n a l I n f o " / > < / a : K e y V a l u e O f D i a g r a m O b j e c t K e y a n y T y p e z b w N T n L X > < a : K e y V a l u e O f D i a g r a m O b j e c t K e y a n y T y p e z b w N T n L X > < a : K e y > < K e y > M e a s u r e s \ A v e r a g e   o f   e m p l o y m e n t r a t e \ T a g I n f o \ V a l u e < / K e y > < / a : K e y > < a : V a l u e   i : t y p e = " M e a s u r e G r i d V i e w S t a t e I D i a g r a m T a g A d d i t i o n a l I n f o " / > < / a : K e y V a l u e O f D i a g r a m O b j e c t K e y a n y T y p e z b w N T n L X > < a : K e y V a l u e O f D i a g r a m O b j e c t K e y a n y T y p e z b w N T n L X > < a : K e y > < K e y > M e a s u r e s \ S u m   o f   u n e m p l o y m e n t r a t e < / K e y > < / a : K e y > < a : V a l u e   i : t y p e = " M e a s u r e G r i d N o d e V i e w S t a t e " > < C o l u m n > 3 < / C o l u m n > < L a y e d O u t > t r u e < / L a y e d O u t > < W a s U I I n v i s i b l e > t r u e < / W a s U I I n v i s i b l e > < / a : V a l u e > < / a : K e y V a l u e O f D i a g r a m O b j e c t K e y a n y T y p e z b w N T n L X > < a : K e y V a l u e O f D i a g r a m O b j e c t K e y a n y T y p e z b w N T n L X > < a : K e y > < K e y > M e a s u r e s \ S u m   o f   u n e m p l o y m e n t r a t e \ T a g I n f o \ F o r m u l a < / K e y > < / a : K e y > < a : V a l u e   i : t y p e = " M e a s u r e G r i d V i e w S t a t e I D i a g r a m T a g A d d i t i o n a l I n f o " / > < / a : K e y V a l u e O f D i a g r a m O b j e c t K e y a n y T y p e z b w N T n L X > < a : K e y V a l u e O f D i a g r a m O b j e c t K e y a n y T y p e z b w N T n L X > < a : K e y > < K e y > M e a s u r e s \ S u m   o f   u n e m p l o y m e n t r a t e \ T a g I n f o \ V a l u e < / K e y > < / a : K e y > < a : V a l u e   i : t y p e = " M e a s u r e G r i d V i e w S t a t e I D i a g r a m T a g A d d i t i o n a l I n f o " / > < / a : K e y V a l u e O f D i a g r a m O b j e c t K e y a n y T y p e z b w N T n L X > < a : K e y V a l u e O f D i a g r a m O b j e c t K e y a n y T y p e z b w N T n L X > < a : K e y > < K e y > M e a s u r e s \ A v e r a g e   o f   u n e m p l o y m e n t r a t e < / K e y > < / a : K e y > < a : V a l u e   i : t y p e = " M e a s u r e G r i d N o d e V i e w S t a t e " > < C o l u m n > 3 < / C o l u m n > < L a y e d O u t > t r u e < / L a y e d O u t > < R o w > 1 < / R o w > < W a s U I I n v i s i b l e > t r u e < / W a s U I I n v i s i b l e > < / a : V a l u e > < / a : K e y V a l u e O f D i a g r a m O b j e c t K e y a n y T y p e z b w N T n L X > < a : K e y V a l u e O f D i a g r a m O b j e c t K e y a n y T y p e z b w N T n L X > < a : K e y > < K e y > M e a s u r e s \ A v e r a g e   o f   u n e m p l o y m e n t r a t e \ T a g I n f o \ F o r m u l a < / K e y > < / a : K e y > < a : V a l u e   i : t y p e = " M e a s u r e G r i d V i e w S t a t e I D i a g r a m T a g A d d i t i o n a l I n f o " / > < / a : K e y V a l u e O f D i a g r a m O b j e c t K e y a n y T y p e z b w N T n L X > < a : K e y V a l u e O f D i a g r a m O b j e c t K e y a n y T y p e z b w N T n L X > < a : K e y > < K e y > M e a s u r e s \ A v e r a g e   o f   u n e m p l o y m e n t r a t e \ T a g I n f o \ V a l u e < / K e y > < / a : K e y > < a : V a l u e   i : t y p e = " M e a s u r e G r i d V i e w S t a t e I D i a g r a m T a g A d d i t i o n a l I n f o " / > < / a : K e y V a l u e O f D i a g r a m O b j e c t K e y a n y T y p e z b w N T n L X > < a : K e y V a l u e O f D i a g r a m O b j e c t K e y a n y T y p e z b w N T n L X > < a : K e y > < K e y > M e a s u r e s \ S u m   o f   u n d e r e m p l o y m e n t r a t e < / K e y > < / a : K e y > < a : V a l u e   i : t y p e = " M e a s u r e G r i d N o d e V i e w S t a t e " > < C o l u m n > 4 < / C o l u m n > < L a y e d O u t > t r u e < / L a y e d O u t > < W a s U I I n v i s i b l e > t r u e < / W a s U I I n v i s i b l e > < / a : V a l u e > < / a : K e y V a l u e O f D i a g r a m O b j e c t K e y a n y T y p e z b w N T n L X > < a : K e y V a l u e O f D i a g r a m O b j e c t K e y a n y T y p e z b w N T n L X > < a : K e y > < K e y > M e a s u r e s \ S u m   o f   u n d e r e m p l o y m e n t r a t e \ T a g I n f o \ F o r m u l a < / K e y > < / a : K e y > < a : V a l u e   i : t y p e = " M e a s u r e G r i d V i e w S t a t e I D i a g r a m T a g A d d i t i o n a l I n f o " / > < / a : K e y V a l u e O f D i a g r a m O b j e c t K e y a n y T y p e z b w N T n L X > < a : K e y V a l u e O f D i a g r a m O b j e c t K e y a n y T y p e z b w N T n L X > < a : K e y > < K e y > M e a s u r e s \ S u m   o f   u n d e r e m p l o y m e n t r a t e \ T a g I n f o \ V a l u e < / K e y > < / a : K e y > < a : V a l u e   i : t y p e = " M e a s u r e G r i d V i e w S t a t e I D i a g r a m T a g A d d i t i o n a l I n f o " / > < / a : K e y V a l u e O f D i a g r a m O b j e c t K e y a n y T y p e z b w N T n L X > < a : K e y V a l u e O f D i a g r a m O b j e c t K e y a n y T y p e z b w N T n L X > < a : K e y > < K e y > M e a s u r e s \ A v e r a g e   o f   u n d e r e m p l o y m e n t r a t e < / K e y > < / a : K e y > < a : V a l u e   i : t y p e = " M e a s u r e G r i d N o d e V i e w S t a t e " > < C o l u m n > 4 < / C o l u m n > < L a y e d O u t > t r u e < / L a y e d O u t > < R o w > 1 < / R o w > < W a s U I I n v i s i b l e > t r u e < / W a s U I I n v i s i b l e > < / a : V a l u e > < / a : K e y V a l u e O f D i a g r a m O b j e c t K e y a n y T y p e z b w N T n L X > < a : K e y V a l u e O f D i a g r a m O b j e c t K e y a n y T y p e z b w N T n L X > < a : K e y > < K e y > M e a s u r e s \ A v e r a g e   o f   u n d e r e m p l o y m e n t r a t e \ T a g I n f o \ F o r m u l a < / K e y > < / a : K e y > < a : V a l u e   i : t y p e = " M e a s u r e G r i d V i e w S t a t e I D i a g r a m T a g A d d i t i o n a l I n f o " / > < / a : K e y V a l u e O f D i a g r a m O b j e c t K e y a n y T y p e z b w N T n L X > < a : K e y V a l u e O f D i a g r a m O b j e c t K e y a n y T y p e z b w N T n L X > < a : K e y > < K e y > M e a s u r e s \ A v e r a g e   o f   u n d e r e m p l o y m e n t r a t e \ T a g I n f o \ V a l u e 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 C o l u m n s \ l a b o r f o r c e p a r t i c i p a t i o n r a t e < / K e y > < / a : K e y > < a : V a l u e   i : t y p e = " M e a s u r e G r i d N o d e V i e w S t a t e " > < C o l u m n > 1 < / C o l u m n > < L a y e d O u t > t r u e < / L a y e d O u t > < / a : V a l u e > < / a : K e y V a l u e O f D i a g r a m O b j e c t K e y a n y T y p e z b w N T n L X > < a : K e y V a l u e O f D i a g r a m O b j e c t K e y a n y T y p e z b w N T n L X > < a : K e y > < K e y > C o l u m n s \ e m p l o y m e n t r a t e < / K e y > < / a : K e y > < a : V a l u e   i : t y p e = " M e a s u r e G r i d N o d e V i e w S t a t e " > < C o l u m n > 2 < / C o l u m n > < L a y e d O u t > t r u e < / L a y e d O u t > < / a : V a l u e > < / a : K e y V a l u e O f D i a g r a m O b j e c t K e y a n y T y p e z b w N T n L X > < a : K e y V a l u e O f D i a g r a m O b j e c t K e y a n y T y p e z b w N T n L X > < a : K e y > < K e y > C o l u m n s \ u n e m p l o y m e n t r a t e < / K e y > < / a : K e y > < a : V a l u e   i : t y p e = " M e a s u r e G r i d N o d e V i e w S t a t e " > < C o l u m n > 3 < / C o l u m n > < L a y e d O u t > t r u e < / L a y e d O u t > < / a : V a l u e > < / a : K e y V a l u e O f D i a g r a m O b j e c t K e y a n y T y p e z b w N T n L X > < a : K e y V a l u e O f D i a g r a m O b j e c t K e y a n y T y p e z b w N T n L X > < a : K e y > < K e y > C o l u m n s \ u n d e r e m p l o y m e n t r a t e < / K e y > < / a : K e y > < a : V a l u e   i : t y p e = " M e a s u r e G r i d N o d e V i e w S t a t e " > < C o l u m n > 4 < / C o l u m n > < L a y e d O u t > t r u e < / L a y e d O u t > < / a : V a l u e > < / a : K e y V a l u e O f D i a g r a m O b j e c t K e y a n y T y p e z b w N T n L X > < a : K e y V a l u e O f D i a g r a m O b j e c t K e y a n y T y p e z b w N T n L X > < a : K e y > < K e y > L i n k s \ & l t ; C o l u m n s \ S u m   o f   l a b o r f o r c e p a r t i c i p a t i o n r a t e & g t ; - & l t ; M e a s u r e s \ l a b o r f o r c e p a r t i c i p a t i o n r a t e & g t ; < / K e y > < / a : K e y > < a : V a l u e   i : t y p e = " M e a s u r e G r i d V i e w S t a t e I D i a g r a m L i n k " / > < / a : K e y V a l u e O f D i a g r a m O b j e c t K e y a n y T y p e z b w N T n L X > < a : K e y V a l u e O f D i a g r a m O b j e c t K e y a n y T y p e z b w N T n L X > < a : K e y > < K e y > L i n k s \ & l t ; C o l u m n s \ S u m   o f   l a b o r f o r c e p a r t i c i p a t i o n r a t e & g t ; - & l t ; M e a s u r e s \ l a b o r f o r c e p a r t i c i p a t i o n r a t e & g t ; \ C O L U M N < / K e y > < / a : K e y > < a : V a l u e   i : t y p e = " M e a s u r e G r i d V i e w S t a t e I D i a g r a m L i n k E n d p o i n t " / > < / a : K e y V a l u e O f D i a g r a m O b j e c t K e y a n y T y p e z b w N T n L X > < a : K e y V a l u e O f D i a g r a m O b j e c t K e y a n y T y p e z b w N T n L X > < a : K e y > < K e y > L i n k s \ & l t ; C o l u m n s \ S u m   o f   l a b o r f o r c e p a r t i c i p a t i o n r a t e & g t ; - & l t ; M e a s u r e s \ l a b o r f o r c e p a r t i c i p a t i o n r a t e & g t ; \ M E A S U R E < / K e y > < / a : K e y > < a : V a l u e   i : t y p e = " M e a s u r e G r i d V i e w S t a t e I D i a g r a m L i n k E n d p o i n t " / > < / a : K e y V a l u e O f D i a g r a m O b j e c t K e y a n y T y p e z b w N T n L X > < a : K e y V a l u e O f D i a g r a m O b j e c t K e y a n y T y p e z b w N T n L X > < a : K e y > < K e y > L i n k s \ & l t ; C o l u m n s \ A v e r a g e   o f   l a b o r f o r c e p a r t i c i p a t i o n r a t e & g t ; - & l t ; M e a s u r e s \ l a b o r f o r c e p a r t i c i p a t i o n r a t e & g t ; < / K e y > < / a : K e y > < a : V a l u e   i : t y p e = " M e a s u r e G r i d V i e w S t a t e I D i a g r a m L i n k " / > < / a : K e y V a l u e O f D i a g r a m O b j e c t K e y a n y T y p e z b w N T n L X > < a : K e y V a l u e O f D i a g r a m O b j e c t K e y a n y T y p e z b w N T n L X > < a : K e y > < K e y > L i n k s \ & l t ; C o l u m n s \ A v e r a g e   o f   l a b o r f o r c e p a r t i c i p a t i o n r a t e & g t ; - & l t ; M e a s u r e s \ l a b o r f o r c e p a r t i c i p a t i o n r a t e & g t ; \ C O L U M N < / K e y > < / a : K e y > < a : V a l u e   i : t y p e = " M e a s u r e G r i d V i e w S t a t e I D i a g r a m L i n k E n d p o i n t " / > < / a : K e y V a l u e O f D i a g r a m O b j e c t K e y a n y T y p e z b w N T n L X > < a : K e y V a l u e O f D i a g r a m O b j e c t K e y a n y T y p e z b w N T n L X > < a : K e y > < K e y > L i n k s \ & l t ; C o l u m n s \ A v e r a g e   o f   l a b o r f o r c e p a r t i c i p a t i o n r a t e & g t ; - & l t ; M e a s u r e s \ l a b o r f o r c e p a r t i c i p a t i o n r a t e & g t ; \ M E A S U R E < / K e y > < / a : K e y > < a : V a l u e   i : t y p e = " M e a s u r e G r i d V i e w S t a t e I D i a g r a m L i n k E n d p o i n t " / > < / a : K e y V a l u e O f D i a g r a m O b j e c t K e y a n y T y p e z b w N T n L X > < a : K e y V a l u e O f D i a g r a m O b j e c t K e y a n y T y p e z b w N T n L X > < a : K e y > < K e y > L i n k s \ & l t ; C o l u m n s \ S u m   o f   e m p l o y m e n t r a t e & g t ; - & l t ; M e a s u r e s \ e m p l o y m e n t r a t e & g t ; < / K e y > < / a : K e y > < a : V a l u e   i : t y p e = " M e a s u r e G r i d V i e w S t a t e I D i a g r a m L i n k " / > < / a : K e y V a l u e O f D i a g r a m O b j e c t K e y a n y T y p e z b w N T n L X > < a : K e y V a l u e O f D i a g r a m O b j e c t K e y a n y T y p e z b w N T n L X > < a : K e y > < K e y > L i n k s \ & l t ; C o l u m n s \ S u m   o f   e m p l o y m e n t r a t e & g t ; - & l t ; M e a s u r e s \ e m p l o y m e n t r a t e & g t ; \ C O L U M N < / K e y > < / a : K e y > < a : V a l u e   i : t y p e = " M e a s u r e G r i d V i e w S t a t e I D i a g r a m L i n k E n d p o i n t " / > < / a : K e y V a l u e O f D i a g r a m O b j e c t K e y a n y T y p e z b w N T n L X > < a : K e y V a l u e O f D i a g r a m O b j e c t K e y a n y T y p e z b w N T n L X > < a : K e y > < K e y > L i n k s \ & l t ; C o l u m n s \ S u m   o f   e m p l o y m e n t r a t e & g t ; - & l t ; M e a s u r e s \ e m p l o y m e n t r a t e & g t ; \ M E A S U R E < / K e y > < / a : K e y > < a : V a l u e   i : t y p e = " M e a s u r e G r i d V i e w S t a t e I D i a g r a m L i n k E n d p o i n t " / > < / a : K e y V a l u e O f D i a g r a m O b j e c t K e y a n y T y p e z b w N T n L X > < a : K e y V a l u e O f D i a g r a m O b j e c t K e y a n y T y p e z b w N T n L X > < a : K e y > < K e y > L i n k s \ & l t ; C o l u m n s \ A v e r a g e   o f   e m p l o y m e n t r a t e & g t ; - & l t ; M e a s u r e s \ e m p l o y m e n t r a t e & g t ; < / K e y > < / a : K e y > < a : V a l u e   i : t y p e = " M e a s u r e G r i d V i e w S t a t e I D i a g r a m L i n k " / > < / a : K e y V a l u e O f D i a g r a m O b j e c t K e y a n y T y p e z b w N T n L X > < a : K e y V a l u e O f D i a g r a m O b j e c t K e y a n y T y p e z b w N T n L X > < a : K e y > < K e y > L i n k s \ & l t ; C o l u m n s \ A v e r a g e   o f   e m p l o y m e n t r a t e & g t ; - & l t ; M e a s u r e s \ e m p l o y m e n t r a t e & g t ; \ C O L U M N < / K e y > < / a : K e y > < a : V a l u e   i : t y p e = " M e a s u r e G r i d V i e w S t a t e I D i a g r a m L i n k E n d p o i n t " / > < / a : K e y V a l u e O f D i a g r a m O b j e c t K e y a n y T y p e z b w N T n L X > < a : K e y V a l u e O f D i a g r a m O b j e c t K e y a n y T y p e z b w N T n L X > < a : K e y > < K e y > L i n k s \ & l t ; C o l u m n s \ A v e r a g e   o f   e m p l o y m e n t r a t e & g t ; - & l t ; M e a s u r e s \ e m p l o y m e n t r a t e & g t ; \ M E A S U R E < / K e y > < / a : K e y > < a : V a l u e   i : t y p e = " M e a s u r e G r i d V i e w S t a t e I D i a g r a m L i n k E n d p o i n t " / > < / a : K e y V a l u e O f D i a g r a m O b j e c t K e y a n y T y p e z b w N T n L X > < a : K e y V a l u e O f D i a g r a m O b j e c t K e y a n y T y p e z b w N T n L X > < a : K e y > < K e y > L i n k s \ & l t ; C o l u m n s \ S u m   o f   u n e m p l o y m e n t r a t e & g t ; - & l t ; M e a s u r e s \ u n e m p l o y m e n t r a t e & g t ; < / K e y > < / a : K e y > < a : V a l u e   i : t y p e = " M e a s u r e G r i d V i e w S t a t e I D i a g r a m L i n k " / > < / a : K e y V a l u e O f D i a g r a m O b j e c t K e y a n y T y p e z b w N T n L X > < a : K e y V a l u e O f D i a g r a m O b j e c t K e y a n y T y p e z b w N T n L X > < a : K e y > < K e y > L i n k s \ & l t ; C o l u m n s \ S u m   o f   u n e m p l o y m e n t r a t e & g t ; - & l t ; M e a s u r e s \ u n e m p l o y m e n t r a t e & g t ; \ C O L U M N < / K e y > < / a : K e y > < a : V a l u e   i : t y p e = " M e a s u r e G r i d V i e w S t a t e I D i a g r a m L i n k E n d p o i n t " / > < / a : K e y V a l u e O f D i a g r a m O b j e c t K e y a n y T y p e z b w N T n L X > < a : K e y V a l u e O f D i a g r a m O b j e c t K e y a n y T y p e z b w N T n L X > < a : K e y > < K e y > L i n k s \ & l t ; C o l u m n s \ S u m   o f   u n e m p l o y m e n t r a t e & g t ; - & l t ; M e a s u r e s \ u n e m p l o y m e n t r a t e & g t ; \ M E A S U R E < / K e y > < / a : K e y > < a : V a l u e   i : t y p e = " M e a s u r e G r i d V i e w S t a t e I D i a g r a m L i n k E n d p o i n t " / > < / a : K e y V a l u e O f D i a g r a m O b j e c t K e y a n y T y p e z b w N T n L X > < a : K e y V a l u e O f D i a g r a m O b j e c t K e y a n y T y p e z b w N T n L X > < a : K e y > < K e y > L i n k s \ & l t ; C o l u m n s \ A v e r a g e   o f   u n e m p l o y m e n t r a t e & g t ; - & l t ; M e a s u r e s \ u n e m p l o y m e n t r a t e & g t ; < / K e y > < / a : K e y > < a : V a l u e   i : t y p e = " M e a s u r e G r i d V i e w S t a t e I D i a g r a m L i n k " / > < / a : K e y V a l u e O f D i a g r a m O b j e c t K e y a n y T y p e z b w N T n L X > < a : K e y V a l u e O f D i a g r a m O b j e c t K e y a n y T y p e z b w N T n L X > < a : K e y > < K e y > L i n k s \ & l t ; C o l u m n s \ A v e r a g e   o f   u n e m p l o y m e n t r a t e & g t ; - & l t ; M e a s u r e s \ u n e m p l o y m e n t r a t e & g t ; \ C O L U M N < / K e y > < / a : K e y > < a : V a l u e   i : t y p e = " M e a s u r e G r i d V i e w S t a t e I D i a g r a m L i n k E n d p o i n t " / > < / a : K e y V a l u e O f D i a g r a m O b j e c t K e y a n y T y p e z b w N T n L X > < a : K e y V a l u e O f D i a g r a m O b j e c t K e y a n y T y p e z b w N T n L X > < a : K e y > < K e y > L i n k s \ & l t ; C o l u m n s \ A v e r a g e   o f   u n e m p l o y m e n t r a t e & g t ; - & l t ; M e a s u r e s \ u n e m p l o y m e n t r a t e & g t ; \ M E A S U R E < / K e y > < / a : K e y > < a : V a l u e   i : t y p e = " M e a s u r e G r i d V i e w S t a t e I D i a g r a m L i n k E n d p o i n t " / > < / a : K e y V a l u e O f D i a g r a m O b j e c t K e y a n y T y p e z b w N T n L X > < a : K e y V a l u e O f D i a g r a m O b j e c t K e y a n y T y p e z b w N T n L X > < a : K e y > < K e y > L i n k s \ & l t ; C o l u m n s \ S u m   o f   u n d e r e m p l o y m e n t r a t e & g t ; - & l t ; M e a s u r e s \ u n d e r e m p l o y m e n t r a t e & g t ; < / K e y > < / a : K e y > < a : V a l u e   i : t y p e = " M e a s u r e G r i d V i e w S t a t e I D i a g r a m L i n k " / > < / a : K e y V a l u e O f D i a g r a m O b j e c t K e y a n y T y p e z b w N T n L X > < a : K e y V a l u e O f D i a g r a m O b j e c t K e y a n y T y p e z b w N T n L X > < a : K e y > < K e y > L i n k s \ & l t ; C o l u m n s \ S u m   o f   u n d e r e m p l o y m e n t r a t e & g t ; - & l t ; M e a s u r e s \ u n d e r e m p l o y m e n t r a t e & g t ; \ C O L U M N < / K e y > < / a : K e y > < a : V a l u e   i : t y p e = " M e a s u r e G r i d V i e w S t a t e I D i a g r a m L i n k E n d p o i n t " / > < / a : K e y V a l u e O f D i a g r a m O b j e c t K e y a n y T y p e z b w N T n L X > < a : K e y V a l u e O f D i a g r a m O b j e c t K e y a n y T y p e z b w N T n L X > < a : K e y > < K e y > L i n k s \ & l t ; C o l u m n s \ S u m   o f   u n d e r e m p l o y m e n t r a t e & g t ; - & l t ; M e a s u r e s \ u n d e r e m p l o y m e n t r a t e & g t ; \ M E A S U R E < / K e y > < / a : K e y > < a : V a l u e   i : t y p e = " M e a s u r e G r i d V i e w S t a t e I D i a g r a m L i n k E n d p o i n t " / > < / a : K e y V a l u e O f D i a g r a m O b j e c t K e y a n y T y p e z b w N T n L X > < a : K e y V a l u e O f D i a g r a m O b j e c t K e y a n y T y p e z b w N T n L X > < a : K e y > < K e y > L i n k s \ & l t ; C o l u m n s \ A v e r a g e   o f   u n d e r e m p l o y m e n t r a t e & g t ; - & l t ; M e a s u r e s \ u n d e r e m p l o y m e n t r a t e & g t ; < / K e y > < / a : K e y > < a : V a l u e   i : t y p e = " M e a s u r e G r i d V i e w S t a t e I D i a g r a m L i n k " / > < / a : K e y V a l u e O f D i a g r a m O b j e c t K e y a n y T y p e z b w N T n L X > < a : K e y V a l u e O f D i a g r a m O b j e c t K e y a n y T y p e z b w N T n L X > < a : K e y > < K e y > L i n k s \ & l t ; C o l u m n s \ A v e r a g e   o f   u n d e r e m p l o y m e n t r a t e & g t ; - & l t ; M e a s u r e s \ u n d e r e m p l o y m e n t r a t e & g t ; \ C O L U M N < / K e y > < / a : K e y > < a : V a l u e   i : t y p e = " M e a s u r e G r i d V i e w S t a t e I D i a g r a m L i n k E n d p o i n t " / > < / a : K e y V a l u e O f D i a g r a m O b j e c t K e y a n y T y p e z b w N T n L X > < a : K e y V a l u e O f D i a g r a m O b j e c t K e y a n y T y p e z b w N T n L X > < a : K e y > < K e y > L i n k s \ & l t ; C o l u m n s \ A v e r a g e   o f   u n d e r e m p l o y m e n t r a t e & g t ; - & l t ; M e a s u r e s \ u n d e r e m p l o y m e n t r a t e & g t ; \ M E A S U R E 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 T a g s \ T a b l e s \ & l t ; T a b l e s \ e m p l o y m e n t _ d i m & g t ; < / K e y > < / D i a g r a m O b j e c t K e y > < D i a g r a m O b j e c t K e y > < K e y > D y n a m i c   T a g s \ T a b l e s \ & l t ; T a b l e s \ i n c o m e _ d i m & g t ; < / K e y > < / D i a g r a m O b j e c t K e y > < D i a g r a m O b j e c t K e y > < K e y > D y n a m i c   T a g s \ T a b l e s \ & l t ; T a b l e s \ p o v e r t y _ d i m & g t ; < / K e y > < / D i a g r a m O b j e c t K e y > < D i a g r a m O b j e c t K e y > < K e y > D y n a m i c   T a g s \ T a b l e s \ & l t ; T a b l e s \ p o p u l a t i o n _ d i m & g t ; < / K e y > < / D i a g r a m O b j e c t K e y > < D i a g r a m O b j e c t K e y > < K e y > D y n a m i c   T a g s \ T a b l e s \ & l t ; T a b l e s \ r e g i o n _ d i m & g t ; < / K e y > < / D i a g r a m O b j e c t K e y > < D i a g r a m O b j e c t K e y > < K e y > D y n a m i c   T a g s \ T a b l e s \ & l t ; T a b l e s \ s o c i o e c o n o m i c _ f a c t & g t ; < / K e y > < / D i a g r a m O b j e c t K e y > < D i a g r a m O b j e c t K e y > < K e y > D y n a m i c   T a g s \ T a b l e s \ & l t ; T a b l e s \ y e a r _ d i m & g t ; < / K e y > < / D i a g r a m O b j e c t K e y > < D i a g r a m O b j e c t K e y > < K e y > T a b l e s \ e m p l o y m e n t _ d i m < / K e y > < / D i a g r a m O b j e c t K e y > < D i a g r a m O b j e c t K e y > < K e y > T a b l e s \ e m p l o y m e n t _ d i m \ C o l u m n s \ e m p i d < / K e y > < / D i a g r a m O b j e c t K e y > < D i a g r a m O b j e c t K e y > < K e y > T a b l e s \ e m p l o y m e n t _ d i m \ C o l u m n s \ l a b o r f o r c e p a r t i c i p a t i o n r a t e < / K e y > < / D i a g r a m O b j e c t K e y > < D i a g r a m O b j e c t K e y > < K e y > T a b l e s \ e m p l o y m e n t _ d i m \ C o l u m n s \ e m p l o y m e n t r a t e < / K e y > < / D i a g r a m O b j e c t K e y > < D i a g r a m O b j e c t K e y > < K e y > T a b l e s \ e m p l o y m e n t _ d i m \ C o l u m n s \ u n e m p l o y m e n t r a t e < / K e y > < / D i a g r a m O b j e c t K e y > < D i a g r a m O b j e c t K e y > < K e y > T a b l e s \ e m p l o y m e n t _ d i m \ C o l u m n s \ u n d e r e m p l o y m e n t r a t e < / K e y > < / D i a g r a m O b j e c t K e y > < D i a g r a m O b j e c t K e y > < K e y > T a b l e s \ e m p l o y m e n t _ d i m \ M e a s u r e s \ S u m   o f   l a b o r f o r c e p a r t i c i p a t i o n r a t e < / K e y > < / D i a g r a m O b j e c t K e y > < D i a g r a m O b j e c t K e y > < K e y > T a b l e s \ e m p l o y m e n t _ d i m \ S u m   o f   l a b o r f o r c e p a r t i c i p a t i o n r a t e \ A d d i t i o n a l   I n f o \ I m p l i c i t   M e a s u r e < / K e y > < / D i a g r a m O b j e c t K e y > < D i a g r a m O b j e c t K e y > < K e y > T a b l e s \ e m p l o y m e n t _ d i m \ M e a s u r e s \ A v e r a g e   o f   l a b o r f o r c e p a r t i c i p a t i o n r a t e < / K e y > < / D i a g r a m O b j e c t K e y > < D i a g r a m O b j e c t K e y > < K e y > T a b l e s \ e m p l o y m e n t _ d i m \ A v e r a g e   o f   l a b o r f o r c e p a r t i c i p a t i o n r a t e \ A d d i t i o n a l   I n f o \ I m p l i c i t   M e a s u r e < / K e y > < / D i a g r a m O b j e c t K e y > < D i a g r a m O b j e c t K e y > < K e y > T a b l e s \ e m p l o y m e n t _ d i m \ M e a s u r e s \ S u m   o f   e m p l o y m e n t r a t e < / K e y > < / D i a g r a m O b j e c t K e y > < D i a g r a m O b j e c t K e y > < K e y > T a b l e s \ e m p l o y m e n t _ d i m \ S u m   o f   e m p l o y m e n t r a t e \ A d d i t i o n a l   I n f o \ I m p l i c i t   M e a s u r e < / K e y > < / D i a g r a m O b j e c t K e y > < D i a g r a m O b j e c t K e y > < K e y > T a b l e s \ e m p l o y m e n t _ d i m \ M e a s u r e s \ A v e r a g e   o f   e m p l o y m e n t r a t e < / K e y > < / D i a g r a m O b j e c t K e y > < D i a g r a m O b j e c t K e y > < K e y > T a b l e s \ e m p l o y m e n t _ d i m \ A v e r a g e   o f   e m p l o y m e n t r a t e \ A d d i t i o n a l   I n f o \ I m p l i c i t   M e a s u r e < / K e y > < / D i a g r a m O b j e c t K e y > < D i a g r a m O b j e c t K e y > < K e y > T a b l e s \ e m p l o y m e n t _ d i m \ M e a s u r e s \ S u m   o f   u n e m p l o y m e n t r a t e < / K e y > < / D i a g r a m O b j e c t K e y > < D i a g r a m O b j e c t K e y > < K e y > T a b l e s \ e m p l o y m e n t _ d i m \ S u m   o f   u n e m p l o y m e n t r a t e \ A d d i t i o n a l   I n f o \ I m p l i c i t   M e a s u r e < / K e y > < / D i a g r a m O b j e c t K e y > < D i a g r a m O b j e c t K e y > < K e y > T a b l e s \ e m p l o y m e n t _ d i m \ M e a s u r e s \ A v e r a g e   o f   u n e m p l o y m e n t r a t e < / K e y > < / D i a g r a m O b j e c t K e y > < D i a g r a m O b j e c t K e y > < K e y > T a b l e s \ e m p l o y m e n t _ d i m \ A v e r a g e   o f   u n e m p l o y m e n t r a t e \ A d d i t i o n a l   I n f o \ I m p l i c i t   M e a s u r e < / K e y > < / D i a g r a m O b j e c t K e y > < D i a g r a m O b j e c t K e y > < K e y > T a b l e s \ e m p l o y m e n t _ d i m \ M e a s u r e s \ S u m   o f   u n d e r e m p l o y m e n t r a t e < / K e y > < / D i a g r a m O b j e c t K e y > < D i a g r a m O b j e c t K e y > < K e y > T a b l e s \ e m p l o y m e n t _ d i m \ S u m   o f   u n d e r e m p l o y m e n t r a t e \ A d d i t i o n a l   I n f o \ I m p l i c i t   M e a s u r e < / K e y > < / D i a g r a m O b j e c t K e y > < D i a g r a m O b j e c t K e y > < K e y > T a b l e s \ e m p l o y m e n t _ d i m \ M e a s u r e s \ A v e r a g e   o f   u n d e r e m p l o y m e n t r a t e < / K e y > < / D i a g r a m O b j e c t K e y > < D i a g r a m O b j e c t K e y > < K e y > T a b l e s \ e m p l o y m e n t _ d i m \ A v e r a g e   o f   u n d e r e m p l o y m e n t r a t e \ A d d i t i o n a l   I n f o \ I m p l i c i t   M e a s u r e < / K e y > < / D i a g r a m O b j e c t K e y > < D i a g r a m O b j e c t K e y > < K e y > T a b l e s \ i n c o m e _ d i m < / K e y > < / D i a g r a m O b j e c t K e y > < D i a g r a m O b j e c t K e y > < K e y > T a b l e s \ i n c o m e _ d i m \ C o l u m n s \ i n c m i d < / K e y > < / D i a g r a m O b j e c t K e y > < D i a g r a m O b j e c t K e y > < K e y > T a b l e s \ i n c o m e _ d i m \ C o l u m n s \ i n c o m e g a p p r c n t < / K e y > < / D i a g r a m O b j e c t K e y > < D i a g r a m O b j e c t K e y > < K e y > T a b l e s \ i n c o m e _ d i m \ C o l u m n s \ a n n u a l p e r c a p i t a f o o d t h r e s h o l d p h p < / K e y > < / D i a g r a m O b j e c t K e y > < D i a g r a m O b j e c t K e y > < K e y > T a b l e s \ i n c o m e _ d i m \ C o l u m n s \ a n n u a l p e r c a p i t a p o v e r t y t h r e s h o l d p h p < / K e y > < / D i a g r a m O b j e c t K e y > < D i a g r a m O b j e c t K e y > < K e y > T a b l e s \ i n c o m e _ d i m \ M e a s u r e s \ S u m   o f   i n c o m e g a p p r c n t < / K e y > < / D i a g r a m O b j e c t K e y > < D i a g r a m O b j e c t K e y > < K e y > T a b l e s \ i n c o m e _ d i m \ S u m   o f   i n c o m e g a p p r c n t \ A d d i t i o n a l   I n f o \ I m p l i c i t   M e a s u r e < / K e y > < / D i a g r a m O b j e c t K e y > < D i a g r a m O b j e c t K e y > < K e y > T a b l e s \ i n c o m e _ d i m \ M e a s u r e s \ A v e r a g e   o f   i n c o m e g a p p r c n t < / K e y > < / D i a g r a m O b j e c t K e y > < D i a g r a m O b j e c t K e y > < K e y > T a b l e s \ i n c o m e _ d i m \ A v e r a g e   o f   i n c o m e g a p p r c n t \ A d d i t i o n a l   I n f o \ I m p l i c i t   M e a s u r e < / K e y > < / D i a g r a m O b j e c t K e y > < D i a g r a m O b j e c t K e y > < K e y > T a b l e s \ i n c o m e _ d i m \ M e a s u r e s \ S u m   o f   a n n u a l p e r c a p i t a f o o d t h r e s h o l d p h p < / K e y > < / D i a g r a m O b j e c t K e y > < D i a g r a m O b j e c t K e y > < K e y > T a b l e s \ i n c o m e _ d i m \ S u m   o f   a n n u a l p e r c a p i t a f o o d t h r e s h o l d p h p \ A d d i t i o n a l   I n f o \ I m p l i c i t   M e a s u r e < / K e y > < / D i a g r a m O b j e c t K e y > < D i a g r a m O b j e c t K e y > < K e y > T a b l e s \ i n c o m e _ d i m \ M e a s u r e s \ A v e r a g e   o f   a n n u a l p e r c a p i t a f o o d t h r e s h o l d p h p < / K e y > < / D i a g r a m O b j e c t K e y > < D i a g r a m O b j e c t K e y > < K e y > T a b l e s \ i n c o m e _ d i m \ A v e r a g e   o f   a n n u a l p e r c a p i t a f o o d t h r e s h o l d p h p \ A d d i t i o n a l   I n f o \ I m p l i c i t   M e a s u r e < / K e y > < / D i a g r a m O b j e c t K e y > < D i a g r a m O b j e c t K e y > < K e y > T a b l e s \ i n c o m e _ d i m \ M e a s u r e s \ S u m   o f   a n n u a l p e r c a p i t a p o v e r t y t h r e s h o l d p h p < / K e y > < / D i a g r a m O b j e c t K e y > < D i a g r a m O b j e c t K e y > < K e y > T a b l e s \ i n c o m e _ d i m \ S u m   o f   a n n u a l p e r c a p i t a p o v e r t y t h r e s h o l d p h p \ A d d i t i o n a l   I n f o \ I m p l i c i t   M e a s u r e < / K e y > < / D i a g r a m O b j e c t K e y > < D i a g r a m O b j e c t K e y > < K e y > T a b l e s \ i n c o m e _ d i m \ M e a s u r e s \ A v e r a g e   o f   a n n u a l p e r c a p i t a p o v e r t y t h r e s h o l d p h p < / K e y > < / D i a g r a m O b j e c t K e y > < D i a g r a m O b j e c t K e y > < K e y > T a b l e s \ i n c o m e _ d i m \ A v e r a g e   o f   a n n u a l p e r c a p i t a p o v e r t y t h r e s h o l d p h p \ A d d i t i o n a l   I n f o \ I m p l i c i t   M e a s u r e < / K e y > < / D i a g r a m O b j e c t K e y > < D i a g r a m O b j e c t K e y > < K e y > T a b l e s \ p o v e r t y _ d i m < / K e y > < / D i a g r a m O b j e c t K e y > < D i a g r a m O b j e c t K e y > < K e y > T a b l e s \ p o v e r t y _ d i m \ C o l u m n s \ p o v i d < / K e y > < / D i a g r a m O b j e c t K e y > < D i a g r a m O b j e c t K e y > < K e y > T a b l e s \ p o v e r t y _ d i m \ C o l u m n s \ p o v e r t y i n c i d e n c e a m o n g p o p u l a t i o n p r c n t < / K e y > < / D i a g r a m O b j e c t K e y > < D i a g r a m O b j e c t K e y > < K e y > T a b l e s \ p o v e r t y _ d i m \ C o l u m n s \ p o v e r t y g a p p r c n t < / K e y > < / D i a g r a m O b j e c t K e y > < D i a g r a m O b j e c t K e y > < K e y > T a b l e s \ p o v e r t y _ d i m \ C o l u m n s \ s e v e r i t y o f p o v e r t y p r c n t < / K e y > < / D i a g r a m O b j e c t K e y > < D i a g r a m O b j e c t K e y > < K e y > T a b l e s \ p o v e r t y _ d i m \ M e a s u r e s \ S u m   o f   p o v e r t y i n c i d e n c e a m o n g p o p u l a t i o n p r c n t < / K e y > < / D i a g r a m O b j e c t K e y > < D i a g r a m O b j e c t K e y > < K e y > T a b l e s \ p o v e r t y _ d i m \ S u m   o f   p o v e r t y i n c i d e n c e a m o n g p o p u l a t i o n p r c n t \ A d d i t i o n a l   I n f o \ I m p l i c i t   M e a s u r e < / K e y > < / D i a g r a m O b j e c t K e y > < D i a g r a m O b j e c t K e y > < K e y > T a b l e s \ p o v e r t y _ d i m \ M e a s u r e s \ A v e r a g e   o f   p o v e r t y i n c i d e n c e a m o n g p o p u l a t i o n p r c n t < / K e y > < / D i a g r a m O b j e c t K e y > < D i a g r a m O b j e c t K e y > < K e y > T a b l e s \ p o v e r t y _ d i m \ A v e r a g e   o f   p o v e r t y i n c i d e n c e a m o n g p o p u l a t i o n p r c n t \ A d d i t i o n a l   I n f o \ I m p l i c i t   M e a s u r e < / K e y > < / D i a g r a m O b j e c t K e y > < D i a g r a m O b j e c t K e y > < K e y > T a b l e s \ p o v e r t y _ d i m \ M e a s u r e s \ S u m   o f   p o v e r t y g a p p r c n t < / K e y > < / D i a g r a m O b j e c t K e y > < D i a g r a m O b j e c t K e y > < K e y > T a b l e s \ p o v e r t y _ d i m \ S u m   o f   p o v e r t y g a p p r c n t \ A d d i t i o n a l   I n f o \ I m p l i c i t   M e a s u r e < / K e y > < / D i a g r a m O b j e c t K e y > < D i a g r a m O b j e c t K e y > < K e y > T a b l e s \ p o v e r t y _ d i m \ M e a s u r e s \ A v e r a g e   o f   p o v e r t y g a p p r c n t < / K e y > < / D i a g r a m O b j e c t K e y > < D i a g r a m O b j e c t K e y > < K e y > T a b l e s \ p o v e r t y _ d i m \ A v e r a g e   o f   p o v e r t y g a p p r c n t \ A d d i t i o n a l   I n f o \ I m p l i c i t   M e a s u r e < / K e y > < / D i a g r a m O b j e c t K e y > < D i a g r a m O b j e c t K e y > < K e y > T a b l e s \ p o v e r t y _ d i m \ M e a s u r e s \ S u m   o f   s e v e r i t y o f p o v e r t y p r c n t < / K e y > < / D i a g r a m O b j e c t K e y > < D i a g r a m O b j e c t K e y > < K e y > T a b l e s \ p o v e r t y _ d i m \ S u m   o f   s e v e r i t y o f p o v e r t y p r c n t \ A d d i t i o n a l   I n f o \ I m p l i c i t   M e a s u r e < / K e y > < / D i a g r a m O b j e c t K e y > < D i a g r a m O b j e c t K e y > < K e y > T a b l e s \ p o v e r t y _ d i m \ M e a s u r e s \ A v e r a g e   o f   s e v e r i t y o f p o v e r t y p r c n t < / K e y > < / D i a g r a m O b j e c t K e y > < D i a g r a m O b j e c t K e y > < K e y > T a b l e s \ p o v e r t y _ d i m \ A v e r a g e   o f   s e v e r i t y o f p o v e r t y p r c n t \ A d d i t i o n a l   I n f o \ I m p l i c i t   M e a s u r e < / K e y > < / D i a g r a m O b j e c t K e y > < D i a g r a m O b j e c t K e y > < K e y > T a b l e s \ p o p u l a t i o n _ d i m < / K e y > < / D i a g r a m O b j e c t K e y > < D i a g r a m O b j e c t K e y > < K e y > T a b l e s \ p o p u l a t i o n _ d i m \ C o l u m n s \ p o p i d < / K e y > < / D i a g r a m O b j e c t K e y > < D i a g r a m O b j e c t K e y > < K e y > T a b l e s \ p o p u l a t i o n _ d i m \ C o l u m n s \ p o p n u m b e r < / K e y > < / D i a g r a m O b j e c t K e y > < D i a g r a m O b j e c t K e y > < K e y > T a b l e s \ r e g i o n _ d i m < / K e y > < / D i a g r a m O b j e c t K e y > < D i a g r a m O b j e c t K e y > < K e y > T a b l e s \ r e g i o n _ d i m \ C o l u m n s \ r e g i d < / K e y > < / D i a g r a m O b j e c t K e y > < D i a g r a m O b j e c t K e y > < K e y > T a b l e s \ r e g i o n _ d i m \ C o l u m n s \ r e g i o n n a m e < / K e y > < / D i a g r a m O b j e c t K e y > < D i a g r a m O b j e c t K e y > < K e y > T a b l e s \ s o c i o e c o n o m i c _ f a c t < / K e y > < / D i a g r a m O b j e c t K e y > < D i a g r a m O b j e c t K e y > < K e y > T a b l e s \ s o c i o e c o n o m i c _ f a c t \ C o l u m n s \ s o c e c o i d < / K e y > < / D i a g r a m O b j e c t K e y > < D i a g r a m O b j e c t K e y > < K e y > T a b l e s \ s o c i o e c o n o m i c _ f a c t \ C o l u m n s \ y e a r i d < / K e y > < / D i a g r a m O b j e c t K e y > < D i a g r a m O b j e c t K e y > < K e y > T a b l e s \ s o c i o e c o n o m i c _ f a c t \ C o l u m n s \ r e g i d < / K e y > < / D i a g r a m O b j e c t K e y > < D i a g r a m O b j e c t K e y > < K e y > T a b l e s \ s o c i o e c o n o m i c _ f a c t \ C o l u m n s \ p o v i d < / K e y > < / D i a g r a m O b j e c t K e y > < D i a g r a m O b j e c t K e y > < K e y > T a b l e s \ s o c i o e c o n o m i c _ f a c t \ C o l u m n s \ i n c m i d < / K e y > < / D i a g r a m O b j e c t K e y > < D i a g r a m O b j e c t K e y > < K e y > T a b l e s \ s o c i o e c o n o m i c _ f a c t \ C o l u m n s \ e m p i d < / K e y > < / D i a g r a m O b j e c t K e y > < D i a g r a m O b j e c t K e y > < K e y > T a b l e s \ s o c i o e c o n o m i c _ f a c t \ C o l u m n s \ p o p i d < / K e y > < / D i a g r a m O b j e c t K e y > < D i a g r a m O b j e c t K e y > < K e y > T a b l e s \ y e a r _ d i m < / K e y > < / D i a g r a m O b j e c t K e y > < D i a g r a m O b j e c t K e y > < K e y > T a b l e s \ y e a r _ d i m \ C o l u m n s \ y e a r i d < / K e y > < / D i a g r a m O b j e c t K e y > < D i a g r a m O b j e c t K e y > < K e y > T a b l e s \ y e a r _ d i m \ C o l u m n s \ y e a r < / K e y > < / D i a g r a m O b j e c t K e y > < D i a g r a m O b j e c t K e y > < K e y > R e l a t i o n s h i p s \ & l t ; T a b l e s \ e m p l o y m e n t _ d i m \ C o l u m n s \ e m p i d & g t ; - & l t ; T a b l e s \ s o c i o e c o n o m i c _ f a c t \ C o l u m n s \ e m p i d & g t ; < / K e y > < / D i a g r a m O b j e c t K e y > < D i a g r a m O b j e c t K e y > < K e y > R e l a t i o n s h i p s \ & l t ; T a b l e s \ e m p l o y m e n t _ d i m \ C o l u m n s \ e m p i d & g t ; - & l t ; T a b l e s \ s o c i o e c o n o m i c _ f a c t \ C o l u m n s \ e m p i d & g t ; \ F K < / K e y > < / D i a g r a m O b j e c t K e y > < D i a g r a m O b j e c t K e y > < K e y > R e l a t i o n s h i p s \ & l t ; T a b l e s \ e m p l o y m e n t _ d i m \ C o l u m n s \ e m p i d & g t ; - & l t ; T a b l e s \ s o c i o e c o n o m i c _ f a c t \ C o l u m n s \ e m p i d & g t ; \ P K < / K e y > < / D i a g r a m O b j e c t K e y > < D i a g r a m O b j e c t K e y > < K e y > R e l a t i o n s h i p s \ & l t ; T a b l e s \ e m p l o y m e n t _ d i m \ C o l u m n s \ e m p i d & g t ; - & l t ; T a b l e s \ s o c i o e c o n o m i c _ f a c t \ C o l u m n s \ e m p i d & g t ; \ C r o s s F i l t e r < / K e y > < / D i a g r a m O b j e c t K e y > < D i a g r a m O b j e c t K e y > < K e y > R e l a t i o n s h i p s \ & l t ; T a b l e s \ i n c o m e _ d i m \ C o l u m n s \ i n c m i d & g t ; - & l t ; T a b l e s \ s o c i o e c o n o m i c _ f a c t \ C o l u m n s \ i n c m i d & g t ; < / K e y > < / D i a g r a m O b j e c t K e y > < D i a g r a m O b j e c t K e y > < K e y > R e l a t i o n s h i p s \ & l t ; T a b l e s \ i n c o m e _ d i m \ C o l u m n s \ i n c m i d & g t ; - & l t ; T a b l e s \ s o c i o e c o n o m i c _ f a c t \ C o l u m n s \ i n c m i d & g t ; \ F K < / K e y > < / D i a g r a m O b j e c t K e y > < D i a g r a m O b j e c t K e y > < K e y > R e l a t i o n s h i p s \ & l t ; T a b l e s \ i n c o m e _ d i m \ C o l u m n s \ i n c m i d & g t ; - & l t ; T a b l e s \ s o c i o e c o n o m i c _ f a c t \ C o l u m n s \ i n c m i d & g t ; \ P K < / K e y > < / D i a g r a m O b j e c t K e y > < D i a g r a m O b j e c t K e y > < K e y > R e l a t i o n s h i p s \ & l t ; T a b l e s \ i n c o m e _ d i m \ C o l u m n s \ i n c m i d & g t ; - & l t ; T a b l e s \ s o c i o e c o n o m i c _ f a c t \ C o l u m n s \ i n c m i d & g t ; \ C r o s s F i l t e r < / K e y > < / D i a g r a m O b j e c t K e y > < D i a g r a m O b j e c t K e y > < K e y > R e l a t i o n s h i p s \ & l t ; T a b l e s \ p o v e r t y _ d i m \ C o l u m n s \ p o v i d & g t ; - & l t ; T a b l e s \ s o c i o e c o n o m i c _ f a c t \ C o l u m n s \ p o v i d & g t ; < / K e y > < / D i a g r a m O b j e c t K e y > < D i a g r a m O b j e c t K e y > < K e y > R e l a t i o n s h i p s \ & l t ; T a b l e s \ p o v e r t y _ d i m \ C o l u m n s \ p o v i d & g t ; - & l t ; T a b l e s \ s o c i o e c o n o m i c _ f a c t \ C o l u m n s \ p o v i d & g t ; \ F K < / K e y > < / D i a g r a m O b j e c t K e y > < D i a g r a m O b j e c t K e y > < K e y > R e l a t i o n s h i p s \ & l t ; T a b l e s \ p o v e r t y _ d i m \ C o l u m n s \ p o v i d & g t ; - & l t ; T a b l e s \ s o c i o e c o n o m i c _ f a c t \ C o l u m n s \ p o v i d & g t ; \ P K < / K e y > < / D i a g r a m O b j e c t K e y > < D i a g r a m O b j e c t K e y > < K e y > R e l a t i o n s h i p s \ & l t ; T a b l e s \ p o v e r t y _ d i m \ C o l u m n s \ p o v i d & g t ; - & l t ; T a b l e s \ s o c i o e c o n o m i c _ f a c t \ C o l u m n s \ p o v i d & g t ; \ C r o s s F i l t e r < / K e y > < / D i a g r a m O b j e c t K e y > < D i a g r a m O b j e c t K e y > < K e y > R e l a t i o n s h i p s \ & l t ; T a b l e s \ p o p u l a t i o n _ d i m \ C o l u m n s \ p o p i d & g t ; - & l t ; T a b l e s \ s o c i o e c o n o m i c _ f a c t \ C o l u m n s \ p o p i d & g t ; < / K e y > < / D i a g r a m O b j e c t K e y > < D i a g r a m O b j e c t K e y > < K e y > R e l a t i o n s h i p s \ & l t ; T a b l e s \ p o p u l a t i o n _ d i m \ C o l u m n s \ p o p i d & g t ; - & l t ; T a b l e s \ s o c i o e c o n o m i c _ f a c t \ C o l u m n s \ p o p i d & g t ; \ F K < / K e y > < / D i a g r a m O b j e c t K e y > < D i a g r a m O b j e c t K e y > < K e y > R e l a t i o n s h i p s \ & l t ; T a b l e s \ p o p u l a t i o n _ d i m \ C o l u m n s \ p o p i d & g t ; - & l t ; T a b l e s \ s o c i o e c o n o m i c _ f a c t \ C o l u m n s \ p o p i d & g t ; \ P K < / K e y > < / D i a g r a m O b j e c t K e y > < D i a g r a m O b j e c t K e y > < K e y > R e l a t i o n s h i p s \ & l t ; T a b l e s \ p o p u l a t i o n _ d i m \ C o l u m n s \ p o p i d & g t ; - & l t ; T a b l e s \ s o c i o e c o n o m i c _ f a c t \ C o l u m n s \ p o p i d & g t ; \ C r o s s F i l t e r < / K e y > < / D i a g r a m O b j e c t K e y > < D i a g r a m O b j e c t K e y > < K e y > R e l a t i o n s h i p s \ & l t ; T a b l e s \ s o c i o e c o n o m i c _ f a c t \ C o l u m n s \ y e a r i d & g t ; - & l t ; T a b l e s \ y e a r _ d i m \ C o l u m n s \ y e a r i d & g t ; < / K e y > < / D i a g r a m O b j e c t K e y > < D i a g r a m O b j e c t K e y > < K e y > R e l a t i o n s h i p s \ & l t ; T a b l e s \ s o c i o e c o n o m i c _ f a c t \ C o l u m n s \ y e a r i d & g t ; - & l t ; T a b l e s \ y e a r _ d i m \ C o l u m n s \ y e a r i d & g t ; \ F K < / K e y > < / D i a g r a m O b j e c t K e y > < D i a g r a m O b j e c t K e y > < K e y > R e l a t i o n s h i p s \ & l t ; T a b l e s \ s o c i o e c o n o m i c _ f a c t \ C o l u m n s \ y e a r i d & g t ; - & l t ; T a b l e s \ y e a r _ d i m \ C o l u m n s \ y e a r i d & g t ; \ P K < / K e y > < / D i a g r a m O b j e c t K e y > < D i a g r a m O b j e c t K e y > < K e y > R e l a t i o n s h i p s \ & l t ; T a b l e s \ s o c i o e c o n o m i c _ f a c t \ C o l u m n s \ y e a r i d & g t ; - & l t ; T a b l e s \ y e a r _ d i m \ C o l u m n s \ y e a r i d & g t ; \ C r o s s F i l t e r < / K e y > < / D i a g r a m O b j e c t K e y > < D i a g r a m O b j e c t K e y > < K e y > R e l a t i o n s h i p s \ & l t ; T a b l e s \ s o c i o e c o n o m i c _ f a c t \ C o l u m n s \ r e g i d & g t ; - & l t ; T a b l e s \ r e g i o n _ d i m \ C o l u m n s \ r e g i d & g t ; < / K e y > < / D i a g r a m O b j e c t K e y > < D i a g r a m O b j e c t K e y > < K e y > R e l a t i o n s h i p s \ & l t ; T a b l e s \ s o c i o e c o n o m i c _ f a c t \ C o l u m n s \ r e g i d & g t ; - & l t ; T a b l e s \ r e g i o n _ d i m \ C o l u m n s \ r e g i d & g t ; \ F K < / K e y > < / D i a g r a m O b j e c t K e y > < D i a g r a m O b j e c t K e y > < K e y > R e l a t i o n s h i p s \ & l t ; T a b l e s \ s o c i o e c o n o m i c _ f a c t \ C o l u m n s \ r e g i d & g t ; - & l t ; T a b l e s \ r e g i o n _ d i m \ C o l u m n s \ r e g i d & g t ; \ P K < / K e y > < / D i a g r a m O b j e c t K e y > < D i a g r a m O b j e c t K e y > < K e y > R e l a t i o n s h i p s \ & l t ; T a b l e s \ s o c i o e c o n o m i c _ f a c t \ C o l u m n s \ r e g i d & g t ; - & l t ; T a b l e s \ r e g i o n _ d i m \ C o l u m n s \ r e g i d & g t ; \ C r o s s F i l t e r < / K e y > < / D i a g r a m O b j e c t K e y > < / A l l K e y s > < S e l e c t e d K e y s > < D i a g r a m O b j e c t K e y > < K e y > T a b l e s \ y e a r _ d i m 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 T a g s \ T a b l e s \ & l t ; T a b l e s \ e m p l o y m e n t _ d i m & g t ; < / K e y > < / a : K e y > < a : V a l u e   i : t y p e = " D i a g r a m D i s p l a y T a g V i e w S t a t e " > < I s N o t F i l t e r e d O u t > t r u e < / I s N o t F i l t e r e d O u t > < / a : V a l u e > < / a : K e y V a l u e O f D i a g r a m O b j e c t K e y a n y T y p e z b w N T n L X > < a : K e y V a l u e O f D i a g r a m O b j e c t K e y a n y T y p e z b w N T n L X > < a : K e y > < K e y > D y n a m i c   T a g s \ T a b l e s \ & l t ; T a b l e s \ i n c o m e _ d i m & g t ; < / K e y > < / a : K e y > < a : V a l u e   i : t y p e = " D i a g r a m D i s p l a y T a g V i e w S t a t e " > < I s N o t F i l t e r e d O u t > t r u e < / I s N o t F i l t e r e d O u t > < / a : V a l u e > < / a : K e y V a l u e O f D i a g r a m O b j e c t K e y a n y T y p e z b w N T n L X > < a : K e y V a l u e O f D i a g r a m O b j e c t K e y a n y T y p e z b w N T n L X > < a : K e y > < K e y > D y n a m i c   T a g s \ T a b l e s \ & l t ; T a b l e s \ p o v e r t y _ d i m & g t ; < / K e y > < / a : K e y > < a : V a l u e   i : t y p e = " D i a g r a m D i s p l a y T a g V i e w S t a t e " > < I s N o t F i l t e r e d O u t > t r u e < / I s N o t F i l t e r e d O u t > < / a : V a l u e > < / a : K e y V a l u e O f D i a g r a m O b j e c t K e y a n y T y p e z b w N T n L X > < a : K e y V a l u e O f D i a g r a m O b j e c t K e y a n y T y p e z b w N T n L X > < a : K e y > < K e y > D y n a m i c   T a g s \ T a b l e s \ & l t ; T a b l e s \ p o p u l a t i o n _ d i m & g t ; 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 T a g s \ T a b l e s \ & l t ; T a b l e s \ s o c i o e c o n o m i c _ f a c t & g t ; < / K e y > < / a : K e y > < a : V a l u e   i : t y p e = " D i a g r a m D i s p l a y T a g V i e w S t a t e " > < I s N o t F i l t e r e d O u t > t r u e < / I s N o t F i l t e r e d O u t > < / a : V a l u e > < / a : K e y V a l u e O f D i a g r a m O b j e c t K e y a n y T y p e z b w N T n L X > < a : K e y V a l u e O f D i a g r a m O b j e c t K e y a n y T y p e z b w N T n L X > < a : K e y > < K e y > D y n a m i c   T a g s \ T a b l e s \ & l t ; T a b l e s \ y e a r _ d i m & g t ; < / K e y > < / a : K e y > < a : V a l u e   i : t y p e = " D i a g r a m D i s p l a y T a g V i e w S t a t e " > < I s N o t F i l t e r e d O u t > t r u e < / I s N o t F i l t e r e d O u t > < / a : V a l u e > < / a : K e y V a l u e O f D i a g r a m O b j e c t K e y a n y T y p e z b w N T n L X > < a : K e y V a l u e O f D i a g r a m O b j e c t K e y a n y T y p e z b w N T n L X > < a : K e y > < K e y > T a b l e s \ e m p l o y m e n t _ d i m < / K e y > < / a : K e y > < a : V a l u e   i : t y p e = " D i a g r a m D i s p l a y N o d e V i e w S t a t e " > < H e i g h t > 1 7 7 < / H e i g h t > < I s E x p a n d e d > t r u e < / I s E x p a n d e d > < L a y e d O u t > t r u e < / L a y e d O u t > < L e f t > 7 2 0 < / L e f t > < T a b I n d e x > 4 < / T a b I n d e x > < T o p > 1 7 1 < / T o p > < W i d t h > 2 2 2 < / W i d t h > < / a : V a l u e > < / a : K e y V a l u e O f D i a g r a m O b j e c t K e y a n y T y p e z b w N T n L X > < a : K e y V a l u e O f D i a g r a m O b j e c t K e y a n y T y p e z b w N T n L X > < a : K e y > < K e y > T a b l e s \ e m p l o y m e n t _ d i m \ C o l u m n s \ e m p i d < / K e y > < / a : K e y > < a : V a l u e   i : t y p e = " D i a g r a m D i s p l a y N o d e V i e w S t a t e " > < H e i g h t > 1 5 0 < / H e i g h t > < I s E x p a n d e d > t r u e < / I s E x p a n d e d > < W i d t h > 2 0 0 < / W i d t h > < / a : V a l u e > < / a : K e y V a l u e O f D i a g r a m O b j e c t K e y a n y T y p e z b w N T n L X > < a : K e y V a l u e O f D i a g r a m O b j e c t K e y a n y T y p e z b w N T n L X > < a : K e y > < K e y > T a b l e s \ e m p l o y m e n t _ d i m \ C o l u m n s \ l a b o r f o r c e p a r t i c i p a t i o n r a t e < / K e y > < / a : K e y > < a : V a l u e   i : t y p e = " D i a g r a m D i s p l a y N o d e V i e w S t a t e " > < H e i g h t > 1 5 0 < / H e i g h t > < I s E x p a n d e d > t r u e < / I s E x p a n d e d > < W i d t h > 2 0 0 < / W i d t h > < / a : V a l u e > < / a : K e y V a l u e O f D i a g r a m O b j e c t K e y a n y T y p e z b w N T n L X > < a : K e y V a l u e O f D i a g r a m O b j e c t K e y a n y T y p e z b w N T n L X > < a : K e y > < K e y > T a b l e s \ e m p l o y m e n t _ d i m \ C o l u m n s \ e m p l o y m e n t r a t e < / K e y > < / a : K e y > < a : V a l u e   i : t y p e = " D i a g r a m D i s p l a y N o d e V i e w S t a t e " > < H e i g h t > 1 5 0 < / H e i g h t > < I s E x p a n d e d > t r u e < / I s E x p a n d e d > < W i d t h > 2 0 0 < / W i d t h > < / a : V a l u e > < / a : K e y V a l u e O f D i a g r a m O b j e c t K e y a n y T y p e z b w N T n L X > < a : K e y V a l u e O f D i a g r a m O b j e c t K e y a n y T y p e z b w N T n L X > < a : K e y > < K e y > T a b l e s \ e m p l o y m e n t _ d i m \ C o l u m n s \ u n e m p l o y m e n t r a t e < / K e y > < / a : K e y > < a : V a l u e   i : t y p e = " D i a g r a m D i s p l a y N o d e V i e w S t a t e " > < H e i g h t > 1 5 0 < / H e i g h t > < I s E x p a n d e d > t r u e < / I s E x p a n d e d > < W i d t h > 2 0 0 < / W i d t h > < / a : V a l u e > < / a : K e y V a l u e O f D i a g r a m O b j e c t K e y a n y T y p e z b w N T n L X > < a : K e y V a l u e O f D i a g r a m O b j e c t K e y a n y T y p e z b w N T n L X > < a : K e y > < K e y > T a b l e s \ e m p l o y m e n t _ d i m \ C o l u m n s \ u n d e r e m p l o y m e n t r a t e < / K e y > < / a : K e y > < a : V a l u e   i : t y p e = " D i a g r a m D i s p l a y N o d e V i e w S t a t e " > < H e i g h t > 1 5 0 < / H e i g h t > < I s E x p a n d e d > t r u e < / I s E x p a n d e d > < W i d t h > 2 0 0 < / W i d t h > < / a : V a l u e > < / a : K e y V a l u e O f D i a g r a m O b j e c t K e y a n y T y p e z b w N T n L X > < a : K e y V a l u e O f D i a g r a m O b j e c t K e y a n y T y p e z b w N T n L X > < a : K e y > < K e y > T a b l e s \ e m p l o y m e n t _ d i m \ M e a s u r e s \ S u m   o f   l a b o r f o r c e p a r t i c i p a t i o n r a t e < / K e y > < / a : K e y > < a : V a l u e   i : t y p e = " D i a g r a m D i s p l a y N o d e V i e w S t a t e " > < H e i g h t > 1 5 0 < / H e i g h t > < I s E x p a n d e d > t r u e < / I s E x p a n d e d > < W i d t h > 2 0 0 < / W i d t h > < / a : V a l u e > < / a : K e y V a l u e O f D i a g r a m O b j e c t K e y a n y T y p e z b w N T n L X > < a : K e y V a l u e O f D i a g r a m O b j e c t K e y a n y T y p e z b w N T n L X > < a : K e y > < K e y > T a b l e s \ e m p l o y m e n t _ d i m \ S u m   o f   l a b o r f o r c e p a r t i c i p a t i o n r a t e \ A d d i t i o n a l   I n f o \ I m p l i c i t   M e a s u r e < / K e y > < / a : K e y > < a : V a l u e   i : t y p e = " D i a g r a m D i s p l a y V i e w S t a t e I D i a g r a m T a g A d d i t i o n a l I n f o " / > < / a : K e y V a l u e O f D i a g r a m O b j e c t K e y a n y T y p e z b w N T n L X > < a : K e y V a l u e O f D i a g r a m O b j e c t K e y a n y T y p e z b w N T n L X > < a : K e y > < K e y > T a b l e s \ e m p l o y m e n t _ d i m \ M e a s u r e s \ A v e r a g e   o f   l a b o r f o r c e p a r t i c i p a t i o n r a t e < / K e y > < / a : K e y > < a : V a l u e   i : t y p e = " D i a g r a m D i s p l a y N o d e V i e w S t a t e " > < H e i g h t > 1 5 0 < / H e i g h t > < I s E x p a n d e d > t r u e < / I s E x p a n d e d > < W i d t h > 2 0 0 < / W i d t h > < / a : V a l u e > < / a : K e y V a l u e O f D i a g r a m O b j e c t K e y a n y T y p e z b w N T n L X > < a : K e y V a l u e O f D i a g r a m O b j e c t K e y a n y T y p e z b w N T n L X > < a : K e y > < K e y > T a b l e s \ e m p l o y m e n t _ d i m \ A v e r a g e   o f   l a b o r f o r c e p a r t i c i p a t i o n r a t e \ A d d i t i o n a l   I n f o \ I m p l i c i t   M e a s u r e < / K e y > < / a : K e y > < a : V a l u e   i : t y p e = " D i a g r a m D i s p l a y V i e w S t a t e I D i a g r a m T a g A d d i t i o n a l I n f o " / > < / a : K e y V a l u e O f D i a g r a m O b j e c t K e y a n y T y p e z b w N T n L X > < a : K e y V a l u e O f D i a g r a m O b j e c t K e y a n y T y p e z b w N T n L X > < a : K e y > < K e y > T a b l e s \ e m p l o y m e n t _ d i m \ M e a s u r e s \ S u m   o f   e m p l o y m e n t r a t e < / K e y > < / a : K e y > < a : V a l u e   i : t y p e = " D i a g r a m D i s p l a y N o d e V i e w S t a t e " > < H e i g h t > 1 5 0 < / H e i g h t > < I s E x p a n d e d > t r u e < / I s E x p a n d e d > < W i d t h > 2 0 0 < / W i d t h > < / a : V a l u e > < / a : K e y V a l u e O f D i a g r a m O b j e c t K e y a n y T y p e z b w N T n L X > < a : K e y V a l u e O f D i a g r a m O b j e c t K e y a n y T y p e z b w N T n L X > < a : K e y > < K e y > T a b l e s \ e m p l o y m e n t _ d i m \ S u m   o f   e m p l o y m e n t r a t e \ A d d i t i o n a l   I n f o \ I m p l i c i t   M e a s u r e < / K e y > < / a : K e y > < a : V a l u e   i : t y p e = " D i a g r a m D i s p l a y V i e w S t a t e I D i a g r a m T a g A d d i t i o n a l I n f o " / > < / a : K e y V a l u e O f D i a g r a m O b j e c t K e y a n y T y p e z b w N T n L X > < a : K e y V a l u e O f D i a g r a m O b j e c t K e y a n y T y p e z b w N T n L X > < a : K e y > < K e y > T a b l e s \ e m p l o y m e n t _ d i m \ M e a s u r e s \ A v e r a g e   o f   e m p l o y m e n t r a t e < / K e y > < / a : K e y > < a : V a l u e   i : t y p e = " D i a g r a m D i s p l a y N o d e V i e w S t a t e " > < H e i g h t > 1 5 0 < / H e i g h t > < I s E x p a n d e d > t r u e < / I s E x p a n d e d > < W i d t h > 2 0 0 < / W i d t h > < / a : V a l u e > < / a : K e y V a l u e O f D i a g r a m O b j e c t K e y a n y T y p e z b w N T n L X > < a : K e y V a l u e O f D i a g r a m O b j e c t K e y a n y T y p e z b w N T n L X > < a : K e y > < K e y > T a b l e s \ e m p l o y m e n t _ d i m \ A v e r a g e   o f   e m p l o y m e n t r a t e \ A d d i t i o n a l   I n f o \ I m p l i c i t   M e a s u r e < / K e y > < / a : K e y > < a : V a l u e   i : t y p e = " D i a g r a m D i s p l a y V i e w S t a t e I D i a g r a m T a g A d d i t i o n a l I n f o " / > < / a : K e y V a l u e O f D i a g r a m O b j e c t K e y a n y T y p e z b w N T n L X > < a : K e y V a l u e O f D i a g r a m O b j e c t K e y a n y T y p e z b w N T n L X > < a : K e y > < K e y > T a b l e s \ e m p l o y m e n t _ d i m \ M e a s u r e s \ S u m   o f   u n e m p l o y m e n t r a t e < / K e y > < / a : K e y > < a : V a l u e   i : t y p e = " D i a g r a m D i s p l a y N o d e V i e w S t a t e " > < H e i g h t > 1 5 0 < / H e i g h t > < I s E x p a n d e d > t r u e < / I s E x p a n d e d > < W i d t h > 2 0 0 < / W i d t h > < / a : V a l u e > < / a : K e y V a l u e O f D i a g r a m O b j e c t K e y a n y T y p e z b w N T n L X > < a : K e y V a l u e O f D i a g r a m O b j e c t K e y a n y T y p e z b w N T n L X > < a : K e y > < K e y > T a b l e s \ e m p l o y m e n t _ d i m \ S u m   o f   u n e m p l o y m e n t r a t e \ A d d i t i o n a l   I n f o \ I m p l i c i t   M e a s u r e < / K e y > < / a : K e y > < a : V a l u e   i : t y p e = " D i a g r a m D i s p l a y V i e w S t a t e I D i a g r a m T a g A d d i t i o n a l I n f o " / > < / a : K e y V a l u e O f D i a g r a m O b j e c t K e y a n y T y p e z b w N T n L X > < a : K e y V a l u e O f D i a g r a m O b j e c t K e y a n y T y p e z b w N T n L X > < a : K e y > < K e y > T a b l e s \ e m p l o y m e n t _ d i m \ M e a s u r e s \ A v e r a g e   o f   u n e m p l o y m e n t r a t e < / K e y > < / a : K e y > < a : V a l u e   i : t y p e = " D i a g r a m D i s p l a y N o d e V i e w S t a t e " > < H e i g h t > 1 5 0 < / H e i g h t > < I s E x p a n d e d > t r u e < / I s E x p a n d e d > < W i d t h > 2 0 0 < / W i d t h > < / a : V a l u e > < / a : K e y V a l u e O f D i a g r a m O b j e c t K e y a n y T y p e z b w N T n L X > < a : K e y V a l u e O f D i a g r a m O b j e c t K e y a n y T y p e z b w N T n L X > < a : K e y > < K e y > T a b l e s \ e m p l o y m e n t _ d i m \ A v e r a g e   o f   u n e m p l o y m e n t r a t e \ A d d i t i o n a l   I n f o \ I m p l i c i t   M e a s u r e < / K e y > < / a : K e y > < a : V a l u e   i : t y p e = " D i a g r a m D i s p l a y V i e w S t a t e I D i a g r a m T a g A d d i t i o n a l I n f o " / > < / a : K e y V a l u e O f D i a g r a m O b j e c t K e y a n y T y p e z b w N T n L X > < a : K e y V a l u e O f D i a g r a m O b j e c t K e y a n y T y p e z b w N T n L X > < a : K e y > < K e y > T a b l e s \ e m p l o y m e n t _ d i m \ M e a s u r e s \ S u m   o f   u n d e r e m p l o y m e n t r a t e < / K e y > < / a : K e y > < a : V a l u e   i : t y p e = " D i a g r a m D i s p l a y N o d e V i e w S t a t e " > < H e i g h t > 1 5 0 < / H e i g h t > < I s E x p a n d e d > t r u e < / I s E x p a n d e d > < W i d t h > 2 0 0 < / W i d t h > < / a : V a l u e > < / a : K e y V a l u e O f D i a g r a m O b j e c t K e y a n y T y p e z b w N T n L X > < a : K e y V a l u e O f D i a g r a m O b j e c t K e y a n y T y p e z b w N T n L X > < a : K e y > < K e y > T a b l e s \ e m p l o y m e n t _ d i m \ S u m   o f   u n d e r e m p l o y m e n t r a t e \ A d d i t i o n a l   I n f o \ I m p l i c i t   M e a s u r e < / K e y > < / a : K e y > < a : V a l u e   i : t y p e = " D i a g r a m D i s p l a y V i e w S t a t e I D i a g r a m T a g A d d i t i o n a l I n f o " / > < / a : K e y V a l u e O f D i a g r a m O b j e c t K e y a n y T y p e z b w N T n L X > < a : K e y V a l u e O f D i a g r a m O b j e c t K e y a n y T y p e z b w N T n L X > < a : K e y > < K e y > T a b l e s \ e m p l o y m e n t _ d i m \ M e a s u r e s \ A v e r a g e   o f   u n d e r e m p l o y m e n t r a t e < / K e y > < / a : K e y > < a : V a l u e   i : t y p e = " D i a g r a m D i s p l a y N o d e V i e w S t a t e " > < H e i g h t > 1 5 0 < / H e i g h t > < I s E x p a n d e d > t r u e < / I s E x p a n d e d > < W i d t h > 2 0 0 < / W i d t h > < / a : V a l u e > < / a : K e y V a l u e O f D i a g r a m O b j e c t K e y a n y T y p e z b w N T n L X > < a : K e y V a l u e O f D i a g r a m O b j e c t K e y a n y T y p e z b w N T n L X > < a : K e y > < K e y > T a b l e s \ e m p l o y m e n t _ d i m \ A v e r a g e   o f   u n d e r e m p l o y m e n t r a t e \ A d d i t i o n a l   I n f o \ I m p l i c i t   M e a s u r e < / K e y > < / a : K e y > < a : V a l u e   i : t y p e = " D i a g r a m D i s p l a y V i e w S t a t e I D i a g r a m T a g A d d i t i o n a l I n f o " / > < / a : K e y V a l u e O f D i a g r a m O b j e c t K e y a n y T y p e z b w N T n L X > < a : K e y V a l u e O f D i a g r a m O b j e c t K e y a n y T y p e z b w N T n L X > < a : K e y > < K e y > T a b l e s \ i n c o m e _ d i m < / K e y > < / a : K e y > < a : V a l u e   i : t y p e = " D i a g r a m D i s p l a y N o d e V i e w S t a t e " > < H e i g h t > 1 5 0 < / H e i g h t > < I s E x p a n d e d > t r u e < / I s E x p a n d e d > < L a y e d O u t > t r u e < / L a y e d O u t > < L e f t > 6 3 4 . 9 0 3 8 1 0 5 6 7 6 6 5 8 < / L e f t > < T a b I n d e x > 1 < / T a b I n d e x > < W i d t h > 2 0 0 < / W i d t h > < / a : V a l u e > < / a : K e y V a l u e O f D i a g r a m O b j e c t K e y a n y T y p e z b w N T n L X > < a : K e y V a l u e O f D i a g r a m O b j e c t K e y a n y T y p e z b w N T n L X > < a : K e y > < K e y > T a b l e s \ i n c o m e _ d i m \ C o l u m n s \ i n c m i d < / K e y > < / a : K e y > < a : V a l u e   i : t y p e = " D i a g r a m D i s p l a y N o d e V i e w S t a t e " > < H e i g h t > 1 5 0 < / H e i g h t > < I s E x p a n d e d > t r u e < / I s E x p a n d e d > < W i d t h > 2 0 0 < / W i d t h > < / a : V a l u e > < / a : K e y V a l u e O f D i a g r a m O b j e c t K e y a n y T y p e z b w N T n L X > < a : K e y V a l u e O f D i a g r a m O b j e c t K e y a n y T y p e z b w N T n L X > < a : K e y > < K e y > T a b l e s \ i n c o m e _ d i m \ C o l u m n s \ i n c o m e g a p p r c n t < / K e y > < / a : K e y > < a : V a l u e   i : t y p e = " D i a g r a m D i s p l a y N o d e V i e w S t a t e " > < H e i g h t > 1 5 0 < / H e i g h t > < I s E x p a n d e d > t r u e < / I s E x p a n d e d > < W i d t h > 2 0 0 < / W i d t h > < / a : V a l u e > < / a : K e y V a l u e O f D i a g r a m O b j e c t K e y a n y T y p e z b w N T n L X > < a : K e y V a l u e O f D i a g r a m O b j e c t K e y a n y T y p e z b w N T n L X > < a : K e y > < K e y > T a b l e s \ i n c o m e _ d i m \ C o l u m n s \ a n n u a l p e r c a p i t a f o o d t h r e s h o l d p h p < / K e y > < / a : K e y > < a : V a l u e   i : t y p e = " D i a g r a m D i s p l a y N o d e V i e w S t a t e " > < H e i g h t > 1 5 0 < / H e i g h t > < I s E x p a n d e d > t r u e < / I s E x p a n d e d > < W i d t h > 2 0 0 < / W i d t h > < / a : V a l u e > < / a : K e y V a l u e O f D i a g r a m O b j e c t K e y a n y T y p e z b w N T n L X > < a : K e y V a l u e O f D i a g r a m O b j e c t K e y a n y T y p e z b w N T n L X > < a : K e y > < K e y > T a b l e s \ i n c o m e _ d i m \ C o l u m n s \ a n n u a l p e r c a p i t a p o v e r t y t h r e s h o l d p h p < / K e y > < / a : K e y > < a : V a l u e   i : t y p e = " D i a g r a m D i s p l a y N o d e V i e w S t a t e " > < H e i g h t > 1 5 0 < / H e i g h t > < I s E x p a n d e d > t r u e < / I s E x p a n d e d > < W i d t h > 2 0 0 < / W i d t h > < / a : V a l u e > < / a : K e y V a l u e O f D i a g r a m O b j e c t K e y a n y T y p e z b w N T n L X > < a : K e y V a l u e O f D i a g r a m O b j e c t K e y a n y T y p e z b w N T n L X > < a : K e y > < K e y > T a b l e s \ i n c o m e _ d i m \ M e a s u r e s \ S u m   o f   i n c o m e g a p p r c n t < / K e y > < / a : K e y > < a : V a l u e   i : t y p e = " D i a g r a m D i s p l a y N o d e V i e w S t a t e " > < H e i g h t > 1 5 0 < / H e i g h t > < I s E x p a n d e d > t r u e < / I s E x p a n d e d > < W i d t h > 2 0 0 < / W i d t h > < / a : V a l u e > < / a : K e y V a l u e O f D i a g r a m O b j e c t K e y a n y T y p e z b w N T n L X > < a : K e y V a l u e O f D i a g r a m O b j e c t K e y a n y T y p e z b w N T n L X > < a : K e y > < K e y > T a b l e s \ i n c o m e _ d i m \ S u m   o f   i n c o m e g a p p r c n t \ A d d i t i o n a l   I n f o \ I m p l i c i t   M e a s u r e < / K e y > < / a : K e y > < a : V a l u e   i : t y p e = " D i a g r a m D i s p l a y V i e w S t a t e I D i a g r a m T a g A d d i t i o n a l I n f o " / > < / a : K e y V a l u e O f D i a g r a m O b j e c t K e y a n y T y p e z b w N T n L X > < a : K e y V a l u e O f D i a g r a m O b j e c t K e y a n y T y p e z b w N T n L X > < a : K e y > < K e y > T a b l e s \ i n c o m e _ d i m \ M e a s u r e s \ A v e r a g e   o f   i n c o m e g a p p r c n t < / K e y > < / a : K e y > < a : V a l u e   i : t y p e = " D i a g r a m D i s p l a y N o d e V i e w S t a t e " > < H e i g h t > 1 5 0 < / H e i g h t > < I s E x p a n d e d > t r u e < / I s E x p a n d e d > < W i d t h > 2 0 0 < / W i d t h > < / a : V a l u e > < / a : K e y V a l u e O f D i a g r a m O b j e c t K e y a n y T y p e z b w N T n L X > < a : K e y V a l u e O f D i a g r a m O b j e c t K e y a n y T y p e z b w N T n L X > < a : K e y > < K e y > T a b l e s \ i n c o m e _ d i m \ A v e r a g e   o f   i n c o m e g a p p r c n t \ A d d i t i o n a l   I n f o \ I m p l i c i t   M e a s u r e < / K e y > < / a : K e y > < a : V a l u e   i : t y p e = " D i a g r a m D i s p l a y V i e w S t a t e I D i a g r a m T a g A d d i t i o n a l I n f o " / > < / a : K e y V a l u e O f D i a g r a m O b j e c t K e y a n y T y p e z b w N T n L X > < a : K e y V a l u e O f D i a g r a m O b j e c t K e y a n y T y p e z b w N T n L X > < a : K e y > < K e y > T a b l e s \ i n c o m e _ d i m \ M e a s u r e s \ S u m   o f   a n n u a l p e r c a p i t a f o o d t h r e s h o l d p h p < / K e y > < / a : K e y > < a : V a l u e   i : t y p e = " D i a g r a m D i s p l a y N o d e V i e w S t a t e " > < H e i g h t > 1 5 0 < / H e i g h t > < I s E x p a n d e d > t r u e < / I s E x p a n d e d > < W i d t h > 2 0 0 < / W i d t h > < / a : V a l u e > < / a : K e y V a l u e O f D i a g r a m O b j e c t K e y a n y T y p e z b w N T n L X > < a : K e y V a l u e O f D i a g r a m O b j e c t K e y a n y T y p e z b w N T n L X > < a : K e y > < K e y > T a b l e s \ i n c o m e _ d i m \ S u m   o f   a n n u a l p e r c a p i t a f o o d t h r e s h o l d p h p \ A d d i t i o n a l   I n f o \ I m p l i c i t   M e a s u r e < / K e y > < / a : K e y > < a : V a l u e   i : t y p e = " D i a g r a m D i s p l a y V i e w S t a t e I D i a g r a m T a g A d d i t i o n a l I n f o " / > < / a : K e y V a l u e O f D i a g r a m O b j e c t K e y a n y T y p e z b w N T n L X > < a : K e y V a l u e O f D i a g r a m O b j e c t K e y a n y T y p e z b w N T n L X > < a : K e y > < K e y > T a b l e s \ i n c o m e _ d i m \ M e a s u r e s \ A v e r a g e   o f   a n n u a l p e r c a p i t a f o o d t h r e s h o l d p h p < / K e y > < / a : K e y > < a : V a l u e   i : t y p e = " D i a g r a m D i s p l a y N o d e V i e w S t a t e " > < H e i g h t > 1 5 0 < / H e i g h t > < I s E x p a n d e d > t r u e < / I s E x p a n d e d > < W i d t h > 2 0 0 < / W i d t h > < / a : V a l u e > < / a : K e y V a l u e O f D i a g r a m O b j e c t K e y a n y T y p e z b w N T n L X > < a : K e y V a l u e O f D i a g r a m O b j e c t K e y a n y T y p e z b w N T n L X > < a : K e y > < K e y > T a b l e s \ i n c o m e _ d i m \ A v e r a g e   o f   a n n u a l p e r c a p i t a f o o d t h r e s h o l d p h p \ A d d i t i o n a l   I n f o \ I m p l i c i t   M e a s u r e < / K e y > < / a : K e y > < a : V a l u e   i : t y p e = " D i a g r a m D i s p l a y V i e w S t a t e I D i a g r a m T a g A d d i t i o n a l I n f o " / > < / a : K e y V a l u e O f D i a g r a m O b j e c t K e y a n y T y p e z b w N T n L X > < a : K e y V a l u e O f D i a g r a m O b j e c t K e y a n y T y p e z b w N T n L X > < a : K e y > < K e y > T a b l e s \ i n c o m e _ d i m \ M e a s u r e s \ S u m   o f   a n n u a l p e r c a p i t a p o v e r t y t h r e s h o l d p h p < / K e y > < / a : K e y > < a : V a l u e   i : t y p e = " D i a g r a m D i s p l a y N o d e V i e w S t a t e " > < H e i g h t > 1 5 0 < / H e i g h t > < I s E x p a n d e d > t r u e < / I s E x p a n d e d > < W i d t h > 2 0 0 < / W i d t h > < / a : V a l u e > < / a : K e y V a l u e O f D i a g r a m O b j e c t K e y a n y T y p e z b w N T n L X > < a : K e y V a l u e O f D i a g r a m O b j e c t K e y a n y T y p e z b w N T n L X > < a : K e y > < K e y > T a b l e s \ i n c o m e _ d i m \ S u m   o f   a n n u a l p e r c a p i t a p o v e r t y t h r e s h o l d p h p \ A d d i t i o n a l   I n f o \ I m p l i c i t   M e a s u r e < / K e y > < / a : K e y > < a : V a l u e   i : t y p e = " D i a g r a m D i s p l a y V i e w S t a t e I D i a g r a m T a g A d d i t i o n a l I n f o " / > < / a : K e y V a l u e O f D i a g r a m O b j e c t K e y a n y T y p e z b w N T n L X > < a : K e y V a l u e O f D i a g r a m O b j e c t K e y a n y T y p e z b w N T n L X > < a : K e y > < K e y > T a b l e s \ i n c o m e _ d i m \ M e a s u r e s \ A v e r a g e   o f   a n n u a l p e r c a p i t a p o v e r t y t h r e s h o l d p h p < / K e y > < / a : K e y > < a : V a l u e   i : t y p e = " D i a g r a m D i s p l a y N o d e V i e w S t a t e " > < H e i g h t > 1 5 0 < / H e i g h t > < I s E x p a n d e d > t r u e < / I s E x p a n d e d > < W i d t h > 2 0 0 < / W i d t h > < / a : V a l u e > < / a : K e y V a l u e O f D i a g r a m O b j e c t K e y a n y T y p e z b w N T n L X > < a : K e y V a l u e O f D i a g r a m O b j e c t K e y a n y T y p e z b w N T n L X > < a : K e y > < K e y > T a b l e s \ i n c o m e _ d i m \ A v e r a g e   o f   a n n u a l p e r c a p i t a p o v e r t y t h r e s h o l d p h p \ A d d i t i o n a l   I n f o \ I m p l i c i t   M e a s u r e < / K e y > < / a : K e y > < a : V a l u e   i : t y p e = " D i a g r a m D i s p l a y V i e w S t a t e I D i a g r a m T a g A d d i t i o n a l I n f o " / > < / a : K e y V a l u e O f D i a g r a m O b j e c t K e y a n y T y p e z b w N T n L X > < a : K e y V a l u e O f D i a g r a m O b j e c t K e y a n y T y p e z b w N T n L X > < a : K e y > < K e y > T a b l e s \ p o v e r t y _ d i m < / K e y > < / a : K e y > < a : V a l u e   i : t y p e = " D i a g r a m D i s p l a y N o d e V i e w S t a t e " > < H e i g h t > 1 5 0 < / H e i g h t > < I s E x p a n d e d > t r u e < / I s E x p a n d e d > < L a y e d O u t > t r u e < / L a y e d O u t > < L e f t > 1 3 8 . 8 0 7 6 2 1 1 3 5 3 3 1 6 < / L e f t > < T a b I n d e x > 5 < / T a b I n d e x > < T o p > 3 6 4 < / T o p > < W i d t h > 2 0 0 < / W i d t h > < / a : V a l u e > < / a : K e y V a l u e O f D i a g r a m O b j e c t K e y a n y T y p e z b w N T n L X > < a : K e y V a l u e O f D i a g r a m O b j e c t K e y a n y T y p e z b w N T n L X > < a : K e y > < K e y > T a b l e s \ p o v e r t y _ d i m \ C o l u m n s \ p o v i d < / K e y > < / a : K e y > < a : V a l u e   i : t y p e = " D i a g r a m D i s p l a y N o d e V i e w S t a t e " > < H e i g h t > 1 5 0 < / H e i g h t > < I s E x p a n d e d > t r u e < / I s E x p a n d e d > < W i d t h > 2 0 0 < / W i d t h > < / a : V a l u e > < / a : K e y V a l u e O f D i a g r a m O b j e c t K e y a n y T y p e z b w N T n L X > < a : K e y V a l u e O f D i a g r a m O b j e c t K e y a n y T y p e z b w N T n L X > < a : K e y > < K e y > T a b l e s \ p o v e r t y _ d i m \ C o l u m n s \ p o v e r t y i n c i d e n c e a m o n g p o p u l a t i o n p r c n t < / K e y > < / a : K e y > < a : V a l u e   i : t y p e = " D i a g r a m D i s p l a y N o d e V i e w S t a t e " > < H e i g h t > 1 5 0 < / H e i g h t > < I s E x p a n d e d > t r u e < / I s E x p a n d e d > < W i d t h > 2 0 0 < / W i d t h > < / a : V a l u e > < / a : K e y V a l u e O f D i a g r a m O b j e c t K e y a n y T y p e z b w N T n L X > < a : K e y V a l u e O f D i a g r a m O b j e c t K e y a n y T y p e z b w N T n L X > < a : K e y > < K e y > T a b l e s \ p o v e r t y _ d i m \ C o l u m n s \ p o v e r t y g a p p r c n t < / K e y > < / a : K e y > < a : V a l u e   i : t y p e = " D i a g r a m D i s p l a y N o d e V i e w S t a t e " > < H e i g h t > 1 5 0 < / H e i g h t > < I s E x p a n d e d > t r u e < / I s E x p a n d e d > < W i d t h > 2 0 0 < / W i d t h > < / a : V a l u e > < / a : K e y V a l u e O f D i a g r a m O b j e c t K e y a n y T y p e z b w N T n L X > < a : K e y V a l u e O f D i a g r a m O b j e c t K e y a n y T y p e z b w N T n L X > < a : K e y > < K e y > T a b l e s \ p o v e r t y _ d i m \ C o l u m n s \ s e v e r i t y o f p o v e r t y p r c n t < / K e y > < / a : K e y > < a : V a l u e   i : t y p e = " D i a g r a m D i s p l a y N o d e V i e w S t a t e " > < H e i g h t > 1 5 0 < / H e i g h t > < I s E x p a n d e d > t r u e < / I s E x p a n d e d > < W i d t h > 2 0 0 < / W i d t h > < / a : V a l u e > < / a : K e y V a l u e O f D i a g r a m O b j e c t K e y a n y T y p e z b w N T n L X > < a : K e y V a l u e O f D i a g r a m O b j e c t K e y a n y T y p e z b w N T n L X > < a : K e y > < K e y > T a b l e s \ p o v e r t y _ d i m \ M e a s u r e s \ S u m   o f   p o v e r t y i n c i d e n c e a m o n g p o p u l a t i o n p r c n t < / K e y > < / a : K e y > < a : V a l u e   i : t y p e = " D i a g r a m D i s p l a y N o d e V i e w S t a t e " > < H e i g h t > 1 5 0 < / H e i g h t > < I s E x p a n d e d > t r u e < / I s E x p a n d e d > < W i d t h > 2 0 0 < / W i d t h > < / a : V a l u e > < / a : K e y V a l u e O f D i a g r a m O b j e c t K e y a n y T y p e z b w N T n L X > < a : K e y V a l u e O f D i a g r a m O b j e c t K e y a n y T y p e z b w N T n L X > < a : K e y > < K e y > T a b l e s \ p o v e r t y _ d i m \ S u m   o f   p o v e r t y i n c i d e n c e a m o n g p o p u l a t i o n p r c n t \ A d d i t i o n a l   I n f o \ I m p l i c i t   M e a s u r e < / K e y > < / a : K e y > < a : V a l u e   i : t y p e = " D i a g r a m D i s p l a y V i e w S t a t e I D i a g r a m T a g A d d i t i o n a l I n f o " / > < / a : K e y V a l u e O f D i a g r a m O b j e c t K e y a n y T y p e z b w N T n L X > < a : K e y V a l u e O f D i a g r a m O b j e c t K e y a n y T y p e z b w N T n L X > < a : K e y > < K e y > T a b l e s \ p o v e r t y _ d i m \ M e a s u r e s \ A v e r a g e   o f   p o v e r t y i n c i d e n c e a m o n g p o p u l a t i o n p r c n t < / K e y > < / a : K e y > < a : V a l u e   i : t y p e = " D i a g r a m D i s p l a y N o d e V i e w S t a t e " > < H e i g h t > 1 5 0 < / H e i g h t > < I s E x p a n d e d > t r u e < / I s E x p a n d e d > < W i d t h > 2 0 0 < / W i d t h > < / a : V a l u e > < / a : K e y V a l u e O f D i a g r a m O b j e c t K e y a n y T y p e z b w N T n L X > < a : K e y V a l u e O f D i a g r a m O b j e c t K e y a n y T y p e z b w N T n L X > < a : K e y > < K e y > T a b l e s \ p o v e r t y _ d i m \ A v e r a g e   o f   p o v e r t y i n c i d e n c e a m o n g p o p u l a t i o n p r c n t \ A d d i t i o n a l   I n f o \ I m p l i c i t   M e a s u r e < / K e y > < / a : K e y > < a : V a l u e   i : t y p e = " D i a g r a m D i s p l a y V i e w S t a t e I D i a g r a m T a g A d d i t i o n a l I n f o " / > < / a : K e y V a l u e O f D i a g r a m O b j e c t K e y a n y T y p e z b w N T n L X > < a : K e y V a l u e O f D i a g r a m O b j e c t K e y a n y T y p e z b w N T n L X > < a : K e y > < K e y > T a b l e s \ p o v e r t y _ d i m \ M e a s u r e s \ S u m   o f   p o v e r t y g a p p r c n t < / K e y > < / a : K e y > < a : V a l u e   i : t y p e = " D i a g r a m D i s p l a y N o d e V i e w S t a t e " > < H e i g h t > 1 5 0 < / H e i g h t > < I s E x p a n d e d > t r u e < / I s E x p a n d e d > < W i d t h > 2 0 0 < / W i d t h > < / a : V a l u e > < / a : K e y V a l u e O f D i a g r a m O b j e c t K e y a n y T y p e z b w N T n L X > < a : K e y V a l u e O f D i a g r a m O b j e c t K e y a n y T y p e z b w N T n L X > < a : K e y > < K e y > T a b l e s \ p o v e r t y _ d i m \ S u m   o f   p o v e r t y g a p p r c n t \ A d d i t i o n a l   I n f o \ I m p l i c i t   M e a s u r e < / K e y > < / a : K e y > < a : V a l u e   i : t y p e = " D i a g r a m D i s p l a y V i e w S t a t e I D i a g r a m T a g A d d i t i o n a l I n f o " / > < / a : K e y V a l u e O f D i a g r a m O b j e c t K e y a n y T y p e z b w N T n L X > < a : K e y V a l u e O f D i a g r a m O b j e c t K e y a n y T y p e z b w N T n L X > < a : K e y > < K e y > T a b l e s \ p o v e r t y _ d i m \ M e a s u r e s \ A v e r a g e   o f   p o v e r t y g a p p r c n t < / K e y > < / a : K e y > < a : V a l u e   i : t y p e = " D i a g r a m D i s p l a y N o d e V i e w S t a t e " > < H e i g h t > 1 5 0 < / H e i g h t > < I s E x p a n d e d > t r u e < / I s E x p a n d e d > < W i d t h > 2 0 0 < / W i d t h > < / a : V a l u e > < / a : K e y V a l u e O f D i a g r a m O b j e c t K e y a n y T y p e z b w N T n L X > < a : K e y V a l u e O f D i a g r a m O b j e c t K e y a n y T y p e z b w N T n L X > < a : K e y > < K e y > T a b l e s \ p o v e r t y _ d i m \ A v e r a g e   o f   p o v e r t y g a p p r c n t \ A d d i t i o n a l   I n f o \ I m p l i c i t   M e a s u r e < / K e y > < / a : K e y > < a : V a l u e   i : t y p e = " D i a g r a m D i s p l a y V i e w S t a t e I D i a g r a m T a g A d d i t i o n a l I n f o " / > < / a : K e y V a l u e O f D i a g r a m O b j e c t K e y a n y T y p e z b w N T n L X > < a : K e y V a l u e O f D i a g r a m O b j e c t K e y a n y T y p e z b w N T n L X > < a : K e y > < K e y > T a b l e s \ p o v e r t y _ d i m \ M e a s u r e s \ S u m   o f   s e v e r i t y o f p o v e r t y p r c n t < / K e y > < / a : K e y > < a : V a l u e   i : t y p e = " D i a g r a m D i s p l a y N o d e V i e w S t a t e " > < H e i g h t > 1 5 0 < / H e i g h t > < I s E x p a n d e d > t r u e < / I s E x p a n d e d > < W i d t h > 2 0 0 < / W i d t h > < / a : V a l u e > < / a : K e y V a l u e O f D i a g r a m O b j e c t K e y a n y T y p e z b w N T n L X > < a : K e y V a l u e O f D i a g r a m O b j e c t K e y a n y T y p e z b w N T n L X > < a : K e y > < K e y > T a b l e s \ p o v e r t y _ d i m \ S u m   o f   s e v e r i t y o f p o v e r t y p r c n t \ A d d i t i o n a l   I n f o \ I m p l i c i t   M e a s u r e < / K e y > < / a : K e y > < a : V a l u e   i : t y p e = " D i a g r a m D i s p l a y V i e w S t a t e I D i a g r a m T a g A d d i t i o n a l I n f o " / > < / a : K e y V a l u e O f D i a g r a m O b j e c t K e y a n y T y p e z b w N T n L X > < a : K e y V a l u e O f D i a g r a m O b j e c t K e y a n y T y p e z b w N T n L X > < a : K e y > < K e y > T a b l e s \ p o v e r t y _ d i m \ M e a s u r e s \ A v e r a g e   o f   s e v e r i t y o f p o v e r t y p r c n t < / K e y > < / a : K e y > < a : V a l u e   i : t y p e = " D i a g r a m D i s p l a y N o d e V i e w S t a t e " > < H e i g h t > 1 5 0 < / H e i g h t > < I s E x p a n d e d > t r u e < / I s E x p a n d e d > < W i d t h > 2 0 0 < / W i d t h > < / a : V a l u e > < / a : K e y V a l u e O f D i a g r a m O b j e c t K e y a n y T y p e z b w N T n L X > < a : K e y V a l u e O f D i a g r a m O b j e c t K e y a n y T y p e z b w N T n L X > < a : K e y > < K e y > T a b l e s \ p o v e r t y _ d i m \ A v e r a g e   o f   s e v e r i t y o f p o v e r t y p r c n t \ A d d i t i o n a l   I n f o \ I m p l i c i t   M e a s u r e < / K e y > < / a : K e y > < a : V a l u e   i : t y p e = " D i a g r a m D i s p l a y V i e w S t a t e I D i a g r a m T a g A d d i t i o n a l I n f o " / > < / a : K e y V a l u e O f D i a g r a m O b j e c t K e y a n y T y p e z b w N T n L X > < a : K e y V a l u e O f D i a g r a m O b j e c t K e y a n y T y p e z b w N T n L X > < a : K e y > < K e y > T a b l e s \ p o p u l a t i o n _ d i m < / K e y > < / a : K e y > < a : V a l u e   i : t y p e = " D i a g r a m D i s p l a y N o d e V i e w S t a t e " > < H e i g h t > 1 5 0 < / H e i g h t > < I s E x p a n d e d > t r u e < / I s E x p a n d e d > < L a y e d O u t > t r u e < / L a y e d O u t > < L e f t > 6 5 4 . 7 1 1 4 3 1 7 0 2 9 9 7 2 9 < / L e f t > < T a b I n d e x > 6 < / T a b I n d e x > < T o p > 3 6 3 < / T o p > < W i d t h > 2 0 0 < / W i d t h > < / a : V a l u e > < / a : K e y V a l u e O f D i a g r a m O b j e c t K e y a n y T y p e z b w N T n L X > < a : K e y V a l u e O f D i a g r a m O b j e c t K e y a n y T y p e z b w N T n L X > < a : K e y > < K e y > T a b l e s \ p o p u l a t i o n _ d i m \ C o l u m n s \ p o p i d < / K e y > < / a : K e y > < a : V a l u e   i : t y p e = " D i a g r a m D i s p l a y N o d e V i e w S t a t e " > < H e i g h t > 1 5 0 < / H e i g h t > < I s E x p a n d e d > t r u e < / I s E x p a n d e d > < W i d t h > 2 0 0 < / W i d t h > < / a : V a l u e > < / a : K e y V a l u e O f D i a g r a m O b j e c t K e y a n y T y p e z b w N T n L X > < a : K e y V a l u e O f D i a g r a m O b j e c t K e y a n y T y p e z b w N T n L X > < a : K e y > < K e y > T a b l e s \ p o p u l a t i o n _ d i m \ C o l u m n s \ p o p n u m b e r < / 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 7 3 . 6 1 5 2 4 2 2 7 0 6 6 3 2 < / L e f t > < T a b I n d e x > 2 < / T a b I n d e x > < T o p > 1 7 7 < / T o p > < W i d t h > 2 0 0 < / W i d t h > < / a : V a l u e > < / a : K e y V a l u e O f D i a g r a m O b j e c t K e y a n y T y p e z b w N T n L X > < a : K e y V a l u e O f D i a g r a m O b j e c t K e y a n y T y p e z b w N T n L X > < a : K e y > < K e y > T a b l e s \ r e g i o n _ d i m \ C o l u m n s \ r e g i d < / K e y > < / a : K e y > < a : V a l u e   i : t y p e = " D i a g r a m D i s p l a y N o d e V i e w S t a t e " > < H e i g h t > 1 5 0 < / H e i g h t > < I s E x p a n d e d > t r u e < / I s E x p a n d e d > < W i d t h > 2 0 0 < / W i d t h > < / a : V a l u e > < / a : K e y V a l u e O f D i a g r a m O b j e c t K e y a n y T y p e z b w N T n L X > < a : K e y V a l u e O f D i a g r a m O b j e c t K e y a n y T y p e z b w N T n L X > < a : K e y > < K e y > T a b l e s \ r e g i o n _ d i m \ C o l u m n s \ r e g i o n n a m e < / K e y > < / a : K e y > < a : V a l u e   i : t y p e = " D i a g r a m D i s p l a y N o d e V i e w S t a t e " > < H e i g h t > 1 5 0 < / H e i g h t > < I s E x p a n d e d > t r u e < / I s E x p a n d e d > < W i d t h > 2 0 0 < / W i d t h > < / a : V a l u e > < / a : K e y V a l u e O f D i a g r a m O b j e c t K e y a n y T y p e z b w N T n L X > < a : K e y V a l u e O f D i a g r a m O b j e c t K e y a n y T y p e z b w N T n L X > < a : K e y > < K e y > T a b l e s \ s o c i o e c o n o m i c _ f a c t < / K e y > < / a : K e y > < a : V a l u e   i : t y p e = " D i a g r a m D i s p l a y N o d e V i e w S t a t e " > < H e i g h t > 2 3 5 < / H e i g h t > < I s E x p a n d e d > t r u e < / I s E x p a n d e d > < L a y e d O u t > t r u e < / L a y e d O u t > < L e f t > 3 8 4 . 5 1 9 0 5 2 8 3 8 3 2 9 1 2 < / L e f t > < T a b I n d e x > 3 < / T a b I n d e x > < T o p > 1 7 7 < / T o p > < W i d t h > 2 2 2 < / W i d t h > < / a : V a l u e > < / a : K e y V a l u e O f D i a g r a m O b j e c t K e y a n y T y p e z b w N T n L X > < a : K e y V a l u e O f D i a g r a m O b j e c t K e y a n y T y p e z b w N T n L X > < a : K e y > < K e y > T a b l e s \ s o c i o e c o n o m i c _ f a c t \ C o l u m n s \ s o c e c o i d < / K e y > < / a : K e y > < a : V a l u e   i : t y p e = " D i a g r a m D i s p l a y N o d e V i e w S t a t e " > < H e i g h t > 1 5 0 < / H e i g h t > < I s E x p a n d e d > t r u e < / I s E x p a n d e d > < W i d t h > 2 0 0 < / W i d t h > < / a : V a l u e > < / a : K e y V a l u e O f D i a g r a m O b j e c t K e y a n y T y p e z b w N T n L X > < a : K e y V a l u e O f D i a g r a m O b j e c t K e y a n y T y p e z b w N T n L X > < a : K e y > < K e y > T a b l e s \ s o c i o e c o n o m i c _ f a c t \ C o l u m n s \ y e a r i d < / K e y > < / a : K e y > < a : V a l u e   i : t y p e = " D i a g r a m D i s p l a y N o d e V i e w S t a t e " > < H e i g h t > 1 5 0 < / H e i g h t > < I s E x p a n d e d > t r u e < / I s E x p a n d e d > < W i d t h > 2 0 0 < / W i d t h > < / a : V a l u e > < / a : K e y V a l u e O f D i a g r a m O b j e c t K e y a n y T y p e z b w N T n L X > < a : K e y V a l u e O f D i a g r a m O b j e c t K e y a n y T y p e z b w N T n L X > < a : K e y > < K e y > T a b l e s \ s o c i o e c o n o m i c _ f a c t \ C o l u m n s \ r e g i d < / K e y > < / a : K e y > < a : V a l u e   i : t y p e = " D i a g r a m D i s p l a y N o d e V i e w S t a t e " > < H e i g h t > 1 5 0 < / H e i g h t > < I s E x p a n d e d > t r u e < / I s E x p a n d e d > < W i d t h > 2 0 0 < / W i d t h > < / a : V a l u e > < / a : K e y V a l u e O f D i a g r a m O b j e c t K e y a n y T y p e z b w N T n L X > < a : K e y V a l u e O f D i a g r a m O b j e c t K e y a n y T y p e z b w N T n L X > < a : K e y > < K e y > T a b l e s \ s o c i o e c o n o m i c _ f a c t \ C o l u m n s \ p o v i d < / K e y > < / a : K e y > < a : V a l u e   i : t y p e = " D i a g r a m D i s p l a y N o d e V i e w S t a t e " > < H e i g h t > 1 5 0 < / H e i g h t > < I s E x p a n d e d > t r u e < / I s E x p a n d e d > < W i d t h > 2 0 0 < / W i d t h > < / a : V a l u e > < / a : K e y V a l u e O f D i a g r a m O b j e c t K e y a n y T y p e z b w N T n L X > < a : K e y V a l u e O f D i a g r a m O b j e c t K e y a n y T y p e z b w N T n L X > < a : K e y > < K e y > T a b l e s \ s o c i o e c o n o m i c _ f a c t \ C o l u m n s \ i n c m i d < / K e y > < / a : K e y > < a : V a l u e   i : t y p e = " D i a g r a m D i s p l a y N o d e V i e w S t a t e " > < H e i g h t > 1 5 0 < / H e i g h t > < I s E x p a n d e d > t r u e < / I s E x p a n d e d > < W i d t h > 2 0 0 < / W i d t h > < / a : V a l u e > < / a : K e y V a l u e O f D i a g r a m O b j e c t K e y a n y T y p e z b w N T n L X > < a : K e y V a l u e O f D i a g r a m O b j e c t K e y a n y T y p e z b w N T n L X > < a : K e y > < K e y > T a b l e s \ s o c i o e c o n o m i c _ f a c t \ C o l u m n s \ e m p i d < / K e y > < / a : K e y > < a : V a l u e   i : t y p e = " D i a g r a m D i s p l a y N o d e V i e w S t a t e " > < H e i g h t > 1 5 0 < / H e i g h t > < I s E x p a n d e d > t r u e < / I s E x p a n d e d > < W i d t h > 2 0 0 < / W i d t h > < / a : V a l u e > < / a : K e y V a l u e O f D i a g r a m O b j e c t K e y a n y T y p e z b w N T n L X > < a : K e y V a l u e O f D i a g r a m O b j e c t K e y a n y T y p e z b w N T n L X > < a : K e y > < K e y > T a b l e s \ s o c i o e c o n o m i c _ f a c t \ C o l u m n s \ p o p i d < / K e y > < / a : K e y > < a : V a l u e   i : t y p e = " D i a g r a m D i s p l a y N o d e V i e w S t a t e " > < H e i g h t > 1 5 0 < / H e i g h t > < I s E x p a n d e d > t r u e < / I s E x p a n d e d > < W i d t h > 2 0 0 < / W i d t h > < / a : V a l u e > < / a : K e y V a l u e O f D i a g r a m O b j e c t K e y a n y T y p e z b w N T n L X > < a : K e y V a l u e O f D i a g r a m O b j e c t K e y a n y T y p e z b w N T n L X > < a : K e y > < K e y > T a b l e s \ y e a r _ d i m < / K e y > < / a : K e y > < a : V a l u e   i : t y p e = " D i a g r a m D i s p l a y N o d e V i e w S t a t e " > < H e i g h t > 1 5 0 < / H e i g h t > < I s E x p a n d e d > t r u e < / I s E x p a n d e d > < L a y e d O u t > t r u e < / L a y e d O u t > < L e f t > 1 4 8 . 4 2 2 8 6 3 4 0 5 9 9 5 0 3 < / L e f t > < T o p > 7 < / T o p > < W i d t h > 2 0 0 < / W i d t h > < / a : V a l u e > < / a : K e y V a l u e O f D i a g r a m O b j e c t K e y a n y T y p e z b w N T n L X > < a : K e y V a l u e O f D i a g r a m O b j e c t K e y a n y T y p e z b w N T n L X > < a : K e y > < K e y > T a b l e s \ y e a r _ d i m \ C o l u m n s \ y e a r i d < / K e y > < / a : K e y > < a : V a l u e   i : t y p e = " D i a g r a m D i s p l a y N o d e V i e w S t a t e " > < H e i g h t > 1 5 0 < / H e i g h t > < I s E x p a n d e d > t r u e < / I s E x p a n d e d > < W i d t h > 2 0 0 < / W i d t h > < / a : V a l u e > < / a : K e y V a l u e O f D i a g r a m O b j e c t K e y a n y T y p e z b w N T n L X > < a : K e y V a l u e O f D i a g r a m O b j e c t K e y a n y T y p e z b w N T n L X > < a : K e y > < K e y > T a b l e s \ y e a r _ d i m \ C o l u m n s \ y e a r < / K e y > < / a : K e y > < a : V a l u e   i : t y p e = " D i a g r a m D i s p l a y N o d e V i e w S t a t e " > < H e i g h t > 1 5 0 < / H e i g h t > < I s E x p a n d e d > t r u e < / I s E x p a n d e d > < W i d t h > 2 0 0 < / W i d t h > < / a : V a l u e > < / a : K e y V a l u e O f D i a g r a m O b j e c t K e y a n y T y p e z b w N T n L X > < a : K e y V a l u e O f D i a g r a m O b j e c t K e y a n y T y p e z b w N T n L X > < a : K e y > < K e y > R e l a t i o n s h i p s \ & l t ; T a b l e s \ e m p l o y m e n t _ d i m \ C o l u m n s \ e m p i d & g t ; - & l t ; T a b l e s \ s o c i o e c o n o m i c _ f a c t \ C o l u m n s \ e m p i d & g t ; < / K e y > < / a : K e y > < a : V a l u e   i : t y p e = " D i a g r a m D i s p l a y L i n k V i e w S t a t e " > < A u t o m a t i o n P r o p e r t y H e l p e r T e x t > E n d   p o i n t   1 :   ( 7 0 4 , 2 5 9 . 5 ) .   E n d   p o i n t   2 :   ( 6 2 2 . 5 1 9 0 5 2 8 3 8 3 2 9 , 2 9 4 . 5 )   < / A u t o m a t i o n P r o p e r t y H e l p e r T e x t > < L a y e d O u t > t r u e < / L a y e d O u t > < P o i n t s   x m l n s : b = " h t t p : / / s c h e m a s . d a t a c o n t r a c t . o r g / 2 0 0 4 / 0 7 / S y s t e m . W i n d o w s " > < b : P o i n t > < b : _ x > 7 0 4 < / b : _ x > < b : _ y > 2 5 9 . 5 < / b : _ y > < / b : P o i n t > < b : P o i n t > < b : _ x > 6 6 5 . 2 5 9 5 2 6 5 < / b : _ x > < b : _ y > 2 5 9 . 5 < / b : _ y > < / b : P o i n t > < b : P o i n t > < b : _ x > 6 6 3 . 2 5 9 5 2 6 5 < / b : _ x > < b : _ y > 2 6 1 . 5 < / b : _ y > < / b : P o i n t > < b : P o i n t > < b : _ x > 6 6 3 . 2 5 9 5 2 6 5 < / b : _ x > < b : _ y > 2 9 2 . 5 < / b : _ y > < / b : P o i n t > < b : P o i n t > < b : _ x > 6 6 1 . 2 5 9 5 2 6 5 < / b : _ x > < b : _ y > 2 9 4 . 5 < / b : _ y > < / b : P o i n t > < b : P o i n t > < b : _ x > 6 2 2 . 5 1 9 0 5 2 8 3 8 3 2 9 1 2 < / b : _ x > < b : _ y > 2 9 4 . 5 < / b : _ y > < / b : P o i n t > < / P o i n t s > < / a : V a l u e > < / a : K e y V a l u e O f D i a g r a m O b j e c t K e y a n y T y p e z b w N T n L X > < a : K e y V a l u e O f D i a g r a m O b j e c t K e y a n y T y p e z b w N T n L X > < a : K e y > < K e y > R e l a t i o n s h i p s \ & l t ; T a b l e s \ e m p l o y m e n t _ d i m \ C o l u m n s \ e m p i d & g t ; - & l t ; T a b l e s \ s o c i o e c o n o m i c _ f a c t \ C o l u m n s \ e m p i d & g t ; \ F K < / K e y > < / a : K e y > < a : V a l u e   i : t y p e = " D i a g r a m D i s p l a y L i n k E n d p o i n t V i e w S t a t e " > < H e i g h t > 1 6 < / H e i g h t > < L a b e l L o c a t i o n   x m l n s : b = " h t t p : / / s c h e m a s . d a t a c o n t r a c t . o r g / 2 0 0 4 / 0 7 / S y s t e m . W i n d o w s " > < b : _ x > 7 0 4 < / b : _ x > < b : _ y > 2 5 1 . 5 < / b : _ y > < / L a b e l L o c a t i o n > < L o c a t i o n   x m l n s : b = " h t t p : / / s c h e m a s . d a t a c o n t r a c t . o r g / 2 0 0 4 / 0 7 / S y s t e m . W i n d o w s " > < b : _ x > 7 2 0 < / b : _ x > < b : _ y > 2 5 9 . 5 < / b : _ y > < / L o c a t i o n > < S h a p e R o t a t e A n g l e > 1 8 0 < / S h a p e R o t a t e A n g l e > < W i d t h > 1 6 < / W i d t h > < / a : V a l u e > < / a : K e y V a l u e O f D i a g r a m O b j e c t K e y a n y T y p e z b w N T n L X > < a : K e y V a l u e O f D i a g r a m O b j e c t K e y a n y T y p e z b w N T n L X > < a : K e y > < K e y > R e l a t i o n s h i p s \ & l t ; T a b l e s \ e m p l o y m e n t _ d i m \ C o l u m n s \ e m p i d & g t ; - & l t ; T a b l e s \ s o c i o e c o n o m i c _ f a c t \ C o l u m n s \ e m p i d & g t ; \ P K < / K e y > < / a : K e y > < a : V a l u e   i : t y p e = " D i a g r a m D i s p l a y L i n k E n d p o i n t V i e w S t a t e " > < H e i g h t > 1 6 < / H e i g h t > < L a b e l L o c a t i o n   x m l n s : b = " h t t p : / / s c h e m a s . d a t a c o n t r a c t . o r g / 2 0 0 4 / 0 7 / S y s t e m . W i n d o w s " > < b : _ x > 6 0 6 . 5 1 9 0 5 2 8 3 8 3 2 9 1 2 < / b : _ x > < b : _ y > 2 8 6 . 5 < / b : _ y > < / L a b e l L o c a t i o n > < L o c a t i o n   x m l n s : b = " h t t p : / / s c h e m a s . d a t a c o n t r a c t . o r g / 2 0 0 4 / 0 7 / S y s t e m . W i n d o w s " > < b : _ x > 6 0 6 . 5 1 9 0 5 2 8 3 8 3 2 9 1 2 < / b : _ x > < b : _ y > 2 9 4 . 5 < / b : _ y > < / L o c a t i o n > < S h a p e R o t a t e A n g l e > 3 6 0 < / S h a p e R o t a t e A n g l e > < W i d t h > 1 6 < / W i d t h > < / a : V a l u e > < / a : K e y V a l u e O f D i a g r a m O b j e c t K e y a n y T y p e z b w N T n L X > < a : K e y V a l u e O f D i a g r a m O b j e c t K e y a n y T y p e z b w N T n L X > < a : K e y > < K e y > R e l a t i o n s h i p s \ & l t ; T a b l e s \ e m p l o y m e n t _ d i m \ C o l u m n s \ e m p i d & g t ; - & l t ; T a b l e s \ s o c i o e c o n o m i c _ f a c t \ C o l u m n s \ e m p i d & g t ; \ C r o s s F i l t e r < / K e y > < / a : K e y > < a : V a l u e   i : t y p e = " D i a g r a m D i s p l a y L i n k C r o s s F i l t e r V i e w S t a t e " > < P o i n t s   x m l n s : b = " h t t p : / / s c h e m a s . d a t a c o n t r a c t . o r g / 2 0 0 4 / 0 7 / S y s t e m . W i n d o w s " > < b : P o i n t > < b : _ x > 7 0 4 < / b : _ x > < b : _ y > 2 5 9 . 5 < / b : _ y > < / b : P o i n t > < b : P o i n t > < b : _ x > 6 6 5 . 2 5 9 5 2 6 5 < / b : _ x > < b : _ y > 2 5 9 . 5 < / b : _ y > < / b : P o i n t > < b : P o i n t > < b : _ x > 6 6 3 . 2 5 9 5 2 6 5 < / b : _ x > < b : _ y > 2 6 1 . 5 < / b : _ y > < / b : P o i n t > < b : P o i n t > < b : _ x > 6 6 3 . 2 5 9 5 2 6 5 < / b : _ x > < b : _ y > 2 9 2 . 5 < / b : _ y > < / b : P o i n t > < b : P o i n t > < b : _ x > 6 6 1 . 2 5 9 5 2 6 5 < / b : _ x > < b : _ y > 2 9 4 . 5 < / b : _ y > < / b : P o i n t > < b : P o i n t > < b : _ x > 6 2 2 . 5 1 9 0 5 2 8 3 8 3 2 9 1 2 < / b : _ x > < b : _ y > 2 9 4 . 5 < / b : _ y > < / b : P o i n t > < / P o i n t s > < / a : V a l u e > < / a : K e y V a l u e O f D i a g r a m O b j e c t K e y a n y T y p e z b w N T n L X > < a : K e y V a l u e O f D i a g r a m O b j e c t K e y a n y T y p e z b w N T n L X > < a : K e y > < K e y > R e l a t i o n s h i p s \ & l t ; T a b l e s \ i n c o m e _ d i m \ C o l u m n s \ i n c m i d & g t ; - & l t ; T a b l e s \ s o c i o e c o n o m i c _ f a c t \ C o l u m n s \ i n c m i d & g t ; < / K e y > < / a : K e y > < a : V a l u e   i : t y p e = " D i a g r a m D i s p l a y L i n k V i e w S t a t e " > < A u t o m a t i o n P r o p e r t y H e l p e r T e x t > E n d   p o i n t   1 :   ( 6 1 8 . 9 0 3 8 1 0 5 6 7 6 6 6 , 7 5 ) .   E n d   p o i n t   2 :   ( 5 0 5 . 5 1 9 0 5 3 , 1 6 1 )   < / A u t o m a t i o n P r o p e r t y H e l p e r T e x t > < L a y e d O u t > t r u e < / L a y e d O u t > < P o i n t s   x m l n s : b = " h t t p : / / s c h e m a s . d a t a c o n t r a c t . o r g / 2 0 0 4 / 0 7 / S y s t e m . W i n d o w s " > < b : P o i n t > < b : _ x > 6 1 8 . 9 0 3 8 1 0 5 6 7 6 6 5 6 9 < / b : _ x > < b : _ y > 7 5 < / b : _ y > < / b : P o i n t > < b : P o i n t > < b : _ x > 5 0 7 . 5 1 9 0 5 3 < / b : _ x > < b : _ y > 7 5 < / b : _ y > < / b : P o i n t > < b : P o i n t > < b : _ x > 5 0 5 . 5 1 9 0 5 3 < / b : _ x > < b : _ y > 7 7 < / b : _ y > < / b : P o i n t > < b : P o i n t > < b : _ x > 5 0 5 . 5 1 9 0 5 3 < / b : _ x > < b : _ y > 1 6 0 . 9 9 9 9 9 9 9 9 9 9 9 9 9 7 < / b : _ y > < / b : P o i n t > < / P o i n t s > < / a : V a l u e > < / a : K e y V a l u e O f D i a g r a m O b j e c t K e y a n y T y p e z b w N T n L X > < a : K e y V a l u e O f D i a g r a m O b j e c t K e y a n y T y p e z b w N T n L X > < a : K e y > < K e y > R e l a t i o n s h i p s \ & l t ; T a b l e s \ i n c o m e _ d i m \ C o l u m n s \ i n c m i d & g t ; - & l t ; T a b l e s \ s o c i o e c o n o m i c _ f a c t \ C o l u m n s \ i n c m i d & g t ; \ F K < / K e y > < / a : K e y > < a : V a l u e   i : t y p e = " D i a g r a m D i s p l a y L i n k E n d p o i n t V i e w S t a t e " > < H e i g h t > 1 6 < / H e i g h t > < L a b e l L o c a t i o n   x m l n s : b = " h t t p : / / s c h e m a s . d a t a c o n t r a c t . o r g / 2 0 0 4 / 0 7 / S y s t e m . W i n d o w s " > < b : _ x > 6 1 8 . 9 0 3 8 1 0 5 6 7 6 6 5 6 9 < / b : _ x > < b : _ y > 6 7 < / b : _ y > < / L a b e l L o c a t i o n > < L o c a t i o n   x m l n s : b = " h t t p : / / s c h e m a s . d a t a c o n t r a c t . o r g / 2 0 0 4 / 0 7 / S y s t e m . W i n d o w s " > < b : _ x > 6 3 4 . 9 0 3 8 1 0 5 6 7 6 6 5 8 < / b : _ x > < b : _ y > 7 5 < / b : _ y > < / L o c a t i o n > < S h a p e R o t a t e A n g l e > 1 8 0 < / S h a p e R o t a t e A n g l e > < W i d t h > 1 6 < / W i d t h > < / a : V a l u e > < / a : K e y V a l u e O f D i a g r a m O b j e c t K e y a n y T y p e z b w N T n L X > < a : K e y V a l u e O f D i a g r a m O b j e c t K e y a n y T y p e z b w N T n L X > < a : K e y > < K e y > R e l a t i o n s h i p s \ & l t ; T a b l e s \ i n c o m e _ d i m \ C o l u m n s \ i n c m i d & g t ; - & l t ; T a b l e s \ s o c i o e c o n o m i c _ f a c t \ C o l u m n s \ i n c m i d & g t ; \ P K < / K e y > < / a : K e y > < a : V a l u e   i : t y p e = " D i a g r a m D i s p l a y L i n k E n d p o i n t V i e w S t a t e " > < H e i g h t > 1 6 < / H e i g h t > < L a b e l L o c a t i o n   x m l n s : b = " h t t p : / / s c h e m a s . d a t a c o n t r a c t . o r g / 2 0 0 4 / 0 7 / S y s t e m . W i n d o w s " > < b : _ x > 4 9 7 . 5 1 9 0 5 3 < / b : _ x > < b : _ y > 1 6 0 . 9 9 9 9 9 9 9 9 9 9 9 9 9 7 < / b : _ y > < / L a b e l L o c a t i o n > < L o c a t i o n   x m l n s : b = " h t t p : / / s c h e m a s . d a t a c o n t r a c t . o r g / 2 0 0 4 / 0 7 / S y s t e m . W i n d o w s " > < b : _ x > 5 0 5 . 5 1 9 0 5 3 < / b : _ x > < b : _ y > 1 7 6 . 9 9 9 9 9 9 9 9 9 9 9 9 9 7 < / b : _ y > < / L o c a t i o n > < S h a p e R o t a t e A n g l e > 2 7 0 < / S h a p e R o t a t e A n g l e > < W i d t h > 1 6 < / W i d t h > < / a : V a l u e > < / a : K e y V a l u e O f D i a g r a m O b j e c t K e y a n y T y p e z b w N T n L X > < a : K e y V a l u e O f D i a g r a m O b j e c t K e y a n y T y p e z b w N T n L X > < a : K e y > < K e y > R e l a t i o n s h i p s \ & l t ; T a b l e s \ i n c o m e _ d i m \ C o l u m n s \ i n c m i d & g t ; - & l t ; T a b l e s \ s o c i o e c o n o m i c _ f a c t \ C o l u m n s \ i n c m i d & g t ; \ C r o s s F i l t e r < / K e y > < / a : K e y > < a : V a l u e   i : t y p e = " D i a g r a m D i s p l a y L i n k C r o s s F i l t e r V i e w S t a t e " > < P o i n t s   x m l n s : b = " h t t p : / / s c h e m a s . d a t a c o n t r a c t . o r g / 2 0 0 4 / 0 7 / S y s t e m . W i n d o w s " > < b : P o i n t > < b : _ x > 6 1 8 . 9 0 3 8 1 0 5 6 7 6 6 5 6 9 < / b : _ x > < b : _ y > 7 5 < / b : _ y > < / b : P o i n t > < b : P o i n t > < b : _ x > 5 0 7 . 5 1 9 0 5 3 < / b : _ x > < b : _ y > 7 5 < / b : _ y > < / b : P o i n t > < b : P o i n t > < b : _ x > 5 0 5 . 5 1 9 0 5 3 < / b : _ x > < b : _ y > 7 7 < / b : _ y > < / b : P o i n t > < b : P o i n t > < b : _ x > 5 0 5 . 5 1 9 0 5 3 < / b : _ x > < b : _ y > 1 6 0 . 9 9 9 9 9 9 9 9 9 9 9 9 9 7 < / b : _ y > < / b : P o i n t > < / P o i n t s > < / a : V a l u e > < / a : K e y V a l u e O f D i a g r a m O b j e c t K e y a n y T y p e z b w N T n L X > < a : K e y V a l u e O f D i a g r a m O b j e c t K e y a n y T y p e z b w N T n L X > < a : K e y > < K e y > R e l a t i o n s h i p s \ & l t ; T a b l e s \ p o v e r t y _ d i m \ C o l u m n s \ p o v i d & g t ; - & l t ; T a b l e s \ s o c i o e c o n o m i c _ f a c t \ C o l u m n s \ p o v i d & g t ; < / K e y > < / a : K e y > < a : V a l u e   i : t y p e = " D i a g r a m D i s p l a y L i n k V i e w S t a t e " > < A u t o m a t i o n P r o p e r t y H e l p e r T e x t > E n d   p o i n t   1 :   ( 3 5 4 . 8 0 7 6 2 1 1 3 5 3 3 2 , 4 3 9 ) .   E n d   p o i n t   2 :   ( 4 8 5 . 5 1 9 0 5 3 , 4 2 8 )   < / A u t o m a t i o n P r o p e r t y H e l p e r T e x t > < L a y e d O u t > t r u e < / L a y e d O u t > < P o i n t s   x m l n s : b = " h t t p : / / s c h e m a s . d a t a c o n t r a c t . o r g / 2 0 0 4 / 0 7 / S y s t e m . W i n d o w s " > < b : P o i n t > < b : _ x > 3 5 4 . 8 0 7 6 2 1 1 3 5 3 3 1 6 6 < / b : _ x > < b : _ y > 4 3 9 < / b : _ y > < / b : P o i n t > < b : P o i n t > < b : _ x > 4 8 3 . 5 1 9 0 5 3 < / b : _ x > < b : _ y > 4 3 9 < / b : _ y > < / b : P o i n t > < b : P o i n t > < b : _ x > 4 8 5 . 5 1 9 0 5 3 < / b : _ x > < b : _ y > 4 3 7 < / b : _ y > < / b : P o i n t > < b : P o i n t > < b : _ x > 4 8 5 . 5 1 9 0 5 3 < / b : _ x > < b : _ y > 4 2 8 < / b : _ y > < / b : P o i n t > < / P o i n t s > < / a : V a l u e > < / a : K e y V a l u e O f D i a g r a m O b j e c t K e y a n y T y p e z b w N T n L X > < a : K e y V a l u e O f D i a g r a m O b j e c t K e y a n y T y p e z b w N T n L X > < a : K e y > < K e y > R e l a t i o n s h i p s \ & l t ; T a b l e s \ p o v e r t y _ d i m \ C o l u m n s \ p o v i d & g t ; - & l t ; T a b l e s \ s o c i o e c o n o m i c _ f a c t \ C o l u m n s \ p o v i d & g t ; \ F K < / K e y > < / a : K e y > < a : V a l u e   i : t y p e = " D i a g r a m D i s p l a y L i n k E n d p o i n t V i e w S t a t e " > < H e i g h t > 1 6 < / H e i g h t > < L a b e l L o c a t i o n   x m l n s : b = " h t t p : / / s c h e m a s . d a t a c o n t r a c t . o r g / 2 0 0 4 / 0 7 / S y s t e m . W i n d o w s " > < b : _ x > 3 3 8 . 8 0 7 6 2 1 1 3 5 3 3 1 6 6 < / b : _ x > < b : _ y > 4 3 1 < / b : _ y > < / L a b e l L o c a t i o n > < L o c a t i o n   x m l n s : b = " h t t p : / / s c h e m a s . d a t a c o n t r a c t . o r g / 2 0 0 4 / 0 7 / S y s t e m . W i n d o w s " > < b : _ x > 3 3 8 . 8 0 7 6 2 1 1 3 5 3 3 1 6 < / b : _ x > < b : _ y > 4 3 9 < / b : _ y > < / L o c a t i o n > < S h a p e R o t a t e A n g l e > 3 6 0 < / S h a p e R o t a t e A n g l e > < W i d t h > 1 6 < / W i d t h > < / a : V a l u e > < / a : K e y V a l u e O f D i a g r a m O b j e c t K e y a n y T y p e z b w N T n L X > < a : K e y V a l u e O f D i a g r a m O b j e c t K e y a n y T y p e z b w N T n L X > < a : K e y > < K e y > R e l a t i o n s h i p s \ & l t ; T a b l e s \ p o v e r t y _ d i m \ C o l u m n s \ p o v i d & g t ; - & l t ; T a b l e s \ s o c i o e c o n o m i c _ f a c t \ C o l u m n s \ p o v i d & g t ; \ P K < / K e y > < / a : K e y > < a : V a l u e   i : t y p e = " D i a g r a m D i s p l a y L i n k E n d p o i n t V i e w S t a t e " > < H e i g h t > 1 6 < / H e i g h t > < L a b e l L o c a t i o n   x m l n s : b = " h t t p : / / s c h e m a s . d a t a c o n t r a c t . o r g / 2 0 0 4 / 0 7 / S y s t e m . W i n d o w s " > < b : _ x > 4 7 7 . 5 1 9 0 5 3 < / b : _ x > < b : _ y > 4 1 2 < / b : _ y > < / L a b e l L o c a t i o n > < L o c a t i o n   x m l n s : b = " h t t p : / / s c h e m a s . d a t a c o n t r a c t . o r g / 2 0 0 4 / 0 7 / S y s t e m . W i n d o w s " > < b : _ x > 4 8 5 . 5 1 9 0 5 3 < / b : _ x > < b : _ y > 4 1 2 < / b : _ y > < / L o c a t i o n > < S h a p e R o t a t e A n g l e > 9 0 < / S h a p e R o t a t e A n g l e > < W i d t h > 1 6 < / W i d t h > < / a : V a l u e > < / a : K e y V a l u e O f D i a g r a m O b j e c t K e y a n y T y p e z b w N T n L X > < a : K e y V a l u e O f D i a g r a m O b j e c t K e y a n y T y p e z b w N T n L X > < a : K e y > < K e y > R e l a t i o n s h i p s \ & l t ; T a b l e s \ p o v e r t y _ d i m \ C o l u m n s \ p o v i d & g t ; - & l t ; T a b l e s \ s o c i o e c o n o m i c _ f a c t \ C o l u m n s \ p o v i d & g t ; \ C r o s s F i l t e r < / K e y > < / a : K e y > < a : V a l u e   i : t y p e = " D i a g r a m D i s p l a y L i n k C r o s s F i l t e r V i e w S t a t e " > < P o i n t s   x m l n s : b = " h t t p : / / s c h e m a s . d a t a c o n t r a c t . o r g / 2 0 0 4 / 0 7 / S y s t e m . W i n d o w s " > < b : P o i n t > < b : _ x > 3 5 4 . 8 0 7 6 2 1 1 3 5 3 3 1 6 6 < / b : _ x > < b : _ y > 4 3 9 < / b : _ y > < / b : P o i n t > < b : P o i n t > < b : _ x > 4 8 3 . 5 1 9 0 5 3 < / b : _ x > < b : _ y > 4 3 9 < / b : _ y > < / b : P o i n t > < b : P o i n t > < b : _ x > 4 8 5 . 5 1 9 0 5 3 < / b : _ x > < b : _ y > 4 3 7 < / b : _ y > < / b : P o i n t > < b : P o i n t > < b : _ x > 4 8 5 . 5 1 9 0 5 3 < / b : _ x > < b : _ y > 4 2 8 < / b : _ y > < / b : P o i n t > < / P o i n t s > < / a : V a l u e > < / a : K e y V a l u e O f D i a g r a m O b j e c t K e y a n y T y p e z b w N T n L X > < a : K e y V a l u e O f D i a g r a m O b j e c t K e y a n y T y p e z b w N T n L X > < a : K e y > < K e y > R e l a t i o n s h i p s \ & l t ; T a b l e s \ p o p u l a t i o n _ d i m \ C o l u m n s \ p o p i d & g t ; - & l t ; T a b l e s \ s o c i o e c o n o m i c _ f a c t \ C o l u m n s \ p o p i d & g t ; < / K e y > < / a : K e y > < a : V a l u e   i : t y p e = " D i a g r a m D i s p l a y L i n k V i e w S t a t e " > < A u t o m a t i o n P r o p e r t y H e l p e r T e x t > E n d   p o i n t   1 :   ( 6 3 8 . 7 1 1 4 3 1 7 0 2 9 9 7 , 4 3 9 ) .   E n d   p o i n t   2 :   ( 5 0 5 . 5 1 9 0 5 3 , 4 2 8 )   < / A u t o m a t i o n P r o p e r t y H e l p e r T e x t > < L a y e d O u t > t r u e < / L a y e d O u t > < P o i n t s   x m l n s : b = " h t t p : / / s c h e m a s . d a t a c o n t r a c t . o r g / 2 0 0 4 / 0 7 / S y s t e m . W i n d o w s " > < b : P o i n t > < b : _ x > 6 3 8 . 7 1 1 4 3 1 7 0 2 9 9 7 2 9 < / b : _ x > < b : _ y > 4 3 9 < / b : _ y > < / b : P o i n t > < b : P o i n t > < b : _ x > 5 0 7 . 5 1 9 0 5 3 < / b : _ x > < b : _ y > 4 3 9 < / b : _ y > < / b : P o i n t > < b : P o i n t > < b : _ x > 5 0 5 . 5 1 9 0 5 3 < / b : _ x > < b : _ y > 4 3 7 < / b : _ y > < / b : P o i n t > < b : P o i n t > < b : _ x > 5 0 5 . 5 1 9 0 5 3 < / b : _ x > < b : _ y > 4 2 8 < / b : _ y > < / b : P o i n t > < / P o i n t s > < / a : V a l u e > < / a : K e y V a l u e O f D i a g r a m O b j e c t K e y a n y T y p e z b w N T n L X > < a : K e y V a l u e O f D i a g r a m O b j e c t K e y a n y T y p e z b w N T n L X > < a : K e y > < K e y > R e l a t i o n s h i p s \ & l t ; T a b l e s \ p o p u l a t i o n _ d i m \ C o l u m n s \ p o p i d & g t ; - & l t ; T a b l e s \ s o c i o e c o n o m i c _ f a c t \ C o l u m n s \ p o p i d & g t ; \ F K < / K e y > < / a : K e y > < a : V a l u e   i : t y p e = " D i a g r a m D i s p l a y L i n k E n d p o i n t V i e w S t a t e " > < H e i g h t > 1 6 < / H e i g h t > < L a b e l L o c a t i o n   x m l n s : b = " h t t p : / / s c h e m a s . d a t a c o n t r a c t . o r g / 2 0 0 4 / 0 7 / S y s t e m . W i n d o w s " > < b : _ x > 6 3 8 . 7 1 1 4 3 1 7 0 2 9 9 7 2 9 < / b : _ x > < b : _ y > 4 3 1 < / b : _ y > < / L a b e l L o c a t i o n > < L o c a t i o n   x m l n s : b = " h t t p : / / s c h e m a s . d a t a c o n t r a c t . o r g / 2 0 0 4 / 0 7 / S y s t e m . W i n d o w s " > < b : _ x > 6 5 4 . 7 1 1 4 3 1 7 0 2 9 9 7 2 9 < / b : _ x > < b : _ y > 4 3 9 < / b : _ y > < / L o c a t i o n > < S h a p e R o t a t e A n g l e > 1 8 0 < / S h a p e R o t a t e A n g l e > < W i d t h > 1 6 < / W i d t h > < / a : V a l u e > < / a : K e y V a l u e O f D i a g r a m O b j e c t K e y a n y T y p e z b w N T n L X > < a : K e y V a l u e O f D i a g r a m O b j e c t K e y a n y T y p e z b w N T n L X > < a : K e y > < K e y > R e l a t i o n s h i p s \ & l t ; T a b l e s \ p o p u l a t i o n _ d i m \ C o l u m n s \ p o p i d & g t ; - & l t ; T a b l e s \ s o c i o e c o n o m i c _ f a c t \ C o l u m n s \ p o p i d & g t ; \ P K < / K e y > < / a : K e y > < a : V a l u e   i : t y p e = " D i a g r a m D i s p l a y L i n k E n d p o i n t V i e w S t a t e " > < H e i g h t > 1 6 < / H e i g h t > < L a b e l L o c a t i o n   x m l n s : b = " h t t p : / / s c h e m a s . d a t a c o n t r a c t . o r g / 2 0 0 4 / 0 7 / S y s t e m . W i n d o w s " > < b : _ x > 4 9 7 . 5 1 9 0 5 3 < / b : _ x > < b : _ y > 4 1 2 < / b : _ y > < / L a b e l L o c a t i o n > < L o c a t i o n   x m l n s : b = " h t t p : / / s c h e m a s . d a t a c o n t r a c t . o r g / 2 0 0 4 / 0 7 / S y s t e m . W i n d o w s " > < b : _ x > 5 0 5 . 5 1 9 0 5 3 < / b : _ x > < b : _ y > 4 1 2 < / b : _ y > < / L o c a t i o n > < S h a p e R o t a t e A n g l e > 9 0 < / S h a p e R o t a t e A n g l e > < W i d t h > 1 6 < / W i d t h > < / a : V a l u e > < / a : K e y V a l u e O f D i a g r a m O b j e c t K e y a n y T y p e z b w N T n L X > < a : K e y V a l u e O f D i a g r a m O b j e c t K e y a n y T y p e z b w N T n L X > < a : K e y > < K e y > R e l a t i o n s h i p s \ & l t ; T a b l e s \ p o p u l a t i o n _ d i m \ C o l u m n s \ p o p i d & g t ; - & l t ; T a b l e s \ s o c i o e c o n o m i c _ f a c t \ C o l u m n s \ p o p i d & g t ; \ C r o s s F i l t e r < / K e y > < / a : K e y > < a : V a l u e   i : t y p e = " D i a g r a m D i s p l a y L i n k C r o s s F i l t e r V i e w S t a t e " > < P o i n t s   x m l n s : b = " h t t p : / / s c h e m a s . d a t a c o n t r a c t . o r g / 2 0 0 4 / 0 7 / S y s t e m . W i n d o w s " > < b : P o i n t > < b : _ x > 6 3 8 . 7 1 1 4 3 1 7 0 2 9 9 7 2 9 < / b : _ x > < b : _ y > 4 3 9 < / b : _ y > < / b : P o i n t > < b : P o i n t > < b : _ x > 5 0 7 . 5 1 9 0 5 3 < / b : _ x > < b : _ y > 4 3 9 < / b : _ y > < / b : P o i n t > < b : P o i n t > < b : _ x > 5 0 5 . 5 1 9 0 5 3 < / b : _ x > < b : _ y > 4 3 7 < / b : _ y > < / b : P o i n t > < b : P o i n t > < b : _ x > 5 0 5 . 5 1 9 0 5 3 < / b : _ x > < b : _ y > 4 2 8 < / b : _ y > < / b : P o i n t > < / P o i n t s > < / a : V a l u e > < / a : K e y V a l u e O f D i a g r a m O b j e c t K e y a n y T y p e z b w N T n L X > < a : K e y V a l u e O f D i a g r a m O b j e c t K e y a n y T y p e z b w N T n L X > < a : K e y > < K e y > R e l a t i o n s h i p s \ & l t ; T a b l e s \ s o c i o e c o n o m i c _ f a c t \ C o l u m n s \ y e a r i d & g t ; - & l t ; T a b l e s \ y e a r _ d i m \ C o l u m n s \ y e a r i d & g t ; < / K e y > < / a : K e y > < a : V a l u e   i : t y p e = " D i a g r a m D i s p l a y L i n k V i e w S t a t e " > < A u t o m a t i o n P r o p e r t y H e l p e r T e x t > E n d   p o i n t   1 :   ( 4 8 5 . 5 1 9 0 5 3 , 1 6 1 ) .   E n d   p o i n t   2 :   ( 3 6 4 . 4 2 2 8 6 3 4 0 5 9 9 5 , 8 2 )   < / A u t o m a t i o n P r o p e r t y H e l p e r T e x t > < L a y e d O u t > t r u e < / L a y e d O u t > < P o i n t s   x m l n s : b = " h t t p : / / s c h e m a s . d a t a c o n t r a c t . o r g / 2 0 0 4 / 0 7 / S y s t e m . W i n d o w s " > < b : P o i n t > < b : _ x > 4 8 5 . 5 1 9 0 5 2 9 9 9 9 9 9 9 3 < / b : _ x > < b : _ y > 1 6 1 < / b : _ y > < / b : P o i n t > < b : P o i n t > < b : _ x > 4 8 5 . 5 1 9 0 5 3 < / b : _ x > < b : _ y > 8 4 < / b : _ y > < / b : P o i n t > < b : P o i n t > < b : _ x > 4 8 3 . 5 1 9 0 5 3 < / b : _ x > < b : _ y > 8 2 < / b : _ y > < / b : P o i n t > < b : P o i n t > < b : _ x > 3 6 4 . 4 2 2 8 6 3 4 0 5 9 9 5 0 3 < / b : _ x > < b : _ y > 8 2 < / b : _ y > < / b : P o i n t > < / P o i n t s > < / a : V a l u e > < / a : K e y V a l u e O f D i a g r a m O b j e c t K e y a n y T y p e z b w N T n L X > < a : K e y V a l u e O f D i a g r a m O b j e c t K e y a n y T y p e z b w N T n L X > < a : K e y > < K e y > R e l a t i o n s h i p s \ & l t ; T a b l e s \ s o c i o e c o n o m i c _ f a c t \ C o l u m n s \ y e a r i d & g t ; - & l t ; T a b l e s \ y e a r _ d i m \ C o l u m n s \ y e a r i d & g t ; \ F K < / K e y > < / a : K e y > < a : V a l u e   i : t y p e = " D i a g r a m D i s p l a y L i n k E n d p o i n t V i e w S t a t e " > < H e i g h t > 1 6 < / H e i g h t > < L a b e l L o c a t i o n   x m l n s : b = " h t t p : / / s c h e m a s . d a t a c o n t r a c t . o r g / 2 0 0 4 / 0 7 / S y s t e m . W i n d o w s " > < b : _ x > 4 7 7 . 5 1 9 0 5 2 9 9 9 9 9 9 9 3 < / b : _ x > < b : _ y > 1 6 1 < / b : _ y > < / L a b e l L o c a t i o n > < L o c a t i o n   x m l n s : b = " h t t p : / / s c h e m a s . d a t a c o n t r a c t . o r g / 2 0 0 4 / 0 7 / S y s t e m . W i n d o w s " > < b : _ x > 4 8 5 . 5 1 9 0 5 3 < / b : _ x > < b : _ y > 1 7 7 < / b : _ y > < / L o c a t i o n > < S h a p e R o t a t e A n g l e > 2 6 9 . 9 9 9 9 9 9 9 9 9 9 9 9 7 7 < / S h a p e R o t a t e A n g l e > < W i d t h > 1 6 < / W i d t h > < / a : V a l u e > < / a : K e y V a l u e O f D i a g r a m O b j e c t K e y a n y T y p e z b w N T n L X > < a : K e y V a l u e O f D i a g r a m O b j e c t K e y a n y T y p e z b w N T n L X > < a : K e y > < K e y > R e l a t i o n s h i p s \ & l t ; T a b l e s \ s o c i o e c o n o m i c _ f a c t \ C o l u m n s \ y e a r i d & g t ; - & l t ; T a b l e s \ y e a r _ d i m \ C o l u m n s \ y e a r i d & g t ; \ P K < / K e y > < / a : K e y > < a : V a l u e   i : t y p e = " D i a g r a m D i s p l a y L i n k E n d p o i n t V i e w S t a t e " > < H e i g h t > 1 6 < / H e i g h t > < L a b e l L o c a t i o n   x m l n s : b = " h t t p : / / s c h e m a s . d a t a c o n t r a c t . o r g / 2 0 0 4 / 0 7 / S y s t e m . W i n d o w s " > < b : _ x > 3 4 8 . 4 2 2 8 6 3 4 0 5 9 9 5 0 3 < / b : _ x > < b : _ y > 7 4 < / b : _ y > < / L a b e l L o c a t i o n > < L o c a t i o n   x m l n s : b = " h t t p : / / s c h e m a s . d a t a c o n t r a c t . o r g / 2 0 0 4 / 0 7 / S y s t e m . W i n d o w s " > < b : _ x > 3 4 8 . 4 2 2 8 6 3 4 0 5 9 9 5 0 3 < / b : _ x > < b : _ y > 8 2 < / b : _ y > < / L o c a t i o n > < S h a p e R o t a t e A n g l e > 3 6 0 < / S h a p e R o t a t e A n g l e > < W i d t h > 1 6 < / W i d t h > < / a : V a l u e > < / a : K e y V a l u e O f D i a g r a m O b j e c t K e y a n y T y p e z b w N T n L X > < a : K e y V a l u e O f D i a g r a m O b j e c t K e y a n y T y p e z b w N T n L X > < a : K e y > < K e y > R e l a t i o n s h i p s \ & l t ; T a b l e s \ s o c i o e c o n o m i c _ f a c t \ C o l u m n s \ y e a r i d & g t ; - & l t ; T a b l e s \ y e a r _ d i m \ C o l u m n s \ y e a r i d & g t ; \ C r o s s F i l t e r < / K e y > < / a : K e y > < a : V a l u e   i : t y p e = " D i a g r a m D i s p l a y L i n k C r o s s F i l t e r V i e w S t a t e " > < P o i n t s   x m l n s : b = " h t t p : / / s c h e m a s . d a t a c o n t r a c t . o r g / 2 0 0 4 / 0 7 / S y s t e m . W i n d o w s " > < b : P o i n t > < b : _ x > 4 8 5 . 5 1 9 0 5 2 9 9 9 9 9 9 9 3 < / b : _ x > < b : _ y > 1 6 1 < / b : _ y > < / b : P o i n t > < b : P o i n t > < b : _ x > 4 8 5 . 5 1 9 0 5 3 < / b : _ x > < b : _ y > 8 4 < / b : _ y > < / b : P o i n t > < b : P o i n t > < b : _ x > 4 8 3 . 5 1 9 0 5 3 < / b : _ x > < b : _ y > 8 2 < / b : _ y > < / b : P o i n t > < b : P o i n t > < b : _ x > 3 6 4 . 4 2 2 8 6 3 4 0 5 9 9 5 0 3 < / b : _ x > < b : _ y > 8 2 < / b : _ y > < / b : P o i n t > < / P o i n t s > < / a : V a l u e > < / a : K e y V a l u e O f D i a g r a m O b j e c t K e y a n y T y p e z b w N T n L X > < a : K e y V a l u e O f D i a g r a m O b j e c t K e y a n y T y p e z b w N T n L X > < a : K e y > < K e y > R e l a t i o n s h i p s \ & l t ; T a b l e s \ s o c i o e c o n o m i c _ f a c t \ C o l u m n s \ r e g i d & g t ; - & l t ; T a b l e s \ r e g i o n _ d i m \ C o l u m n s \ r e g i d & g t ; < / K e y > < / a : K e y > < a : V a l u e   i : t y p e = " D i a g r a m D i s p l a y L i n k V i e w S t a t e " > < A u t o m a t i o n P r o p e r t y H e l p e r T e x t > E n d   p o i n t   1 :   ( 3 6 8 . 5 1 9 0 5 2 8 3 8 3 2 9 , 2 9 4 . 5 ) .   E n d   p o i n t   2 :   ( 2 8 9 . 6 1 5 2 4 2 2 7 0 6 6 3 , 2 5 2 )   < / A u t o m a t i o n P r o p e r t y H e l p e r T e x t > < L a y e d O u t > t r u e < / L a y e d O u t > < P o i n t s   x m l n s : b = " h t t p : / / s c h e m a s . d a t a c o n t r a c t . o r g / 2 0 0 4 / 0 7 / S y s t e m . W i n d o w s " > < b : P o i n t > < b : _ x > 3 6 8 . 5 1 9 0 5 2 8 3 8 3 2 9 1 2 < / b : _ x > < b : _ y > 2 9 4 . 5 < / b : _ y > < / b : P o i n t > < b : P o i n t > < b : _ x > 3 3 1 . 0 6 7 1 4 7 5 0 0 0 0 0 0 3 < / b : _ x > < b : _ y > 2 9 4 . 5 < / b : _ y > < / b : P o i n t > < b : P o i n t > < b : _ x > 3 2 9 . 0 6 7 1 4 7 5 0 0 0 0 0 0 3 < / b : _ x > < b : _ y > 2 9 2 . 5 < / b : _ y > < / b : P o i n t > < b : P o i n t > < b : _ x > 3 2 9 . 0 6 7 1 4 7 5 0 0 0 0 0 0 3 < / b : _ x > < b : _ y > 2 5 4 < / b : _ y > < / b : P o i n t > < b : P o i n t > < b : _ x > 3 2 7 . 0 6 7 1 4 7 5 0 0 0 0 0 0 3 < / b : _ x > < b : _ y > 2 5 2 < / b : _ y > < / b : P o i n t > < b : P o i n t > < b : _ x > 2 8 9 . 6 1 5 2 4 2 2 7 0 6 6 3 2 6 < / b : _ x > < b : _ y > 2 5 2 < / b : _ y > < / b : P o i n t > < / P o i n t s > < / a : V a l u e > < / a : K e y V a l u e O f D i a g r a m O b j e c t K e y a n y T y p e z b w N T n L X > < a : K e y V a l u e O f D i a g r a m O b j e c t K e y a n y T y p e z b w N T n L X > < a : K e y > < K e y > R e l a t i o n s h i p s \ & l t ; T a b l e s \ s o c i o e c o n o m i c _ f a c t \ C o l u m n s \ r e g i d & g t ; - & l t ; T a b l e s \ r e g i o n _ d i m \ C o l u m n s \ r e g i d & g t ; \ F K < / K e y > < / a : K e y > < a : V a l u e   i : t y p e = " D i a g r a m D i s p l a y L i n k E n d p o i n t V i e w S t a t e " > < H e i g h t > 1 6 < / H e i g h t > < L a b e l L o c a t i o n   x m l n s : b = " h t t p : / / s c h e m a s . d a t a c o n t r a c t . o r g / 2 0 0 4 / 0 7 / S y s t e m . W i n d o w s " > < b : _ x > 3 6 8 . 5 1 9 0 5 2 8 3 8 3 2 9 1 2 < / b : _ x > < b : _ y > 2 8 6 . 5 < / b : _ y > < / L a b e l L o c a t i o n > < L o c a t i o n   x m l n s : b = " h t t p : / / s c h e m a s . d a t a c o n t r a c t . o r g / 2 0 0 4 / 0 7 / S y s t e m . W i n d o w s " > < b : _ x > 3 8 4 . 5 1 9 0 5 2 8 3 8 3 2 9 1 2 < / b : _ x > < b : _ y > 2 9 4 . 5 < / b : _ y > < / L o c a t i o n > < S h a p e R o t a t e A n g l e > 1 8 0 < / S h a p e R o t a t e A n g l e > < W i d t h > 1 6 < / W i d t h > < / a : V a l u e > < / a : K e y V a l u e O f D i a g r a m O b j e c t K e y a n y T y p e z b w N T n L X > < a : K e y V a l u e O f D i a g r a m O b j e c t K e y a n y T y p e z b w N T n L X > < a : K e y > < K e y > R e l a t i o n s h i p s \ & l t ; T a b l e s \ s o c i o e c o n o m i c _ f a c t \ C o l u m n s \ r e g i d & g t ; - & l t ; T a b l e s \ r e g i o n _ d i m \ C o l u m n s \ r e g i d & g t ; \ P K < / K e y > < / a : K e y > < a : V a l u e   i : t y p e = " D i a g r a m D i s p l a y L i n k E n d p o i n t V i e w S t a t e " > < H e i g h t > 1 6 < / H e i g h t > < L a b e l L o c a t i o n   x m l n s : b = " h t t p : / / s c h e m a s . d a t a c o n t r a c t . o r g / 2 0 0 4 / 0 7 / S y s t e m . W i n d o w s " > < b : _ x > 2 7 3 . 6 1 5 2 4 2 2 7 0 6 6 3 2 6 < / b : _ x > < b : _ y > 2 4 4 < / b : _ y > < / L a b e l L o c a t i o n > < L o c a t i o n   x m l n s : b = " h t t p : / / s c h e m a s . d a t a c o n t r a c t . o r g / 2 0 0 4 / 0 7 / S y s t e m . W i n d o w s " > < b : _ x > 2 7 3 . 6 1 5 2 4 2 2 7 0 6 6 3 2 6 < / b : _ x > < b : _ y > 2 5 2 < / b : _ y > < / L o c a t i o n > < S h a p e R o t a t e A n g l e > 3 6 0 < / S h a p e R o t a t e A n g l e > < W i d t h > 1 6 < / W i d t h > < / a : V a l u e > < / a : K e y V a l u e O f D i a g r a m O b j e c t K e y a n y T y p e z b w N T n L X > < a : K e y V a l u e O f D i a g r a m O b j e c t K e y a n y T y p e z b w N T n L X > < a : K e y > < K e y > R e l a t i o n s h i p s \ & l t ; T a b l e s \ s o c i o e c o n o m i c _ f a c t \ C o l u m n s \ r e g i d & g t ; - & l t ; T a b l e s \ r e g i o n _ d i m \ C o l u m n s \ r e g i d & g t ; \ C r o s s F i l t e r < / K e y > < / a : K e y > < a : V a l u e   i : t y p e = " D i a g r a m D i s p l a y L i n k C r o s s F i l t e r V i e w S t a t e " > < P o i n t s   x m l n s : b = " h t t p : / / s c h e m a s . d a t a c o n t r a c t . o r g / 2 0 0 4 / 0 7 / S y s t e m . W i n d o w s " > < b : P o i n t > < b : _ x > 3 6 8 . 5 1 9 0 5 2 8 3 8 3 2 9 1 2 < / b : _ x > < b : _ y > 2 9 4 . 5 < / b : _ y > < / b : P o i n t > < b : P o i n t > < b : _ x > 3 3 1 . 0 6 7 1 4 7 5 0 0 0 0 0 0 3 < / b : _ x > < b : _ y > 2 9 4 . 5 < / b : _ y > < / b : P o i n t > < b : P o i n t > < b : _ x > 3 2 9 . 0 6 7 1 4 7 5 0 0 0 0 0 0 3 < / b : _ x > < b : _ y > 2 9 2 . 5 < / b : _ y > < / b : P o i n t > < b : P o i n t > < b : _ x > 3 2 9 . 0 6 7 1 4 7 5 0 0 0 0 0 0 3 < / b : _ x > < b : _ y > 2 5 4 < / b : _ y > < / b : P o i n t > < b : P o i n t > < b : _ x > 3 2 7 . 0 6 7 1 4 7 5 0 0 0 0 0 0 3 < / b : _ x > < b : _ y > 2 5 2 < / b : _ y > < / b : P o i n t > < b : P o i n t > < b : _ x > 2 8 9 . 6 1 5 2 4 2 2 7 0 6 6 3 2 6 < / b : _ x > < b : _ y > 2 5 2 < / b : _ y > < / b : P o i n t > < / P o i n t s > < / a : V a l u 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 2 0 2 3 - 1 1 - 1 1 T 0 1 : 3 6 : 0 3 . 3 0 0 3 5 1 8 + 0 8 : 0 0 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e m p l o y m e n t _ d i m _ 1 8 f 1 7 3 a 3 - d 8 a 2 - 4 7 1 2 - a a 5 a - 7 b 9 d 1 8 f e 5 9 a f ] ] > < / C u s t o m C o n t e n t > < / G e m i n i > 
</file>

<file path=customXml/item7.xml>��< ? x m l   v e r s i o n = " 1 . 0 "   e n c o d i n g = " U T F - 1 6 " ? > < G e m i n i   x m l n s = " h t t p : / / g e m i n i / p i v o t c u s t o m i z a t i o n / T a b l e X M L _ i n c o m e _ d i m _ 4 e e f 4 3 f 8 - 9 3 e 7 - 4 f a b - a 4 3 0 - 2 1 1 4 b 8 e b e 8 a 8 " > < C u s t o m C o n t e n t > < ! [ C D A T A [ < T a b l e W i d g e t G r i d S e r i a l i z a t i o n   x m l n s : x s d = " h t t p : / / w w w . w 3 . o r g / 2 0 0 1 / X M L S c h e m a "   x m l n s : x s i = " h t t p : / / w w w . w 3 . o r g / 2 0 0 1 / X M L S c h e m a - i n s t a n c e " > < C o l u m n S u g g e s t e d T y p e   / > < C o l u m n F o r m a t   / > < C o l u m n A c c u r a c y   / > < C o l u m n C u r r e n c y S y m b o l   / > < C o l u m n P o s i t i v e P a t t e r n   / > < C o l u m n N e g a t i v e P a t t e r n   / > < C o l u m n W i d t h s > < i t e m > < k e y > < s t r i n g > i n c m i d < / s t r i n g > < / k e y > < v a l u e > < i n t > 7 8 < / i n t > < / v a l u e > < / i t e m > < i t e m > < k e y > < s t r i n g > i n c o m e g a p p r c n t < / s t r i n g > < / k e y > < v a l u e > < i n t > 1 3 6 < / i n t > < / v a l u e > < / i t e m > < i t e m > < k e y > < s t r i n g > a n n u a l p e r c a p i t a f o o d t h r e s h o l d p h p < / s t r i n g > < / k e y > < v a l u e > < i n t > 2 4 9 < / i n t > < / v a l u e > < / i t e m > < i t e m > < k e y > < s t r i n g > a n n u a l p e r c a p i t a p o v e r t y t h r e s h o l d p h p < / s t r i n g > < / k e y > < v a l u e > < i n t > 2 6 8 < / i n t > < / v a l u e > < / i t e m > < / C o l u m n W i d t h s > < C o l u m n D i s p l a y I n d e x > < i t e m > < k e y > < s t r i n g > i n c m i d < / s t r i n g > < / k e y > < v a l u e > < i n t > 0 < / i n t > < / v a l u e > < / i t e m > < i t e m > < k e y > < s t r i n g > i n c o m e g a p p r c n t < / s t r i n g > < / k e y > < v a l u e > < i n t > 1 < / i n t > < / v a l u e > < / i t e m > < i t e m > < k e y > < s t r i n g > a n n u a l p e r c a p i t a f o o d t h r e s h o l d p h p < / s t r i n g > < / k e y > < v a l u e > < i n t > 2 < / i n t > < / v a l u e > < / i t e m > < i t e m > < k e y > < s t r i n g > a n n u a l p e r c a p i t a p o v e r t y t h r e s h o l d p h p < / 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2 6 ] ] > < / 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 y e a r _ d i m 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 s o c i o e c o n o m i c _ f a c t 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 s o c i o e c o n o m i c _ f a c t 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 C o l u m n s \ s o c e c o i d < / K e y > < / a : K e y > < a : V a l u e   i : t y p e = " T a b l e W i d g e t B a s e V i e w S t a t e " / > < / a : K e y V a l u e O f D i a g r a m O b j e c t K e y a n y T y p e z b w N T n L X > < a : K e y V a l u e O f D i a g r a m O b j e c t K e y a n y T y p e z b w N T n L X > < a : K e y > < K e y > C o l u m n s \ y e a r i d < / K e y > < / a : K e y > < a : V a l u e   i : t y p e = " T a b l e W i d g e t B a s e V i e w S t a t e " / > < / a : K e y V a l u e O f D i a g r a m O b j e c t K e y a n y T y p e z b w N T n L X > < a : K e y V a l u e O f D i a g r a m O b j e c t K e y a n y T y p e z b w N T n L X > < a : K e y > < K e y > C o l u m n s \ r e g i d < / K e y > < / a : K e y > < a : V a l u e   i : t y p e = " T a b l e W i d g e t B a s e V i e w S t a t e " / > < / a : K e y V a l u e O f D i a g r a m O b j e c t K e y a n y T y p e z b w N T n L X > < a : K e y V a l u e O f D i a g r a m O b j e c t K e y a n y T y p e z b w N T n L X > < a : K e y > < K e y > C o l u m n s \ p o v i d < / K e y > < / a : K e y > < a : V a l u e   i : t y p e = " T a b l e W i d g e t B a s e V i e w S t a t e " / > < / a : K e y V a l u e O f D i a g r a m O b j e c t K e y a n y T y p e z b w N T n L X > < a : K e y V a l u e O f D i a g r a m O b j e c t K e y a n y T y p e z b w N T n L X > < a : K e y > < K e y > C o l u m n s \ i n c m i d < / 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 C o l u m n s \ p o p i d 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 p o v e r t y _ d i m 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 p o v e r t y _ d i m 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 C o l u m n s \ p o v i d < / K e y > < / a : K e y > < a : V a l u e   i : t y p e = " T a b l e W i d g e t B a s e V i e w S t a t e " / > < / a : K e y V a l u e O f D i a g r a m O b j e c t K e y a n y T y p e z b w N T n L X > < a : K e y V a l u e O f D i a g r a m O b j e c t K e y a n y T y p e z b w N T n L X > < a : K e y > < K e y > C o l u m n s \ p o v e r t y i n c i d e n c e a m o n g p o p u l a t i o n p r c n t < / K e y > < / a : K e y > < a : V a l u e   i : t y p e = " T a b l e W i d g e t B a s e V i e w S t a t e " / > < / a : K e y V a l u e O f D i a g r a m O b j e c t K e y a n y T y p e z b w N T n L X > < a : K e y V a l u e O f D i a g r a m O b j e c t K e y a n y T y p e z b w N T n L X > < a : K e y > < K e y > C o l u m n s \ p o v e r t y g a p p r c n t < / K e y > < / a : K e y > < a : V a l u e   i : t y p e = " T a b l e W i d g e t B a s e V i e w S t a t e " / > < / a : K e y V a l u e O f D i a g r a m O b j e c t K e y a n y T y p e z b w N T n L X > < a : K e y V a l u e O f D i a g r a m O b j e c t K e y a n y T y p e z b w N T n L X > < a : K e y > < K e y > C o l u m n s \ s e v e r i t y o f p o v e r t y p r c n t 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 p o p u l a t i o n _ d i m 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 C o l u m n s \ p o p i d < / K e y > < / a : K e y > < a : V a l u e   i : t y p e = " T a b l e W i d g e t B a s e V i e w S t a t e " / > < / a : K e y V a l u e O f D i a g r a m O b j e c t K e y a n y T y p e z b w N T n L X > < a : K e y V a l u e O f D i a g r a m O b j e c t K e y a n y T y p e z b w N T n L X > < a : K e y > < K e y > C o l u m n s \ p o p n u m b e r 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 i n c o m e _ d i m 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 i n c o m e _ d i m 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 C o l u m n s \ i n c m i d < / K e y > < / a : K e y > < a : V a l u e   i : t y p e = " T a b l e W i d g e t B a s e V i e w S t a t e " / > < / a : K e y V a l u e O f D i a g r a m O b j e c t K e y a n y T y p e z b w N T n L X > < a : K e y V a l u e O f D i a g r a m O b j e c t K e y a n y T y p e z b w N T n L X > < a : K e y > < K e y > C o l u m n s \ i n c o m e g a p p r c n t < / K e y > < / a : K e y > < a : V a l u e   i : t y p e = " T a b l e W i d g e t B a s e V i e w S t a t e " / > < / a : K e y V a l u e O f D i a g r a m O b j e c t K e y a n y T y p e z b w N T n L X > < a : K e y V a l u e O f D i a g r a m O b j e c t K e y a n y T y p e z b w N T n L X > < a : K e y > < K e y > C o l u m n s \ a n n u a l p e r c a p i t a f o o d t h r e s h o l d p h p < / K e y > < / a : K e y > < a : V a l u e   i : t y p e = " T a b l e W i d g e t B a s e V i e w S t a t e " / > < / a : K e y V a l u e O f D i a g r a m O b j e c t K e y a n y T y p e z b w N T n L X > < a : K e y V a l u e O f D i a g r a m O b j e c t K e y a n y T y p e z b w N T n L X > < a : K e y > < K e y > C o l u m n s \ a n n u a l p e r c a p i t a p o v e r t y t h r e s h o l d p h p 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 e m p l o y m e n t _ d i m 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 e m p l o y m e n t _ d i m 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 C o l u m n s \ l a b o r f o r c e p a r t i c i p a t i o n r a t e < / K e y > < / a : K e y > < a : V a l u e   i : t y p e = " T a b l e W i d g e t B a s e V i e w S t a t e " / > < / a : K e y V a l u e O f D i a g r a m O b j e c t K e y a n y T y p e z b w N T n L X > < a : K e y V a l u e O f D i a g r a m O b j e c t K e y a n y T y p e z b w N T n L X > < a : K e y > < K e y > C o l u m n s \ e m p l o y m e n t r a t e < / K e y > < / a : K e y > < a : V a l u e   i : t y p e = " T a b l e W i d g e t B a s e V i e w S t a t e " / > < / a : K e y V a l u e O f D i a g r a m O b j e c t K e y a n y T y p e z b w N T n L X > < a : K e y V a l u e O f D i a g r a m O b j e c t K e y a n y T y p e z b w N T n L X > < a : K e y > < K e y > C o l u m n s \ u n e m p l o y m e n t r a t e < / K e y > < / a : K e y > < a : V a l u e   i : t y p e = " T a b l e W i d g e t B a s e V i e w S t a t e " / > < / a : K e y V a l u e O f D i a g r a m O b j e c t K e y a n y T y p e z b w N T n L X > < a : K e y V a l u e O f D i a g r a m O b j e c t K e y a n y T y p e z b w N T n L X > < a : K e y > < K e y > C o l u m n s \ u n d e r e m p l o y m e n t r a t e 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9C11E4E-16F1-48FD-AFF7-AEBBBC223151}">
  <ds:schemaRefs/>
</ds:datastoreItem>
</file>

<file path=customXml/itemProps10.xml><?xml version="1.0" encoding="utf-8"?>
<ds:datastoreItem xmlns:ds="http://schemas.openxmlformats.org/officeDocument/2006/customXml" ds:itemID="{251365A9-92E0-4C94-A7E7-60D9C09B9710}">
  <ds:schemaRefs/>
</ds:datastoreItem>
</file>

<file path=customXml/itemProps11.xml><?xml version="1.0" encoding="utf-8"?>
<ds:datastoreItem xmlns:ds="http://schemas.openxmlformats.org/officeDocument/2006/customXml" ds:itemID="{D6512FA0-5C8F-414F-BB9F-EEC0F35DBC97}">
  <ds:schemaRefs/>
</ds:datastoreItem>
</file>

<file path=customXml/itemProps12.xml><?xml version="1.0" encoding="utf-8"?>
<ds:datastoreItem xmlns:ds="http://schemas.openxmlformats.org/officeDocument/2006/customXml" ds:itemID="{CD04C4F3-4AA0-4188-A332-14804E17DA96}">
  <ds:schemaRefs/>
</ds:datastoreItem>
</file>

<file path=customXml/itemProps13.xml><?xml version="1.0" encoding="utf-8"?>
<ds:datastoreItem xmlns:ds="http://schemas.openxmlformats.org/officeDocument/2006/customXml" ds:itemID="{06D0B604-7DDF-4439-99E2-D904FC4E51F0}">
  <ds:schemaRefs/>
</ds:datastoreItem>
</file>

<file path=customXml/itemProps14.xml><?xml version="1.0" encoding="utf-8"?>
<ds:datastoreItem xmlns:ds="http://schemas.openxmlformats.org/officeDocument/2006/customXml" ds:itemID="{BD1C2406-D881-4712-8A19-40C5D8B11395}">
  <ds:schemaRefs/>
</ds:datastoreItem>
</file>

<file path=customXml/itemProps15.xml><?xml version="1.0" encoding="utf-8"?>
<ds:datastoreItem xmlns:ds="http://schemas.openxmlformats.org/officeDocument/2006/customXml" ds:itemID="{16353530-B717-4D40-A208-268C75197042}">
  <ds:schemaRefs/>
</ds:datastoreItem>
</file>

<file path=customXml/itemProps16.xml><?xml version="1.0" encoding="utf-8"?>
<ds:datastoreItem xmlns:ds="http://schemas.openxmlformats.org/officeDocument/2006/customXml" ds:itemID="{C32CED05-B6B3-43A2-B1CE-A1D79ED377A4}">
  <ds:schemaRefs/>
</ds:datastoreItem>
</file>

<file path=customXml/itemProps17.xml><?xml version="1.0" encoding="utf-8"?>
<ds:datastoreItem xmlns:ds="http://schemas.openxmlformats.org/officeDocument/2006/customXml" ds:itemID="{F1FB20FB-C30D-4693-9484-38FE843B5717}">
  <ds:schemaRefs/>
</ds:datastoreItem>
</file>

<file path=customXml/itemProps18.xml><?xml version="1.0" encoding="utf-8"?>
<ds:datastoreItem xmlns:ds="http://schemas.openxmlformats.org/officeDocument/2006/customXml" ds:itemID="{F4714367-870E-4EBC-86DE-AA384CBCCC43}">
  <ds:schemaRefs/>
</ds:datastoreItem>
</file>

<file path=customXml/itemProps19.xml><?xml version="1.0" encoding="utf-8"?>
<ds:datastoreItem xmlns:ds="http://schemas.openxmlformats.org/officeDocument/2006/customXml" ds:itemID="{28BC4BA9-98B1-473F-80E3-5F84FADFCFF5}">
  <ds:schemaRefs/>
</ds:datastoreItem>
</file>

<file path=customXml/itemProps2.xml><?xml version="1.0" encoding="utf-8"?>
<ds:datastoreItem xmlns:ds="http://schemas.openxmlformats.org/officeDocument/2006/customXml" ds:itemID="{34C43DA1-2088-4AB9-AE40-A31E23E5C73E}">
  <ds:schemaRefs/>
</ds:datastoreItem>
</file>

<file path=customXml/itemProps20.xml><?xml version="1.0" encoding="utf-8"?>
<ds:datastoreItem xmlns:ds="http://schemas.openxmlformats.org/officeDocument/2006/customXml" ds:itemID="{2D19BB27-F4F4-4B28-A361-61F36078B85C}">
  <ds:schemaRefs>
    <ds:schemaRef ds:uri="http://schemas.microsoft.com/DataMashup"/>
  </ds:schemaRefs>
</ds:datastoreItem>
</file>

<file path=customXml/itemProps21.xml><?xml version="1.0" encoding="utf-8"?>
<ds:datastoreItem xmlns:ds="http://schemas.openxmlformats.org/officeDocument/2006/customXml" ds:itemID="{662B641D-A7BF-4E17-9B2A-16E66904A64B}">
  <ds:schemaRefs/>
</ds:datastoreItem>
</file>

<file path=customXml/itemProps22.xml><?xml version="1.0" encoding="utf-8"?>
<ds:datastoreItem xmlns:ds="http://schemas.openxmlformats.org/officeDocument/2006/customXml" ds:itemID="{F8EBB52B-6B44-42E4-A82C-C53519F61764}">
  <ds:schemaRefs/>
</ds:datastoreItem>
</file>

<file path=customXml/itemProps23.xml><?xml version="1.0" encoding="utf-8"?>
<ds:datastoreItem xmlns:ds="http://schemas.openxmlformats.org/officeDocument/2006/customXml" ds:itemID="{EE79C6C4-1AF1-4496-9680-81A23AACB0B1}">
  <ds:schemaRefs/>
</ds:datastoreItem>
</file>

<file path=customXml/itemProps3.xml><?xml version="1.0" encoding="utf-8"?>
<ds:datastoreItem xmlns:ds="http://schemas.openxmlformats.org/officeDocument/2006/customXml" ds:itemID="{3955F710-CA3A-4A96-AB11-634128EA6A1F}">
  <ds:schemaRefs/>
</ds:datastoreItem>
</file>

<file path=customXml/itemProps4.xml><?xml version="1.0" encoding="utf-8"?>
<ds:datastoreItem xmlns:ds="http://schemas.openxmlformats.org/officeDocument/2006/customXml" ds:itemID="{452915B4-4ADC-44C3-A349-7124135574F3}">
  <ds:schemaRefs/>
</ds:datastoreItem>
</file>

<file path=customXml/itemProps5.xml><?xml version="1.0" encoding="utf-8"?>
<ds:datastoreItem xmlns:ds="http://schemas.openxmlformats.org/officeDocument/2006/customXml" ds:itemID="{6DF63D8D-8E21-48C9-AD7A-78D8E7C3F5AB}">
  <ds:schemaRefs/>
</ds:datastoreItem>
</file>

<file path=customXml/itemProps6.xml><?xml version="1.0" encoding="utf-8"?>
<ds:datastoreItem xmlns:ds="http://schemas.openxmlformats.org/officeDocument/2006/customXml" ds:itemID="{F6DF2272-C92E-4D89-8538-45008FBEEAB6}">
  <ds:schemaRefs/>
</ds:datastoreItem>
</file>

<file path=customXml/itemProps7.xml><?xml version="1.0" encoding="utf-8"?>
<ds:datastoreItem xmlns:ds="http://schemas.openxmlformats.org/officeDocument/2006/customXml" ds:itemID="{4409DC39-93CB-4E00-B06F-D05ABE0F5953}">
  <ds:schemaRefs/>
</ds:datastoreItem>
</file>

<file path=customXml/itemProps8.xml><?xml version="1.0" encoding="utf-8"?>
<ds:datastoreItem xmlns:ds="http://schemas.openxmlformats.org/officeDocument/2006/customXml" ds:itemID="{FF4DE562-4428-480C-98B7-D44930E69ED5}">
  <ds:schemaRefs/>
</ds:datastoreItem>
</file>

<file path=customXml/itemProps9.xml><?xml version="1.0" encoding="utf-8"?>
<ds:datastoreItem xmlns:ds="http://schemas.openxmlformats.org/officeDocument/2006/customXml" ds:itemID="{45CF0CD7-ACB4-426E-B8A2-775FB60B5E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dashboard link</vt:lpstr>
      <vt:lpstr>Employment Region</vt:lpstr>
      <vt:lpstr>Income Region</vt:lpstr>
      <vt:lpstr>Poverty Region</vt:lpstr>
      <vt:lpstr>droplist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Melvin Managbanag</dc:creator>
  <cp:lastModifiedBy>Melvin Managbanag</cp:lastModifiedBy>
  <dcterms:created xsi:type="dcterms:W3CDTF">2023-11-09T23:56:38Z</dcterms:created>
  <dcterms:modified xsi:type="dcterms:W3CDTF">2023-11-11T10:24:29Z</dcterms:modified>
</cp:coreProperties>
</file>