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.schlichting\Downloads\"/>
    </mc:Choice>
  </mc:AlternateContent>
  <xr:revisionPtr revIDLastSave="0" documentId="8_{60A43715-8AEA-4492-BE37-CDB13665E40E}" xr6:coauthVersionLast="47" xr6:coauthVersionMax="47" xr10:uidLastSave="{00000000-0000-0000-0000-000000000000}"/>
  <bookViews>
    <workbookView xWindow="-120" yWindow="-120" windowWidth="29040" windowHeight="17640" xr2:uid="{939304E4-4225-4B73-A810-944B264A25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1" i="1" l="1"/>
  <c r="AC31" i="1"/>
  <c r="X31" i="1"/>
  <c r="W31" i="1"/>
  <c r="AJ31" i="1" s="1"/>
  <c r="V31" i="1"/>
  <c r="AI31" i="1" s="1"/>
  <c r="U31" i="1"/>
  <c r="AH31" i="1" s="1"/>
  <c r="T31" i="1"/>
  <c r="AG31" i="1" s="1"/>
  <c r="S31" i="1"/>
  <c r="AF31" i="1" s="1"/>
  <c r="R31" i="1"/>
  <c r="AE31" i="1" s="1"/>
  <c r="Q31" i="1"/>
  <c r="AD31" i="1" s="1"/>
  <c r="P31" i="1"/>
  <c r="Y31" i="1" s="1"/>
  <c r="K31" i="1"/>
  <c r="J31" i="1"/>
  <c r="I31" i="1"/>
  <c r="H31" i="1"/>
  <c r="G31" i="1"/>
  <c r="F31" i="1"/>
  <c r="E31" i="1"/>
  <c r="D31" i="1"/>
  <c r="C31" i="1"/>
  <c r="L31" i="1" s="1"/>
  <c r="AK30" i="1"/>
  <c r="AJ30" i="1"/>
  <c r="AI30" i="1"/>
  <c r="AH30" i="1"/>
  <c r="AG30" i="1"/>
  <c r="AF30" i="1"/>
  <c r="AE30" i="1"/>
  <c r="AD30" i="1"/>
  <c r="AC30" i="1"/>
  <c r="Y30" i="1"/>
  <c r="AL30" i="1" s="1"/>
  <c r="L30" i="1"/>
  <c r="AK29" i="1"/>
  <c r="AJ29" i="1"/>
  <c r="AI29" i="1"/>
  <c r="AH29" i="1"/>
  <c r="AG29" i="1"/>
  <c r="AF29" i="1"/>
  <c r="AE29" i="1"/>
  <c r="AD29" i="1"/>
  <c r="AC29" i="1"/>
  <c r="Y29" i="1"/>
  <c r="AL29" i="1" s="1"/>
  <c r="L29" i="1"/>
  <c r="AK28" i="1"/>
  <c r="AJ28" i="1"/>
  <c r="AI28" i="1"/>
  <c r="AH28" i="1"/>
  <c r="AG28" i="1"/>
  <c r="AF28" i="1"/>
  <c r="AE28" i="1"/>
  <c r="AD28" i="1"/>
  <c r="Y28" i="1"/>
  <c r="AL28" i="1" s="1"/>
  <c r="L28" i="1"/>
  <c r="AL27" i="1"/>
  <c r="AK27" i="1"/>
  <c r="AJ27" i="1"/>
  <c r="AI27" i="1"/>
  <c r="AH27" i="1"/>
  <c r="AG27" i="1"/>
  <c r="AF27" i="1"/>
  <c r="AE27" i="1"/>
  <c r="AD27" i="1"/>
  <c r="Y27" i="1"/>
  <c r="L27" i="1"/>
  <c r="AK26" i="1"/>
  <c r="AJ26" i="1"/>
  <c r="AI26" i="1"/>
  <c r="AH26" i="1"/>
  <c r="AG26" i="1"/>
  <c r="AF26" i="1"/>
  <c r="AE26" i="1"/>
  <c r="AD26" i="1"/>
  <c r="AC26" i="1"/>
  <c r="Y26" i="1"/>
  <c r="L26" i="1"/>
  <c r="AL26" i="1" s="1"/>
  <c r="AK25" i="1"/>
  <c r="AJ25" i="1"/>
  <c r="AI25" i="1"/>
  <c r="AH25" i="1"/>
  <c r="AG25" i="1"/>
  <c r="AF25" i="1"/>
  <c r="AE25" i="1"/>
  <c r="AD25" i="1"/>
  <c r="AC25" i="1"/>
  <c r="Y25" i="1"/>
  <c r="AL25" i="1" s="1"/>
  <c r="L25" i="1"/>
  <c r="AK24" i="1"/>
  <c r="AJ24" i="1"/>
  <c r="AI24" i="1"/>
  <c r="AH24" i="1"/>
  <c r="AG24" i="1"/>
  <c r="AF24" i="1"/>
  <c r="AE24" i="1"/>
  <c r="AD24" i="1"/>
  <c r="AC24" i="1"/>
  <c r="Y24" i="1"/>
  <c r="L24" i="1"/>
  <c r="AL24" i="1" s="1"/>
  <c r="AK23" i="1"/>
  <c r="AJ23" i="1"/>
  <c r="AI23" i="1"/>
  <c r="AH23" i="1"/>
  <c r="AG23" i="1"/>
  <c r="AF23" i="1"/>
  <c r="AE23" i="1"/>
  <c r="AD23" i="1"/>
  <c r="AC23" i="1"/>
  <c r="Y23" i="1"/>
  <c r="AL23" i="1" s="1"/>
  <c r="L23" i="1"/>
  <c r="AK22" i="1"/>
  <c r="AJ22" i="1"/>
  <c r="AI22" i="1"/>
  <c r="AH22" i="1"/>
  <c r="AG22" i="1"/>
  <c r="AF22" i="1"/>
  <c r="AE22" i="1"/>
  <c r="AD22" i="1"/>
  <c r="AC22" i="1"/>
  <c r="Y22" i="1"/>
  <c r="L22" i="1"/>
  <c r="AL22" i="1" s="1"/>
  <c r="AK21" i="1"/>
  <c r="AJ21" i="1"/>
  <c r="AI21" i="1"/>
  <c r="AH21" i="1"/>
  <c r="AG21" i="1"/>
  <c r="AF21" i="1"/>
  <c r="AE21" i="1"/>
  <c r="AD21" i="1"/>
  <c r="AC21" i="1"/>
  <c r="Y21" i="1"/>
  <c r="AL21" i="1" s="1"/>
  <c r="L21" i="1"/>
  <c r="AK20" i="1"/>
  <c r="AJ20" i="1"/>
  <c r="AI20" i="1"/>
  <c r="AH20" i="1"/>
  <c r="AG20" i="1"/>
  <c r="AF20" i="1"/>
  <c r="AE20" i="1"/>
  <c r="Y20" i="1"/>
  <c r="AL20" i="1" s="1"/>
  <c r="L20" i="1"/>
  <c r="AK19" i="1"/>
  <c r="AJ19" i="1"/>
  <c r="AI19" i="1"/>
  <c r="AH19" i="1"/>
  <c r="AG19" i="1"/>
  <c r="AF19" i="1"/>
  <c r="AE19" i="1"/>
  <c r="Y19" i="1"/>
  <c r="AL19" i="1" s="1"/>
  <c r="L19" i="1"/>
  <c r="AK18" i="1"/>
  <c r="AJ18" i="1"/>
  <c r="AI18" i="1"/>
  <c r="AH18" i="1"/>
  <c r="AG18" i="1"/>
  <c r="AF18" i="1"/>
  <c r="AE18" i="1"/>
  <c r="AD18" i="1"/>
  <c r="AC18" i="1"/>
  <c r="Y18" i="1"/>
  <c r="AL18" i="1" s="1"/>
  <c r="L18" i="1"/>
  <c r="AK17" i="1"/>
  <c r="AJ17" i="1"/>
  <c r="AI17" i="1"/>
  <c r="AH17" i="1"/>
  <c r="AG17" i="1"/>
  <c r="AF17" i="1"/>
  <c r="AE17" i="1"/>
  <c r="AD17" i="1"/>
  <c r="AC17" i="1"/>
  <c r="Y17" i="1"/>
  <c r="AL17" i="1" s="1"/>
  <c r="L17" i="1"/>
  <c r="AK16" i="1"/>
  <c r="AJ16" i="1"/>
  <c r="AI16" i="1"/>
  <c r="AH16" i="1"/>
  <c r="AG16" i="1"/>
  <c r="AF16" i="1"/>
  <c r="AE16" i="1"/>
  <c r="Y16" i="1"/>
  <c r="AL16" i="1" s="1"/>
  <c r="L16" i="1"/>
  <c r="AK15" i="1"/>
  <c r="AJ15" i="1"/>
  <c r="AI15" i="1"/>
  <c r="AH15" i="1"/>
  <c r="AG15" i="1"/>
  <c r="AF15" i="1"/>
  <c r="AE15" i="1"/>
  <c r="Y15" i="1"/>
  <c r="AL15" i="1" s="1"/>
  <c r="L15" i="1"/>
  <c r="AK14" i="1"/>
  <c r="AJ14" i="1"/>
  <c r="AI14" i="1"/>
  <c r="AH14" i="1"/>
  <c r="AG14" i="1"/>
  <c r="AF14" i="1"/>
  <c r="AE14" i="1"/>
  <c r="Y14" i="1"/>
  <c r="AL14" i="1" s="1"/>
  <c r="L14" i="1"/>
  <c r="AK13" i="1"/>
  <c r="AJ13" i="1"/>
  <c r="AI13" i="1"/>
  <c r="AH13" i="1"/>
  <c r="AG13" i="1"/>
  <c r="AF13" i="1"/>
  <c r="AE13" i="1"/>
  <c r="Y13" i="1"/>
  <c r="AL13" i="1" s="1"/>
  <c r="L13" i="1"/>
  <c r="AK12" i="1"/>
  <c r="AJ12" i="1"/>
  <c r="AI12" i="1"/>
  <c r="AH12" i="1"/>
  <c r="AG12" i="1"/>
  <c r="AF12" i="1"/>
  <c r="AE12" i="1"/>
  <c r="AD12" i="1"/>
  <c r="AC12" i="1"/>
  <c r="Y12" i="1"/>
  <c r="AL12" i="1" s="1"/>
  <c r="L12" i="1"/>
  <c r="AK11" i="1"/>
  <c r="AJ11" i="1"/>
  <c r="AI11" i="1"/>
  <c r="AH11" i="1"/>
  <c r="AG11" i="1"/>
  <c r="AF11" i="1"/>
  <c r="AE11" i="1"/>
  <c r="AD11" i="1"/>
  <c r="AC11" i="1"/>
  <c r="Y11" i="1"/>
  <c r="AL11" i="1" s="1"/>
  <c r="L11" i="1"/>
  <c r="AK10" i="1"/>
  <c r="AJ10" i="1"/>
  <c r="AI10" i="1"/>
  <c r="AH10" i="1"/>
  <c r="AG10" i="1"/>
  <c r="AF10" i="1"/>
  <c r="AE10" i="1"/>
  <c r="AD10" i="1"/>
  <c r="AC10" i="1"/>
  <c r="Y10" i="1"/>
  <c r="AL10" i="1" s="1"/>
  <c r="L10" i="1"/>
  <c r="AK9" i="1"/>
  <c r="AJ9" i="1"/>
  <c r="AI9" i="1"/>
  <c r="AH9" i="1"/>
  <c r="AG9" i="1"/>
  <c r="AF9" i="1"/>
  <c r="AE9" i="1"/>
  <c r="AD9" i="1"/>
  <c r="AC9" i="1"/>
  <c r="Y9" i="1"/>
  <c r="AL9" i="1" s="1"/>
  <c r="L9" i="1"/>
  <c r="AK8" i="1"/>
  <c r="AJ8" i="1"/>
  <c r="AI8" i="1"/>
  <c r="AH8" i="1"/>
  <c r="AG8" i="1"/>
  <c r="AF8" i="1"/>
  <c r="AE8" i="1"/>
  <c r="AD8" i="1"/>
  <c r="AC8" i="1"/>
  <c r="Y8" i="1"/>
  <c r="AL8" i="1" s="1"/>
  <c r="L8" i="1"/>
  <c r="AK7" i="1"/>
  <c r="AJ7" i="1"/>
  <c r="AI7" i="1"/>
  <c r="AH7" i="1"/>
  <c r="AG7" i="1"/>
  <c r="AF7" i="1"/>
  <c r="AE7" i="1"/>
  <c r="AD7" i="1"/>
  <c r="AC7" i="1"/>
  <c r="Y7" i="1"/>
  <c r="AL7" i="1" s="1"/>
  <c r="L7" i="1"/>
  <c r="L34" i="1" s="1"/>
  <c r="AK6" i="1"/>
  <c r="AJ6" i="1"/>
  <c r="AI6" i="1"/>
  <c r="Y6" i="1"/>
  <c r="AL6" i="1" s="1"/>
  <c r="L6" i="1"/>
  <c r="AK5" i="1"/>
  <c r="AJ5" i="1"/>
  <c r="AI5" i="1"/>
  <c r="Y5" i="1"/>
  <c r="AL5" i="1" s="1"/>
  <c r="L5" i="1"/>
  <c r="AK4" i="1"/>
  <c r="AJ4" i="1"/>
  <c r="AI4" i="1"/>
  <c r="AH4" i="1"/>
  <c r="AG4" i="1"/>
  <c r="AF4" i="1"/>
  <c r="AE4" i="1"/>
  <c r="AD4" i="1"/>
  <c r="AC4" i="1"/>
  <c r="Y4" i="1"/>
  <c r="Y35" i="1" s="1"/>
  <c r="AL35" i="1" s="1"/>
  <c r="L4" i="1"/>
  <c r="L35" i="1" s="1"/>
  <c r="AK3" i="1"/>
  <c r="AJ3" i="1"/>
  <c r="AI3" i="1"/>
  <c r="AH3" i="1"/>
  <c r="AG3" i="1"/>
  <c r="AF3" i="1"/>
  <c r="AE3" i="1"/>
  <c r="AD3" i="1"/>
  <c r="AC3" i="1"/>
  <c r="Y3" i="1"/>
  <c r="Y34" i="1" s="1"/>
  <c r="AL34" i="1" s="1"/>
  <c r="L3" i="1"/>
  <c r="AL31" i="1" l="1"/>
  <c r="AL3" i="1"/>
  <c r="AL4" i="1"/>
</calcChain>
</file>

<file path=xl/sharedStrings.xml><?xml version="1.0" encoding="utf-8"?>
<sst xmlns="http://schemas.openxmlformats.org/spreadsheetml/2006/main" count="186" uniqueCount="23">
  <si>
    <t xml:space="preserve">Deer Checked </t>
  </si>
  <si>
    <t>Deer Sampled</t>
  </si>
  <si>
    <t>County</t>
  </si>
  <si>
    <t>SEX</t>
  </si>
  <si>
    <t>Total</t>
  </si>
  <si>
    <t>COUNTY</t>
  </si>
  <si>
    <t>BOONE</t>
  </si>
  <si>
    <t>F</t>
  </si>
  <si>
    <t>M</t>
  </si>
  <si>
    <t>CARROLL</t>
  </si>
  <si>
    <t>DEKALB</t>
  </si>
  <si>
    <t>GRUNDY</t>
  </si>
  <si>
    <t>JODAVIESS</t>
  </si>
  <si>
    <t>KANKAKEE</t>
  </si>
  <si>
    <t>KENDALL</t>
  </si>
  <si>
    <t>LASALLE</t>
  </si>
  <si>
    <t>LIVINGSTON</t>
  </si>
  <si>
    <t>MCHENRY</t>
  </si>
  <si>
    <t>OGLE</t>
  </si>
  <si>
    <t>STEPHENSON</t>
  </si>
  <si>
    <t>WILL</t>
  </si>
  <si>
    <t>WINNEBAGO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</si>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</sst>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1" applyFont="1" applyAlignment="1">
      <alignment horizontal="center"/>
    </xf>
    <xf numFmtId="0" fontId="2" fillId="0" borderId="1" xfId="1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2" fillId="0" borderId="0" xfId="1" applyFont="1" applyAlignment="1">
      <alignment horizontal="center" wrapText="1"/>
    </xf>
  </cellXfs>
  <cellStyles count="2">
    <cellStyle name="Normal" xfId="0" builtinId="0"/>
    <cellStyle name="Normal_Checked By Sex" xfId="1" xr:uid="{4D12A43E-FC40-4F79-8E91-550A91C38E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D7ED4-EF84-431F-9E15-187FAD676540}">
  <dimension ref="A1:AL35"/>
  <sheetViews>
    <sheetView tabSelected="1" workbookViewId="0">
      <selection sqref="A1:XFD1048576"/>
    </sheetView>
  </sheetViews>
  <sheetFormatPr defaultRowHeight="15" x14ac:dyDescent="0.25"/>
  <cols>
    <col min="1" max="1" width="13.85546875" bestFit="1" customWidth="1"/>
    <col min="2" max="2" width="4.140625" bestFit="1" customWidth="1"/>
    <col min="3" max="11" width="5" bestFit="1" customWidth="1"/>
    <col min="12" max="12" width="6" bestFit="1" customWidth="1"/>
    <col min="14" max="14" width="13.5703125" bestFit="1" customWidth="1"/>
    <col min="15" max="15" width="4.140625" bestFit="1" customWidth="1"/>
    <col min="16" max="24" width="5" bestFit="1" customWidth="1"/>
    <col min="25" max="25" width="6" bestFit="1" customWidth="1"/>
    <col min="27" max="27" width="12.7109375" bestFit="1" customWidth="1"/>
    <col min="28" max="28" width="4.140625" bestFit="1" customWidth="1"/>
    <col min="29" max="37" width="5" bestFit="1" customWidth="1"/>
    <col min="38" max="38" width="5.42578125" bestFit="1" customWidth="1"/>
  </cols>
  <sheetData>
    <row r="1" spans="1:3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 t="s">
        <v>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38" x14ac:dyDescent="0.25">
      <c r="A2" s="2" t="s">
        <v>2</v>
      </c>
      <c r="B2" s="2" t="s">
        <v>3</v>
      </c>
      <c r="C2" s="2">
        <v>2014</v>
      </c>
      <c r="D2" s="2">
        <v>2015</v>
      </c>
      <c r="E2" s="2">
        <v>2016</v>
      </c>
      <c r="F2" s="2">
        <v>2017</v>
      </c>
      <c r="G2" s="2">
        <v>2018</v>
      </c>
      <c r="H2" s="2">
        <v>2019</v>
      </c>
      <c r="I2" s="2">
        <v>2021</v>
      </c>
      <c r="J2" s="2">
        <v>2022</v>
      </c>
      <c r="K2" s="2">
        <v>2023</v>
      </c>
      <c r="L2" s="2" t="s">
        <v>4</v>
      </c>
      <c r="N2" s="3" t="s">
        <v>5</v>
      </c>
      <c r="O2" s="3" t="s">
        <v>3</v>
      </c>
      <c r="P2" s="3">
        <v>2014</v>
      </c>
      <c r="Q2" s="2">
        <v>2015</v>
      </c>
      <c r="R2" s="2">
        <v>2016</v>
      </c>
      <c r="S2" s="2">
        <v>2017</v>
      </c>
      <c r="T2" s="2">
        <v>2018</v>
      </c>
      <c r="U2" s="2">
        <v>2019</v>
      </c>
      <c r="V2" s="2">
        <v>2021</v>
      </c>
      <c r="W2" s="2">
        <v>2022</v>
      </c>
      <c r="X2" s="2">
        <v>2023</v>
      </c>
      <c r="Y2" s="2" t="s">
        <v>4</v>
      </c>
      <c r="Z2" s="2"/>
      <c r="AA2" s="3" t="s">
        <v>5</v>
      </c>
      <c r="AB2" s="3" t="s">
        <v>3</v>
      </c>
      <c r="AC2" s="3">
        <v>2014</v>
      </c>
      <c r="AD2" s="2">
        <v>2015</v>
      </c>
      <c r="AE2" s="2">
        <v>2016</v>
      </c>
      <c r="AF2" s="2">
        <v>2017</v>
      </c>
      <c r="AG2" s="2">
        <v>2018</v>
      </c>
      <c r="AH2" s="2">
        <v>2019</v>
      </c>
      <c r="AI2" s="2">
        <v>2021</v>
      </c>
      <c r="AJ2" s="2">
        <v>2022</v>
      </c>
      <c r="AK2" s="2">
        <v>2023</v>
      </c>
      <c r="AL2" s="2" t="s">
        <v>4</v>
      </c>
    </row>
    <row r="3" spans="1:38" x14ac:dyDescent="0.25">
      <c r="A3" s="4" t="s">
        <v>6</v>
      </c>
      <c r="B3" s="2" t="s">
        <v>7</v>
      </c>
      <c r="C3" s="2">
        <v>74</v>
      </c>
      <c r="D3" s="2">
        <v>77</v>
      </c>
      <c r="E3" s="2">
        <v>77</v>
      </c>
      <c r="F3" s="2">
        <v>72</v>
      </c>
      <c r="G3" s="2">
        <v>51</v>
      </c>
      <c r="H3" s="2">
        <v>52</v>
      </c>
      <c r="I3" s="2">
        <v>40</v>
      </c>
      <c r="J3" s="2">
        <v>66</v>
      </c>
      <c r="K3" s="2">
        <v>80</v>
      </c>
      <c r="L3" s="2">
        <f>SUM(C3:K3)</f>
        <v>589</v>
      </c>
      <c r="N3" s="4" t="s">
        <v>6</v>
      </c>
      <c r="O3" s="4" t="s">
        <v>7</v>
      </c>
      <c r="P3" s="4">
        <v>32</v>
      </c>
      <c r="Q3" s="4">
        <v>42</v>
      </c>
      <c r="R3" s="4">
        <v>35</v>
      </c>
      <c r="S3" s="4">
        <v>31</v>
      </c>
      <c r="T3" s="4">
        <v>31</v>
      </c>
      <c r="U3" s="4">
        <v>31</v>
      </c>
      <c r="V3" s="4">
        <v>15</v>
      </c>
      <c r="W3" s="4">
        <v>38</v>
      </c>
      <c r="X3" s="4">
        <v>43</v>
      </c>
      <c r="Y3" s="4">
        <f>SUM(P3:X3)</f>
        <v>298</v>
      </c>
      <c r="Z3" s="4"/>
      <c r="AA3" s="4" t="s">
        <v>6</v>
      </c>
      <c r="AB3" s="4" t="s">
        <v>7</v>
      </c>
      <c r="AC3" s="5">
        <f>P3/C3*100</f>
        <v>43.243243243243242</v>
      </c>
      <c r="AD3" s="5">
        <f>Q3/D3*100</f>
        <v>54.54545454545454</v>
      </c>
      <c r="AE3" s="5">
        <f>R3/E3*100</f>
        <v>45.454545454545453</v>
      </c>
      <c r="AF3" s="5">
        <f>S3/F3*100</f>
        <v>43.055555555555557</v>
      </c>
      <c r="AG3" s="5">
        <f>T3/G3*100</f>
        <v>60.784313725490193</v>
      </c>
      <c r="AH3" s="5">
        <f>U3/H3*100</f>
        <v>59.615384615384613</v>
      </c>
      <c r="AI3" s="5">
        <f t="shared" ref="AI3:AL30" si="0">V3/I3*100</f>
        <v>37.5</v>
      </c>
      <c r="AJ3" s="5">
        <f t="shared" si="0"/>
        <v>57.575757575757578</v>
      </c>
      <c r="AK3" s="5">
        <f t="shared" si="0"/>
        <v>53.75</v>
      </c>
      <c r="AL3" s="5">
        <f t="shared" si="0"/>
        <v>50.594227504244479</v>
      </c>
    </row>
    <row r="4" spans="1:38" x14ac:dyDescent="0.25">
      <c r="A4" s="4" t="s">
        <v>6</v>
      </c>
      <c r="B4" s="2" t="s">
        <v>8</v>
      </c>
      <c r="C4" s="2">
        <v>123</v>
      </c>
      <c r="D4" s="2">
        <v>145</v>
      </c>
      <c r="E4" s="2">
        <v>126</v>
      </c>
      <c r="F4" s="2">
        <v>126</v>
      </c>
      <c r="G4" s="2">
        <v>152</v>
      </c>
      <c r="H4" s="2">
        <v>116</v>
      </c>
      <c r="I4" s="2">
        <v>105</v>
      </c>
      <c r="J4" s="2">
        <v>144</v>
      </c>
      <c r="K4" s="2">
        <v>188</v>
      </c>
      <c r="L4" s="2">
        <f t="shared" ref="L4:L31" si="1">SUM(C4:K4)</f>
        <v>1225</v>
      </c>
      <c r="N4" s="4" t="s">
        <v>6</v>
      </c>
      <c r="O4" s="4" t="s">
        <v>8</v>
      </c>
      <c r="P4" s="4">
        <v>42</v>
      </c>
      <c r="Q4" s="4">
        <v>49</v>
      </c>
      <c r="R4" s="4">
        <v>40</v>
      </c>
      <c r="S4" s="4">
        <v>48</v>
      </c>
      <c r="T4" s="4">
        <v>60</v>
      </c>
      <c r="U4" s="4">
        <v>43</v>
      </c>
      <c r="V4" s="4">
        <v>34</v>
      </c>
      <c r="W4" s="4">
        <v>50</v>
      </c>
      <c r="X4" s="4">
        <v>73</v>
      </c>
      <c r="Y4" s="4">
        <f t="shared" ref="Y4:Y31" si="2">SUM(P4:X4)</f>
        <v>439</v>
      </c>
      <c r="Z4" s="4"/>
      <c r="AA4" s="4" t="s">
        <v>6</v>
      </c>
      <c r="AB4" s="4" t="s">
        <v>8</v>
      </c>
      <c r="AC4" s="5">
        <f>P4/C4*100</f>
        <v>34.146341463414636</v>
      </c>
      <c r="AD4" s="5">
        <f>Q4/D4*100</f>
        <v>33.793103448275865</v>
      </c>
      <c r="AE4" s="5">
        <f>R4/E4*100</f>
        <v>31.746031746031743</v>
      </c>
      <c r="AF4" s="5">
        <f>S4/F4*100</f>
        <v>38.095238095238095</v>
      </c>
      <c r="AG4" s="5">
        <f>T4/G4*100</f>
        <v>39.473684210526315</v>
      </c>
      <c r="AH4" s="5">
        <f>U4/H4*100</f>
        <v>37.068965517241381</v>
      </c>
      <c r="AI4" s="5">
        <f t="shared" si="0"/>
        <v>32.38095238095238</v>
      </c>
      <c r="AJ4" s="5">
        <f t="shared" si="0"/>
        <v>34.722222222222221</v>
      </c>
      <c r="AK4" s="5">
        <f t="shared" si="0"/>
        <v>38.829787234042549</v>
      </c>
      <c r="AL4" s="5">
        <f t="shared" si="0"/>
        <v>35.836734693877553</v>
      </c>
    </row>
    <row r="5" spans="1:38" x14ac:dyDescent="0.25">
      <c r="A5" s="4" t="s">
        <v>9</v>
      </c>
      <c r="B5" s="2" t="s">
        <v>7</v>
      </c>
      <c r="C5" s="2"/>
      <c r="D5" s="2"/>
      <c r="E5" s="2"/>
      <c r="F5" s="2"/>
      <c r="G5" s="2"/>
      <c r="H5" s="2"/>
      <c r="I5" s="2">
        <v>151</v>
      </c>
      <c r="J5" s="2">
        <v>179</v>
      </c>
      <c r="K5" s="2">
        <v>173</v>
      </c>
      <c r="L5" s="2">
        <f t="shared" si="1"/>
        <v>503</v>
      </c>
      <c r="N5" s="4" t="s">
        <v>9</v>
      </c>
      <c r="O5" s="4" t="s">
        <v>7</v>
      </c>
      <c r="P5" s="4"/>
      <c r="Q5" s="4"/>
      <c r="R5" s="4"/>
      <c r="S5" s="4"/>
      <c r="T5" s="4"/>
      <c r="U5" s="4"/>
      <c r="V5" s="4">
        <v>108</v>
      </c>
      <c r="W5" s="4">
        <v>141</v>
      </c>
      <c r="X5" s="4">
        <v>137</v>
      </c>
      <c r="Y5" s="4">
        <f t="shared" si="2"/>
        <v>386</v>
      </c>
      <c r="Z5" s="4"/>
      <c r="AA5" s="4" t="s">
        <v>9</v>
      </c>
      <c r="AB5" s="4" t="s">
        <v>7</v>
      </c>
      <c r="AC5" s="5"/>
      <c r="AD5" s="5"/>
      <c r="AE5" s="5"/>
      <c r="AF5" s="5"/>
      <c r="AG5" s="5"/>
      <c r="AH5" s="5"/>
      <c r="AI5" s="5">
        <f t="shared" si="0"/>
        <v>71.523178807947019</v>
      </c>
      <c r="AJ5" s="5">
        <f t="shared" si="0"/>
        <v>78.770949720670387</v>
      </c>
      <c r="AK5" s="5">
        <f t="shared" si="0"/>
        <v>79.190751445086704</v>
      </c>
      <c r="AL5" s="5">
        <f t="shared" si="0"/>
        <v>76.739562624254475</v>
      </c>
    </row>
    <row r="6" spans="1:38" x14ac:dyDescent="0.25">
      <c r="A6" s="4" t="s">
        <v>9</v>
      </c>
      <c r="B6" s="2" t="s">
        <v>8</v>
      </c>
      <c r="C6" s="2"/>
      <c r="D6" s="2"/>
      <c r="E6" s="2"/>
      <c r="F6" s="2"/>
      <c r="G6" s="2"/>
      <c r="H6" s="2"/>
      <c r="I6" s="2">
        <v>208</v>
      </c>
      <c r="J6" s="2">
        <v>289</v>
      </c>
      <c r="K6" s="2">
        <v>323</v>
      </c>
      <c r="L6" s="2">
        <f t="shared" si="1"/>
        <v>820</v>
      </c>
      <c r="N6" s="4" t="s">
        <v>9</v>
      </c>
      <c r="O6" s="4" t="s">
        <v>8</v>
      </c>
      <c r="P6" s="4"/>
      <c r="Q6" s="4"/>
      <c r="R6" s="4"/>
      <c r="S6" s="4"/>
      <c r="T6" s="4"/>
      <c r="U6" s="4"/>
      <c r="V6" s="4">
        <v>120</v>
      </c>
      <c r="W6" s="4">
        <v>175</v>
      </c>
      <c r="X6" s="4">
        <v>212</v>
      </c>
      <c r="Y6" s="4">
        <f t="shared" si="2"/>
        <v>507</v>
      </c>
      <c r="Z6" s="4"/>
      <c r="AA6" s="4" t="s">
        <v>9</v>
      </c>
      <c r="AB6" s="4" t="s">
        <v>8</v>
      </c>
      <c r="AC6" s="5"/>
      <c r="AD6" s="5"/>
      <c r="AE6" s="5"/>
      <c r="AF6" s="5"/>
      <c r="AG6" s="5"/>
      <c r="AH6" s="5"/>
      <c r="AI6" s="5">
        <f t="shared" si="0"/>
        <v>57.692307692307686</v>
      </c>
      <c r="AJ6" s="5">
        <f t="shared" si="0"/>
        <v>60.553633217993074</v>
      </c>
      <c r="AK6" s="5">
        <f t="shared" si="0"/>
        <v>65.634674922600624</v>
      </c>
      <c r="AL6" s="5">
        <f t="shared" si="0"/>
        <v>61.829268292682926</v>
      </c>
    </row>
    <row r="7" spans="1:38" x14ac:dyDescent="0.25">
      <c r="A7" s="4" t="s">
        <v>10</v>
      </c>
      <c r="B7" s="2" t="s">
        <v>7</v>
      </c>
      <c r="C7" s="2">
        <v>43</v>
      </c>
      <c r="D7" s="2">
        <v>55</v>
      </c>
      <c r="E7" s="2">
        <v>26</v>
      </c>
      <c r="F7" s="2">
        <v>30</v>
      </c>
      <c r="G7" s="2">
        <v>24</v>
      </c>
      <c r="H7" s="2">
        <v>28</v>
      </c>
      <c r="I7" s="2">
        <v>27</v>
      </c>
      <c r="J7" s="2">
        <v>39</v>
      </c>
      <c r="K7" s="2">
        <v>29</v>
      </c>
      <c r="L7" s="2">
        <f t="shared" si="1"/>
        <v>301</v>
      </c>
      <c r="N7" s="4" t="s">
        <v>10</v>
      </c>
      <c r="O7" s="4" t="s">
        <v>7</v>
      </c>
      <c r="P7" s="4">
        <v>27</v>
      </c>
      <c r="Q7" s="4">
        <v>36</v>
      </c>
      <c r="R7" s="4">
        <v>17</v>
      </c>
      <c r="S7" s="4">
        <v>15</v>
      </c>
      <c r="T7" s="4">
        <v>17</v>
      </c>
      <c r="U7" s="4">
        <v>19</v>
      </c>
      <c r="V7" s="4">
        <v>22</v>
      </c>
      <c r="W7" s="4">
        <v>28</v>
      </c>
      <c r="X7" s="4">
        <v>22</v>
      </c>
      <c r="Y7" s="4">
        <f t="shared" si="2"/>
        <v>203</v>
      </c>
      <c r="Z7" s="4"/>
      <c r="AA7" s="4" t="s">
        <v>10</v>
      </c>
      <c r="AB7" s="4" t="s">
        <v>7</v>
      </c>
      <c r="AC7" s="5">
        <f>P7/C7*100</f>
        <v>62.790697674418603</v>
      </c>
      <c r="AD7" s="5">
        <f>Q7/D7*100</f>
        <v>65.454545454545453</v>
      </c>
      <c r="AE7" s="5">
        <f>R7/E7*100</f>
        <v>65.384615384615387</v>
      </c>
      <c r="AF7" s="5">
        <f>S7/F7*100</f>
        <v>50</v>
      </c>
      <c r="AG7" s="5">
        <f>T7/G7*100</f>
        <v>70.833333333333343</v>
      </c>
      <c r="AH7" s="5">
        <f>U7/H7*100</f>
        <v>67.857142857142861</v>
      </c>
      <c r="AI7" s="5">
        <f t="shared" si="0"/>
        <v>81.481481481481481</v>
      </c>
      <c r="AJ7" s="5">
        <f t="shared" si="0"/>
        <v>71.794871794871796</v>
      </c>
      <c r="AK7" s="5">
        <f t="shared" si="0"/>
        <v>75.862068965517238</v>
      </c>
      <c r="AL7" s="5">
        <f t="shared" si="0"/>
        <v>67.441860465116278</v>
      </c>
    </row>
    <row r="8" spans="1:38" x14ac:dyDescent="0.25">
      <c r="A8" s="4" t="s">
        <v>10</v>
      </c>
      <c r="B8" s="2" t="s">
        <v>8</v>
      </c>
      <c r="C8" s="2">
        <v>73</v>
      </c>
      <c r="D8" s="2">
        <v>72</v>
      </c>
      <c r="E8" s="2">
        <v>71</v>
      </c>
      <c r="F8" s="2">
        <v>66</v>
      </c>
      <c r="G8" s="2">
        <v>66</v>
      </c>
      <c r="H8" s="2">
        <v>57</v>
      </c>
      <c r="I8" s="2">
        <v>43</v>
      </c>
      <c r="J8" s="2">
        <v>62</v>
      </c>
      <c r="K8" s="2">
        <v>76</v>
      </c>
      <c r="L8" s="2">
        <f t="shared" si="1"/>
        <v>586</v>
      </c>
      <c r="N8" s="4" t="s">
        <v>10</v>
      </c>
      <c r="O8" s="4" t="s">
        <v>8</v>
      </c>
      <c r="P8" s="4">
        <v>30</v>
      </c>
      <c r="Q8" s="4">
        <v>36</v>
      </c>
      <c r="R8" s="4">
        <v>27</v>
      </c>
      <c r="S8" s="4">
        <v>31</v>
      </c>
      <c r="T8" s="4">
        <v>41</v>
      </c>
      <c r="U8" s="4">
        <v>31</v>
      </c>
      <c r="V8" s="4">
        <v>23</v>
      </c>
      <c r="W8" s="4">
        <v>37</v>
      </c>
      <c r="X8" s="4">
        <v>37</v>
      </c>
      <c r="Y8" s="4">
        <f t="shared" si="2"/>
        <v>293</v>
      </c>
      <c r="Z8" s="4"/>
      <c r="AA8" s="4" t="s">
        <v>10</v>
      </c>
      <c r="AB8" s="4" t="s">
        <v>8</v>
      </c>
      <c r="AC8" s="5">
        <f>P8/C8*100</f>
        <v>41.095890410958901</v>
      </c>
      <c r="AD8" s="5">
        <f>Q8/D8*100</f>
        <v>50</v>
      </c>
      <c r="AE8" s="5">
        <f>R8/E8*100</f>
        <v>38.028169014084504</v>
      </c>
      <c r="AF8" s="5">
        <f>S8/F8*100</f>
        <v>46.969696969696969</v>
      </c>
      <c r="AG8" s="5">
        <f>T8/G8*100</f>
        <v>62.121212121212125</v>
      </c>
      <c r="AH8" s="5">
        <f>U8/H8*100</f>
        <v>54.385964912280706</v>
      </c>
      <c r="AI8" s="5">
        <f t="shared" si="0"/>
        <v>53.488372093023251</v>
      </c>
      <c r="AJ8" s="5">
        <f t="shared" si="0"/>
        <v>59.677419354838712</v>
      </c>
      <c r="AK8" s="5">
        <f t="shared" si="0"/>
        <v>48.684210526315788</v>
      </c>
      <c r="AL8" s="5">
        <f t="shared" si="0"/>
        <v>50</v>
      </c>
    </row>
    <row r="9" spans="1:38" x14ac:dyDescent="0.25">
      <c r="A9" s="4" t="s">
        <v>11</v>
      </c>
      <c r="B9" s="2" t="s">
        <v>7</v>
      </c>
      <c r="C9" s="2">
        <v>137</v>
      </c>
      <c r="D9" s="2">
        <v>157</v>
      </c>
      <c r="E9" s="2">
        <v>124</v>
      </c>
      <c r="F9" s="2">
        <v>146</v>
      </c>
      <c r="G9" s="2">
        <v>115</v>
      </c>
      <c r="H9" s="2">
        <v>112</v>
      </c>
      <c r="I9" s="2">
        <v>68</v>
      </c>
      <c r="J9" s="2">
        <v>124</v>
      </c>
      <c r="K9" s="2">
        <v>111</v>
      </c>
      <c r="L9" s="2">
        <f t="shared" si="1"/>
        <v>1094</v>
      </c>
      <c r="N9" s="4" t="s">
        <v>11</v>
      </c>
      <c r="O9" s="4" t="s">
        <v>7</v>
      </c>
      <c r="P9" s="4">
        <v>104</v>
      </c>
      <c r="Q9" s="4">
        <v>107</v>
      </c>
      <c r="R9" s="4">
        <v>90</v>
      </c>
      <c r="S9" s="4">
        <v>107</v>
      </c>
      <c r="T9" s="4">
        <v>77</v>
      </c>
      <c r="U9" s="4">
        <v>80</v>
      </c>
      <c r="V9" s="4">
        <v>49</v>
      </c>
      <c r="W9" s="4">
        <v>84</v>
      </c>
      <c r="X9" s="4">
        <v>78</v>
      </c>
      <c r="Y9" s="4">
        <f t="shared" si="2"/>
        <v>776</v>
      </c>
      <c r="Z9" s="4"/>
      <c r="AA9" s="4" t="s">
        <v>11</v>
      </c>
      <c r="AB9" s="4" t="s">
        <v>7</v>
      </c>
      <c r="AC9" s="5">
        <f>P9/C9*100</f>
        <v>75.912408759124077</v>
      </c>
      <c r="AD9" s="5">
        <f>Q9/D9*100</f>
        <v>68.152866242038215</v>
      </c>
      <c r="AE9" s="5">
        <f>R9/E9*100</f>
        <v>72.58064516129032</v>
      </c>
      <c r="AF9" s="5">
        <f>S9/F9*100</f>
        <v>73.287671232876718</v>
      </c>
      <c r="AG9" s="5">
        <f>T9/G9*100</f>
        <v>66.956521739130437</v>
      </c>
      <c r="AH9" s="5">
        <f>U9/H9*100</f>
        <v>71.428571428571431</v>
      </c>
      <c r="AI9" s="5">
        <f t="shared" si="0"/>
        <v>72.058823529411768</v>
      </c>
      <c r="AJ9" s="5">
        <f t="shared" si="0"/>
        <v>67.741935483870961</v>
      </c>
      <c r="AK9" s="5">
        <f t="shared" si="0"/>
        <v>70.270270270270274</v>
      </c>
      <c r="AL9" s="5">
        <f t="shared" si="0"/>
        <v>70.932358318098721</v>
      </c>
    </row>
    <row r="10" spans="1:38" x14ac:dyDescent="0.25">
      <c r="A10" s="4" t="s">
        <v>11</v>
      </c>
      <c r="B10" s="2" t="s">
        <v>8</v>
      </c>
      <c r="C10" s="2">
        <v>201</v>
      </c>
      <c r="D10" s="2">
        <v>244</v>
      </c>
      <c r="E10" s="2">
        <v>189</v>
      </c>
      <c r="F10" s="2">
        <v>165</v>
      </c>
      <c r="G10" s="2">
        <v>198</v>
      </c>
      <c r="H10" s="2">
        <v>158</v>
      </c>
      <c r="I10" s="2">
        <v>134</v>
      </c>
      <c r="J10" s="2">
        <v>178</v>
      </c>
      <c r="K10" s="2">
        <v>222</v>
      </c>
      <c r="L10" s="2">
        <f t="shared" si="1"/>
        <v>1689</v>
      </c>
      <c r="N10" s="4" t="s">
        <v>11</v>
      </c>
      <c r="O10" s="4" t="s">
        <v>8</v>
      </c>
      <c r="P10" s="4">
        <v>100</v>
      </c>
      <c r="Q10" s="4">
        <v>126</v>
      </c>
      <c r="R10" s="4">
        <v>85</v>
      </c>
      <c r="S10" s="4">
        <v>93</v>
      </c>
      <c r="T10" s="4">
        <v>95</v>
      </c>
      <c r="U10" s="4">
        <v>77</v>
      </c>
      <c r="V10" s="4">
        <v>61</v>
      </c>
      <c r="W10" s="4">
        <v>82</v>
      </c>
      <c r="X10" s="4">
        <v>110</v>
      </c>
      <c r="Y10" s="4">
        <f t="shared" si="2"/>
        <v>829</v>
      </c>
      <c r="Z10" s="4"/>
      <c r="AA10" s="4" t="s">
        <v>11</v>
      </c>
      <c r="AB10" s="4" t="s">
        <v>8</v>
      </c>
      <c r="AC10" s="5">
        <f>P10/C10*100</f>
        <v>49.75124378109453</v>
      </c>
      <c r="AD10" s="5">
        <f>Q10/D10*100</f>
        <v>51.639344262295083</v>
      </c>
      <c r="AE10" s="5">
        <f>R10/E10*100</f>
        <v>44.973544973544968</v>
      </c>
      <c r="AF10" s="5">
        <f>S10/F10*100</f>
        <v>56.36363636363636</v>
      </c>
      <c r="AG10" s="5">
        <f>T10/G10*100</f>
        <v>47.979797979797979</v>
      </c>
      <c r="AH10" s="5">
        <f>U10/H10*100</f>
        <v>48.734177215189874</v>
      </c>
      <c r="AI10" s="5">
        <f t="shared" si="0"/>
        <v>45.522388059701491</v>
      </c>
      <c r="AJ10" s="5">
        <f t="shared" si="0"/>
        <v>46.067415730337082</v>
      </c>
      <c r="AK10" s="5">
        <f t="shared" si="0"/>
        <v>49.549549549549546</v>
      </c>
      <c r="AL10" s="5">
        <f t="shared" si="0"/>
        <v>49.082297217288335</v>
      </c>
    </row>
    <row r="11" spans="1:38" x14ac:dyDescent="0.25">
      <c r="A11" s="4" t="s">
        <v>12</v>
      </c>
      <c r="B11" s="2" t="s">
        <v>7</v>
      </c>
      <c r="C11" s="2">
        <v>709</v>
      </c>
      <c r="D11" s="2">
        <v>826</v>
      </c>
      <c r="E11" s="2">
        <v>646</v>
      </c>
      <c r="F11" s="2">
        <v>676</v>
      </c>
      <c r="G11" s="2">
        <v>608</v>
      </c>
      <c r="H11" s="2">
        <v>598</v>
      </c>
      <c r="I11" s="2">
        <v>451</v>
      </c>
      <c r="J11" s="2">
        <v>468</v>
      </c>
      <c r="K11" s="2">
        <v>540</v>
      </c>
      <c r="L11" s="2">
        <f t="shared" si="1"/>
        <v>5522</v>
      </c>
      <c r="N11" s="4" t="s">
        <v>12</v>
      </c>
      <c r="O11" s="4" t="s">
        <v>7</v>
      </c>
      <c r="P11" s="4">
        <v>467</v>
      </c>
      <c r="Q11" s="4">
        <v>490</v>
      </c>
      <c r="R11" s="4">
        <v>453</v>
      </c>
      <c r="S11" s="4">
        <v>441</v>
      </c>
      <c r="T11" s="4">
        <v>395</v>
      </c>
      <c r="U11" s="4">
        <v>393</v>
      </c>
      <c r="V11" s="4">
        <v>336</v>
      </c>
      <c r="W11" s="4">
        <v>338</v>
      </c>
      <c r="X11" s="4">
        <v>379</v>
      </c>
      <c r="Y11" s="4">
        <f t="shared" si="2"/>
        <v>3692</v>
      </c>
      <c r="Z11" s="4"/>
      <c r="AA11" s="4" t="s">
        <v>12</v>
      </c>
      <c r="AB11" s="4" t="s">
        <v>7</v>
      </c>
      <c r="AC11" s="5">
        <f>P11/C11*100</f>
        <v>65.867418899858947</v>
      </c>
      <c r="AD11" s="5">
        <f>Q11/D11*100</f>
        <v>59.322033898305079</v>
      </c>
      <c r="AE11" s="5">
        <f>R11/E11*100</f>
        <v>70.12383900928792</v>
      </c>
      <c r="AF11" s="5">
        <f>S11/F11*100</f>
        <v>65.23668639053254</v>
      </c>
      <c r="AG11" s="5">
        <f>T11/G11*100</f>
        <v>64.967105263157904</v>
      </c>
      <c r="AH11" s="5">
        <f>U11/H11*100</f>
        <v>65.719063545150505</v>
      </c>
      <c r="AI11" s="5">
        <f t="shared" si="0"/>
        <v>74.50110864745011</v>
      </c>
      <c r="AJ11" s="5">
        <f t="shared" si="0"/>
        <v>72.222222222222214</v>
      </c>
      <c r="AK11" s="5">
        <f t="shared" si="0"/>
        <v>70.18518518518519</v>
      </c>
      <c r="AL11" s="5">
        <f t="shared" si="0"/>
        <v>66.859833393697926</v>
      </c>
    </row>
    <row r="12" spans="1:38" x14ac:dyDescent="0.25">
      <c r="A12" s="4" t="s">
        <v>12</v>
      </c>
      <c r="B12" s="2" t="s">
        <v>8</v>
      </c>
      <c r="C12" s="2">
        <v>1077</v>
      </c>
      <c r="D12" s="2">
        <v>1133</v>
      </c>
      <c r="E12" s="2">
        <v>1021</v>
      </c>
      <c r="F12" s="2">
        <v>954</v>
      </c>
      <c r="G12" s="2">
        <v>889</v>
      </c>
      <c r="H12" s="2">
        <v>687</v>
      </c>
      <c r="I12" s="2">
        <v>574</v>
      </c>
      <c r="J12" s="2">
        <v>687</v>
      </c>
      <c r="K12" s="2">
        <v>704</v>
      </c>
      <c r="L12" s="2">
        <f t="shared" si="1"/>
        <v>7726</v>
      </c>
      <c r="N12" s="4" t="s">
        <v>12</v>
      </c>
      <c r="O12" s="4" t="s">
        <v>8</v>
      </c>
      <c r="P12" s="4">
        <v>404</v>
      </c>
      <c r="Q12" s="4">
        <v>448</v>
      </c>
      <c r="R12" s="4">
        <v>438</v>
      </c>
      <c r="S12" s="4">
        <v>494</v>
      </c>
      <c r="T12" s="4">
        <v>418</v>
      </c>
      <c r="U12" s="4">
        <v>342</v>
      </c>
      <c r="V12" s="4">
        <v>297</v>
      </c>
      <c r="W12" s="4">
        <v>332</v>
      </c>
      <c r="X12" s="4">
        <v>362</v>
      </c>
      <c r="Y12" s="4">
        <f t="shared" si="2"/>
        <v>3535</v>
      </c>
      <c r="Z12" s="4"/>
      <c r="AA12" s="4" t="s">
        <v>12</v>
      </c>
      <c r="AB12" s="4" t="s">
        <v>8</v>
      </c>
      <c r="AC12" s="5">
        <f>P12/C12*100</f>
        <v>37.511606313834726</v>
      </c>
      <c r="AD12" s="5">
        <f>Q12/D12*100</f>
        <v>39.541041482789055</v>
      </c>
      <c r="AE12" s="5">
        <f>R12/E12*100</f>
        <v>42.899118511263467</v>
      </c>
      <c r="AF12" s="5">
        <f>S12/F12*100</f>
        <v>51.781970649895179</v>
      </c>
      <c r="AG12" s="5">
        <f>T12/G12*100</f>
        <v>47.019122609673794</v>
      </c>
      <c r="AH12" s="5">
        <f>U12/H12*100</f>
        <v>49.78165938864629</v>
      </c>
      <c r="AI12" s="5">
        <f t="shared" si="0"/>
        <v>51.742160278745644</v>
      </c>
      <c r="AJ12" s="5">
        <f t="shared" si="0"/>
        <v>48.326055312954871</v>
      </c>
      <c r="AK12" s="5">
        <f t="shared" si="0"/>
        <v>51.42045454545454</v>
      </c>
      <c r="AL12" s="5">
        <f t="shared" si="0"/>
        <v>45.754594874449914</v>
      </c>
    </row>
    <row r="13" spans="1:38" x14ac:dyDescent="0.25">
      <c r="A13" s="4" t="s">
        <v>13</v>
      </c>
      <c r="B13" s="2" t="s">
        <v>7</v>
      </c>
      <c r="C13" s="2"/>
      <c r="D13" s="2"/>
      <c r="E13" s="2">
        <v>61</v>
      </c>
      <c r="F13" s="2">
        <v>43</v>
      </c>
      <c r="G13" s="2">
        <v>50</v>
      </c>
      <c r="H13" s="2">
        <v>51</v>
      </c>
      <c r="I13" s="2">
        <v>29</v>
      </c>
      <c r="J13" s="2">
        <v>60</v>
      </c>
      <c r="K13" s="2">
        <v>70</v>
      </c>
      <c r="L13" s="2">
        <f t="shared" si="1"/>
        <v>364</v>
      </c>
      <c r="N13" s="4" t="s">
        <v>13</v>
      </c>
      <c r="O13" s="4" t="s">
        <v>7</v>
      </c>
      <c r="P13" s="4"/>
      <c r="Q13" s="4"/>
      <c r="R13" s="4">
        <v>43</v>
      </c>
      <c r="S13" s="4">
        <v>34</v>
      </c>
      <c r="T13" s="4">
        <v>40</v>
      </c>
      <c r="U13" s="4">
        <v>44</v>
      </c>
      <c r="V13" s="4">
        <v>26</v>
      </c>
      <c r="W13" s="4">
        <v>44</v>
      </c>
      <c r="X13" s="4">
        <v>51</v>
      </c>
      <c r="Y13" s="4">
        <f t="shared" si="2"/>
        <v>282</v>
      </c>
      <c r="Z13" s="4"/>
      <c r="AA13" s="4" t="s">
        <v>13</v>
      </c>
      <c r="AB13" s="4" t="s">
        <v>7</v>
      </c>
      <c r="AC13" s="5"/>
      <c r="AD13" s="5"/>
      <c r="AE13" s="5">
        <f>R13/E13*100</f>
        <v>70.491803278688522</v>
      </c>
      <c r="AF13" s="5">
        <f>S13/F13*100</f>
        <v>79.069767441860463</v>
      </c>
      <c r="AG13" s="5">
        <f>T13/G13*100</f>
        <v>80</v>
      </c>
      <c r="AH13" s="5">
        <f>U13/H13*100</f>
        <v>86.274509803921575</v>
      </c>
      <c r="AI13" s="5">
        <f t="shared" si="0"/>
        <v>89.65517241379311</v>
      </c>
      <c r="AJ13" s="5">
        <f t="shared" si="0"/>
        <v>73.333333333333329</v>
      </c>
      <c r="AK13" s="5">
        <f t="shared" si="0"/>
        <v>72.857142857142847</v>
      </c>
      <c r="AL13" s="5">
        <f t="shared" si="0"/>
        <v>77.472527472527474</v>
      </c>
    </row>
    <row r="14" spans="1:38" x14ac:dyDescent="0.25">
      <c r="A14" s="4" t="s">
        <v>13</v>
      </c>
      <c r="B14" s="2" t="s">
        <v>8</v>
      </c>
      <c r="C14" s="2"/>
      <c r="D14" s="2"/>
      <c r="E14" s="2">
        <v>74</v>
      </c>
      <c r="F14" s="2">
        <v>91</v>
      </c>
      <c r="G14" s="2">
        <v>104</v>
      </c>
      <c r="H14" s="2">
        <v>94</v>
      </c>
      <c r="I14" s="2">
        <v>70</v>
      </c>
      <c r="J14" s="2">
        <v>115</v>
      </c>
      <c r="K14" s="2">
        <v>117</v>
      </c>
      <c r="L14" s="2">
        <f t="shared" si="1"/>
        <v>665</v>
      </c>
      <c r="N14" s="4" t="s">
        <v>13</v>
      </c>
      <c r="O14" s="4" t="s">
        <v>8</v>
      </c>
      <c r="P14" s="4"/>
      <c r="Q14" s="4"/>
      <c r="R14" s="4">
        <v>45</v>
      </c>
      <c r="S14" s="4">
        <v>55</v>
      </c>
      <c r="T14" s="4">
        <v>76</v>
      </c>
      <c r="U14" s="4">
        <v>60</v>
      </c>
      <c r="V14" s="4">
        <v>40</v>
      </c>
      <c r="W14" s="4">
        <v>71</v>
      </c>
      <c r="X14" s="4">
        <v>69</v>
      </c>
      <c r="Y14" s="4">
        <f t="shared" si="2"/>
        <v>416</v>
      </c>
      <c r="Z14" s="4"/>
      <c r="AA14" s="4" t="s">
        <v>13</v>
      </c>
      <c r="AB14" s="4" t="s">
        <v>8</v>
      </c>
      <c r="AC14" s="5"/>
      <c r="AD14" s="5"/>
      <c r="AE14" s="5">
        <f>R14/E14*100</f>
        <v>60.810810810810814</v>
      </c>
      <c r="AF14" s="5">
        <f>S14/F14*100</f>
        <v>60.439560439560438</v>
      </c>
      <c r="AG14" s="5">
        <f>T14/G14*100</f>
        <v>73.076923076923066</v>
      </c>
      <c r="AH14" s="5">
        <f>U14/H14*100</f>
        <v>63.829787234042556</v>
      </c>
      <c r="AI14" s="5">
        <f t="shared" si="0"/>
        <v>57.142857142857139</v>
      </c>
      <c r="AJ14" s="5">
        <f t="shared" si="0"/>
        <v>61.739130434782609</v>
      </c>
      <c r="AK14" s="5">
        <f t="shared" si="0"/>
        <v>58.974358974358978</v>
      </c>
      <c r="AL14" s="5">
        <f t="shared" si="0"/>
        <v>62.556390977443613</v>
      </c>
    </row>
    <row r="15" spans="1:38" x14ac:dyDescent="0.25">
      <c r="A15" s="4" t="s">
        <v>14</v>
      </c>
      <c r="B15" s="2" t="s">
        <v>7</v>
      </c>
      <c r="C15" s="2"/>
      <c r="D15" s="2"/>
      <c r="E15" s="2">
        <v>27</v>
      </c>
      <c r="F15" s="2">
        <v>20</v>
      </c>
      <c r="G15" s="2">
        <v>23</v>
      </c>
      <c r="H15" s="2">
        <v>21</v>
      </c>
      <c r="I15" s="2">
        <v>14</v>
      </c>
      <c r="J15" s="2">
        <v>37</v>
      </c>
      <c r="K15" s="2">
        <v>36</v>
      </c>
      <c r="L15" s="2">
        <f t="shared" si="1"/>
        <v>178</v>
      </c>
      <c r="N15" s="4" t="s">
        <v>14</v>
      </c>
      <c r="O15" s="4" t="s">
        <v>7</v>
      </c>
      <c r="P15" s="4"/>
      <c r="Q15" s="4"/>
      <c r="R15" s="4">
        <v>20</v>
      </c>
      <c r="S15" s="4">
        <v>11</v>
      </c>
      <c r="T15" s="4">
        <v>17</v>
      </c>
      <c r="U15" s="4">
        <v>12</v>
      </c>
      <c r="V15" s="4">
        <v>9</v>
      </c>
      <c r="W15" s="4">
        <v>32</v>
      </c>
      <c r="X15" s="4">
        <v>22</v>
      </c>
      <c r="Y15" s="4">
        <f t="shared" si="2"/>
        <v>123</v>
      </c>
      <c r="Z15" s="4"/>
      <c r="AA15" s="4" t="s">
        <v>14</v>
      </c>
      <c r="AB15" s="4" t="s">
        <v>7</v>
      </c>
      <c r="AC15" s="5"/>
      <c r="AD15" s="5"/>
      <c r="AE15" s="5">
        <f>R15/E15*100</f>
        <v>74.074074074074076</v>
      </c>
      <c r="AF15" s="5">
        <f>S15/F15*100</f>
        <v>55.000000000000007</v>
      </c>
      <c r="AG15" s="5">
        <f>T15/G15*100</f>
        <v>73.91304347826086</v>
      </c>
      <c r="AH15" s="5">
        <f>U15/H15*100</f>
        <v>57.142857142857139</v>
      </c>
      <c r="AI15" s="5">
        <f t="shared" si="0"/>
        <v>64.285714285714292</v>
      </c>
      <c r="AJ15" s="5">
        <f t="shared" si="0"/>
        <v>86.486486486486484</v>
      </c>
      <c r="AK15" s="5">
        <f t="shared" si="0"/>
        <v>61.111111111111114</v>
      </c>
      <c r="AL15" s="5">
        <f t="shared" si="0"/>
        <v>69.101123595505626</v>
      </c>
    </row>
    <row r="16" spans="1:38" x14ac:dyDescent="0.25">
      <c r="A16" s="4" t="s">
        <v>14</v>
      </c>
      <c r="B16" s="2" t="s">
        <v>8</v>
      </c>
      <c r="C16" s="2"/>
      <c r="D16" s="2"/>
      <c r="E16" s="2">
        <v>46</v>
      </c>
      <c r="F16" s="2">
        <v>50</v>
      </c>
      <c r="G16" s="2">
        <v>49</v>
      </c>
      <c r="H16" s="2">
        <v>47</v>
      </c>
      <c r="I16" s="2">
        <v>34</v>
      </c>
      <c r="J16" s="2">
        <v>60</v>
      </c>
      <c r="K16" s="2">
        <v>79</v>
      </c>
      <c r="L16" s="2">
        <f t="shared" si="1"/>
        <v>365</v>
      </c>
      <c r="N16" s="4" t="s">
        <v>14</v>
      </c>
      <c r="O16" s="4" t="s">
        <v>8</v>
      </c>
      <c r="P16" s="4"/>
      <c r="Q16" s="4"/>
      <c r="R16" s="4">
        <v>28</v>
      </c>
      <c r="S16" s="4">
        <v>27</v>
      </c>
      <c r="T16" s="4">
        <v>30</v>
      </c>
      <c r="U16" s="4">
        <v>27</v>
      </c>
      <c r="V16" s="4">
        <v>16</v>
      </c>
      <c r="W16" s="4">
        <v>33</v>
      </c>
      <c r="X16" s="4">
        <v>45</v>
      </c>
      <c r="Y16" s="4">
        <f t="shared" si="2"/>
        <v>206</v>
      </c>
      <c r="Z16" s="4"/>
      <c r="AA16" s="4" t="s">
        <v>14</v>
      </c>
      <c r="AB16" s="4" t="s">
        <v>8</v>
      </c>
      <c r="AC16" s="5"/>
      <c r="AD16" s="5"/>
      <c r="AE16" s="5">
        <f>R16/E16*100</f>
        <v>60.869565217391312</v>
      </c>
      <c r="AF16" s="5">
        <f>S16/F16*100</f>
        <v>54</v>
      </c>
      <c r="AG16" s="5">
        <f>T16/G16*100</f>
        <v>61.224489795918366</v>
      </c>
      <c r="AH16" s="5">
        <f>U16/H16*100</f>
        <v>57.446808510638306</v>
      </c>
      <c r="AI16" s="5">
        <f t="shared" si="0"/>
        <v>47.058823529411761</v>
      </c>
      <c r="AJ16" s="5">
        <f t="shared" si="0"/>
        <v>55.000000000000007</v>
      </c>
      <c r="AK16" s="5">
        <f t="shared" si="0"/>
        <v>56.962025316455701</v>
      </c>
      <c r="AL16" s="5">
        <f t="shared" si="0"/>
        <v>56.438356164383563</v>
      </c>
    </row>
    <row r="17" spans="1:38" x14ac:dyDescent="0.25">
      <c r="A17" s="4" t="s">
        <v>15</v>
      </c>
      <c r="B17" s="2" t="s">
        <v>7</v>
      </c>
      <c r="C17" s="2">
        <v>236</v>
      </c>
      <c r="D17" s="2">
        <v>242</v>
      </c>
      <c r="E17" s="2">
        <v>196</v>
      </c>
      <c r="F17" s="2">
        <v>169</v>
      </c>
      <c r="G17" s="2">
        <v>182</v>
      </c>
      <c r="H17" s="2">
        <v>180</v>
      </c>
      <c r="I17" s="2">
        <v>120</v>
      </c>
      <c r="J17" s="2">
        <v>190</v>
      </c>
      <c r="K17" s="2">
        <v>159</v>
      </c>
      <c r="L17" s="2">
        <f t="shared" si="1"/>
        <v>1674</v>
      </c>
      <c r="N17" s="4" t="s">
        <v>15</v>
      </c>
      <c r="O17" s="4" t="s">
        <v>7</v>
      </c>
      <c r="P17" s="4">
        <v>150</v>
      </c>
      <c r="Q17" s="4">
        <v>138</v>
      </c>
      <c r="R17" s="4">
        <v>140</v>
      </c>
      <c r="S17" s="4">
        <v>114</v>
      </c>
      <c r="T17" s="4">
        <v>132</v>
      </c>
      <c r="U17" s="4">
        <v>120</v>
      </c>
      <c r="V17" s="4">
        <v>83</v>
      </c>
      <c r="W17" s="4">
        <v>134</v>
      </c>
      <c r="X17" s="4">
        <v>103</v>
      </c>
      <c r="Y17" s="4">
        <f t="shared" si="2"/>
        <v>1114</v>
      </c>
      <c r="Z17" s="4"/>
      <c r="AA17" s="4" t="s">
        <v>15</v>
      </c>
      <c r="AB17" s="4" t="s">
        <v>7</v>
      </c>
      <c r="AC17" s="5">
        <f>P17/C17*100</f>
        <v>63.559322033898304</v>
      </c>
      <c r="AD17" s="5">
        <f>Q17/D17*100</f>
        <v>57.02479338842975</v>
      </c>
      <c r="AE17" s="5">
        <f>R17/E17*100</f>
        <v>71.428571428571431</v>
      </c>
      <c r="AF17" s="5">
        <f>S17/F17*100</f>
        <v>67.455621301775153</v>
      </c>
      <c r="AG17" s="5">
        <f>T17/G17*100</f>
        <v>72.527472527472526</v>
      </c>
      <c r="AH17" s="5">
        <f>U17/H17*100</f>
        <v>66.666666666666657</v>
      </c>
      <c r="AI17" s="5">
        <f t="shared" si="0"/>
        <v>69.166666666666671</v>
      </c>
      <c r="AJ17" s="5">
        <f t="shared" si="0"/>
        <v>70.526315789473685</v>
      </c>
      <c r="AK17" s="5">
        <f t="shared" si="0"/>
        <v>64.779874213836479</v>
      </c>
      <c r="AL17" s="5">
        <f t="shared" si="0"/>
        <v>66.547192353643965</v>
      </c>
    </row>
    <row r="18" spans="1:38" x14ac:dyDescent="0.25">
      <c r="A18" s="4" t="s">
        <v>15</v>
      </c>
      <c r="B18" s="2" t="s">
        <v>8</v>
      </c>
      <c r="C18" s="2">
        <v>295</v>
      </c>
      <c r="D18" s="2">
        <v>346</v>
      </c>
      <c r="E18" s="2">
        <v>293</v>
      </c>
      <c r="F18" s="2">
        <v>268</v>
      </c>
      <c r="G18" s="2">
        <v>318</v>
      </c>
      <c r="H18" s="2">
        <v>285</v>
      </c>
      <c r="I18" s="2">
        <v>221</v>
      </c>
      <c r="J18" s="2">
        <v>299</v>
      </c>
      <c r="K18" s="2">
        <v>335</v>
      </c>
      <c r="L18" s="2">
        <f t="shared" si="1"/>
        <v>2660</v>
      </c>
      <c r="N18" s="4" t="s">
        <v>15</v>
      </c>
      <c r="O18" s="4" t="s">
        <v>8</v>
      </c>
      <c r="P18" s="4">
        <v>153</v>
      </c>
      <c r="Q18" s="4">
        <v>141</v>
      </c>
      <c r="R18" s="4">
        <v>135</v>
      </c>
      <c r="S18" s="4">
        <v>145</v>
      </c>
      <c r="T18" s="4">
        <v>167</v>
      </c>
      <c r="U18" s="4">
        <v>145</v>
      </c>
      <c r="V18" s="4">
        <v>116</v>
      </c>
      <c r="W18" s="4">
        <v>150</v>
      </c>
      <c r="X18" s="4">
        <v>156</v>
      </c>
      <c r="Y18" s="4">
        <f t="shared" si="2"/>
        <v>1308</v>
      </c>
      <c r="Z18" s="4"/>
      <c r="AA18" s="4" t="s">
        <v>15</v>
      </c>
      <c r="AB18" s="4" t="s">
        <v>8</v>
      </c>
      <c r="AC18" s="5">
        <f>P18/C18*100</f>
        <v>51.864406779661024</v>
      </c>
      <c r="AD18" s="5">
        <f>Q18/D18*100</f>
        <v>40.751445086705203</v>
      </c>
      <c r="AE18" s="5">
        <f>R18/E18*100</f>
        <v>46.075085324232084</v>
      </c>
      <c r="AF18" s="5">
        <f>S18/F18*100</f>
        <v>54.104477611940297</v>
      </c>
      <c r="AG18" s="5">
        <f>T18/G18*100</f>
        <v>52.515723270440247</v>
      </c>
      <c r="AH18" s="5">
        <f>U18/H18*100</f>
        <v>50.877192982456144</v>
      </c>
      <c r="AI18" s="5">
        <f t="shared" si="0"/>
        <v>52.488687782805435</v>
      </c>
      <c r="AJ18" s="5">
        <f t="shared" si="0"/>
        <v>50.167224080267559</v>
      </c>
      <c r="AK18" s="5">
        <f t="shared" si="0"/>
        <v>46.567164179104473</v>
      </c>
      <c r="AL18" s="5">
        <f t="shared" si="0"/>
        <v>49.172932330827066</v>
      </c>
    </row>
    <row r="19" spans="1:38" x14ac:dyDescent="0.25">
      <c r="A19" s="4" t="s">
        <v>16</v>
      </c>
      <c r="B19" s="2" t="s">
        <v>7</v>
      </c>
      <c r="C19" s="2"/>
      <c r="D19" s="2"/>
      <c r="E19" s="2">
        <v>125</v>
      </c>
      <c r="F19" s="2">
        <v>128</v>
      </c>
      <c r="G19" s="2">
        <v>138</v>
      </c>
      <c r="H19" s="2">
        <v>118</v>
      </c>
      <c r="I19" s="2">
        <v>117</v>
      </c>
      <c r="J19" s="2">
        <v>125</v>
      </c>
      <c r="K19" s="2">
        <v>147</v>
      </c>
      <c r="L19" s="2">
        <f t="shared" si="1"/>
        <v>898</v>
      </c>
      <c r="N19" s="4" t="s">
        <v>16</v>
      </c>
      <c r="O19" s="4" t="s">
        <v>7</v>
      </c>
      <c r="P19" s="4"/>
      <c r="Q19" s="4"/>
      <c r="R19" s="4">
        <v>90</v>
      </c>
      <c r="S19" s="4">
        <v>95</v>
      </c>
      <c r="T19" s="4">
        <v>109</v>
      </c>
      <c r="U19" s="4">
        <v>99</v>
      </c>
      <c r="V19" s="4">
        <v>91</v>
      </c>
      <c r="W19" s="4">
        <v>98</v>
      </c>
      <c r="X19" s="4">
        <v>109</v>
      </c>
      <c r="Y19" s="4">
        <f t="shared" si="2"/>
        <v>691</v>
      </c>
      <c r="Z19" s="4"/>
      <c r="AA19" s="4" t="s">
        <v>16</v>
      </c>
      <c r="AB19" s="4" t="s">
        <v>7</v>
      </c>
      <c r="AC19" s="5"/>
      <c r="AD19" s="5"/>
      <c r="AE19" s="5">
        <f>R19/E19*100</f>
        <v>72</v>
      </c>
      <c r="AF19" s="5">
        <f>S19/F19*100</f>
        <v>74.21875</v>
      </c>
      <c r="AG19" s="5">
        <f>T19/G19*100</f>
        <v>78.985507246376812</v>
      </c>
      <c r="AH19" s="5">
        <f>U19/H19*100</f>
        <v>83.898305084745758</v>
      </c>
      <c r="AI19" s="5">
        <f t="shared" si="0"/>
        <v>77.777777777777786</v>
      </c>
      <c r="AJ19" s="5">
        <f t="shared" si="0"/>
        <v>78.400000000000006</v>
      </c>
      <c r="AK19" s="5">
        <f t="shared" si="0"/>
        <v>74.149659863945587</v>
      </c>
      <c r="AL19" s="5">
        <f t="shared" si="0"/>
        <v>76.948775055679292</v>
      </c>
    </row>
    <row r="20" spans="1:38" x14ac:dyDescent="0.25">
      <c r="A20" s="4" t="s">
        <v>16</v>
      </c>
      <c r="B20" s="2" t="s">
        <v>8</v>
      </c>
      <c r="C20" s="2"/>
      <c r="D20" s="2"/>
      <c r="E20" s="2">
        <v>163</v>
      </c>
      <c r="F20" s="2">
        <v>186</v>
      </c>
      <c r="G20" s="2">
        <v>182</v>
      </c>
      <c r="H20" s="2">
        <v>187</v>
      </c>
      <c r="I20" s="2">
        <v>184</v>
      </c>
      <c r="J20" s="2">
        <v>232</v>
      </c>
      <c r="K20" s="2">
        <v>246</v>
      </c>
      <c r="L20" s="2">
        <f t="shared" si="1"/>
        <v>1380</v>
      </c>
      <c r="N20" s="4" t="s">
        <v>16</v>
      </c>
      <c r="O20" s="4" t="s">
        <v>8</v>
      </c>
      <c r="P20" s="4"/>
      <c r="Q20" s="4"/>
      <c r="R20" s="4">
        <v>93</v>
      </c>
      <c r="S20" s="4">
        <v>100</v>
      </c>
      <c r="T20" s="4">
        <v>110</v>
      </c>
      <c r="U20" s="4">
        <v>117</v>
      </c>
      <c r="V20" s="4">
        <v>105</v>
      </c>
      <c r="W20" s="4">
        <v>145</v>
      </c>
      <c r="X20" s="4">
        <v>156</v>
      </c>
      <c r="Y20" s="4">
        <f t="shared" si="2"/>
        <v>826</v>
      </c>
      <c r="Z20" s="4"/>
      <c r="AA20" s="4" t="s">
        <v>16</v>
      </c>
      <c r="AB20" s="4" t="s">
        <v>8</v>
      </c>
      <c r="AC20" s="5"/>
      <c r="AD20" s="5"/>
      <c r="AE20" s="5">
        <f>R20/E20*100</f>
        <v>57.055214723926383</v>
      </c>
      <c r="AF20" s="5">
        <f>S20/F20*100</f>
        <v>53.763440860215049</v>
      </c>
      <c r="AG20" s="5">
        <f>T20/G20*100</f>
        <v>60.439560439560438</v>
      </c>
      <c r="AH20" s="5">
        <f>U20/H20*100</f>
        <v>62.566844919786092</v>
      </c>
      <c r="AI20" s="5">
        <f t="shared" si="0"/>
        <v>57.065217391304344</v>
      </c>
      <c r="AJ20" s="5">
        <f t="shared" si="0"/>
        <v>62.5</v>
      </c>
      <c r="AK20" s="5">
        <f t="shared" si="0"/>
        <v>63.414634146341463</v>
      </c>
      <c r="AL20" s="5">
        <f t="shared" si="0"/>
        <v>59.85507246376811</v>
      </c>
    </row>
    <row r="21" spans="1:38" x14ac:dyDescent="0.25">
      <c r="A21" s="4" t="s">
        <v>17</v>
      </c>
      <c r="B21" s="2" t="s">
        <v>7</v>
      </c>
      <c r="C21" s="2">
        <v>68</v>
      </c>
      <c r="D21" s="2">
        <v>63</v>
      </c>
      <c r="E21" s="2">
        <v>51</v>
      </c>
      <c r="F21" s="2">
        <v>63</v>
      </c>
      <c r="G21" s="2">
        <v>45</v>
      </c>
      <c r="H21" s="2">
        <v>47</v>
      </c>
      <c r="I21" s="2">
        <v>48</v>
      </c>
      <c r="J21" s="2">
        <v>42</v>
      </c>
      <c r="K21" s="2">
        <v>38</v>
      </c>
      <c r="L21" s="2">
        <f t="shared" si="1"/>
        <v>465</v>
      </c>
      <c r="N21" s="4" t="s">
        <v>17</v>
      </c>
      <c r="O21" s="4" t="s">
        <v>7</v>
      </c>
      <c r="P21" s="4">
        <v>53</v>
      </c>
      <c r="Q21" s="4">
        <v>38</v>
      </c>
      <c r="R21" s="4">
        <v>35</v>
      </c>
      <c r="S21" s="4">
        <v>50</v>
      </c>
      <c r="T21" s="4">
        <v>38</v>
      </c>
      <c r="U21" s="4">
        <v>41</v>
      </c>
      <c r="V21" s="4">
        <v>33</v>
      </c>
      <c r="W21" s="4">
        <v>36</v>
      </c>
      <c r="X21" s="4">
        <v>32</v>
      </c>
      <c r="Y21" s="4">
        <f t="shared" si="2"/>
        <v>356</v>
      </c>
      <c r="Z21" s="4"/>
      <c r="AA21" s="4" t="s">
        <v>17</v>
      </c>
      <c r="AB21" s="4" t="s">
        <v>7</v>
      </c>
      <c r="AC21" s="5">
        <f>P21/C21*100</f>
        <v>77.941176470588232</v>
      </c>
      <c r="AD21" s="5">
        <f>Q21/D21*100</f>
        <v>60.317460317460316</v>
      </c>
      <c r="AE21" s="5">
        <f>R21/E21*100</f>
        <v>68.627450980392155</v>
      </c>
      <c r="AF21" s="5">
        <f>S21/F21*100</f>
        <v>79.365079365079367</v>
      </c>
      <c r="AG21" s="5">
        <f>T21/G21*100</f>
        <v>84.444444444444443</v>
      </c>
      <c r="AH21" s="5">
        <f>U21/H21*100</f>
        <v>87.2340425531915</v>
      </c>
      <c r="AI21" s="5">
        <f t="shared" si="0"/>
        <v>68.75</v>
      </c>
      <c r="AJ21" s="5">
        <f t="shared" si="0"/>
        <v>85.714285714285708</v>
      </c>
      <c r="AK21" s="5">
        <f t="shared" si="0"/>
        <v>84.210526315789465</v>
      </c>
      <c r="AL21" s="5">
        <f t="shared" si="0"/>
        <v>76.55913978494624</v>
      </c>
    </row>
    <row r="22" spans="1:38" x14ac:dyDescent="0.25">
      <c r="A22" s="4" t="s">
        <v>17</v>
      </c>
      <c r="B22" s="2" t="s">
        <v>8</v>
      </c>
      <c r="C22" s="2">
        <v>117</v>
      </c>
      <c r="D22" s="2">
        <v>109</v>
      </c>
      <c r="E22" s="2">
        <v>110</v>
      </c>
      <c r="F22" s="2">
        <v>102</v>
      </c>
      <c r="G22" s="2">
        <v>104</v>
      </c>
      <c r="H22" s="2">
        <v>88</v>
      </c>
      <c r="I22" s="2">
        <v>89</v>
      </c>
      <c r="J22" s="2">
        <v>94</v>
      </c>
      <c r="K22" s="2">
        <v>99</v>
      </c>
      <c r="L22" s="2">
        <f t="shared" si="1"/>
        <v>912</v>
      </c>
      <c r="N22" s="4" t="s">
        <v>17</v>
      </c>
      <c r="O22" s="4" t="s">
        <v>8</v>
      </c>
      <c r="P22" s="4">
        <v>68</v>
      </c>
      <c r="Q22" s="4">
        <v>60</v>
      </c>
      <c r="R22" s="4">
        <v>70</v>
      </c>
      <c r="S22" s="4">
        <v>67</v>
      </c>
      <c r="T22" s="4">
        <v>67</v>
      </c>
      <c r="U22" s="4">
        <v>63</v>
      </c>
      <c r="V22" s="4">
        <v>60</v>
      </c>
      <c r="W22" s="4">
        <v>62</v>
      </c>
      <c r="X22" s="4">
        <v>68</v>
      </c>
      <c r="Y22" s="4">
        <f t="shared" si="2"/>
        <v>585</v>
      </c>
      <c r="Z22" s="4"/>
      <c r="AA22" s="4" t="s">
        <v>17</v>
      </c>
      <c r="AB22" s="4" t="s">
        <v>8</v>
      </c>
      <c r="AC22" s="5">
        <f>P22/C22*100</f>
        <v>58.119658119658126</v>
      </c>
      <c r="AD22" s="5">
        <f>Q22/D22*100</f>
        <v>55.045871559633028</v>
      </c>
      <c r="AE22" s="5">
        <f>R22/E22*100</f>
        <v>63.636363636363633</v>
      </c>
      <c r="AF22" s="5">
        <f>S22/F22*100</f>
        <v>65.686274509803923</v>
      </c>
      <c r="AG22" s="5">
        <f>T22/G22*100</f>
        <v>64.423076923076934</v>
      </c>
      <c r="AH22" s="5">
        <f>U22/H22*100</f>
        <v>71.590909090909093</v>
      </c>
      <c r="AI22" s="5">
        <f t="shared" si="0"/>
        <v>67.415730337078656</v>
      </c>
      <c r="AJ22" s="5">
        <f t="shared" si="0"/>
        <v>65.957446808510639</v>
      </c>
      <c r="AK22" s="5">
        <f t="shared" si="0"/>
        <v>68.686868686868678</v>
      </c>
      <c r="AL22" s="5">
        <f t="shared" si="0"/>
        <v>64.14473684210526</v>
      </c>
    </row>
    <row r="23" spans="1:38" x14ac:dyDescent="0.25">
      <c r="A23" s="4" t="s">
        <v>18</v>
      </c>
      <c r="B23" s="2" t="s">
        <v>7</v>
      </c>
      <c r="C23" s="2">
        <v>307</v>
      </c>
      <c r="D23" s="2">
        <v>315</v>
      </c>
      <c r="E23" s="2">
        <v>251</v>
      </c>
      <c r="F23" s="2">
        <v>251</v>
      </c>
      <c r="G23" s="2">
        <v>213</v>
      </c>
      <c r="H23" s="2">
        <v>191</v>
      </c>
      <c r="I23" s="2">
        <v>123</v>
      </c>
      <c r="J23" s="2">
        <v>157</v>
      </c>
      <c r="K23" s="2">
        <v>193</v>
      </c>
      <c r="L23" s="2">
        <f t="shared" si="1"/>
        <v>2001</v>
      </c>
      <c r="N23" s="4" t="s">
        <v>18</v>
      </c>
      <c r="O23" s="4" t="s">
        <v>7</v>
      </c>
      <c r="P23" s="4">
        <v>167</v>
      </c>
      <c r="Q23" s="4">
        <v>200</v>
      </c>
      <c r="R23" s="4">
        <v>153</v>
      </c>
      <c r="S23" s="4">
        <v>166</v>
      </c>
      <c r="T23" s="4">
        <v>146</v>
      </c>
      <c r="U23" s="4">
        <v>126</v>
      </c>
      <c r="V23" s="4">
        <v>96</v>
      </c>
      <c r="W23" s="4">
        <v>106</v>
      </c>
      <c r="X23" s="4">
        <v>133</v>
      </c>
      <c r="Y23" s="4">
        <f t="shared" si="2"/>
        <v>1293</v>
      </c>
      <c r="Z23" s="4"/>
      <c r="AA23" s="4" t="s">
        <v>18</v>
      </c>
      <c r="AB23" s="4" t="s">
        <v>7</v>
      </c>
      <c r="AC23" s="5">
        <f>P23/C23*100</f>
        <v>54.397394136807819</v>
      </c>
      <c r="AD23" s="5">
        <f>Q23/D23*100</f>
        <v>63.492063492063487</v>
      </c>
      <c r="AE23" s="5">
        <f>R23/E23*100</f>
        <v>60.95617529880478</v>
      </c>
      <c r="AF23" s="5">
        <f>S23/F23*100</f>
        <v>66.135458167330668</v>
      </c>
      <c r="AG23" s="5">
        <f>T23/G23*100</f>
        <v>68.544600938967136</v>
      </c>
      <c r="AH23" s="5">
        <f>U23/H23*100</f>
        <v>65.968586387434556</v>
      </c>
      <c r="AI23" s="5">
        <f t="shared" si="0"/>
        <v>78.048780487804876</v>
      </c>
      <c r="AJ23" s="5">
        <f t="shared" si="0"/>
        <v>67.515923566878982</v>
      </c>
      <c r="AK23" s="5">
        <f t="shared" si="0"/>
        <v>68.911917098445599</v>
      </c>
      <c r="AL23" s="5">
        <f t="shared" si="0"/>
        <v>64.617691154422786</v>
      </c>
    </row>
    <row r="24" spans="1:38" x14ac:dyDescent="0.25">
      <c r="A24" s="4" t="s">
        <v>18</v>
      </c>
      <c r="B24" s="2" t="s">
        <v>8</v>
      </c>
      <c r="C24" s="2">
        <v>324</v>
      </c>
      <c r="D24" s="2">
        <v>356</v>
      </c>
      <c r="E24" s="2">
        <v>338</v>
      </c>
      <c r="F24" s="2">
        <v>349</v>
      </c>
      <c r="G24" s="2">
        <v>336</v>
      </c>
      <c r="H24" s="2">
        <v>253</v>
      </c>
      <c r="I24" s="2">
        <v>237</v>
      </c>
      <c r="J24" s="2">
        <v>273</v>
      </c>
      <c r="K24" s="2">
        <v>335</v>
      </c>
      <c r="L24" s="2">
        <f t="shared" si="1"/>
        <v>2801</v>
      </c>
      <c r="N24" s="4" t="s">
        <v>18</v>
      </c>
      <c r="O24" s="4" t="s">
        <v>8</v>
      </c>
      <c r="P24" s="4">
        <v>133</v>
      </c>
      <c r="Q24" s="4">
        <v>159</v>
      </c>
      <c r="R24" s="4">
        <v>146</v>
      </c>
      <c r="S24" s="4">
        <v>176</v>
      </c>
      <c r="T24" s="4">
        <v>174</v>
      </c>
      <c r="U24" s="4">
        <v>137</v>
      </c>
      <c r="V24" s="4">
        <v>116</v>
      </c>
      <c r="W24" s="4">
        <v>145</v>
      </c>
      <c r="X24" s="4">
        <v>161</v>
      </c>
      <c r="Y24" s="4">
        <f t="shared" si="2"/>
        <v>1347</v>
      </c>
      <c r="Z24" s="4"/>
      <c r="AA24" s="4" t="s">
        <v>18</v>
      </c>
      <c r="AB24" s="4" t="s">
        <v>8</v>
      </c>
      <c r="AC24" s="5">
        <f>P24/C24*100</f>
        <v>41.049382716049379</v>
      </c>
      <c r="AD24" s="5">
        <f>Q24/D24*100</f>
        <v>44.662921348314605</v>
      </c>
      <c r="AE24" s="5">
        <f>R24/E24*100</f>
        <v>43.19526627218935</v>
      </c>
      <c r="AF24" s="5">
        <f>S24/F24*100</f>
        <v>50.429799426934096</v>
      </c>
      <c r="AG24" s="5">
        <f>T24/G24*100</f>
        <v>51.785714285714292</v>
      </c>
      <c r="AH24" s="5">
        <f>U24/H24*100</f>
        <v>54.1501976284585</v>
      </c>
      <c r="AI24" s="5">
        <f t="shared" si="0"/>
        <v>48.945147679324897</v>
      </c>
      <c r="AJ24" s="5">
        <f t="shared" si="0"/>
        <v>53.113553113553117</v>
      </c>
      <c r="AK24" s="5">
        <f t="shared" si="0"/>
        <v>48.059701492537314</v>
      </c>
      <c r="AL24" s="5">
        <f t="shared" si="0"/>
        <v>48.089967868618352</v>
      </c>
    </row>
    <row r="25" spans="1:38" x14ac:dyDescent="0.25">
      <c r="A25" s="4" t="s">
        <v>19</v>
      </c>
      <c r="B25" s="2" t="s">
        <v>7</v>
      </c>
      <c r="C25" s="2">
        <v>394</v>
      </c>
      <c r="D25" s="2">
        <v>378</v>
      </c>
      <c r="E25" s="2">
        <v>394</v>
      </c>
      <c r="F25" s="2">
        <v>351</v>
      </c>
      <c r="G25" s="2">
        <v>270</v>
      </c>
      <c r="H25" s="2">
        <v>269</v>
      </c>
      <c r="I25" s="2">
        <v>233</v>
      </c>
      <c r="J25" s="2">
        <v>283</v>
      </c>
      <c r="K25" s="2">
        <v>270</v>
      </c>
      <c r="L25" s="2">
        <f t="shared" si="1"/>
        <v>2842</v>
      </c>
      <c r="N25" s="4" t="s">
        <v>19</v>
      </c>
      <c r="O25" s="4" t="s">
        <v>7</v>
      </c>
      <c r="P25" s="4">
        <v>209</v>
      </c>
      <c r="Q25" s="4">
        <v>191</v>
      </c>
      <c r="R25" s="4">
        <v>214</v>
      </c>
      <c r="S25" s="4">
        <v>208</v>
      </c>
      <c r="T25" s="4">
        <v>186</v>
      </c>
      <c r="U25" s="4">
        <v>168</v>
      </c>
      <c r="V25" s="4">
        <v>153</v>
      </c>
      <c r="W25" s="4">
        <v>180</v>
      </c>
      <c r="X25" s="4">
        <v>164</v>
      </c>
      <c r="Y25" s="4">
        <f t="shared" si="2"/>
        <v>1673</v>
      </c>
      <c r="Z25" s="4"/>
      <c r="AA25" s="4" t="s">
        <v>19</v>
      </c>
      <c r="AB25" s="4" t="s">
        <v>7</v>
      </c>
      <c r="AC25" s="5">
        <f>P25/C25*100</f>
        <v>53.045685279187815</v>
      </c>
      <c r="AD25" s="5">
        <f>Q25/D25*100</f>
        <v>50.529100529100532</v>
      </c>
      <c r="AE25" s="5">
        <f>R25/E25*100</f>
        <v>54.314720812182735</v>
      </c>
      <c r="AF25" s="5">
        <f>S25/F25*100</f>
        <v>59.259259259259252</v>
      </c>
      <c r="AG25" s="5">
        <f>T25/G25*100</f>
        <v>68.888888888888886</v>
      </c>
      <c r="AH25" s="5">
        <f>U25/H25*100</f>
        <v>62.45353159851301</v>
      </c>
      <c r="AI25" s="5">
        <f t="shared" si="0"/>
        <v>65.665236051502134</v>
      </c>
      <c r="AJ25" s="5">
        <f t="shared" si="0"/>
        <v>63.60424028268551</v>
      </c>
      <c r="AK25" s="5">
        <f t="shared" si="0"/>
        <v>60.74074074074074</v>
      </c>
      <c r="AL25" s="5">
        <f t="shared" si="0"/>
        <v>58.866995073891623</v>
      </c>
    </row>
    <row r="26" spans="1:38" x14ac:dyDescent="0.25">
      <c r="A26" s="4" t="s">
        <v>19</v>
      </c>
      <c r="B26" s="2" t="s">
        <v>8</v>
      </c>
      <c r="C26" s="2">
        <v>518</v>
      </c>
      <c r="D26" s="2">
        <v>562</v>
      </c>
      <c r="E26" s="2">
        <v>510</v>
      </c>
      <c r="F26" s="2">
        <v>462</v>
      </c>
      <c r="G26" s="2">
        <v>395</v>
      </c>
      <c r="H26" s="2">
        <v>369</v>
      </c>
      <c r="I26" s="2">
        <v>303</v>
      </c>
      <c r="J26" s="2">
        <v>394</v>
      </c>
      <c r="K26" s="2">
        <v>432</v>
      </c>
      <c r="L26" s="2">
        <f t="shared" si="1"/>
        <v>3945</v>
      </c>
      <c r="N26" s="4" t="s">
        <v>19</v>
      </c>
      <c r="O26" s="4" t="s">
        <v>8</v>
      </c>
      <c r="P26" s="4">
        <v>199</v>
      </c>
      <c r="Q26" s="4">
        <v>226</v>
      </c>
      <c r="R26" s="4">
        <v>199</v>
      </c>
      <c r="S26" s="4">
        <v>214</v>
      </c>
      <c r="T26" s="4">
        <v>225</v>
      </c>
      <c r="U26" s="4">
        <v>186</v>
      </c>
      <c r="V26" s="4">
        <v>164</v>
      </c>
      <c r="W26" s="4">
        <v>187</v>
      </c>
      <c r="X26" s="4">
        <v>199</v>
      </c>
      <c r="Y26" s="4">
        <f t="shared" si="2"/>
        <v>1799</v>
      </c>
      <c r="Z26" s="4"/>
      <c r="AA26" s="4" t="s">
        <v>19</v>
      </c>
      <c r="AB26" s="4" t="s">
        <v>8</v>
      </c>
      <c r="AC26" s="5">
        <f>P26/C26*100</f>
        <v>38.416988416988417</v>
      </c>
      <c r="AD26" s="5">
        <f>Q26/D26*100</f>
        <v>40.213523131672595</v>
      </c>
      <c r="AE26" s="5">
        <f>R26/E26*100</f>
        <v>39.019607843137258</v>
      </c>
      <c r="AF26" s="5">
        <f>S26/F26*100</f>
        <v>46.320346320346324</v>
      </c>
      <c r="AG26" s="5">
        <f>T26/G26*100</f>
        <v>56.962025316455701</v>
      </c>
      <c r="AH26" s="5">
        <f>U26/H26*100</f>
        <v>50.40650406504065</v>
      </c>
      <c r="AI26" s="5">
        <f t="shared" si="0"/>
        <v>54.125412541254128</v>
      </c>
      <c r="AJ26" s="5">
        <f t="shared" si="0"/>
        <v>47.461928934010153</v>
      </c>
      <c r="AK26" s="5">
        <f t="shared" si="0"/>
        <v>46.064814814814817</v>
      </c>
      <c r="AL26" s="5">
        <f t="shared" si="0"/>
        <v>45.602027883396708</v>
      </c>
    </row>
    <row r="27" spans="1:38" x14ac:dyDescent="0.25">
      <c r="A27" s="4" t="s">
        <v>20</v>
      </c>
      <c r="B27" s="2" t="s">
        <v>7</v>
      </c>
      <c r="C27" s="2"/>
      <c r="D27" s="2">
        <v>64</v>
      </c>
      <c r="E27" s="2">
        <v>38</v>
      </c>
      <c r="F27" s="2">
        <v>32</v>
      </c>
      <c r="G27" s="2">
        <v>40</v>
      </c>
      <c r="H27" s="2">
        <v>36</v>
      </c>
      <c r="I27" s="2">
        <v>30</v>
      </c>
      <c r="J27" s="2">
        <v>51</v>
      </c>
      <c r="K27" s="2">
        <v>50</v>
      </c>
      <c r="L27" s="2">
        <f t="shared" si="1"/>
        <v>341</v>
      </c>
      <c r="N27" s="4" t="s">
        <v>20</v>
      </c>
      <c r="O27" s="4" t="s">
        <v>7</v>
      </c>
      <c r="P27" s="4"/>
      <c r="Q27" s="4">
        <v>50</v>
      </c>
      <c r="R27" s="4">
        <v>25</v>
      </c>
      <c r="S27" s="4">
        <v>26</v>
      </c>
      <c r="T27" s="4">
        <v>34</v>
      </c>
      <c r="U27" s="4">
        <v>29</v>
      </c>
      <c r="V27" s="4">
        <v>23</v>
      </c>
      <c r="W27" s="4">
        <v>42</v>
      </c>
      <c r="X27" s="4">
        <v>30</v>
      </c>
      <c r="Y27" s="4">
        <f t="shared" si="2"/>
        <v>259</v>
      </c>
      <c r="Z27" s="4"/>
      <c r="AA27" s="4" t="s">
        <v>20</v>
      </c>
      <c r="AB27" s="4" t="s">
        <v>7</v>
      </c>
      <c r="AC27" s="5"/>
      <c r="AD27" s="5">
        <f>Q27/D27*100</f>
        <v>78.125</v>
      </c>
      <c r="AE27" s="5">
        <f>R27/E27*100</f>
        <v>65.789473684210535</v>
      </c>
      <c r="AF27" s="5">
        <f>S27/F27*100</f>
        <v>81.25</v>
      </c>
      <c r="AG27" s="5">
        <f>T27/G27*100</f>
        <v>85</v>
      </c>
      <c r="AH27" s="5">
        <f>U27/H27*100</f>
        <v>80.555555555555557</v>
      </c>
      <c r="AI27" s="5">
        <f t="shared" si="0"/>
        <v>76.666666666666671</v>
      </c>
      <c r="AJ27" s="5">
        <f t="shared" si="0"/>
        <v>82.35294117647058</v>
      </c>
      <c r="AK27" s="5">
        <f t="shared" si="0"/>
        <v>60</v>
      </c>
      <c r="AL27" s="5">
        <f t="shared" si="0"/>
        <v>75.953079178885631</v>
      </c>
    </row>
    <row r="28" spans="1:38" x14ac:dyDescent="0.25">
      <c r="A28" s="4" t="s">
        <v>20</v>
      </c>
      <c r="B28" s="2" t="s">
        <v>8</v>
      </c>
      <c r="C28" s="2"/>
      <c r="D28" s="2">
        <v>110</v>
      </c>
      <c r="E28" s="2">
        <v>87</v>
      </c>
      <c r="F28" s="2">
        <v>69</v>
      </c>
      <c r="G28" s="2">
        <v>114</v>
      </c>
      <c r="H28" s="2">
        <v>92</v>
      </c>
      <c r="I28" s="2">
        <v>55</v>
      </c>
      <c r="J28" s="2">
        <v>107</v>
      </c>
      <c r="K28" s="2">
        <v>125</v>
      </c>
      <c r="L28" s="2">
        <f t="shared" si="1"/>
        <v>759</v>
      </c>
      <c r="N28" s="4" t="s">
        <v>20</v>
      </c>
      <c r="O28" s="4" t="s">
        <v>8</v>
      </c>
      <c r="P28" s="4"/>
      <c r="Q28" s="4">
        <v>70</v>
      </c>
      <c r="R28" s="4">
        <v>48</v>
      </c>
      <c r="S28" s="4">
        <v>40</v>
      </c>
      <c r="T28" s="4">
        <v>63</v>
      </c>
      <c r="U28" s="4">
        <v>57</v>
      </c>
      <c r="V28" s="4">
        <v>30</v>
      </c>
      <c r="W28" s="4">
        <v>58</v>
      </c>
      <c r="X28" s="4">
        <v>71</v>
      </c>
      <c r="Y28" s="4">
        <f t="shared" si="2"/>
        <v>437</v>
      </c>
      <c r="Z28" s="4"/>
      <c r="AA28" s="4" t="s">
        <v>20</v>
      </c>
      <c r="AB28" s="4" t="s">
        <v>8</v>
      </c>
      <c r="AC28" s="5"/>
      <c r="AD28" s="5">
        <f>Q28/D28*100</f>
        <v>63.636363636363633</v>
      </c>
      <c r="AE28" s="5">
        <f>R28/E28*100</f>
        <v>55.172413793103445</v>
      </c>
      <c r="AF28" s="5">
        <f>S28/F28*100</f>
        <v>57.971014492753625</v>
      </c>
      <c r="AG28" s="5">
        <f>T28/G28*100</f>
        <v>55.26315789473685</v>
      </c>
      <c r="AH28" s="5">
        <f>U28/H28*100</f>
        <v>61.95652173913043</v>
      </c>
      <c r="AI28" s="5">
        <f t="shared" si="0"/>
        <v>54.54545454545454</v>
      </c>
      <c r="AJ28" s="5">
        <f t="shared" si="0"/>
        <v>54.205607476635507</v>
      </c>
      <c r="AK28" s="5">
        <f t="shared" si="0"/>
        <v>56.8</v>
      </c>
      <c r="AL28" s="5">
        <f t="shared" si="0"/>
        <v>57.575757575757578</v>
      </c>
    </row>
    <row r="29" spans="1:38" x14ac:dyDescent="0.25">
      <c r="A29" s="4" t="s">
        <v>21</v>
      </c>
      <c r="B29" s="2" t="s">
        <v>7</v>
      </c>
      <c r="C29" s="2">
        <v>124</v>
      </c>
      <c r="D29" s="2">
        <v>125</v>
      </c>
      <c r="E29" s="2">
        <v>72</v>
      </c>
      <c r="F29" s="2">
        <v>90</v>
      </c>
      <c r="G29" s="2">
        <v>79</v>
      </c>
      <c r="H29" s="2">
        <v>74</v>
      </c>
      <c r="I29" s="2">
        <v>56</v>
      </c>
      <c r="J29" s="2">
        <v>72</v>
      </c>
      <c r="K29" s="2">
        <v>90</v>
      </c>
      <c r="L29" s="2">
        <f t="shared" si="1"/>
        <v>782</v>
      </c>
      <c r="N29" s="4" t="s">
        <v>21</v>
      </c>
      <c r="O29" s="4" t="s">
        <v>7</v>
      </c>
      <c r="P29" s="4">
        <v>83</v>
      </c>
      <c r="Q29" s="4">
        <v>68</v>
      </c>
      <c r="R29" s="4">
        <v>44</v>
      </c>
      <c r="S29" s="4">
        <v>59</v>
      </c>
      <c r="T29" s="4">
        <v>45</v>
      </c>
      <c r="U29" s="4">
        <v>49</v>
      </c>
      <c r="V29" s="4">
        <v>34</v>
      </c>
      <c r="W29" s="4">
        <v>40</v>
      </c>
      <c r="X29" s="4">
        <v>51</v>
      </c>
      <c r="Y29" s="4">
        <f t="shared" si="2"/>
        <v>473</v>
      </c>
      <c r="Z29" s="4"/>
      <c r="AA29" s="4" t="s">
        <v>21</v>
      </c>
      <c r="AB29" s="4" t="s">
        <v>7</v>
      </c>
      <c r="AC29" s="5">
        <f>P29/C29*100</f>
        <v>66.935483870967744</v>
      </c>
      <c r="AD29" s="5">
        <f>Q29/D29*100</f>
        <v>54.400000000000006</v>
      </c>
      <c r="AE29" s="5">
        <f>R29/E29*100</f>
        <v>61.111111111111114</v>
      </c>
      <c r="AF29" s="5">
        <f>S29/F29*100</f>
        <v>65.555555555555557</v>
      </c>
      <c r="AG29" s="5">
        <f>T29/G29*100</f>
        <v>56.962025316455701</v>
      </c>
      <c r="AH29" s="5">
        <f>U29/H29*100</f>
        <v>66.21621621621621</v>
      </c>
      <c r="AI29" s="5">
        <f t="shared" si="0"/>
        <v>60.714285714285708</v>
      </c>
      <c r="AJ29" s="5">
        <f t="shared" si="0"/>
        <v>55.555555555555557</v>
      </c>
      <c r="AK29" s="5">
        <f t="shared" si="0"/>
        <v>56.666666666666664</v>
      </c>
      <c r="AL29" s="5">
        <f t="shared" si="0"/>
        <v>60.485933503836321</v>
      </c>
    </row>
    <row r="30" spans="1:38" x14ac:dyDescent="0.25">
      <c r="A30" s="4" t="s">
        <v>21</v>
      </c>
      <c r="B30" s="2" t="s">
        <v>8</v>
      </c>
      <c r="C30" s="2">
        <v>155</v>
      </c>
      <c r="D30" s="2">
        <v>201</v>
      </c>
      <c r="E30" s="2">
        <v>180</v>
      </c>
      <c r="F30" s="2">
        <v>143</v>
      </c>
      <c r="G30" s="2">
        <v>178</v>
      </c>
      <c r="H30" s="2">
        <v>112</v>
      </c>
      <c r="I30" s="2">
        <v>123</v>
      </c>
      <c r="J30" s="2">
        <v>120</v>
      </c>
      <c r="K30" s="2">
        <v>141</v>
      </c>
      <c r="L30" s="2">
        <f t="shared" si="1"/>
        <v>1353</v>
      </c>
      <c r="N30" s="4" t="s">
        <v>21</v>
      </c>
      <c r="O30" s="4" t="s">
        <v>8</v>
      </c>
      <c r="P30" s="4">
        <v>73</v>
      </c>
      <c r="Q30" s="4">
        <v>92</v>
      </c>
      <c r="R30" s="4">
        <v>85</v>
      </c>
      <c r="S30" s="4">
        <v>83</v>
      </c>
      <c r="T30" s="4">
        <v>101</v>
      </c>
      <c r="U30" s="4">
        <v>55</v>
      </c>
      <c r="V30" s="4">
        <v>53</v>
      </c>
      <c r="W30" s="4">
        <v>56</v>
      </c>
      <c r="X30" s="4">
        <v>69</v>
      </c>
      <c r="Y30" s="4">
        <f t="shared" si="2"/>
        <v>667</v>
      </c>
      <c r="Z30" s="4"/>
      <c r="AA30" s="4" t="s">
        <v>21</v>
      </c>
      <c r="AB30" s="4" t="s">
        <v>8</v>
      </c>
      <c r="AC30" s="5">
        <f>P30/C30*100</f>
        <v>47.096774193548384</v>
      </c>
      <c r="AD30" s="5">
        <f>Q30/D30*100</f>
        <v>45.771144278606968</v>
      </c>
      <c r="AE30" s="5">
        <f>R30/E30*100</f>
        <v>47.222222222222221</v>
      </c>
      <c r="AF30" s="5">
        <f>S30/F30*100</f>
        <v>58.04195804195804</v>
      </c>
      <c r="AG30" s="5">
        <f>T30/G30*100</f>
        <v>56.741573033707873</v>
      </c>
      <c r="AH30" s="5">
        <f>U30/H30*100</f>
        <v>49.107142857142854</v>
      </c>
      <c r="AI30" s="5">
        <f t="shared" si="0"/>
        <v>43.089430894308947</v>
      </c>
      <c r="AJ30" s="5">
        <f t="shared" si="0"/>
        <v>46.666666666666664</v>
      </c>
      <c r="AK30" s="5">
        <f t="shared" si="0"/>
        <v>48.936170212765958</v>
      </c>
      <c r="AL30" s="5">
        <f t="shared" si="0"/>
        <v>49.297856614929785</v>
      </c>
    </row>
    <row r="31" spans="1:38" x14ac:dyDescent="0.25">
      <c r="A31" s="2" t="s">
        <v>22</v>
      </c>
      <c r="B31" s="2"/>
      <c r="C31" s="2">
        <f>SUM(C3:C30)</f>
        <v>4975</v>
      </c>
      <c r="D31" s="2">
        <f t="shared" ref="D31:X31" si="3">SUM(D3:D30)</f>
        <v>5580</v>
      </c>
      <c r="E31" s="2">
        <f t="shared" si="3"/>
        <v>5296</v>
      </c>
      <c r="F31" s="2">
        <f t="shared" si="3"/>
        <v>5102</v>
      </c>
      <c r="G31" s="2">
        <f t="shared" si="3"/>
        <v>4923</v>
      </c>
      <c r="H31" s="2">
        <f t="shared" si="3"/>
        <v>4322</v>
      </c>
      <c r="I31" s="2">
        <f t="shared" si="3"/>
        <v>3887</v>
      </c>
      <c r="J31" s="2">
        <f t="shared" si="3"/>
        <v>4947</v>
      </c>
      <c r="K31" s="2">
        <f t="shared" si="3"/>
        <v>5408</v>
      </c>
      <c r="L31" s="2">
        <f t="shared" si="1"/>
        <v>44440</v>
      </c>
      <c r="M31" s="2"/>
      <c r="N31" s="2"/>
      <c r="O31" s="2"/>
      <c r="P31" s="2">
        <f t="shared" si="3"/>
        <v>2494</v>
      </c>
      <c r="Q31" s="2">
        <f t="shared" si="3"/>
        <v>2767</v>
      </c>
      <c r="R31" s="2">
        <f t="shared" si="3"/>
        <v>2798</v>
      </c>
      <c r="S31" s="2">
        <f t="shared" si="3"/>
        <v>2930</v>
      </c>
      <c r="T31" s="2">
        <f t="shared" si="3"/>
        <v>2894</v>
      </c>
      <c r="U31" s="2">
        <f t="shared" si="3"/>
        <v>2551</v>
      </c>
      <c r="V31" s="2">
        <f t="shared" si="3"/>
        <v>2313</v>
      </c>
      <c r="W31" s="2">
        <f t="shared" si="3"/>
        <v>2924</v>
      </c>
      <c r="X31" s="2">
        <f t="shared" si="3"/>
        <v>3142</v>
      </c>
      <c r="Y31" s="4">
        <f t="shared" si="2"/>
        <v>24813</v>
      </c>
      <c r="Z31" s="6"/>
      <c r="AC31" s="5">
        <f>P31/C31*100</f>
        <v>50.130653266331663</v>
      </c>
      <c r="AD31" s="5">
        <f>Q31/D31*100</f>
        <v>49.587813620071685</v>
      </c>
      <c r="AE31" s="5">
        <f>R31/E31*100</f>
        <v>52.832326283987918</v>
      </c>
      <c r="AF31" s="5">
        <f>S31/F31*100</f>
        <v>57.428459427675428</v>
      </c>
      <c r="AG31" s="5">
        <f>T31/G31*100</f>
        <v>58.785293520211255</v>
      </c>
      <c r="AH31" s="5">
        <f>U31/H31*100</f>
        <v>59.02360018509949</v>
      </c>
      <c r="AI31" s="5">
        <f>V31/I31*100</f>
        <v>59.506045793671213</v>
      </c>
      <c r="AJ31" s="5">
        <f>W31/J31*100</f>
        <v>59.106529209621996</v>
      </c>
      <c r="AK31" s="5">
        <f>X31/K31*100</f>
        <v>58.099112426035504</v>
      </c>
      <c r="AL31" s="5">
        <f t="shared" ref="AL31:AL35" si="4">Y31/L31*100</f>
        <v>55.834833483348334</v>
      </c>
    </row>
    <row r="32" spans="1:3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L32" s="5"/>
    </row>
    <row r="33" spans="1:3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L33" s="5"/>
    </row>
    <row r="34" spans="1:3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 t="s">
        <v>7</v>
      </c>
      <c r="L34" s="2">
        <f>SUM(L3,L5,L7,L9,L11,L13,L15,L17,L19,L21,L23,L25,L27,L29)</f>
        <v>17554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 t="s">
        <v>7</v>
      </c>
      <c r="Y34" s="2">
        <f t="shared" ref="Y34:AK35" si="5">SUM(Y3,Y5,Y7,Y9,Y11,Y13,Y15,Y17,Y19,Y21,Y23,Y25,Y27,Y29)</f>
        <v>11619</v>
      </c>
      <c r="Z34" s="2"/>
      <c r="AK34" t="s">
        <v>7</v>
      </c>
      <c r="AL34" s="5">
        <f t="shared" si="4"/>
        <v>66.190042155634046</v>
      </c>
    </row>
    <row r="35" spans="1:3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 t="s">
        <v>8</v>
      </c>
      <c r="L35" s="2">
        <f>SUM(L4,L6,L8,L10,L12,L14,L16,L18,L20,L22,L24,L26,L28,L30)</f>
        <v>26886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 t="s">
        <v>8</v>
      </c>
      <c r="Y35" s="2">
        <f t="shared" si="5"/>
        <v>13194</v>
      </c>
      <c r="Z35" s="2"/>
      <c r="AK35" t="s">
        <v>8</v>
      </c>
      <c r="AL35" s="5">
        <f t="shared" si="4"/>
        <v>49.073867440303502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Schlichting, Peter</dc:creator>
  <cp:lastModifiedBy>Schlichting, Peter</cp:lastModifiedBy>
  <dcterms:created xsi:type="dcterms:W3CDTF">2024-05-16T17:02:51Z</dcterms:created>
  <dcterms:modified xsi:type="dcterms:W3CDTF">2024-05-16T17:03:56Z</dcterms:modified>
</cp:coreProperties>
</file>