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100" windowHeight="9333"/>
  </bookViews>
  <sheets>
    <sheet name="Foglio1" sheetId="1" r:id="rId1"/>
    <sheet name="Foglio2" sheetId="2" r:id="rId2"/>
    <sheet name="Foglio3" sheetId="3" r:id="rId3"/>
  </sheets>
  <calcPr calcId="162913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4" i="1"/>
  <c r="J12" i="1" l="1"/>
  <c r="J14" i="1"/>
  <c r="J13" i="1"/>
</calcChain>
</file>

<file path=xl/sharedStrings.xml><?xml version="1.0" encoding="utf-8"?>
<sst xmlns="http://schemas.openxmlformats.org/spreadsheetml/2006/main" count="19" uniqueCount="19">
  <si>
    <t>Exams</t>
  </si>
  <si>
    <t>Students</t>
  </si>
  <si>
    <t>Enrolments</t>
  </si>
  <si>
    <t>Timeslots</t>
  </si>
  <si>
    <t>instance01</t>
  </si>
  <si>
    <t>instance02</t>
  </si>
  <si>
    <t>instance03</t>
  </si>
  <si>
    <t>instance04</t>
  </si>
  <si>
    <t>instance05</t>
  </si>
  <si>
    <t>instance06</t>
  </si>
  <si>
    <t>instance07</t>
  </si>
  <si>
    <t>Density</t>
  </si>
  <si>
    <t>Benchmark</t>
  </si>
  <si>
    <t>Gap %</t>
  </si>
  <si>
    <t>Best:</t>
  </si>
  <si>
    <t>Avg:</t>
  </si>
  <si>
    <t>Worst:</t>
  </si>
  <si>
    <t>Your algorithm best solution obj</t>
  </si>
  <si>
    <t xml:space="preserve">Fill the green cells only!!! Do not change anything else!!!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</si>
</sst>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2" fontId="0" fillId="0" borderId="2" xfId="0" applyNumberFormat="1" applyBorder="1"/>
    <xf numFmtId="2" fontId="0" fillId="0" borderId="0" xfId="0" applyNumberFormat="1"/>
    <xf numFmtId="0" fontId="0" fillId="4" borderId="2" xfId="0" applyFill="1" applyBorder="1"/>
    <xf numFmtId="0" fontId="1" fillId="0" borderId="0" xfId="0" applyFont="1" applyFill="1" applyBorder="1"/>
    <xf numFmtId="0" fontId="0" fillId="4" borderId="6" xfId="0" applyFill="1" applyBorder="1"/>
    <xf numFmtId="0" fontId="0" fillId="4" borderId="10" xfId="0" applyFill="1" applyBorder="1"/>
    <xf numFmtId="164" fontId="0" fillId="4" borderId="11" xfId="0" applyNumberFormat="1" applyFill="1" applyBorder="1"/>
    <xf numFmtId="164" fontId="0" fillId="4" borderId="12" xfId="0" applyNumberFormat="1" applyFill="1" applyBorder="1"/>
    <xf numFmtId="0" fontId="0" fillId="4" borderId="13" xfId="0" applyFill="1" applyBorder="1"/>
    <xf numFmtId="164" fontId="0" fillId="4" borderId="14" xfId="0" applyNumberFormat="1" applyFill="1" applyBorder="1"/>
    <xf numFmtId="0" fontId="0" fillId="4" borderId="15" xfId="0" applyFill="1" applyBorder="1"/>
    <xf numFmtId="0" fontId="0" fillId="4" borderId="16" xfId="0" applyFill="1" applyBorder="1"/>
    <xf numFmtId="0" fontId="2" fillId="5" borderId="8" xfId="0" applyFont="1" applyFill="1" applyBorder="1"/>
    <xf numFmtId="0" fontId="2" fillId="5" borderId="7" xfId="0" applyFont="1" applyFill="1" applyBorder="1"/>
    <xf numFmtId="0" fontId="2" fillId="5" borderId="9" xfId="0" applyFont="1" applyFill="1" applyBorder="1"/>
    <xf numFmtId="0" fontId="2" fillId="5" borderId="4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64" fontId="2" fillId="5" borderId="3" xfId="0" applyNumberFormat="1" applyFont="1" applyFill="1" applyBorder="1" applyAlignment="1">
      <alignment horizontal="center"/>
    </xf>
    <xf numFmtId="2" fontId="0" fillId="0" borderId="1" xfId="0" applyNumberFormat="1" applyBorder="1"/>
    <xf numFmtId="164" fontId="2" fillId="5" borderId="4" xfId="0" applyNumberFormat="1" applyFont="1" applyFill="1" applyBorder="1" applyAlignment="1">
      <alignment horizontal="center"/>
    </xf>
    <xf numFmtId="2" fontId="2" fillId="5" borderId="3" xfId="0" applyNumberFormat="1" applyFont="1" applyFill="1" applyBorder="1" applyAlignment="1">
      <alignment horizontal="center"/>
    </xf>
    <xf numFmtId="0" fontId="0" fillId="2" borderId="0" xfId="0" applyFill="1" applyAlignment="1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164" fontId="0" fillId="3" borderId="2" xfId="0" applyNumberFormat="1" applyFill="1" applyBorder="1"/>
    <xf numFmtId="164" fontId="0" fillId="3" borderId="1" xfId="0" applyNumberFormat="1" applyFill="1" applyBorder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topLeftCell="D1" workbookViewId="0">
      <selection activeCell="I4" sqref="I4:I10"/>
    </sheetView>
  </sheetViews>
  <sheetFormatPr defaultRowHeight="14.3" x14ac:dyDescent="0.25"/>
  <cols>
    <col min="1" max="1" width="13.875" customWidth="1"/>
    <col min="3" max="3" width="10.75" customWidth="1"/>
    <col min="4" max="4" width="13.375" customWidth="1"/>
    <col min="5" max="5" width="11.625" customWidth="1"/>
    <col min="6" max="6" width="11" customWidth="1"/>
    <col min="7" max="7" width="15.25" customWidth="1"/>
    <col min="9" max="9" width="32.875" style="1" customWidth="1"/>
    <col min="10" max="10" width="13" style="4" customWidth="1"/>
  </cols>
  <sheetData>
    <row r="1" spans="1:10" x14ac:dyDescent="0.25">
      <c r="A1" s="25" t="s">
        <v>18</v>
      </c>
      <c r="B1" s="25"/>
      <c r="C1" s="25"/>
      <c r="D1" s="26"/>
      <c r="E1" s="26"/>
      <c r="F1" s="26"/>
      <c r="G1" s="26"/>
      <c r="H1" s="26"/>
      <c r="I1" s="27"/>
      <c r="J1" s="28"/>
    </row>
    <row r="2" spans="1:10" ht="14.95" thickBot="1" x14ac:dyDescent="0.3"/>
    <row r="3" spans="1:10" ht="14.95" thickBot="1" x14ac:dyDescent="0.3">
      <c r="A3" s="6"/>
      <c r="B3" s="18" t="s">
        <v>0</v>
      </c>
      <c r="C3" s="19" t="s">
        <v>1</v>
      </c>
      <c r="D3" s="20" t="s">
        <v>2</v>
      </c>
      <c r="E3" s="19" t="s">
        <v>3</v>
      </c>
      <c r="F3" s="20" t="s">
        <v>11</v>
      </c>
      <c r="G3" s="21" t="s">
        <v>12</v>
      </c>
      <c r="I3" s="23" t="s">
        <v>17</v>
      </c>
      <c r="J3" s="24" t="s">
        <v>13</v>
      </c>
    </row>
    <row r="4" spans="1:10" x14ac:dyDescent="0.25">
      <c r="A4" s="15" t="s">
        <v>4</v>
      </c>
      <c r="B4" s="13">
        <v>139</v>
      </c>
      <c r="C4" s="8">
        <v>611</v>
      </c>
      <c r="D4" s="8">
        <v>5751</v>
      </c>
      <c r="E4" s="8">
        <v>13</v>
      </c>
      <c r="F4" s="8">
        <v>0.14000000000000001</v>
      </c>
      <c r="G4" s="9">
        <v>157.03273300000001</v>
      </c>
      <c r="I4" s="30">
        <v>157.05891980359999</v>
      </c>
      <c r="J4" s="22">
        <f>100*(I4-G4)/G4</f>
        <v>1.6676015948842927E-2</v>
      </c>
    </row>
    <row r="5" spans="1:10" x14ac:dyDescent="0.25">
      <c r="A5" s="16" t="s">
        <v>5</v>
      </c>
      <c r="B5" s="7">
        <v>181</v>
      </c>
      <c r="C5" s="5">
        <v>941</v>
      </c>
      <c r="D5" s="5">
        <v>6034</v>
      </c>
      <c r="E5" s="5">
        <v>21</v>
      </c>
      <c r="F5" s="5">
        <v>0.28999999999999998</v>
      </c>
      <c r="G5" s="10">
        <v>34.708820000000003</v>
      </c>
      <c r="I5" s="29">
        <v>37.362380446333603</v>
      </c>
      <c r="J5" s="3">
        <f t="shared" ref="J5:J10" si="0">100*(I5-G5)/G5</f>
        <v>7.6452050122522168</v>
      </c>
    </row>
    <row r="6" spans="1:10" x14ac:dyDescent="0.25">
      <c r="A6" s="16" t="s">
        <v>6</v>
      </c>
      <c r="B6" s="7">
        <v>190</v>
      </c>
      <c r="C6" s="5">
        <v>1125</v>
      </c>
      <c r="D6" s="5">
        <v>8109</v>
      </c>
      <c r="E6" s="5">
        <v>24</v>
      </c>
      <c r="F6" s="5">
        <v>0.27</v>
      </c>
      <c r="G6" s="10">
        <v>32.626666999999998</v>
      </c>
      <c r="I6" s="29">
        <v>34.608888888888799</v>
      </c>
      <c r="J6" s="3">
        <f t="shared" si="0"/>
        <v>6.0754654739596967</v>
      </c>
    </row>
    <row r="7" spans="1:10" x14ac:dyDescent="0.25">
      <c r="A7" s="16" t="s">
        <v>7</v>
      </c>
      <c r="B7" s="7">
        <v>261</v>
      </c>
      <c r="C7" s="5">
        <v>4360</v>
      </c>
      <c r="D7" s="5">
        <v>14901</v>
      </c>
      <c r="E7" s="5">
        <v>23</v>
      </c>
      <c r="F7" s="5">
        <v>0.18</v>
      </c>
      <c r="G7" s="10">
        <v>7.7172020000000003</v>
      </c>
      <c r="I7" s="29">
        <v>8.5738532110091707</v>
      </c>
      <c r="J7" s="3">
        <f t="shared" si="0"/>
        <v>11.100541504669314</v>
      </c>
    </row>
    <row r="8" spans="1:10" x14ac:dyDescent="0.25">
      <c r="A8" s="16" t="s">
        <v>8</v>
      </c>
      <c r="B8" s="7">
        <v>461</v>
      </c>
      <c r="C8" s="5">
        <v>5349</v>
      </c>
      <c r="D8" s="5">
        <v>25113</v>
      </c>
      <c r="E8" s="5">
        <v>20</v>
      </c>
      <c r="F8" s="5">
        <v>0.06</v>
      </c>
      <c r="G8" s="10">
        <v>12.901103000000001</v>
      </c>
      <c r="I8" s="29">
        <v>14.590203776406801</v>
      </c>
      <c r="J8" s="3">
        <f t="shared" si="0"/>
        <v>13.092684992956029</v>
      </c>
    </row>
    <row r="9" spans="1:10" x14ac:dyDescent="0.25">
      <c r="A9" s="16" t="s">
        <v>9</v>
      </c>
      <c r="B9" s="7">
        <v>622</v>
      </c>
      <c r="C9" s="5">
        <v>21266</v>
      </c>
      <c r="D9" s="5">
        <v>58979</v>
      </c>
      <c r="E9" s="5">
        <v>35</v>
      </c>
      <c r="F9" s="5">
        <v>0.13</v>
      </c>
      <c r="G9" s="10">
        <v>3.044578</v>
      </c>
      <c r="I9" s="29">
        <v>3.4983071569641599</v>
      </c>
      <c r="J9" s="3">
        <f t="shared" si="0"/>
        <v>14.902858687284738</v>
      </c>
    </row>
    <row r="10" spans="1:10" ht="14.95" thickBot="1" x14ac:dyDescent="0.3">
      <c r="A10" s="17" t="s">
        <v>10</v>
      </c>
      <c r="B10" s="14">
        <v>81</v>
      </c>
      <c r="C10" s="11">
        <v>2823</v>
      </c>
      <c r="D10" s="11">
        <v>10632</v>
      </c>
      <c r="E10" s="11">
        <v>18</v>
      </c>
      <c r="F10" s="11">
        <v>0.42</v>
      </c>
      <c r="G10" s="12">
        <v>10.050300999999999</v>
      </c>
      <c r="I10" s="29">
        <v>10.5848388239461</v>
      </c>
      <c r="J10" s="3">
        <f t="shared" si="0"/>
        <v>5.3186250237291501</v>
      </c>
    </row>
    <row r="12" spans="1:10" x14ac:dyDescent="0.25">
      <c r="I12" s="2" t="s">
        <v>14</v>
      </c>
      <c r="J12" s="4">
        <f>MIN(J4:J10)</f>
        <v>1.6676015948842927E-2</v>
      </c>
    </row>
    <row r="13" spans="1:10" x14ac:dyDescent="0.25">
      <c r="I13" s="2" t="s">
        <v>15</v>
      </c>
      <c r="J13" s="4">
        <f>AVERAGE(J4:J10)</f>
        <v>8.3074366729714271</v>
      </c>
    </row>
    <row r="14" spans="1:10" x14ac:dyDescent="0.25">
      <c r="I14" s="2" t="s">
        <v>16</v>
      </c>
      <c r="J14" s="4">
        <f>MAX(J4:J10)</f>
        <v>14.902858687284738</v>
      </c>
    </row>
    <row r="16" spans="1:10" x14ac:dyDescent="0.25">
      <c r="A16" s="26"/>
      <c r="B16" s="26"/>
      <c r="C16" s="26"/>
      <c r="D16" s="26"/>
      <c r="E16" s="26"/>
      <c r="F16" s="26"/>
      <c r="G16" s="26"/>
      <c r="H16" s="26"/>
      <c r="I16" s="27"/>
      <c r="J16" s="28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2018-01-03T13:55:13Z</dcterms:modified>
</cp:coreProperties>
</file>