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inusha\Downloads\"/>
    </mc:Choice>
  </mc:AlternateContent>
  <xr:revisionPtr revIDLastSave="0" documentId="13_ncr:1_{187754BF-A480-4CD0-BC1F-373F18445B8D}" xr6:coauthVersionLast="47" xr6:coauthVersionMax="47" xr10:uidLastSave="{00000000-0000-0000-0000-000000000000}"/>
  <bookViews>
    <workbookView xWindow="13296" yWindow="876" windowWidth="9000" windowHeight="888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<sst xmlns="http://schemas.openxmlformats.org/spreadsheetml/2006/main" count="16030" uniqueCount="3993">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</sst>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I1" workbookViewId="0">
      <selection activeCell="J9" sqref="J9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IF(ABS(C2-B2) &gt; 4, "Delay", "On time")</f>
        <v>On time</v>
      </c>
      <c r="E2" s="2" t="str">
        <f>LEFT(F2, FIND("@", F2)-1)</f>
        <v>DarrinVanHuff</v>
      </c>
      <c r="F2" s="1" t="s">
        <v>3301</v>
      </c>
      <c r="G2" s="1" t="s">
        <v>3131</v>
      </c>
      <c r="H2" s="1" t="str">
        <f>TRIM(LEFT(G2, FIND(",", G2)-1))</f>
        <v>United States</v>
      </c>
      <c r="I2" s="1" t="str">
        <f>TRIM(MID(G2, FIND(",", G2) + 1, FIND(",", G2, FIND(",", G2) + 1) - FIND(",", G2) - 1))</f>
        <v>Los Angeles</v>
      </c>
      <c r="J2" s="1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IF(ABS(C3-B3) &gt; 4, "Delay", "On time")</f>
        <v>Delay</v>
      </c>
      <c r="E3" s="2" t="str">
        <f t="shared" ref="E3:E66" si="1">LEFT(F3, FIND("@", F3)-1)</f>
        <v>BrosinaHoffman</v>
      </c>
      <c r="F3" s="1" t="s">
        <v>3302</v>
      </c>
      <c r="G3" s="1" t="s">
        <v>3131</v>
      </c>
      <c r="H3" s="1" t="str">
        <f t="shared" ref="H3:H66" si="2">TRIM(LEFT(G3, FIND(",", G3)-1))</f>
        <v>United States</v>
      </c>
      <c r="I3" s="1" t="str">
        <f t="shared" ref="I3:I66" si="3">TRIM(MID(G3, FIND(",", G3) + 1, FIND(",", G3, FIND(",", G3) + 1) - FIND(",", G3) - 1))</f>
        <v>Los Angeles</v>
      </c>
      <c r="J3" s="1" t="str">
        <f t="shared" ref="J3:J66" si="4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IF(ABS(C67-B67) &gt; 4, "Delay", "On time")</f>
        <v>On time</v>
      </c>
      <c r="E67" s="2" t="str">
        <f t="shared" ref="E67:E130" si="6">LEFT(F67, FIND("@", F67)-1)</f>
        <v>BruceStewart</v>
      </c>
      <c r="F67" s="1" t="s">
        <v>3332</v>
      </c>
      <c r="G67" s="1" t="s">
        <v>3146</v>
      </c>
      <c r="H67" s="1" t="str">
        <f t="shared" ref="H67:H130" si="7">TRIM(LEFT(G67, FIND(",", G67)-1))</f>
        <v>United States</v>
      </c>
      <c r="I67" s="1" t="str">
        <f t="shared" ref="I67:I130" si="8">TRIM(MID(G67, FIND(",", G67) + 1, FIND(",", G67, FIND(",", G67) + 1) - FIND(",", G67) - 1))</f>
        <v>Denver</v>
      </c>
      <c r="J67" s="1" t="str">
        <f t="shared" ref="J67:J130" si="9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IF(ABS(C131-B131) &gt; 4, "Delay", "On time")</f>
        <v>Delay</v>
      </c>
      <c r="E131" s="2" t="str">
        <f t="shared" ref="E131:E194" si="11">LEFT(F131, FIND("@", F131)-1)</f>
        <v>SanjitChand</v>
      </c>
      <c r="F131" s="1" t="s">
        <v>3362</v>
      </c>
      <c r="G131" s="1" t="s">
        <v>3162</v>
      </c>
      <c r="H131" s="1" t="str">
        <f t="shared" ref="H131:H194" si="12">TRIM(LEFT(G131, FIND(",", G131)-1))</f>
        <v>United States</v>
      </c>
      <c r="I131" s="1" t="str">
        <f t="shared" ref="I131:I194" si="13">TRIM(MID(G131, FIND(",", G131) + 1, FIND(",", G131, FIND(",", G131) + 1) - FIND(",", G131) - 1))</f>
        <v>Concord</v>
      </c>
      <c r="J131" s="1" t="str">
        <f t="shared" ref="J131:J194" si="14"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IF(ABS(C195-B195) &gt; 4, "Delay", "On time")</f>
        <v>On time</v>
      </c>
      <c r="E195" s="2" t="str">
        <f t="shared" ref="E195:E258" si="16">LEFT(F195, FIND("@", F195)-1)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G195)-1))</f>
        <v>United States</v>
      </c>
      <c r="I195" s="1" t="str">
        <f t="shared" ref="I195:I258" si="18">TRIM(MID(G195, FIND(",", G195) + 1, FIND(",", G195, FIND(",", G195) + 1) - FIND(",", G195) - 1))</f>
        <v>Denver</v>
      </c>
      <c r="J195" s="1" t="str">
        <f t="shared" ref="J195:J258" si="19"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IF(ABS(C259-B259) &gt; 4, "Delay", "On time")</f>
        <v>On time</v>
      </c>
      <c r="E259" s="2" t="str">
        <f t="shared" ref="E259:E322" si="21">LEFT(F259, FIND("@", F259)-1)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G259)-1))</f>
        <v>United States</v>
      </c>
      <c r="I259" s="1" t="str">
        <f t="shared" ref="I259:I322" si="23">TRIM(MID(G259, FIND(",", G259) + 1, FIND(",", G259, FIND(",", G259) + 1) - FIND(",", G259) - 1))</f>
        <v>Edmonds</v>
      </c>
      <c r="J259" s="1" t="str">
        <f t="shared" ref="J259:J322" si="24"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IF(ABS(C323-B323) &gt; 4, "Delay", "On time")</f>
        <v>Delay</v>
      </c>
      <c r="E323" s="2" t="str">
        <f t="shared" ref="E323:E386" si="26">LEFT(F323, FIND("@", F323)-1)</f>
        <v>MauriceSatty</v>
      </c>
      <c r="F323" s="1" t="s">
        <v>3446</v>
      </c>
      <c r="G323" s="1" t="s">
        <v>3166</v>
      </c>
      <c r="H323" s="1" t="str">
        <f t="shared" ref="H323:H386" si="27">TRIM(LEFT(G323, FIND(",", G323)-1))</f>
        <v>United States</v>
      </c>
      <c r="I323" s="1" t="str">
        <f t="shared" ref="I323:I386" si="28">TRIM(MID(G323, FIND(",", G323) + 1, FIND(",", G323, FIND(",", G323) + 1) - FIND(",", G323) - 1))</f>
        <v>Mesa</v>
      </c>
      <c r="J323" s="1" t="str">
        <f t="shared" ref="J323:J386" si="29"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IF(ABS(C387-B387) &gt; 4, "Delay", "On time")</f>
        <v>Delay</v>
      </c>
      <c r="E387" s="2" t="str">
        <f t="shared" ref="E387:E450" si="31">LEFT(F387, FIND("@", F387)-1)</f>
        <v>PhilipFox</v>
      </c>
      <c r="F387" s="1" t="s">
        <v>3438</v>
      </c>
      <c r="G387" s="1" t="s">
        <v>3149</v>
      </c>
      <c r="H387" s="1" t="str">
        <f t="shared" ref="H387:H450" si="32">TRIM(LEFT(G387, FIND(",", G387)-1))</f>
        <v>United States</v>
      </c>
      <c r="I387" s="1" t="str">
        <f t="shared" ref="I387:I450" si="33">TRIM(MID(G387, FIND(",", G387) + 1, FIND(",", G387, FIND(",", G387) + 1) - FIND(",", G387) - 1))</f>
        <v>San Diego</v>
      </c>
      <c r="J387" s="1" t="str">
        <f t="shared" ref="J387:J450" si="34"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IF(ABS(C451-B451) &gt; 4, "Delay", "On time")</f>
        <v>Delay</v>
      </c>
      <c r="E451" s="2" t="str">
        <f t="shared" ref="E451:E514" si="36">LEFT(F451, FIND("@", F451)-1)</f>
        <v>MikeKennedy</v>
      </c>
      <c r="F451" s="1" t="s">
        <v>3494</v>
      </c>
      <c r="G451" s="1" t="s">
        <v>3134</v>
      </c>
      <c r="H451" s="1" t="str">
        <f t="shared" ref="H451:H514" si="37">TRIM(LEFT(G451, FIND(",", G451)-1))</f>
        <v>United States</v>
      </c>
      <c r="I451" s="1" t="str">
        <f t="shared" ref="I451:I514" si="38">TRIM(MID(G451, FIND(",", G451) + 1, FIND(",", G451, FIND(",", G451) + 1) - FIND(",", G451) - 1))</f>
        <v>San Francisco</v>
      </c>
      <c r="J451" s="1" t="str">
        <f t="shared" ref="J451:J514" si="39"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IF(ABS(C515-B515) &gt; 4, "Delay", "On time")</f>
        <v>On time</v>
      </c>
      <c r="E515" s="2" t="str">
        <f t="shared" ref="E515:E578" si="41">LEFT(F515, FIND("@", F515)-1)</f>
        <v>FredHopkins</v>
      </c>
      <c r="F515" s="1" t="s">
        <v>3519</v>
      </c>
      <c r="G515" s="1" t="s">
        <v>3132</v>
      </c>
      <c r="H515" s="1" t="str">
        <f t="shared" ref="H515:H578" si="42">TRIM(LEFT(G515, FIND(",", G515)-1))</f>
        <v>United States</v>
      </c>
      <c r="I515" s="1" t="str">
        <f t="shared" ref="I515:I578" si="43">TRIM(MID(G515, FIND(",", G515) + 1, FIND(",", G515, FIND(",", G515) + 1) - FIND(",", G515) - 1))</f>
        <v>Seattle</v>
      </c>
      <c r="J515" s="1" t="str">
        <f t="shared" ref="J515:J578" si="44"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IF(ABS(C579-B579) &gt; 4, "Delay", "On time")</f>
        <v>On time</v>
      </c>
      <c r="E579" s="2" t="str">
        <f t="shared" ref="E579:E642" si="46">LEFT(F579, FIND("@", F579)-1)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G579)-1))</f>
        <v>United States</v>
      </c>
      <c r="I579" s="1" t="str">
        <f t="shared" ref="I579:I642" si="48">TRIM(MID(G579, FIND(",", G579) + 1, FIND(",", G579, FIND(",", G579) + 1) - FIND(",", G579) - 1))</f>
        <v>Spokane</v>
      </c>
      <c r="J579" s="1" t="str">
        <f t="shared" ref="J579:J642" si="49"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IF(ABS(C643-B643) &gt; 4, "Delay", "On time")</f>
        <v>Delay</v>
      </c>
      <c r="E643" s="2" t="str">
        <f t="shared" ref="E643:E706" si="51">LEFT(F643, FIND("@", F643)-1)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G643)-1))</f>
        <v>United States</v>
      </c>
      <c r="I643" s="1" t="str">
        <f t="shared" ref="I643:I706" si="53">TRIM(MID(G643, FIND(",", G643) + 1, FIND(",", G643, FIND(",", G643) + 1) - FIND(",", G643) - 1))</f>
        <v>Pomona</v>
      </c>
      <c r="J643" s="1" t="str">
        <f t="shared" ref="J643:J706" si="54"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IF(ABS(C707-B707) &gt; 4, "Delay", "On time")</f>
        <v>On time</v>
      </c>
      <c r="E707" s="2" t="str">
        <f t="shared" ref="E707:E770" si="56">LEFT(F707, FIND("@", F707)-1)</f>
        <v>BarryFranz</v>
      </c>
      <c r="F707" s="1" t="s">
        <v>3588</v>
      </c>
      <c r="G707" s="1" t="s">
        <v>3141</v>
      </c>
      <c r="H707" s="1" t="str">
        <f t="shared" ref="H707:H770" si="57">TRIM(LEFT(G707, FIND(",", G707)-1))</f>
        <v>United States</v>
      </c>
      <c r="I707" s="1" t="str">
        <f t="shared" ref="I707:I770" si="58">TRIM(MID(G707, FIND(",", G707) + 1, FIND(",", G707, FIND(",", G707) + 1) - FIND(",", G707) - 1))</f>
        <v>Pasadena</v>
      </c>
      <c r="J707" s="1" t="str">
        <f t="shared" ref="J707:J770" si="59"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IF(ABS(C771-B771) &gt; 4, "Delay", "On time")</f>
        <v>Delay</v>
      </c>
      <c r="E771" s="2" t="str">
        <f t="shared" ref="E771:E834" si="61">LEFT(F771, FIND("@", F771)-1)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G771)-1))</f>
        <v>United States</v>
      </c>
      <c r="I771" s="1" t="str">
        <f t="shared" ref="I771:I834" si="63">TRIM(MID(G771, FIND(",", G771) + 1, FIND(",", G771, FIND(",", G771) + 1) - FIND(",", G771) - 1))</f>
        <v>Albuquerque</v>
      </c>
      <c r="J771" s="1" t="str">
        <f t="shared" ref="J771:J834" si="64"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IF(ABS(C835-B835) &gt; 4, "Delay", "On time")</f>
        <v>On time</v>
      </c>
      <c r="E835" s="2" t="str">
        <f t="shared" ref="E835:E898" si="66">LEFT(F835, FIND("@", F835)-1)</f>
        <v>TimTaslimi</v>
      </c>
      <c r="F835" s="1" t="s">
        <v>3630</v>
      </c>
      <c r="G835" s="1" t="s">
        <v>3131</v>
      </c>
      <c r="H835" s="1" t="str">
        <f t="shared" ref="H835:H898" si="67">TRIM(LEFT(G835, FIND(",", G835)-1))</f>
        <v>United States</v>
      </c>
      <c r="I835" s="1" t="str">
        <f t="shared" ref="I835:I898" si="68">TRIM(MID(G835, FIND(",", G835) + 1, FIND(",", G835, FIND(",", G835) + 1) - FIND(",", G835) - 1))</f>
        <v>Los Angeles</v>
      </c>
      <c r="J835" s="1" t="str">
        <f t="shared" ref="J835:J898" si="69"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IF(ABS(C899-B899) &gt; 4, "Delay", "On time")</f>
        <v>On time</v>
      </c>
      <c r="E899" s="2" t="str">
        <f t="shared" ref="E899:E962" si="71">LEFT(F899, FIND("@", F899)-1)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G899)-1))</f>
        <v>United States</v>
      </c>
      <c r="I899" s="1" t="str">
        <f t="shared" ref="I899:I962" si="73">TRIM(MID(G899, FIND(",", G899) + 1, FIND(",", G899, FIND(",", G899) + 1) - FIND(",", G899) - 1))</f>
        <v>Seattle</v>
      </c>
      <c r="J899" s="1" t="str">
        <f t="shared" ref="J899:J962" si="74"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IF(ABS(C963-B963) &gt; 4, "Delay", "On time")</f>
        <v>Delay</v>
      </c>
      <c r="E963" s="2" t="str">
        <f t="shared" ref="E963:E1026" si="76">LEFT(F963, FIND("@", F963)-1)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G963)-1))</f>
        <v>United States</v>
      </c>
      <c r="I963" s="1" t="str">
        <f t="shared" ref="I963:I1026" si="78">TRIM(MID(G963, FIND(",", G963) + 1, FIND(",", G963, FIND(",", G963) + 1) - FIND(",", G963) - 1))</f>
        <v>Los Angeles</v>
      </c>
      <c r="J963" s="1" t="str">
        <f t="shared" ref="J963:J1026" si="79"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IF(ABS(C1027-B1027) &gt; 4, "Delay", "On time")</f>
        <v>On time</v>
      </c>
      <c r="E1027" s="2" t="str">
        <f t="shared" ref="E1027:E1090" si="81">LEFT(F1027, FIND("@", F1027)-1)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G1027)-1))</f>
        <v>United States</v>
      </c>
      <c r="I1027" s="1" t="str">
        <f t="shared" ref="I1027:I1090" si="83">TRIM(MID(G1027, FIND(",", G1027) + 1, FIND(",", G1027, FIND(",", G1027) + 1) - FIND(",", G1027) - 1))</f>
        <v>Woodland</v>
      </c>
      <c r="J1027" s="1" t="str">
        <f t="shared" ref="J1027:J1090" si="84"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IF(ABS(C1091-B1091) &gt; 4, "Delay", "On time")</f>
        <v>On time</v>
      </c>
      <c r="E1091" s="2" t="str">
        <f t="shared" ref="E1091:E1154" si="86">LEFT(F1091, FIND("@", F1091)-1)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G1091)-1))</f>
        <v>United States</v>
      </c>
      <c r="I1091" s="1" t="str">
        <f t="shared" ref="I1091:I1154" si="88">TRIM(MID(G1091, FIND(",", G1091) + 1, FIND(",", G1091, FIND(",", G1091) + 1) - FIND(",", G1091) - 1))</f>
        <v>Seattle</v>
      </c>
      <c r="J1091" s="1" t="str">
        <f t="shared" ref="J1091:J1154" si="89"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IF(ABS(C1155-B1155) &gt; 4, "Delay", "On time")</f>
        <v>Delay</v>
      </c>
      <c r="E1155" s="2" t="str">
        <f t="shared" ref="E1155:E1218" si="91">LEFT(F1155, FIND("@", F1155)-1)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G1155)-1))</f>
        <v>United States</v>
      </c>
      <c r="I1155" s="1" t="str">
        <f t="shared" ref="I1155:I1218" si="93">TRIM(MID(G1155, FIND(",", G1155) + 1, FIND(",", G1155, FIND(",", G1155) + 1) - FIND(",", G1155) - 1))</f>
        <v>Los Angeles</v>
      </c>
      <c r="J1155" s="1" t="str">
        <f t="shared" ref="J1155:J1218" si="94"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IF(ABS(C1219-B1219) &gt; 4, "Delay", "On time")</f>
        <v>On time</v>
      </c>
      <c r="E1219" s="2" t="str">
        <f t="shared" ref="E1219:E1282" si="96">LEFT(F1219, FIND("@", F1219)-1)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G1219)-1))</f>
        <v>United States</v>
      </c>
      <c r="I1219" s="1" t="str">
        <f t="shared" ref="I1219:I1282" si="98">TRIM(MID(G1219, FIND(",", G1219) + 1, FIND(",", G1219, FIND(",", G1219) + 1) - FIND(",", G1219) - 1))</f>
        <v>San Francisco</v>
      </c>
      <c r="J1219" s="1" t="str">
        <f t="shared" ref="J1219:J1282" si="99"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IF(ABS(C1283-B1283) &gt; 4, "Delay", "On time")</f>
        <v>On time</v>
      </c>
      <c r="E1283" s="2" t="str">
        <f t="shared" ref="E1283:E1346" si="101">LEFT(F1283, FIND("@", F1283)-1)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G1283)-1))</f>
        <v>United States</v>
      </c>
      <c r="I1283" s="1" t="str">
        <f t="shared" ref="I1283:I1346" si="103">TRIM(MID(G1283, FIND(",", G1283) + 1, FIND(",", G1283, FIND(",", G1283) + 1) - FIND(",", G1283) - 1))</f>
        <v>Tigard</v>
      </c>
      <c r="J1283" s="1" t="str">
        <f t="shared" ref="J1283:J1346" si="104"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IF(ABS(C1347-B1347) &gt; 4, "Delay", "On time")</f>
        <v>On time</v>
      </c>
      <c r="E1347" s="2" t="str">
        <f t="shared" ref="E1347:E1410" si="106">LEFT(F1347, FIND("@", F1347)-1)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G1347)-1))</f>
        <v>United States</v>
      </c>
      <c r="I1347" s="1" t="str">
        <f t="shared" ref="I1347:I1410" si="108">TRIM(MID(G1347, FIND(",", G1347) + 1, FIND(",", G1347, FIND(",", G1347) + 1) - FIND(",", G1347) - 1))</f>
        <v>Los Angeles</v>
      </c>
      <c r="J1347" s="1" t="str">
        <f t="shared" ref="J1347:J1410" si="109"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IF(ABS(C1411-B1411) &gt; 4, "Delay", "On time")</f>
        <v>Delay</v>
      </c>
      <c r="E1411" s="2" t="str">
        <f t="shared" ref="E1411:E1474" si="111">LEFT(F1411, FIND("@", F1411)-1)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G1411)-1))</f>
        <v>United States</v>
      </c>
      <c r="I1411" s="1" t="str">
        <f t="shared" ref="I1411:I1474" si="113">TRIM(MID(G1411, FIND(",", G1411) + 1, FIND(",", G1411, FIND(",", G1411) + 1) - FIND(",", G1411) - 1))</f>
        <v>Los Angeles</v>
      </c>
      <c r="J1411" s="1" t="str">
        <f t="shared" ref="J1411:J1474" si="114"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IF(ABS(C1475-B1475) &gt; 4, "Delay", "On time")</f>
        <v>On time</v>
      </c>
      <c r="E1475" s="2" t="str">
        <f t="shared" ref="E1475:E1538" si="116">LEFT(F1475, FIND("@", F1475)-1)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G1475)-1))</f>
        <v>United States</v>
      </c>
      <c r="I1475" s="1" t="str">
        <f t="shared" ref="I1475:I1538" si="118">TRIM(MID(G1475, FIND(",", G1475) + 1, FIND(",", G1475, FIND(",", G1475) + 1) - FIND(",", G1475) - 1))</f>
        <v>Seattle</v>
      </c>
      <c r="J1475" s="1" t="str">
        <f t="shared" ref="J1475:J1538" si="119"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IF(ABS(C1539-B1539) &gt; 4, "Delay", "On time")</f>
        <v>On time</v>
      </c>
      <c r="E1539" s="2" t="str">
        <f t="shared" ref="E1539:E1602" si="121">LEFT(F1539, FIND("@", F1539)-1)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G1539)-1))</f>
        <v>United States</v>
      </c>
      <c r="I1539" s="1" t="str">
        <f t="shared" ref="I1539:I1602" si="123">TRIM(MID(G1539, FIND(",", G1539) + 1, FIND(",", G1539, FIND(",", G1539) + 1) - FIND(",", G1539) - 1))</f>
        <v>Yuma</v>
      </c>
      <c r="J1539" s="1" t="str">
        <f t="shared" ref="J1539:J1602" si="124"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IF(ABS(C1603-B1603) &gt; 4, "Delay", "On time")</f>
        <v>On time</v>
      </c>
      <c r="E1603" s="2" t="str">
        <f t="shared" ref="E1603:E1666" si="126">LEFT(F1603, FIND("@", F1603)-1)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G1603)-1))</f>
        <v>United States</v>
      </c>
      <c r="I1603" s="1" t="str">
        <f t="shared" ref="I1603:I1666" si="128">TRIM(MID(G1603, FIND(",", G1603) + 1, FIND(",", G1603, FIND(",", G1603) + 1) - FIND(",", G1603) - 1))</f>
        <v>Colorado Springs</v>
      </c>
      <c r="J1603" s="1" t="str">
        <f t="shared" ref="J1603:J1666" si="129"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IF(ABS(C1667-B1667) &gt; 4, "Delay", "On time")</f>
        <v>On time</v>
      </c>
      <c r="E1667" s="2" t="str">
        <f t="shared" ref="E1667:E1730" si="131">LEFT(F1667, FIND("@", F1667)-1)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G1667)-1))</f>
        <v>United States</v>
      </c>
      <c r="I1667" s="1" t="str">
        <f t="shared" ref="I1667:I1730" si="133">TRIM(MID(G1667, FIND(",", G1667) + 1, FIND(",", G1667, FIND(",", G1667) + 1) - FIND(",", G1667) - 1))</f>
        <v>Oakland</v>
      </c>
      <c r="J1667" s="1" t="str">
        <f t="shared" ref="J1667:J1730" si="134"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IF(ABS(C1731-B1731) &gt; 4, "Delay", "On time")</f>
        <v>On time</v>
      </c>
      <c r="E1731" s="2" t="str">
        <f t="shared" ref="E1731:E1794" si="136">LEFT(F1731, FIND("@", F1731)-1)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G1731)-1))</f>
        <v>United States</v>
      </c>
      <c r="I1731" s="1" t="str">
        <f t="shared" ref="I1731:I1794" si="138">TRIM(MID(G1731, FIND(",", G1731) + 1, FIND(",", G1731, FIND(",", G1731) + 1) - FIND(",", G1731) - 1))</f>
        <v>Los Angeles</v>
      </c>
      <c r="J1731" s="1" t="str">
        <f t="shared" ref="J1731:J1794" si="139"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IF(ABS(C1795-B1795) &gt; 4, "Delay", "On time")</f>
        <v>On time</v>
      </c>
      <c r="E1795" s="2" t="str">
        <f t="shared" ref="E1795:E1858" si="141">LEFT(F1795, FIND("@", F1795)-1)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G1795)-1))</f>
        <v>United States</v>
      </c>
      <c r="I1795" s="1" t="str">
        <f t="shared" ref="I1795:I1858" si="143">TRIM(MID(G1795, FIND(",", G1795) + 1, FIND(",", G1795, FIND(",", G1795) + 1) - FIND(",", G1795) - 1))</f>
        <v>San Francisco</v>
      </c>
      <c r="J1795" s="1" t="str">
        <f t="shared" ref="J1795:J1858" si="144"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IF(ABS(C1859-B1859) &gt; 4, "Delay", "On time")</f>
        <v>On time</v>
      </c>
      <c r="E1859" s="2" t="str">
        <f t="shared" ref="E1859:E1922" si="146">LEFT(F1859, FIND("@", F1859)-1)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G1859)-1))</f>
        <v>United States</v>
      </c>
      <c r="I1859" s="1" t="str">
        <f t="shared" ref="I1859:I1922" si="148">TRIM(MID(G1859, FIND(",", G1859) + 1, FIND(",", G1859, FIND(",", G1859) + 1) - FIND(",", G1859) - 1))</f>
        <v>Fairfield</v>
      </c>
      <c r="J1859" s="1" t="str">
        <f t="shared" ref="J1859:J1922" si="149"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IF(ABS(C1923-B1923) &gt; 4, "Delay", "On time")</f>
        <v>On time</v>
      </c>
      <c r="E1923" s="2" t="str">
        <f t="shared" ref="E1923:E1986" si="151">LEFT(F1923, FIND("@", F1923)-1)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G1923)-1))</f>
        <v>United States</v>
      </c>
      <c r="I1923" s="1" t="str">
        <f t="shared" ref="I1923:I1986" si="153">TRIM(MID(G1923, FIND(",", G1923) + 1, FIND(",", G1923, FIND(",", G1923) + 1) - FIND(",", G1923) - 1))</f>
        <v>San Francisco</v>
      </c>
      <c r="J1923" s="1" t="str">
        <f t="shared" ref="J1923:J1986" si="154"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IF(ABS(C1987-B1987) &gt; 4, "Delay", "On time")</f>
        <v>Delay</v>
      </c>
      <c r="E1987" s="2" t="str">
        <f t="shared" ref="E1987:E2050" si="156">LEFT(F1987, FIND("@", F1987)-1)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G1987)-1))</f>
        <v>United States</v>
      </c>
      <c r="I1987" s="1" t="str">
        <f t="shared" ref="I1987:I2050" si="158">TRIM(MID(G1987, FIND(",", G1987) + 1, FIND(",", G1987, FIND(",", G1987) + 1) - FIND(",", G1987) - 1))</f>
        <v>Tucson</v>
      </c>
      <c r="J1987" s="1" t="str">
        <f t="shared" ref="J1987:J2050" si="159"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IF(ABS(C2051-B2051) &gt; 4, "Delay", "On time")</f>
        <v>Delay</v>
      </c>
      <c r="E2051" s="2" t="str">
        <f t="shared" ref="E2051:E2114" si="161">LEFT(F2051, FIND("@", F2051)-1)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G2051)-1))</f>
        <v>United States</v>
      </c>
      <c r="I2051" s="1" t="str">
        <f t="shared" ref="I2051:I2114" si="163">TRIM(MID(G2051, FIND(",", G2051) + 1, FIND(",", G2051, FIND(",", G2051) + 1) - FIND(",", G2051) - 1))</f>
        <v>Seattle</v>
      </c>
      <c r="J2051" s="1" t="str">
        <f t="shared" ref="J2051:J2114" si="164"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IF(ABS(C2115-B2115) &gt; 4, "Delay", "On time")</f>
        <v>On time</v>
      </c>
      <c r="E2115" s="2" t="str">
        <f t="shared" ref="E2115:E2178" si="166">LEFT(F2115, FIND("@", F2115)-1)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G2115)-1))</f>
        <v>United States</v>
      </c>
      <c r="I2115" s="1" t="str">
        <f t="shared" ref="I2115:I2178" si="168">TRIM(MID(G2115, FIND(",", G2115) + 1, FIND(",", G2115, FIND(",", G2115) + 1) - FIND(",", G2115) - 1))</f>
        <v>Seattle</v>
      </c>
      <c r="J2115" s="1" t="str">
        <f t="shared" ref="J2115:J2178" si="169"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IF(ABS(C2179-B2179) &gt; 4, "Delay", "On time")</f>
        <v>On time</v>
      </c>
      <c r="E2179" s="2" t="str">
        <f t="shared" ref="E2179:E2242" si="171">LEFT(F2179, FIND("@", F2179)-1)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G2179)-1))</f>
        <v>United States</v>
      </c>
      <c r="I2179" s="1" t="str">
        <f t="shared" ref="I2179:I2242" si="173">TRIM(MID(G2179, FIND(",", G2179) + 1, FIND(",", G2179, FIND(",", G2179) + 1) - FIND(",", G2179) - 1))</f>
        <v>Aurora</v>
      </c>
      <c r="J2179" s="1" t="str">
        <f t="shared" ref="J2179:J2242" si="174"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IF(ABS(C2243-B2243) &gt; 4, "Delay", "On time")</f>
        <v>On time</v>
      </c>
      <c r="E2243" s="2" t="str">
        <f t="shared" ref="E2243:E2306" si="176">LEFT(F2243, FIND("@", F2243)-1)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G2243)-1))</f>
        <v>United States</v>
      </c>
      <c r="I2243" s="1" t="str">
        <f t="shared" ref="I2243:I2306" si="178">TRIM(MID(G2243, FIND(",", G2243) + 1, FIND(",", G2243, FIND(",", G2243) + 1) - FIND(",", G2243) - 1))</f>
        <v>Santa Barbara</v>
      </c>
      <c r="J2243" s="1" t="str">
        <f t="shared" ref="J2243:J2306" si="179"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IF(ABS(C2307-B2307) &gt; 4, "Delay", "On time")</f>
        <v>On time</v>
      </c>
      <c r="E2307" s="2" t="str">
        <f t="shared" ref="E2307:E2370" si="181">LEFT(F2307, FIND("@", F2307)-1)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G2307)-1))</f>
        <v>United States</v>
      </c>
      <c r="I2307" s="1" t="str">
        <f t="shared" ref="I2307:I2370" si="183">TRIM(MID(G2307, FIND(",", G2307) + 1, FIND(",", G2307, FIND(",", G2307) + 1) - FIND(",", G2307) - 1))</f>
        <v>Santa Ana</v>
      </c>
      <c r="J2307" s="1" t="str">
        <f t="shared" ref="J2307:J2370" si="184"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IF(ABS(C2371-B2371) &gt; 4, "Delay", "On time")</f>
        <v>Delay</v>
      </c>
      <c r="E2371" s="2" t="str">
        <f t="shared" ref="E2371:E2434" si="186">LEFT(F2371, FIND("@", F2371)-1)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G2371)-1))</f>
        <v>United States</v>
      </c>
      <c r="I2371" s="1" t="str">
        <f t="shared" ref="I2371:I2434" si="188">TRIM(MID(G2371, FIND(",", G2371) + 1, FIND(",", G2371, FIND(",", G2371) + 1) - FIND(",", G2371) - 1))</f>
        <v>Bellevue</v>
      </c>
      <c r="J2371" s="1" t="str">
        <f t="shared" ref="J2371:J2434" si="189"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IF(ABS(C2435-B2435) &gt; 4, "Delay", "On time")</f>
        <v>On time</v>
      </c>
      <c r="E2435" s="2" t="str">
        <f t="shared" ref="E2435:E2498" si="191">LEFT(F2435, FIND("@", F2435)-1)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G2435)-1))</f>
        <v>United States</v>
      </c>
      <c r="I2435" s="1" t="str">
        <f t="shared" ref="I2435:I2498" si="193">TRIM(MID(G2435, FIND(",", G2435) + 1, FIND(",", G2435, FIND(",", G2435) + 1) - FIND(",", G2435) - 1))</f>
        <v>Westminster</v>
      </c>
      <c r="J2435" s="1" t="str">
        <f t="shared" ref="J2435:J2498" si="194"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IF(ABS(C2499-B2499) &gt; 4, "Delay", "On time")</f>
        <v>On time</v>
      </c>
      <c r="E2499" s="2" t="str">
        <f t="shared" ref="E2499:E2562" si="196">LEFT(F2499, FIND("@", F2499)-1)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G2499)-1))</f>
        <v>United States</v>
      </c>
      <c r="I2499" s="1" t="str">
        <f t="shared" ref="I2499:I2562" si="198">TRIM(MID(G2499, FIND(",", G2499) + 1, FIND(",", G2499, FIND(",", G2499) + 1) - FIND(",", G2499) - 1))</f>
        <v>Los Angeles</v>
      </c>
      <c r="J2499" s="1" t="str">
        <f t="shared" ref="J2499:J2562" si="199"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IF(ABS(C2563-B2563) &gt; 4, "Delay", "On time")</f>
        <v>On time</v>
      </c>
      <c r="E2563" s="2" t="str">
        <f t="shared" ref="E2563:E2626" si="201">LEFT(F2563, FIND("@", F2563)-1)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G2563)-1))</f>
        <v>United States</v>
      </c>
      <c r="I2563" s="1" t="str">
        <f t="shared" ref="I2563:I2626" si="203">TRIM(MID(G2563, FIND(",", G2563) + 1, FIND(",", G2563, FIND(",", G2563) + 1) - FIND(",", G2563) - 1))</f>
        <v>Thornton</v>
      </c>
      <c r="J2563" s="1" t="str">
        <f t="shared" ref="J2563:J2626" si="204"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IF(ABS(C2627-B2627) &gt; 4, "Delay", "On time")</f>
        <v>Delay</v>
      </c>
      <c r="E2627" s="2" t="str">
        <f t="shared" ref="E2627:E2690" si="206">LEFT(F2627, FIND("@", F2627)-1)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G2627)-1))</f>
        <v>United States</v>
      </c>
      <c r="I2627" s="1" t="str">
        <f t="shared" ref="I2627:I2690" si="208">TRIM(MID(G2627, FIND(",", G2627) + 1, FIND(",", G2627, FIND(",", G2627) + 1) - FIND(",", G2627) - 1))</f>
        <v>Springfield</v>
      </c>
      <c r="J2627" s="1" t="str">
        <f t="shared" ref="J2627:J2690" si="209"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IF(ABS(C2691-B2691) &gt; 4, "Delay", "On time")</f>
        <v>Delay</v>
      </c>
      <c r="E2691" s="2" t="str">
        <f t="shared" ref="E2691:E2754" si="211">LEFT(F2691, FIND("@", F2691)-1)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G2691)-1))</f>
        <v>United States</v>
      </c>
      <c r="I2691" s="1" t="str">
        <f t="shared" ref="I2691:I2754" si="213">TRIM(MID(G2691, FIND(",", G2691) + 1, FIND(",", G2691, FIND(",", G2691) + 1) - FIND(",", G2691) - 1))</f>
        <v>Seattle</v>
      </c>
      <c r="J2691" s="1" t="str">
        <f t="shared" ref="J2691:J2754" si="214"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IF(ABS(C2755-B2755) &gt; 4, "Delay", "On time")</f>
        <v>Delay</v>
      </c>
      <c r="E2755" s="2" t="str">
        <f t="shared" ref="E2755:E2818" si="216">LEFT(F2755, FIND("@", F2755)-1)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G2755)-1))</f>
        <v>United States</v>
      </c>
      <c r="I2755" s="1" t="str">
        <f t="shared" ref="I2755:I2818" si="218">TRIM(MID(G2755, FIND(",", G2755) + 1, FIND(",", G2755, FIND(",", G2755) + 1) - FIND(",", G2755) - 1))</f>
        <v>Los Angeles</v>
      </c>
      <c r="J2755" s="1" t="str">
        <f t="shared" ref="J2755:J2818" si="219"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IF(ABS(C2819-B2819) &gt; 4, "Delay", "On time")</f>
        <v>Delay</v>
      </c>
      <c r="E2819" s="2" t="str">
        <f t="shared" ref="E2819:E2882" si="221">LEFT(F2819, FIND("@", F2819)-1)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G2819)-1))</f>
        <v>United States</v>
      </c>
      <c r="I2819" s="1" t="str">
        <f t="shared" ref="I2819:I2882" si="223">TRIM(MID(G2819, FIND(",", G2819) + 1, FIND(",", G2819, FIND(",", G2819) + 1) - FIND(",", G2819) - 1))</f>
        <v>San Diego</v>
      </c>
      <c r="J2819" s="1" t="str">
        <f t="shared" ref="J2819:J2882" si="224"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IF(ABS(C2883-B2883) &gt; 4, "Delay", "On time")</f>
        <v>Delay</v>
      </c>
      <c r="E2883" s="2" t="str">
        <f t="shared" ref="E2883:E2946" si="226">LEFT(F2883, FIND("@", F2883)-1)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G2883)-1))</f>
        <v>United States</v>
      </c>
      <c r="I2883" s="1" t="str">
        <f t="shared" ref="I2883:I2946" si="228">TRIM(MID(G2883, FIND(",", G2883) + 1, FIND(",", G2883, FIND(",", G2883) + 1) - FIND(",", G2883) - 1))</f>
        <v>Carlsbad</v>
      </c>
      <c r="J2883" s="1" t="str">
        <f t="shared" ref="J2883:J2946" si="229"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IF(ABS(C2947-B2947) &gt; 4, "Delay", "On time")</f>
        <v>Delay</v>
      </c>
      <c r="E2947" s="2" t="str">
        <f t="shared" ref="E2947:E3010" si="231">LEFT(F2947, FIND("@", F2947)-1)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G2947)-1))</f>
        <v>United States</v>
      </c>
      <c r="I2947" s="1" t="str">
        <f t="shared" ref="I2947:I3010" si="233">TRIM(MID(G2947, FIND(",", G2947) + 1, FIND(",", G2947, FIND(",", G2947) + 1) - FIND(",", G2947) - 1))</f>
        <v>Avondale</v>
      </c>
      <c r="J2947" s="1" t="str">
        <f t="shared" ref="J2947:J3010" si="234"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IF(ABS(C3011-B3011) &gt; 4, "Delay", "On time")</f>
        <v>On time</v>
      </c>
      <c r="E3011" s="2" t="str">
        <f t="shared" ref="E3011:E3074" si="236">LEFT(F3011, FIND("@", F3011)-1)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G3011)-1))</f>
        <v>United States</v>
      </c>
      <c r="I3011" s="1" t="str">
        <f t="shared" ref="I3011:I3074" si="238">TRIM(MID(G3011, FIND(",", G3011) + 1, FIND(",", G3011, FIND(",", G3011) + 1) - FIND(",", G3011) - 1))</f>
        <v>Seattle</v>
      </c>
      <c r="J3011" s="1" t="str">
        <f t="shared" ref="J3011:J3074" si="239"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IF(ABS(C3075-B3075) &gt; 4, "Delay", "On time")</f>
        <v>Delay</v>
      </c>
      <c r="E3075" s="2" t="str">
        <f t="shared" ref="E3075:E3138" si="241">LEFT(F3075, FIND("@", F3075)-1)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G3075)-1))</f>
        <v>United States</v>
      </c>
      <c r="I3075" s="1" t="str">
        <f t="shared" ref="I3075:I3138" si="243">TRIM(MID(G3075, FIND(",", G3075) + 1, FIND(",", G3075, FIND(",", G3075) + 1) - FIND(",", G3075) - 1))</f>
        <v>Los Angeles</v>
      </c>
      <c r="J3075" s="1" t="str">
        <f t="shared" ref="J3075:J3138" si="244"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IF(ABS(C3139-B3139) &gt; 4, "Delay", "On time")</f>
        <v>On time</v>
      </c>
      <c r="E3139" s="2" t="str">
        <f t="shared" ref="E3139:E3202" si="246">LEFT(F3139, FIND("@", F3139)-1)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G3139)-1))</f>
        <v>United States</v>
      </c>
      <c r="I3139" s="1" t="str">
        <f t="shared" ref="I3139:I3202" si="248">TRIM(MID(G3139, FIND(",", G3139) + 1, FIND(",", G3139, FIND(",", G3139) + 1) - FIND(",", G3139) - 1))</f>
        <v>Seattle</v>
      </c>
      <c r="J3139" s="1" t="str">
        <f t="shared" ref="J3139:J3202" si="249"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IF(ABS(C3203-B3203) &gt; 4, "Delay", "On time")</f>
        <v>Delay</v>
      </c>
      <c r="E3203" s="2" t="str">
        <f t="shared" ref="E3203:E3204" si="251">LEFT(F3203, FIND("@", F3203)-1)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G3203)-1))</f>
        <v>United States</v>
      </c>
      <c r="I3203" s="1" t="str">
        <f t="shared" ref="I3203:I3204" si="253">TRIM(MID(G3203, FIND(",", G3203) + 1, FIND(",", G3203, FIND(",", G3203) + 1) - FIND(",", G3203) - 1))</f>
        <v>Costa Mesa</v>
      </c>
      <c r="J3203" s="1" t="str">
        <f t="shared" ref="J3203:J3204" si="254"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Vinusha2024@outlook.com</cp:lastModifiedBy>
  <dcterms:created xsi:type="dcterms:W3CDTF">2022-11-12T11:54:04Z</dcterms:created>
  <dcterms:modified xsi:type="dcterms:W3CDTF">2024-12-21T14:48:45Z</dcterms:modified>
</cp:coreProperties>
</file>