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Program\Final Research\Dissertation\Writeup\"/>
    </mc:Choice>
  </mc:AlternateContent>
  <xr:revisionPtr revIDLastSave="0" documentId="13_ncr:1_{5F38B7F7-3762-420D-A498-03E335174210}" xr6:coauthVersionLast="47" xr6:coauthVersionMax="47" xr10:uidLastSave="{00000000-0000-0000-0000-000000000000}"/>
  <bookViews>
    <workbookView xWindow="-28920" yWindow="6135" windowWidth="29040" windowHeight="17640" xr2:uid="{B2E52FBB-145C-43E6-A0D3-490903914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8" i="1" l="1"/>
  <c r="R6" i="1"/>
  <c r="R5" i="1"/>
  <c r="O8" i="1"/>
  <c r="O6" i="1"/>
  <c r="O5" i="1"/>
</calcChain>
</file>

<file path=xl/sharedStrings.xml><?xml version="1.0" encoding="utf-8"?>
<sst xmlns="http://schemas.openxmlformats.org/spreadsheetml/2006/main" count="178" uniqueCount="19">
  <si>
    <t># classes</t>
  </si>
  <si>
    <t>N</t>
  </si>
  <si>
    <t># features</t>
  </si>
  <si>
    <t>Hilbert Transformed?</t>
  </si>
  <si>
    <t>MFCC included?</t>
  </si>
  <si>
    <t>Sample Duration</t>
  </si>
  <si>
    <t>Data Scaled?</t>
  </si>
  <si>
    <t>Anomaly Treated?</t>
  </si>
  <si>
    <t>learning_rate</t>
  </si>
  <si>
    <t>n_estimators</t>
  </si>
  <si>
    <t>Best Accuracy</t>
  </si>
  <si>
    <t>No</t>
  </si>
  <si>
    <t>30 seconds</t>
  </si>
  <si>
    <t>Yes</t>
  </si>
  <si>
    <t>5 seconds</t>
  </si>
  <si>
    <t>Anomaly Treated</t>
  </si>
  <si>
    <t>Overall Accuracy</t>
  </si>
  <si>
    <t>5 Seconds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</si>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</sst>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2" xfId="1" applyNumberFormat="1" applyFont="1" applyBorder="1" applyAlignment="1">
      <alignment vertical="center"/>
    </xf>
    <xf numFmtId="164" fontId="2" fillId="0" borderId="3" xfId="1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2" fillId="0" borderId="5" xfId="1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64" fontId="3" fillId="0" borderId="8" xfId="1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9" fontId="2" fillId="0" borderId="0" xfId="2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2F97-225E-4E7A-9F38-0508A1C168C3}">
  <dimension ref="A1:R33"/>
  <sheetViews>
    <sheetView tabSelected="1" workbookViewId="0">
      <selection activeCell="E18" sqref="E18:E21"/>
    </sheetView>
  </sheetViews>
  <sheetFormatPr defaultRowHeight="14.1" x14ac:dyDescent="0.55000000000000004"/>
  <cols>
    <col min="1" max="1" width="8.62890625" style="1" bestFit="1" customWidth="1"/>
    <col min="2" max="2" width="15.20703125" style="1" bestFit="1" customWidth="1"/>
    <col min="3" max="3" width="4.68359375" style="1" bestFit="1" customWidth="1"/>
    <col min="4" max="4" width="16" style="1" bestFit="1" customWidth="1"/>
    <col min="5" max="5" width="20.05078125" style="1" bestFit="1" customWidth="1"/>
    <col min="6" max="6" width="12.05078125" style="1" bestFit="1" customWidth="1"/>
    <col min="7" max="7" width="17.05078125" style="1" bestFit="1" customWidth="1"/>
    <col min="8" max="8" width="9.41796875" style="1" bestFit="1" customWidth="1"/>
    <col min="9" max="9" width="12.41796875" style="1" bestFit="1" customWidth="1"/>
    <col min="10" max="10" width="12.15625" style="1" bestFit="1" customWidth="1"/>
    <col min="11" max="11" width="14.7890625" style="2" bestFit="1" customWidth="1"/>
    <col min="12" max="16384" width="8.83984375" style="1"/>
  </cols>
  <sheetData>
    <row r="1" spans="1:18" ht="34.799999999999997" customHeight="1" thickBot="1" x14ac:dyDescent="0.6">
      <c r="A1" s="7" t="s">
        <v>0</v>
      </c>
      <c r="B1" s="8" t="s">
        <v>5</v>
      </c>
      <c r="C1" s="8" t="s">
        <v>1</v>
      </c>
      <c r="D1" s="8" t="s">
        <v>4</v>
      </c>
      <c r="E1" s="8" t="s">
        <v>3</v>
      </c>
      <c r="F1" s="8" t="s">
        <v>6</v>
      </c>
      <c r="G1" s="8" t="s">
        <v>7</v>
      </c>
      <c r="H1" s="8" t="s">
        <v>2</v>
      </c>
      <c r="I1" s="8" t="s">
        <v>8</v>
      </c>
      <c r="J1" s="8" t="s">
        <v>9</v>
      </c>
      <c r="K1" s="9" t="s">
        <v>10</v>
      </c>
    </row>
    <row r="2" spans="1:18" ht="14.4" thickBot="1" x14ac:dyDescent="0.6">
      <c r="A2" s="24">
        <v>4</v>
      </c>
      <c r="B2" s="13" t="s">
        <v>12</v>
      </c>
      <c r="C2" s="13">
        <v>900</v>
      </c>
      <c r="D2" s="13" t="s">
        <v>11</v>
      </c>
      <c r="E2" s="13" t="s">
        <v>11</v>
      </c>
      <c r="F2" s="21" t="s">
        <v>11</v>
      </c>
      <c r="G2" s="13" t="s">
        <v>11</v>
      </c>
      <c r="H2" s="13">
        <v>390</v>
      </c>
      <c r="I2" s="16">
        <v>0.01</v>
      </c>
      <c r="J2" s="10">
        <v>500</v>
      </c>
      <c r="K2" s="3">
        <v>0.53666666699999999</v>
      </c>
    </row>
    <row r="3" spans="1:18" ht="14.4" thickBot="1" x14ac:dyDescent="0.6">
      <c r="A3" s="24">
        <v>4</v>
      </c>
      <c r="B3" s="14" t="s">
        <v>12</v>
      </c>
      <c r="C3" s="13">
        <v>900</v>
      </c>
      <c r="D3" s="13" t="s">
        <v>11</v>
      </c>
      <c r="E3" s="13" t="s">
        <v>11</v>
      </c>
      <c r="F3" s="19"/>
      <c r="G3" s="14" t="s">
        <v>13</v>
      </c>
      <c r="H3" s="14">
        <v>510</v>
      </c>
      <c r="I3" s="17">
        <v>0.3</v>
      </c>
      <c r="J3" s="11">
        <v>800</v>
      </c>
      <c r="K3" s="4">
        <v>0.54777777800000005</v>
      </c>
      <c r="N3" s="1" t="s">
        <v>15</v>
      </c>
      <c r="Q3" s="1" t="s">
        <v>16</v>
      </c>
    </row>
    <row r="4" spans="1:18" ht="14.4" thickBot="1" x14ac:dyDescent="0.6">
      <c r="A4" s="24">
        <v>4</v>
      </c>
      <c r="B4" s="14" t="s">
        <v>12</v>
      </c>
      <c r="C4" s="13">
        <v>900</v>
      </c>
      <c r="D4" s="13" t="s">
        <v>11</v>
      </c>
      <c r="E4" s="13" t="s">
        <v>11</v>
      </c>
      <c r="F4" s="19" t="s">
        <v>13</v>
      </c>
      <c r="G4" s="14" t="s">
        <v>11</v>
      </c>
      <c r="H4" s="14">
        <v>390</v>
      </c>
      <c r="I4" s="17">
        <v>0.01</v>
      </c>
      <c r="J4" s="11">
        <v>500</v>
      </c>
      <c r="K4" s="4">
        <v>0.53666666699999999</v>
      </c>
    </row>
    <row r="5" spans="1:18" ht="14.4" thickBot="1" x14ac:dyDescent="0.6">
      <c r="A5" s="24">
        <v>4</v>
      </c>
      <c r="B5" s="14" t="s">
        <v>12</v>
      </c>
      <c r="C5" s="13">
        <v>900</v>
      </c>
      <c r="D5" s="13" t="s">
        <v>11</v>
      </c>
      <c r="E5" s="13" t="s">
        <v>11</v>
      </c>
      <c r="F5" s="19" t="s">
        <v>13</v>
      </c>
      <c r="G5" s="14" t="s">
        <v>13</v>
      </c>
      <c r="H5" s="14">
        <v>510</v>
      </c>
      <c r="I5" s="17">
        <v>0.3</v>
      </c>
      <c r="J5" s="11">
        <v>800</v>
      </c>
      <c r="K5" s="4">
        <v>0.54777777800000005</v>
      </c>
      <c r="N5" s="1" t="s">
        <v>13</v>
      </c>
      <c r="O5" s="1">
        <f>AVERAGEIFS(K:K,G:G,"Yes")</f>
        <v>0.58793529906249997</v>
      </c>
      <c r="Q5" s="1" t="s">
        <v>12</v>
      </c>
      <c r="R5" s="23">
        <f>AVERAGE(K2:K17)</f>
        <v>0.54437500006249995</v>
      </c>
    </row>
    <row r="6" spans="1:18" ht="14.4" thickBot="1" x14ac:dyDescent="0.6">
      <c r="A6" s="24">
        <v>4</v>
      </c>
      <c r="B6" s="14" t="s">
        <v>12</v>
      </c>
      <c r="C6" s="13">
        <v>900</v>
      </c>
      <c r="D6" s="13" t="s">
        <v>11</v>
      </c>
      <c r="E6" s="14" t="s">
        <v>13</v>
      </c>
      <c r="F6" s="19" t="s">
        <v>11</v>
      </c>
      <c r="G6" s="14" t="s">
        <v>11</v>
      </c>
      <c r="H6" s="14">
        <v>385</v>
      </c>
      <c r="I6" s="17">
        <v>0.01</v>
      </c>
      <c r="J6" s="11">
        <v>1500</v>
      </c>
      <c r="K6" s="4">
        <v>0.53</v>
      </c>
      <c r="N6" s="1" t="s">
        <v>11</v>
      </c>
      <c r="O6" s="1">
        <f>AVERAGEIFS(K:K,G:G,"No")</f>
        <v>0.56680634543749997</v>
      </c>
      <c r="Q6" s="1" t="s">
        <v>17</v>
      </c>
      <c r="R6" s="23">
        <f>AVERAGE(K18:K33)</f>
        <v>0.61036664443749999</v>
      </c>
    </row>
    <row r="7" spans="1:18" ht="14.4" thickBot="1" x14ac:dyDescent="0.6">
      <c r="A7" s="24">
        <v>4</v>
      </c>
      <c r="B7" s="14" t="s">
        <v>12</v>
      </c>
      <c r="C7" s="13">
        <v>900</v>
      </c>
      <c r="D7" s="13" t="s">
        <v>11</v>
      </c>
      <c r="E7" s="14" t="s">
        <v>13</v>
      </c>
      <c r="F7" s="19" t="s">
        <v>11</v>
      </c>
      <c r="G7" s="14" t="s">
        <v>13</v>
      </c>
      <c r="H7" s="14">
        <v>505</v>
      </c>
      <c r="I7" s="17">
        <v>0.2</v>
      </c>
      <c r="J7" s="11">
        <v>800</v>
      </c>
      <c r="K7" s="4">
        <v>0.55555555599999995</v>
      </c>
    </row>
    <row r="8" spans="1:18" ht="14.4" thickBot="1" x14ac:dyDescent="0.6">
      <c r="A8" s="24">
        <v>4</v>
      </c>
      <c r="B8" s="14" t="s">
        <v>12</v>
      </c>
      <c r="C8" s="13">
        <v>900</v>
      </c>
      <c r="D8" s="13" t="s">
        <v>11</v>
      </c>
      <c r="E8" s="14" t="s">
        <v>13</v>
      </c>
      <c r="F8" s="19" t="s">
        <v>13</v>
      </c>
      <c r="G8" s="14" t="s">
        <v>11</v>
      </c>
      <c r="H8" s="14">
        <v>385</v>
      </c>
      <c r="I8" s="17">
        <v>0.01</v>
      </c>
      <c r="J8" s="11">
        <v>1500</v>
      </c>
      <c r="K8" s="4">
        <v>0.53</v>
      </c>
      <c r="N8" s="1" t="s">
        <v>18</v>
      </c>
      <c r="O8" s="22">
        <f>(O5-O6)/O6</f>
        <v>3.727720022028199E-2</v>
      </c>
      <c r="Q8" s="1" t="s">
        <v>18</v>
      </c>
      <c r="R8" s="22">
        <f>(R5-R6)/R6</f>
        <v>-0.10811803852062794</v>
      </c>
    </row>
    <row r="9" spans="1:18" ht="14.4" thickBot="1" x14ac:dyDescent="0.6">
      <c r="A9" s="24">
        <v>4</v>
      </c>
      <c r="B9" s="14" t="s">
        <v>12</v>
      </c>
      <c r="C9" s="13">
        <v>900</v>
      </c>
      <c r="D9" s="13" t="s">
        <v>11</v>
      </c>
      <c r="E9" s="14" t="s">
        <v>13</v>
      </c>
      <c r="F9" s="19" t="s">
        <v>13</v>
      </c>
      <c r="G9" s="14" t="s">
        <v>13</v>
      </c>
      <c r="H9" s="14">
        <v>505</v>
      </c>
      <c r="I9" s="17">
        <v>0.2</v>
      </c>
      <c r="J9" s="11">
        <v>800</v>
      </c>
      <c r="K9" s="4">
        <v>0.55555555599999995</v>
      </c>
    </row>
    <row r="10" spans="1:18" ht="14.4" thickBot="1" x14ac:dyDescent="0.6">
      <c r="A10" s="24">
        <v>4</v>
      </c>
      <c r="B10" s="14" t="s">
        <v>12</v>
      </c>
      <c r="C10" s="13">
        <v>900</v>
      </c>
      <c r="D10" s="14" t="s">
        <v>13</v>
      </c>
      <c r="E10" s="14" t="s">
        <v>11</v>
      </c>
      <c r="F10" s="19" t="s">
        <v>11</v>
      </c>
      <c r="G10" s="14" t="s">
        <v>11</v>
      </c>
      <c r="H10" s="14">
        <v>510</v>
      </c>
      <c r="I10" s="17">
        <v>0.05</v>
      </c>
      <c r="J10" s="11">
        <v>200</v>
      </c>
      <c r="K10" s="4">
        <v>0.54111111099999998</v>
      </c>
    </row>
    <row r="11" spans="1:18" ht="14.4" thickBot="1" x14ac:dyDescent="0.6">
      <c r="A11" s="24">
        <v>4</v>
      </c>
      <c r="B11" s="14" t="s">
        <v>12</v>
      </c>
      <c r="C11" s="13">
        <v>900</v>
      </c>
      <c r="D11" s="14" t="s">
        <v>13</v>
      </c>
      <c r="E11" s="14" t="s">
        <v>11</v>
      </c>
      <c r="F11" s="19" t="s">
        <v>11</v>
      </c>
      <c r="G11" s="14" t="s">
        <v>13</v>
      </c>
      <c r="H11" s="14">
        <v>510</v>
      </c>
      <c r="I11" s="17">
        <v>0.1</v>
      </c>
      <c r="J11" s="11">
        <v>200</v>
      </c>
      <c r="K11" s="4">
        <v>0.54333333299999997</v>
      </c>
    </row>
    <row r="12" spans="1:18" ht="14.4" thickBot="1" x14ac:dyDescent="0.6">
      <c r="A12" s="24">
        <v>4</v>
      </c>
      <c r="B12" s="14" t="s">
        <v>12</v>
      </c>
      <c r="C12" s="13">
        <v>900</v>
      </c>
      <c r="D12" s="14" t="s">
        <v>13</v>
      </c>
      <c r="E12" s="14" t="s">
        <v>11</v>
      </c>
      <c r="F12" s="19" t="s">
        <v>13</v>
      </c>
      <c r="G12" s="14" t="s">
        <v>11</v>
      </c>
      <c r="H12" s="14">
        <v>510</v>
      </c>
      <c r="I12" s="17">
        <v>0.05</v>
      </c>
      <c r="J12" s="11">
        <v>200</v>
      </c>
      <c r="K12" s="4">
        <v>0.54111111099999998</v>
      </c>
    </row>
    <row r="13" spans="1:18" ht="14.4" thickBot="1" x14ac:dyDescent="0.6">
      <c r="A13" s="24">
        <v>4</v>
      </c>
      <c r="B13" s="14" t="s">
        <v>12</v>
      </c>
      <c r="C13" s="13">
        <v>900</v>
      </c>
      <c r="D13" s="14" t="s">
        <v>13</v>
      </c>
      <c r="E13" s="14" t="s">
        <v>11</v>
      </c>
      <c r="F13" s="19" t="s">
        <v>13</v>
      </c>
      <c r="G13" s="14" t="s">
        <v>13</v>
      </c>
      <c r="H13" s="14">
        <v>510</v>
      </c>
      <c r="I13" s="17">
        <v>0.1</v>
      </c>
      <c r="J13" s="11">
        <v>200</v>
      </c>
      <c r="K13" s="4">
        <v>0.54333333299999997</v>
      </c>
    </row>
    <row r="14" spans="1:18" ht="14.4" thickBot="1" x14ac:dyDescent="0.6">
      <c r="A14" s="24">
        <v>4</v>
      </c>
      <c r="B14" s="14" t="s">
        <v>12</v>
      </c>
      <c r="C14" s="13">
        <v>900</v>
      </c>
      <c r="D14" s="14" t="s">
        <v>13</v>
      </c>
      <c r="E14" s="14" t="s">
        <v>13</v>
      </c>
      <c r="F14" s="19" t="s">
        <v>11</v>
      </c>
      <c r="G14" s="14" t="s">
        <v>11</v>
      </c>
      <c r="H14" s="14">
        <v>505</v>
      </c>
      <c r="I14" s="17">
        <v>0.1</v>
      </c>
      <c r="J14" s="11">
        <v>100</v>
      </c>
      <c r="K14" s="4">
        <v>0.54222222200000003</v>
      </c>
    </row>
    <row r="15" spans="1:18" ht="14.4" thickBot="1" x14ac:dyDescent="0.6">
      <c r="A15" s="24">
        <v>4</v>
      </c>
      <c r="B15" s="14" t="s">
        <v>12</v>
      </c>
      <c r="C15" s="13">
        <v>900</v>
      </c>
      <c r="D15" s="14" t="s">
        <v>13</v>
      </c>
      <c r="E15" s="14" t="s">
        <v>13</v>
      </c>
      <c r="F15" s="19" t="s">
        <v>11</v>
      </c>
      <c r="G15" s="14" t="s">
        <v>13</v>
      </c>
      <c r="H15" s="14">
        <v>505</v>
      </c>
      <c r="I15" s="17">
        <v>0.3</v>
      </c>
      <c r="J15" s="11">
        <v>1000</v>
      </c>
      <c r="K15" s="4">
        <v>0.561111111</v>
      </c>
    </row>
    <row r="16" spans="1:18" ht="14.4" thickBot="1" x14ac:dyDescent="0.6">
      <c r="A16" s="24">
        <v>4</v>
      </c>
      <c r="B16" s="14" t="s">
        <v>12</v>
      </c>
      <c r="C16" s="13">
        <v>900</v>
      </c>
      <c r="D16" s="14" t="s">
        <v>13</v>
      </c>
      <c r="E16" s="14" t="s">
        <v>13</v>
      </c>
      <c r="F16" s="19" t="s">
        <v>13</v>
      </c>
      <c r="G16" s="14" t="s">
        <v>11</v>
      </c>
      <c r="H16" s="14">
        <v>505</v>
      </c>
      <c r="I16" s="17">
        <v>0.1</v>
      </c>
      <c r="J16" s="11">
        <v>100</v>
      </c>
      <c r="K16" s="4">
        <v>0.54222222200000003</v>
      </c>
    </row>
    <row r="17" spans="1:11" ht="14.4" thickBot="1" x14ac:dyDescent="0.6">
      <c r="A17" s="24">
        <v>4</v>
      </c>
      <c r="B17" s="15" t="s">
        <v>12</v>
      </c>
      <c r="C17" s="13">
        <v>900</v>
      </c>
      <c r="D17" s="15" t="s">
        <v>13</v>
      </c>
      <c r="E17" s="15" t="s">
        <v>13</v>
      </c>
      <c r="F17" s="20" t="s">
        <v>13</v>
      </c>
      <c r="G17" s="15" t="s">
        <v>13</v>
      </c>
      <c r="H17" s="15">
        <v>505</v>
      </c>
      <c r="I17" s="18">
        <v>0.2</v>
      </c>
      <c r="J17" s="12">
        <v>800</v>
      </c>
      <c r="K17" s="6">
        <v>0.55555555599999995</v>
      </c>
    </row>
    <row r="18" spans="1:11" ht="14.4" thickBot="1" x14ac:dyDescent="0.6">
      <c r="A18" s="24">
        <v>4</v>
      </c>
      <c r="B18" s="14" t="s">
        <v>14</v>
      </c>
      <c r="C18" s="14">
        <v>6287</v>
      </c>
      <c r="D18" s="14" t="s">
        <v>11</v>
      </c>
      <c r="E18" s="19" t="s">
        <v>11</v>
      </c>
      <c r="F18" s="19" t="s">
        <v>11</v>
      </c>
      <c r="G18" s="14" t="s">
        <v>11</v>
      </c>
      <c r="H18" s="14">
        <v>433</v>
      </c>
      <c r="I18" s="17">
        <v>0.3</v>
      </c>
      <c r="J18" s="11">
        <v>1500</v>
      </c>
      <c r="K18" s="4">
        <v>0.59980939799999999</v>
      </c>
    </row>
    <row r="19" spans="1:11" ht="14.4" thickBot="1" x14ac:dyDescent="0.6">
      <c r="A19" s="24">
        <v>4</v>
      </c>
      <c r="B19" s="14" t="s">
        <v>14</v>
      </c>
      <c r="C19" s="14">
        <v>6287</v>
      </c>
      <c r="D19" s="14" t="s">
        <v>11</v>
      </c>
      <c r="E19" s="19" t="s">
        <v>11</v>
      </c>
      <c r="F19" s="19" t="s">
        <v>11</v>
      </c>
      <c r="G19" s="14" t="s">
        <v>13</v>
      </c>
      <c r="H19" s="14">
        <v>553</v>
      </c>
      <c r="I19" s="17">
        <v>0.1</v>
      </c>
      <c r="J19" s="11">
        <v>1500</v>
      </c>
      <c r="K19" s="4">
        <v>0.63305191999999999</v>
      </c>
    </row>
    <row r="20" spans="1:11" ht="14.4" thickBot="1" x14ac:dyDescent="0.6">
      <c r="A20" s="24">
        <v>4</v>
      </c>
      <c r="B20" s="14" t="s">
        <v>14</v>
      </c>
      <c r="C20" s="14">
        <v>6287</v>
      </c>
      <c r="D20" s="14" t="s">
        <v>11</v>
      </c>
      <c r="E20" s="19" t="s">
        <v>11</v>
      </c>
      <c r="F20" s="19" t="s">
        <v>13</v>
      </c>
      <c r="G20" s="14" t="s">
        <v>11</v>
      </c>
      <c r="H20" s="14">
        <v>433</v>
      </c>
      <c r="I20" s="17">
        <v>0.1</v>
      </c>
      <c r="J20" s="11">
        <v>1500</v>
      </c>
      <c r="K20" s="4">
        <v>0.59980889199999998</v>
      </c>
    </row>
    <row r="21" spans="1:11" ht="14.4" thickBot="1" x14ac:dyDescent="0.6">
      <c r="A21" s="24">
        <v>4</v>
      </c>
      <c r="B21" s="14" t="s">
        <v>14</v>
      </c>
      <c r="C21" s="14">
        <v>6287</v>
      </c>
      <c r="D21" s="14" t="s">
        <v>11</v>
      </c>
      <c r="E21" s="19" t="s">
        <v>11</v>
      </c>
      <c r="F21" s="19" t="s">
        <v>13</v>
      </c>
      <c r="G21" s="14" t="s">
        <v>13</v>
      </c>
      <c r="H21" s="14">
        <v>553</v>
      </c>
      <c r="I21" s="17">
        <v>0.1</v>
      </c>
      <c r="J21" s="11">
        <v>1500</v>
      </c>
      <c r="K21" s="4">
        <v>0.63305191999999999</v>
      </c>
    </row>
    <row r="22" spans="1:11" ht="14.4" thickBot="1" x14ac:dyDescent="0.6">
      <c r="A22" s="24">
        <v>4</v>
      </c>
      <c r="B22" s="14" t="s">
        <v>14</v>
      </c>
      <c r="C22" s="14">
        <v>6287</v>
      </c>
      <c r="D22" s="14" t="s">
        <v>11</v>
      </c>
      <c r="E22" s="19" t="s">
        <v>13</v>
      </c>
      <c r="F22" s="19" t="s">
        <v>11</v>
      </c>
      <c r="G22" s="14" t="s">
        <v>11</v>
      </c>
      <c r="H22" s="14">
        <v>427</v>
      </c>
      <c r="I22" s="17">
        <v>0.2</v>
      </c>
      <c r="J22" s="11">
        <v>1000</v>
      </c>
      <c r="K22" s="4">
        <v>0.57690693599999998</v>
      </c>
    </row>
    <row r="23" spans="1:11" ht="14.4" thickBot="1" x14ac:dyDescent="0.6">
      <c r="A23" s="24">
        <v>4</v>
      </c>
      <c r="B23" s="14" t="s">
        <v>14</v>
      </c>
      <c r="C23" s="14">
        <v>6287</v>
      </c>
      <c r="D23" s="14" t="s">
        <v>11</v>
      </c>
      <c r="E23" s="19" t="s">
        <v>13</v>
      </c>
      <c r="F23" s="19" t="s">
        <v>11</v>
      </c>
      <c r="G23" s="14" t="s">
        <v>13</v>
      </c>
      <c r="H23" s="14">
        <v>547</v>
      </c>
      <c r="I23" s="17">
        <v>0.1</v>
      </c>
      <c r="J23" s="11">
        <v>1500</v>
      </c>
      <c r="K23" s="4">
        <v>0.61618927599999995</v>
      </c>
    </row>
    <row r="24" spans="1:11" ht="14.4" thickBot="1" x14ac:dyDescent="0.6">
      <c r="A24" s="24">
        <v>4</v>
      </c>
      <c r="B24" s="14" t="s">
        <v>14</v>
      </c>
      <c r="C24" s="14">
        <v>6287</v>
      </c>
      <c r="D24" s="14" t="s">
        <v>11</v>
      </c>
      <c r="E24" s="19" t="s">
        <v>13</v>
      </c>
      <c r="F24" s="19" t="s">
        <v>13</v>
      </c>
      <c r="G24" s="14" t="s">
        <v>11</v>
      </c>
      <c r="H24" s="14">
        <v>427</v>
      </c>
      <c r="I24" s="17">
        <v>0.2</v>
      </c>
      <c r="J24" s="11">
        <v>1000</v>
      </c>
      <c r="K24" s="4">
        <v>0.57786083099999996</v>
      </c>
    </row>
    <row r="25" spans="1:11" ht="14.4" thickBot="1" x14ac:dyDescent="0.6">
      <c r="A25" s="24">
        <v>4</v>
      </c>
      <c r="B25" s="14" t="s">
        <v>14</v>
      </c>
      <c r="C25" s="14">
        <v>6287</v>
      </c>
      <c r="D25" s="14" t="s">
        <v>11</v>
      </c>
      <c r="E25" s="19" t="s">
        <v>13</v>
      </c>
      <c r="F25" s="19" t="s">
        <v>13</v>
      </c>
      <c r="G25" s="14" t="s">
        <v>13</v>
      </c>
      <c r="H25" s="14">
        <v>547</v>
      </c>
      <c r="I25" s="17">
        <v>0.1</v>
      </c>
      <c r="J25" s="11">
        <v>1500</v>
      </c>
      <c r="K25" s="4">
        <v>0.61618927599999995</v>
      </c>
    </row>
    <row r="26" spans="1:11" ht="14.4" thickBot="1" x14ac:dyDescent="0.6">
      <c r="A26" s="24">
        <v>4</v>
      </c>
      <c r="B26" s="14" t="s">
        <v>14</v>
      </c>
      <c r="C26" s="14">
        <v>6287</v>
      </c>
      <c r="D26" s="14" t="s">
        <v>13</v>
      </c>
      <c r="E26" s="19" t="s">
        <v>11</v>
      </c>
      <c r="F26" s="19" t="s">
        <v>11</v>
      </c>
      <c r="G26" s="14" t="s">
        <v>11</v>
      </c>
      <c r="H26" s="14">
        <v>553</v>
      </c>
      <c r="I26" s="17">
        <v>0.2</v>
      </c>
      <c r="J26" s="11">
        <v>1000</v>
      </c>
      <c r="K26" s="4">
        <v>0.60951062</v>
      </c>
    </row>
    <row r="27" spans="1:11" ht="14.4" thickBot="1" x14ac:dyDescent="0.6">
      <c r="A27" s="24">
        <v>4</v>
      </c>
      <c r="B27" s="14" t="s">
        <v>14</v>
      </c>
      <c r="C27" s="14">
        <v>6287</v>
      </c>
      <c r="D27" s="14" t="s">
        <v>13</v>
      </c>
      <c r="E27" s="19" t="s">
        <v>11</v>
      </c>
      <c r="F27" s="19" t="s">
        <v>11</v>
      </c>
      <c r="G27" s="14" t="s">
        <v>13</v>
      </c>
      <c r="H27" s="14">
        <v>553</v>
      </c>
      <c r="I27" s="17">
        <v>0.1</v>
      </c>
      <c r="J27" s="11">
        <v>1500</v>
      </c>
      <c r="K27" s="4">
        <v>0.63305191999999999</v>
      </c>
    </row>
    <row r="28" spans="1:11" ht="14.4" thickBot="1" x14ac:dyDescent="0.6">
      <c r="A28" s="24">
        <v>4</v>
      </c>
      <c r="B28" s="14" t="s">
        <v>14</v>
      </c>
      <c r="C28" s="14">
        <v>6287</v>
      </c>
      <c r="D28" s="14" t="s">
        <v>13</v>
      </c>
      <c r="E28" s="19" t="s">
        <v>11</v>
      </c>
      <c r="F28" s="19" t="s">
        <v>13</v>
      </c>
      <c r="G28" s="14" t="s">
        <v>11</v>
      </c>
      <c r="H28" s="14">
        <v>553</v>
      </c>
      <c r="I28" s="17">
        <v>0.3</v>
      </c>
      <c r="J28" s="11">
        <v>500</v>
      </c>
      <c r="K28" s="4">
        <v>0.61189851900000003</v>
      </c>
    </row>
    <row r="29" spans="1:11" ht="14.4" thickBot="1" x14ac:dyDescent="0.6">
      <c r="A29" s="24">
        <v>4</v>
      </c>
      <c r="B29" s="14" t="s">
        <v>14</v>
      </c>
      <c r="C29" s="14">
        <v>6287</v>
      </c>
      <c r="D29" s="14" t="s">
        <v>13</v>
      </c>
      <c r="E29" s="19" t="s">
        <v>11</v>
      </c>
      <c r="F29" s="19" t="s">
        <v>13</v>
      </c>
      <c r="G29" s="14" t="s">
        <v>13</v>
      </c>
      <c r="H29" s="14">
        <v>553</v>
      </c>
      <c r="I29" s="17">
        <v>0.1</v>
      </c>
      <c r="J29" s="11">
        <v>1500</v>
      </c>
      <c r="K29" s="4">
        <v>0.63305191999999999</v>
      </c>
    </row>
    <row r="30" spans="1:11" ht="14.4" thickBot="1" x14ac:dyDescent="0.6">
      <c r="A30" s="24">
        <v>4</v>
      </c>
      <c r="B30" s="14" t="s">
        <v>14</v>
      </c>
      <c r="C30" s="14">
        <v>6287</v>
      </c>
      <c r="D30" s="14" t="s">
        <v>13</v>
      </c>
      <c r="E30" s="19" t="s">
        <v>13</v>
      </c>
      <c r="F30" s="19" t="s">
        <v>11</v>
      </c>
      <c r="G30" s="14" t="s">
        <v>11</v>
      </c>
      <c r="H30" s="14">
        <v>547</v>
      </c>
      <c r="I30" s="17">
        <v>0.3</v>
      </c>
      <c r="J30" s="11">
        <v>800</v>
      </c>
      <c r="K30" s="4">
        <v>0.595837744</v>
      </c>
    </row>
    <row r="31" spans="1:11" ht="14.4" thickBot="1" x14ac:dyDescent="0.6">
      <c r="A31" s="24">
        <v>4</v>
      </c>
      <c r="B31" s="14" t="s">
        <v>14</v>
      </c>
      <c r="C31" s="14">
        <v>6287</v>
      </c>
      <c r="D31" s="14" t="s">
        <v>13</v>
      </c>
      <c r="E31" s="19" t="s">
        <v>13</v>
      </c>
      <c r="F31" s="19" t="s">
        <v>11</v>
      </c>
      <c r="G31" s="14" t="s">
        <v>13</v>
      </c>
      <c r="H31" s="14">
        <v>547</v>
      </c>
      <c r="I31" s="17">
        <v>0.1</v>
      </c>
      <c r="J31" s="11">
        <v>1500</v>
      </c>
      <c r="K31" s="4">
        <v>0.61618927599999995</v>
      </c>
    </row>
    <row r="32" spans="1:11" ht="14.4" thickBot="1" x14ac:dyDescent="0.6">
      <c r="A32" s="24">
        <v>4</v>
      </c>
      <c r="B32" s="14" t="s">
        <v>14</v>
      </c>
      <c r="C32" s="14">
        <v>6287</v>
      </c>
      <c r="D32" s="14" t="s">
        <v>13</v>
      </c>
      <c r="E32" s="19" t="s">
        <v>13</v>
      </c>
      <c r="F32" s="19" t="s">
        <v>13</v>
      </c>
      <c r="G32" s="14" t="s">
        <v>11</v>
      </c>
      <c r="H32" s="14">
        <v>547</v>
      </c>
      <c r="I32" s="17">
        <v>0.3</v>
      </c>
      <c r="J32" s="11">
        <v>800</v>
      </c>
      <c r="K32" s="4">
        <v>0.59726858699999996</v>
      </c>
    </row>
    <row r="33" spans="1:11" ht="14.4" thickBot="1" x14ac:dyDescent="0.6">
      <c r="A33" s="24">
        <v>4</v>
      </c>
      <c r="B33" s="15" t="s">
        <v>14</v>
      </c>
      <c r="C33" s="15">
        <v>6287</v>
      </c>
      <c r="D33" s="15" t="s">
        <v>13</v>
      </c>
      <c r="E33" s="20" t="s">
        <v>13</v>
      </c>
      <c r="F33" s="20" t="s">
        <v>13</v>
      </c>
      <c r="G33" s="15" t="s">
        <v>13</v>
      </c>
      <c r="H33" s="5">
        <v>547</v>
      </c>
      <c r="I33" s="18">
        <v>0.1</v>
      </c>
      <c r="J33" s="12">
        <v>1500</v>
      </c>
      <c r="K33" s="6">
        <v>0.61618927599999995</v>
      </c>
    </row>
  </sheetData>
  <mergeCells count="20">
    <mergeCell ref="F12:F13"/>
    <mergeCell ref="E26:E29"/>
    <mergeCell ref="E30:E33"/>
    <mergeCell ref="E18:E21"/>
    <mergeCell ref="E22:E25"/>
    <mergeCell ref="F2:F3"/>
    <mergeCell ref="F4:F5"/>
    <mergeCell ref="F6:F7"/>
    <mergeCell ref="F8:F9"/>
    <mergeCell ref="F10:F11"/>
    <mergeCell ref="F26:F27"/>
    <mergeCell ref="F28:F29"/>
    <mergeCell ref="F30:F31"/>
    <mergeCell ref="F32:F33"/>
    <mergeCell ref="F14:F15"/>
    <mergeCell ref="F16:F17"/>
    <mergeCell ref="F18:F19"/>
    <mergeCell ref="F20:F21"/>
    <mergeCell ref="F22:F23"/>
    <mergeCell ref="F24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Vinuraj Devaraj</dc:creator>
  <cp:lastModifiedBy>Vinuraj Devaraj</cp:lastModifiedBy>
  <dcterms:created xsi:type="dcterms:W3CDTF">2022-04-29T15:12:16Z</dcterms:created>
  <dcterms:modified xsi:type="dcterms:W3CDTF">2022-04-29T15:36:01Z</dcterms:modified>
</cp:coreProperties>
</file>