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"/>
    </mc:Choice>
  </mc:AlternateContent>
  <xr:revisionPtr revIDLastSave="0" documentId="13_ncr:1_{E157C35C-6BDA-48C5-B84D-1587F7C2F8CD}" xr6:coauthVersionLast="47" xr6:coauthVersionMax="47" xr10:uidLastSave="{00000000-0000-0000-0000-000000000000}"/>
  <bookViews>
    <workbookView xWindow="-57720" yWindow="-885" windowWidth="29040" windowHeight="15840" xr2:uid="{80C8A05A-9E58-4E13-A9E8-45F5FF6FDF14}"/>
  </bookViews>
  <sheets>
    <sheet name="STUCT1" sheetId="2" r:id="rId1"/>
    <sheet name="Sheet1" sheetId="39" r:id="rId2"/>
    <sheet name="Sheet3" sheetId="38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4" hidden="1">People!$A$1:$B$1</definedName>
    <definedName name="_xlnm._FilterDatabase" localSheetId="7" hidden="1">Pvt!$A$3:$C$12</definedName>
    <definedName name="_xlnm._FilterDatabase" localSheetId="0" hidden="1">STUCT1!#REF!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05" i="2" l="1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</calcChain>
</file>

<file path=xl/sharedStrings.xml><?xml version="1.0" encoding="utf-8"?>
<sst xmlns="http://schemas.openxmlformats.org/spreadsheetml/2006/main" count="40302" uniqueCount="7271">
  <si>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</si>
  <si>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</si>
  <si>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</si>
  <si>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</si>
  <si>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</si>
  <si>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</si>
  <si>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</si>
  <si>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</si>
  <si>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</si>
  <si>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</si>
  <si>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</si>
  <si>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</si>
  <si>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</si>
  <si>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</si>
  <si>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</si>
  <si>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</si>
  <si>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</si>
  <si>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</si>
  <si>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</si>
  <si>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</si>
  <si>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</si>
  <si>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</si>
  <si>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</si>
  <si>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</si>
  <si>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</si>
  <si>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</si>
  <si>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</si>
  <si>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</si>
  <si>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</si>
  <si>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</si>
  <si>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</si>
  <si>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</si>
  <si>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</si>
  <si>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</si>
  <si>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</si>
  <si>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</si>
  <si>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</si>
  <si>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</si>
  <si>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</si>
  <si>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</si>
  <si>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</si>
  <si>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</si>
  <si>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</si>
  <si>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</si>
  <si>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</si>
  <si>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</si>
  <si>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</si>
  <si>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</si>
  <si>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</si>
  <si>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</si>
  <si>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</si>
  <si>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</si>
  <si>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</si>
  <si>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</si>
  <si>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</si>
  <si>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</si>
  <si>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</si>
  <si>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</si>
  <si>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</si>
  <si>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</si>
  <si>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</si>
  <si>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</si>
  <si>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</si>
  <si>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</si>
  <si>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</si>
  <si>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</si>
  <si>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</si>
  <si>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</si>
  <si>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</si>
  <si>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</si>
  <si>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</si>
  <si>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</si>
  <si>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</si>
  <si>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</si>
  <si>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</si>
  <si>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</si>
  <si>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</si>
  <si>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</si>
  <si>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</si>
  <si>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</si>
  <si>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</si>
  <si>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</si>
  <si>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</si>
  <si>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</si>
  <si>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</si>
  <si>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</si>
  <si>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</si>
  <si>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</si>
  <si>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</si>
  <si>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</si>
  <si>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</si>
  <si>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</si>
  <si>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</si>
  <si>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</si>
  <si>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</si>
  <si>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</si>
  <si>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</si>
  <si>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</si>
  <si>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</si>
  <si>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</si>
  <si>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</si>
  <si>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</si>
  <si>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</si>
  <si>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</si>
  <si>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</si>
  <si>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</si>
  <si>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</si>
  <si>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</si>
  <si>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</si>
  <si>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</si>
  <si>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</si>
  <si>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</si>
  <si>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</si>
  <si>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</si>
  <si>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</si>
  <si>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</si>
  <si>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</si>
  <si>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</si>
  <si>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</si>
  <si>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</si>
  <si>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</si>
  <si>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</si>
  <si>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</si>
  <si>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</si>
  <si>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</si>
  <si>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</si>
  <si>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</si>
  <si>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</si>
  <si>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</si>
  <si>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</si>
  <si>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</si>
  <si>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</si>
  <si>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</si>
  <si>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</si>
  <si>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</si>
  <si>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</si>
  <si>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</si>
  <si>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</si>
  <si>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</si>
  <si>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</si>
  <si>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</si>
  <si>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</si>
  <si>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</si>
  <si>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</si>
  <si>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</si>
  <si>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</si>
  <si>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</si>
  <si>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</si>
  <si>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</si>
  <si>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</si>
  <si>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</si>
  <si>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</si>
  <si>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</si>
  <si>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</si>
  <si>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</si>
  <si>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</si>
  <si>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</si>
  <si>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</si>
  <si>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</si>
  <si>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</si>
  <si>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</si>
  <si>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</si>
  <si>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</si>
  <si>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</si>
  <si>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</si>
  <si>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</si>
  <si>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</si>
  <si>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</si>
  <si>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</si>
  <si>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</si>
  <si>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</si>
  <si>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</si>
  <si>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</si>
  <si>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</si>
  <si>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</si>
  <si>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</si>
  <si>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</si>
  <si>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</si>
  <si>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</si>
  <si>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</si>
  <si>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</si>
  <si>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</si>
  <si>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</si>
  <si>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</si>
  <si>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</si>
  <si>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</si>
  <si>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</si>
  <si>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</si>
  <si>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</si>
  <si>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</si>
  <si>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</si>
  <si>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</si>
  <si>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</si>
  <si>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</si>
  <si>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</si>
  <si>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</si>
  <si>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</si>
  <si>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</si>
  <si>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</si>
  <si>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</si>
  <si>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</si>
  <si>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</si>
  <si>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</si>
  <si>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</si>
  <si>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</si>
  <si>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</si>
  <si>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</si>
  <si>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</si>
  <si>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</si>
  <si>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</si>
  <si>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</si>
  <si>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</si>
  <si>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</si>
  <si>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</si>
  <si>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</si>
  <si>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</si>
  <si>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</si>
  <si>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</si>
  <si>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</si>
  <si>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</si>
  <si>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</si>
  <si>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</si>
  <si>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</si>
  <si>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</si>
  <si>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</si>
  <si>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</si>
  <si>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</si>
  <si>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</si>
  <si>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</si>
  <si>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</si>
  <si>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</si>
  <si>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</si>
  <si>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</si>
  <si>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</si>
  <si>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</si>
  <si>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</si>
  <si>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</si>
  <si>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</si>
  <si>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</si>
  <si>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</si>
  <si>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</si>
  <si>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</si>
  <si>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</si>
  <si>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</si>
  <si>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</si>
  <si>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</si>
  <si>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</si>
  <si>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</si>
  <si>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</si>
  <si>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</si>
  <si>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</si>
  <si>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</si>
  <si>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</si>
  <si>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</si>
  <si>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</si>
  <si>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</si>
  <si>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</si>
  <si>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</si>
  <si>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</si>
  <si>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</si>
  <si>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</si>
  <si>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</si>
  <si>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</si>
  <si>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</si>
  <si>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</si>
  <si>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</si>
  <si>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</si>
  <si>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</si>
  <si>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</si>
  <si>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</si>
  <si>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</si>
  <si>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</si>
  <si>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</si>
  <si>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</si>
  <si>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</si>
  <si>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</si>
  <si>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</si>
  <si>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</si>
  <si>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</si>
  <si>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</si>
  <si>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</si>
  <si>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</si>
  <si>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</si>
  <si>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</si>
  <si>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</si>
  <si>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</si>
  <si>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</si>
  <si>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</si>
  <si>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</si>
  <si>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</si>
  <si>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</si>
  <si>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</si>
  <si>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</si>
  <si>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</si>
  <si>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</si>
  <si>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</si>
  <si>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</si>
  <si>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</si>
  <si>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</si>
  <si>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</si>
  <si>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</si>
  <si>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</si>
  <si>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</si>
  <si>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</si>
  <si>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</si>
  <si>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</si>
  <si>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</si>
  <si>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</si>
  <si>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</si>
  <si>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</si>
  <si>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</si>
  <si>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</si>
  <si>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</si>
  <si>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</si>
  <si>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</si>
  <si>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</si>
  <si>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</si>
  <si>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</si>
  <si>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</si>
  <si>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</si>
  <si>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</si>
  <si>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</si>
  <si>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</si>
  <si>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</si>
  <si>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</si>
  <si>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</si>
  <si>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</si>
  <si>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</si>
  <si>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</si>
  <si>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</si>
  <si>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</si>
  <si>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</si>
  <si>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</si>
  <si>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</si>
  <si>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</si>
  <si>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</si>
  <si>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</si>
  <si>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</si>
  <si>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</si>
  <si>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</si>
  <si>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</si>
  <si>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</si>
  <si>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</si>
  <si>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</si>
  <si>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</si>
  <si>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</si>
  <si>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</si>
  <si>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</si>
  <si>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</si>
  <si>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</si>
  <si>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</si>
  <si>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</si>
  <si>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</si>
  <si>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</si>
  <si>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</si>
  <si>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</si>
  <si>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</si>
  <si>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</si>
  <si>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</si>
  <si>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</si>
  <si>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</si>
  <si>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</si>
  <si>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</si>
  <si>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</si>
  <si>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</si>
  <si>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</si>
  <si>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</si>
  <si>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</si>
  <si>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</si>
  <si>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</si>
  <si>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</si>
  <si>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</si>
  <si>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</si>
  <si>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</si>
  <si>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</si>
  <si>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</si>
  <si>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</si>
  <si>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</si>
  <si>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</si>
  <si>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</si>
  <si>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</si>
  <si>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</si>
  <si>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</si>
  <si>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</si>
  <si>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</si>
  <si>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</si>
  <si>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</si>
  <si>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</si>
  <si>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</si>
  <si>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</si>
  <si>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</si>
  <si>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</si>
  <si>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</si>
  <si>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</si>
  <si>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</si>
  <si>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</si>
  <si>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</si>
  <si>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</si>
  <si>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</si>
  <si>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</si>
  <si>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</si>
  <si>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</si>
  <si>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</si>
  <si>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</si>
  <si>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</si>
  <si>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</si>
  <si>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</si>
  <si>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</si>
  <si>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</si>
  <si>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</si>
  <si>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</si>
  <si>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</si>
  <si>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</si>
  <si>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</si>
  <si>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</si>
  <si>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</si>
  <si>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</si>
  <si>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</si>
  <si>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</si>
  <si>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</si>
  <si>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</si>
  <si>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</si>
  <si>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</si>
  <si>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</si>
  <si>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</si>
  <si>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</si>
  <si>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</si>
  <si>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</si>
  <si>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</si>
  <si>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</si>
  <si>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</si>
  <si>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</si>
  <si>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</si>
  <si>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</si>
  <si>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</si>
  <si>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</si>
  <si>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</si>
  <si>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</si>
  <si>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</si>
  <si>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</si>
  <si>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</si>
  <si>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</si>
  <si>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</si>
  <si>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</si>
  <si>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</si>
  <si>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</si>
  <si>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</si>
  <si>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</si>
  <si>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</si>
  <si>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</si>
  <si>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</si>
  <si>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</si>
  <si>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</si>
  <si>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</si>
  <si>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</si>
  <si>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</si>
  <si>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</si>
  <si>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</si>
  <si>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</si>
  <si>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</si>
  <si>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</si>
  <si>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</si>
  <si>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</si>
  <si>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</si>
  <si>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</si>
  <si>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</si>
  <si>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</si>
  <si>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</si>
  <si>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</si>
  <si>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</si>
  <si>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</si>
  <si>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</si>
  <si>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</si>
  <si>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</si>
  <si>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</si>
  <si>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</si>
  <si>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</si>
  <si>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</si>
  <si>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</si>
  <si>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</si>
  <si>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</si>
  <si>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</si>
  <si>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</si>
  <si>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</si>
  <si>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</si>
  <si>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</si>
  <si>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</si>
  <si>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</si>
  <si>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</si>
  <si>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</si>
  <si>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</si>
  <si>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</si>
  <si>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</si>
  <si>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</si>
  <si>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</si>
  <si>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</si>
  <si>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</si>
  <si>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</si>
  <si>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</si>
  <si>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</si>
  <si>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</si>
  <si>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</si>
  <si>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</si>
  <si>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</si>
  <si>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</si>
  <si>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</si>
  <si>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</si>
  <si>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</si>
  <si>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</si>
  <si>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</si>
  <si>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</si>
  <si>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</si>
  <si>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</si>
  <si>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</si>
  <si>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</si>
  <si>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</si>
  <si>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</si>
  <si>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</si>
  <si>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</si>
  <si>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</si>
  <si>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</si>
  <si>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</si>
  <si>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</si>
  <si>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</si>
  <si>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</si>
  <si>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</si>
  <si>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</si>
  <si>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</si>
  <si>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</si>
  <si>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</si>
  <si>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</si>
  <si>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</si>
  <si>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</si>
  <si>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</si>
  <si>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</si>
  <si>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</si>
  <si>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</si>
  <si>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</si>
  <si>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</si>
  <si>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</si>
  <si>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</si>
  <si>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</si>
  <si>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</si>
  <si>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</si>
  <si>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</si>
  <si>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</si>
  <si>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</si>
  <si>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</si>
  <si>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</si>
  <si>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</si>
  <si>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</si>
  <si>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</si>
  <si>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</si>
  <si>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</si>
  <si>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</si>
  <si>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</si>
  <si>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</si>
  <si>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</si>
  <si>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</si>
  <si>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</si>
  <si>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</si>
  <si>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</si>
  <si>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</si>
  <si>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</si>
  <si>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</si>
  <si>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</si>
  <si>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</si>
  <si>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</si>
  <si>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</si>
  <si>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</si>
  <si>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</si>
  <si>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</si>
  <si>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</si>
  <si>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</si>
  <si>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</si>
  <si>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</si>
  <si>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</si>
  <si>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</si>
  <si>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</si>
  <si>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</si>
  <si>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</si>
  <si>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</si>
  <si>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</si>
  <si>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</si>
  <si>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</si>
  <si>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</si>
  <si>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</si>
  <si>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</si>
  <si>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</si>
  <si>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</si>
  <si>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</si>
  <si>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</si>
  <si>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</si>
  <si>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</si>
  <si>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</si>
  <si>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</si>
  <si>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</si>
  <si>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</si>
  <si>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</si>
  <si>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</si>
  <si>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</si>
  <si>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</si>
  <si>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</si>
  <si>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</si>
  <si>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</si>
  <si>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</si>
  <si>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</si>
  <si>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</si>
  <si>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</si>
  <si>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</si>
  <si>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</si>
  <si>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</si>
  <si>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</si>
  <si>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</si>
  <si>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</si>
  <si>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</si>
  <si>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</si>
  <si>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</si>
  <si>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</si>
  <si>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</si>
  <si>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</si>
  <si>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</si>
  <si>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</si>
  <si>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</si>
  <si>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</si>
  <si>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</si>
  <si>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</si>
  <si>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</si>
  <si>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</si>
  <si>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</si>
  <si>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</si>
  <si>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</si>
  <si>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</si>
  <si>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</si>
  <si>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</si>
  <si>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</si>
  <si>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</si>
  <si>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</si>
  <si>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</si>
  <si>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</si>
  <si>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</si>
  <si>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</si>
  <si>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</si>
  <si>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</si>
  <si>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</si>
  <si>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</si>
  <si>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</si>
  <si>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</si>
  <si>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</si>
  <si>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</si>
  <si>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</si>
  <si>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</si>
  <si>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</si>
  <si>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</si>
  <si>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</si>
  <si>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</si>
  <si>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</si>
  <si>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</si>
  <si>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</si>
  <si>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</si>
  <si>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</si>
  <si>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</si>
  <si>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</si>
  <si>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</si>
  <si>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</si>
  <si>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</si>
  <si>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</si>
  <si>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</si>
  <si>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</si>
  <si>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</si>
  <si>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</si>
  <si>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</si>
  <si>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</si>
  <si>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</si>
  <si>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</si>
  <si>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</si>
  <si>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</si>
  <si>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</si>
  <si>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</si>
  <si>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</si>
  <si>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</si>
  <si>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</si>
  <si>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</si>
  <si>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</si>
  <si>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</si>
  <si>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</si>
  <si>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</si>
  <si>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</si>
  <si>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</si>
  <si>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</si>
  <si>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</si>
  <si>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</si>
  <si>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</si>
  <si>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</si>
  <si>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</si>
  <si>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</si>
  <si>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</si>
  <si>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</si>
  <si>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</si>
  <si>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</si>
  <si>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</si>
  <si>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</si>
  <si>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</si>
  <si>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</si>
  <si>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</si>
  <si>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</si>
  <si>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</si>
  <si>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</si>
  <si>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</si>
  <si>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</si>
  <si>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</si>
  <si>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</si>
  <si>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</si>
  <si>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</si>
  <si>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</si>
  <si>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</si>
  <si>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</si>
  <si>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</si>
  <si>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</si>
  <si>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</si>
  <si>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</si>
  <si>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</si>
  <si>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</si>
  <si>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</si>
  <si>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</si>
  <si>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</si>
  <si>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</si>
  <si>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</si>
  <si>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</si>
  <si>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</si>
  <si>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</si>
  <si>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</si>
  <si>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</si>
  <si>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</si>
  <si>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</si>
  <si>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</si>
  <si>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</si>
  <si>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</si>
  <si>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</si>
  <si>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</si>
  <si>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</si>
  <si>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</si>
  <si>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</si>
  <si>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</si>
  <si>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</si>
  <si>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</si>
  <si>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</si>
  <si>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</si>
  <si>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</si>
  <si>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</si>
  <si>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</si>
  <si>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</si>
  <si>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</si>
  <si>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</si>
  <si>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</si>
  <si>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</si>
  <si>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</si>
  <si>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</si>
  <si>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</si>
  <si>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</si>
  <si>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</si>
  <si>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</si>
  <si>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</si>
  <si>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</si>
  <si>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</si>
  <si>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</si>
  <si>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</si>
  <si>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</si>
  <si>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</si>
  <si>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</si>
  <si>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</si>
  <si>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</si>
  <si>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</si>
  <si>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</si>
  <si>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</si>
  <si>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</si>
  <si>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</si>
  <si>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</si>
  <si>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</si>
  <si>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</si>
  <si>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</si>
  <si>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</si>
  <si>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</si>
  <si>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</si>
  <si>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</si>
  <si>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</si>
  <si>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</si>
  <si>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</si>
  <si>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</si>
  <si>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</si>
  <si>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</si>
  <si>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</si>
  <si>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</si>
  <si>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</si>
  <si>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</si>
  <si>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</si>
  <si>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</si>
  <si>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</si>
  <si>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</si>
  <si>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</si>
  <si>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</si>
  <si>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</si>
  <si>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</si>
  <si>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</si>
  <si>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</si>
  <si>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</si>
  <si>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</si>
  <si>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</si>
  <si>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</si>
  <si>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</si>
  <si>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</si>
  <si>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</si>
  <si>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</si>
  <si>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</si>
  <si>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</si>
  <si>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</si>
  <si>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</si>
  <si>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</si>
  <si>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</si>
  <si>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</si>
  <si>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</si>
  <si>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</si>
  <si>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</si>
  <si>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</si>
  <si>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</si>
  <si>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</si>
  <si>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</si>
  <si>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</si>
  <si>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</si>
  <si>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</si>
  <si>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</si>
  <si>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</si>
  <si>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</si>
  <si>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</si>
  <si>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</si>
  <si>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</si>
  <si>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</si>
  <si>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</si>
  <si>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</si>
  <si>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</si>
  <si>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</si>
  <si>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</si>
  <si>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</si>
  <si>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</si>
  <si>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</si>
  <si>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</si>
  <si>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</si>
  <si>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</si>
  <si>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</si>
  <si>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</si>
  <si>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</si>
  <si>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</si>
  <si>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</si>
  <si>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</si>
  <si>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</si>
  <si>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</si>
  <si>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</si>
  <si>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</si>
  <si>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</si>
  <si>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</si>
  <si>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</si>
  <si>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</si>
  <si>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</si>
  <si>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</si>
  <si>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</si>
  <si>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</si>
  <si>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</si>
  <si>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</si>
  <si>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</si>
  <si>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</si>
  <si>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</si>
  <si>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</si>
  <si>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</si>
  <si>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</si>
  <si>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</si>
  <si>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</si>
  <si>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</si>
  <si>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</si>
  <si>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</si>
  <si>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</si>
  <si>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</si>
  <si>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</si>
  <si>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</si>
  <si>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</si>
  <si>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</si>
  <si>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</si>
  <si>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</si>
  <si>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</si>
  <si>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</si>
  <si>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</si>
  <si>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</si>
  <si>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</si>
  <si>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</si>
  <si>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</si>
  <si>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</si>
  <si>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</si>
  <si>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</si>
  <si>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</si>
  <si>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</si>
  <si>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</si>
  <si>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</si>
  <si>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</si>
  <si>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</si>
  <si>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</si>
  <si>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</si>
  <si>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</si>
  <si>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</si>
  <si>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</si>
  <si>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</si>
  <si>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</si>
  <si>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</si>
  <si>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</si>
  <si>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</si>
  <si>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</si>
  <si>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</si>
  <si>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</si>
  <si>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</si>
  <si>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</si>
  <si>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</si>
  <si>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</si>
  <si>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</si>
  <si>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</si>
  <si>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</si>
  <si>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</si>
  <si>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</si>
  <si>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</si>
  <si>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</si>
  <si>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</si>
  <si>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</si>
  <si>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</si>
  <si>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</si>
  <si>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</si>
  <si>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</si>
  <si>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</si>
  <si>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</si>
  <si>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</si>
  <si>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</si>
  <si>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</si>
  <si>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</si>
  <si>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</si>
  <si>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</si>
  <si>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</si>
  <si>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</si>
  <si>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</si>
  <si>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</si>
  <si>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</si>
  <si>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</si>
  <si>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</si>
  <si>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</si>
  <si>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</si>
  <si>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</si>
  <si>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</si>
  <si>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</si>
  <si>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</si>
  <si>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</si>
  <si>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</si>
  <si>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</si>
  <si>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</si>
  <si>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</si>
  <si>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</si>
  <si>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</si>
  <si>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</si>
  <si>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</si>
  <si>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</si>
  <si>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</si>
  <si>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</si>
  <si>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</si>
  <si>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</si>
  <si>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</si>
  <si>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</si>
  <si>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</si>
  <si>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</si>
  <si>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</si>
  <si>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</si>
  <si>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</si>
  <si>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</si>
  <si>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</si>
  <si>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</si>
  <si>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</si>
  <si>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</si>
  <si>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</si>
  <si>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</si>
  <si>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</si>
  <si>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</si>
  <si>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</si>
  <si>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</si>
  <si>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</si>
  <si>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</si>
  <si>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</si>
  <si>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</si>
  <si>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</si>
  <si>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</si>
  <si>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</si>
  <si>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</si>
  <si>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</si>
  <si>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</si>
  <si>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</si>
  <si>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</si>
  <si>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</si>
  <si>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</si>
  <si>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</si>
  <si>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</si>
  <si>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</si>
  <si>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</si>
  <si>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</si>
  <si>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</si>
  <si>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</si>
  <si>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</si>
  <si>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</si>
  <si>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</si>
  <si>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</si>
  <si>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</si>
  <si>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</si>
  <si>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</si>
  <si>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</si>
  <si>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</si>
  <si>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</si>
  <si>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</si>
  <si>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</si>
  <si>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</si>
  <si>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</si>
  <si>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</si>
  <si>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</si>
  <si>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</si>
  <si>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</si>
  <si>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</si>
  <si>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</si>
  <si>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</si>
  <si>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</si>
  <si>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</si>
  <si>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</si>
  <si>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</si>
  <si>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</si>
  <si>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</si>
  <si>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</si>
  <si>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</si>
  <si>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</si>
  <si>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</si>
  <si>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</si>
  <si>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</si>
  <si>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</si>
  <si>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</si>
  <si>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</si>
  <si>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</si>
  <si>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</si>
  <si>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</si>
  <si>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</si>
  <si>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</si>
  <si>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</si>
  <si>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</si>
  <si>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</si>
  <si>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</si>
  <si>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</si>
  <si>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</si>
  <si>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</si>
  <si>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</si>
  <si>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</si>
  <si>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</si>
  <si>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</si>
  <si>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</si>
  <si>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</si>
  <si>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</si>
  <si>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</si>
  <si>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</si>
  <si>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</si>
  <si>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</si>
  <si>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</si>
  <si>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</si>
  <si>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</si>
  <si>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</si>
  <si>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</si>
  <si>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</si>
  <si>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</si>
  <si>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</si>
  <si>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</si>
  <si>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</si>
  <si>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</si>
  <si>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</si>
  <si>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</si>
  <si>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</si>
  <si>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</si>
  <si>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</si>
  <si>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</si>
  <si>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</si>
  <si>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</si>
  <si>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</si>
  <si>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</si>
  <si>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</si>
  <si>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</si>
  <si>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</si>
  <si>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</si>
  <si>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</si>
  <si>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</si>
  <si>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</si>
  <si>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</si>
  <si>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</si>
  <si>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</si>
  <si>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</si>
  <si>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</si>
  <si>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</si>
  <si>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</si>
  <si>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</si>
  <si>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</si>
  <si>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</si>
  <si>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</si>
  <si>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</si>
  <si>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</si>
  <si>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</si>
  <si>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</si>
  <si>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</si>
  <si>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</si>
  <si>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</si>
  <si>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</si>
  <si>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</si>
  <si>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</si>
  <si>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</si>
  <si>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</si>
  <si>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</si>
  <si>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</si>
  <si>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</si>
  <si>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</si>
  <si>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</si>
  <si>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</si>
  <si>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</si>
  <si>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</si>
  <si>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</si>
  <si>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</si>
  <si>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</si>
  <si>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</si>
  <si>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</si>
  <si>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</si>
  <si>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</si>
  <si>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</si>
  <si>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</si>
  <si>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</si>
  <si>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</si>
  <si>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</si>
  <si>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</si>
  <si>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</si>
  <si>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</si>
  <si>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</si>
  <si>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</si>
  <si>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</si>
  <si>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</si>
  <si>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</si>
  <si>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</si>
  <si>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</si>
  <si>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</si>
  <si>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</si>
  <si>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</si>
  <si>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</si>
  <si>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</si>
  <si>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</si>
  <si>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</si>
  <si>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</si>
  <si>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</si>
  <si>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</si>
  <si>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</si>
  <si>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</si>
  <si>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</si>
  <si>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</si>
  <si>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</si>
  <si>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</si>
  <si>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</si>
  <si>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</si>
  <si>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</si>
  <si>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</si>
  <si>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</si>
  <si>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</si>
  <si>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</si>
  <si>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</si>
  <si>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</si>
  <si>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</si>
  <si>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</si>
  <si>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</si>
  <si>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</si>
  <si>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</si>
  <si>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</si>
  <si>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</si>
  <si>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</si>
  <si>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</si>
  <si>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</si>
  <si>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</si>
  <si>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</si>
  <si>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</si>
  <si>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</si>
  <si>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</si>
  <si>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</si>
  <si>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</si>
  <si>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</si>
  <si>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</si>
  <si>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</si>
  <si>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</si>
  <si>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</si>
  <si>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</si>
  <si>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</si>
  <si>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</si>
  <si>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</si>
  <si>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</si>
  <si>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</si>
  <si>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</si>
  <si>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</si>
  <si>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</si>
  <si>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</si>
  <si>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</si>
  <si>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</si>
  <si>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</si>
  <si>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</si>
  <si>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</si>
  <si>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</si>
  <si>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</si>
  <si>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</si>
  <si>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</si>
  <si>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</si>
  <si>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</si>
  <si>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</si>
  <si>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</si>
  <si>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</si>
  <si>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</si>
  <si>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</si>
  <si>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</si>
  <si>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</si>
  <si>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</si>
  <si>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</si>
  <si>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</si>
  <si>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</si>
  <si>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</si>
  <si>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</si>
  <si>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</si>
  <si>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</si>
  <si>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</si>
  <si>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</si>
  <si>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</si>
  <si>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</si>
  <si>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</si>
  <si>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</si>
  <si>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</si>
  <si>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</si>
  <si>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</si>
  <si>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</si>
  <si>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</si>
  <si>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</si>
  <si>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</si>
  <si>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</si>
  <si>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</si>
  <si>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</si>
  <si>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</si>
  <si>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</si>
  <si>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</si>
  <si>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</si>
  <si>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</si>
  <si>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</si>
  <si>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</si>
  <si>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</si>
  <si>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</si>
  <si>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</si>
  <si>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</si>
  <si>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</si>
  <si>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</si>
  <si>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</si>
  <si>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</si>
  <si>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</si>
  <si>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</si>
  <si>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</si>
  <si>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</si>
  <si>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</si>
  <si>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</si>
  <si>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</si>
  <si>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</si>
  <si>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</si>
  <si>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</si>
  <si>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</si>
  <si>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</si>
  <si>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</si>
  <si>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</si>
  <si>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</si>
  <si>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</si>
  <si>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</si>
  <si>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</si>
  <si>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</si>
  <si>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</si>
  <si>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</si>
  <si>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</si>
  <si>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</si>
  <si>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</si>
  <si>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</si>
  <si>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</si>
  <si>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</si>
  <si>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</si>
  <si>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</si>
  <si>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</si>
  <si>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</si>
  <si>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</si>
  <si>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</si>
  <si>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</si>
  <si>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</si>
  <si>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</si>
  <si>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</si>
  <si>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</si>
  <si>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</si>
  <si>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</si>
  <si>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</si>
  <si>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</si>
  <si>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</si>
  <si>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</si>
  <si>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</si>
  <si>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</si>
  <si>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</si>
  <si>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</si>
  <si>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</si>
  <si>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</si>
  <si>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</si>
  <si>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</si>
  <si>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</si>
  <si>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</si>
  <si>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</si>
  <si>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</si>
  <si>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</si>
  <si>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</si>
  <si>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</si>
  <si>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</si>
  <si>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</si>
  <si>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</si>
  <si>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</si>
  <si>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</si>
  <si>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</si>
  <si>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</si>
  <si>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</si>
  <si>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</si>
  <si>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</si>
  <si>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</si>
  <si>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</si>
  <si>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</si>
  <si>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</si>
  <si>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</si>
  <si>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</si>
  <si>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</si>
  <si>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</si>
  <si>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</si>
  <si>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</si>
  <si>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</si>
  <si>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</si>
  <si>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</si>
  <si>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</si>
  <si>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</si>
  <si>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</si>
  <si>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</si>
  <si>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</si>
  <si>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</si>
  <si>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</si>
  <si>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</si>
  <si>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</si>
  <si>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</si>
  <si>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</si>
  <si>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</si>
  <si>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</si>
  <si>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</si>
  <si>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</si>
  <si>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</si>
  <si>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</si>
  <si>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</si>
  <si>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</si>
  <si>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</si>
  <si>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</si>
  <si>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</si>
  <si>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</si>
  <si>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</si>
  <si>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</si>
  <si>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</si>
  <si>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</si>
  <si>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</si>
  <si>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</si>
  <si>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</si>
  <si>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</si>
  <si>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</si>
  <si>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</si>
  <si>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</si>
  <si>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</si>
  <si>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</si>
  <si>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</si>
  <si>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</si>
  <si>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</si>
  <si>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</si>
  <si>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</si>
  <si>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</si>
  <si>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</si>
  <si>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</si>
  <si>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</si>
  <si>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</si>
  <si>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</si>
  <si>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</si>
  <si>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</si>
  <si>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</si>
  <si>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</si>
  <si>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</si>
  <si>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</si>
  <si>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</si>
  <si>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</si>
  <si>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</si>
  <si>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</si>
  <si>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</si>
  <si>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</si>
  <si>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</si>
  <si>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</si>
  <si>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</si>
  <si>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</si>
  <si>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</si>
  <si>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</si>
  <si>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</si>
  <si>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</si>
  <si>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</si>
  <si>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</si>
  <si>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</si>
  <si>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</si>
  <si>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</si>
  <si>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</si>
  <si>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</si>
  <si>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</si>
  <si>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</si>
  <si>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</si>
  <si>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</si>
  <si>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</si>
  <si>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</si>
  <si>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</si>
  <si>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</si>
  <si>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</si>
  <si>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</si>
  <si>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</si>
  <si>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</si>
  <si>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</si>
  <si>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</si>
  <si>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</si>
  <si>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</si>
  <si>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</si>
  <si>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</si>
  <si>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</si>
  <si>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</si>
  <si>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</si>
  <si>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</si>
  <si>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</si>
  <si>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</si>
  <si>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</si>
  <si>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</si>
  <si>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</si>
  <si>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</si>
  <si>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</si>
  <si>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</si>
  <si>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</si>
  <si>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</si>
  <si>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</si>
  <si>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</si>
  <si>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</si>
  <si>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</si>
  <si>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</si>
  <si>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</si>
  <si>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</si>
  <si>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</si>
  <si>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</si>
  <si>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</si>
  <si>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</si>
  <si>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</si>
  <si>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</si>
  <si>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</si>
  <si>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</si>
  <si>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</si>
  <si>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</si>
  <si>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</si>
  <si>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</si>
  <si>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</si>
  <si>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</si>
  <si>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</si>
  <si>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</si>
  <si>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</si>
  <si>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</si>
  <si>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</si>
  <si>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</si>
  <si>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</si>
  <si>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</si>
  <si>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</si>
  <si>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</si>
  <si>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</si>
  <si>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</si>
  <si>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</si>
  <si>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</si>
  <si>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</si>
  <si>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</si>
  <si>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</si>
  <si>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</si>
  <si>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</si>
  <si>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</si>
  <si>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</si>
  <si>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</si>
  <si>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</si>
  <si>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</si>
  <si>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</si>
  <si>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</si>
  <si>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</si>
  <si>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</si>
  <si>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</si>
  <si>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</si>
  <si>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</si>
  <si>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</si>
  <si>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</si>
  <si>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</si>
  <si>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</si>
  <si>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</si>
  <si>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</si>
  <si>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</si>
  <si>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</si>
  <si>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</si>
  <si>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</si>
  <si>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</si>
  <si>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</si>
  <si>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</si>
  <si>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</si>
  <si>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</si>
  <si>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</si>
  <si>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</si>
  <si>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</si>
  <si>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</si>
  <si>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</si>
  <si>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</si>
  <si>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</si>
  <si>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</si>
  <si>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</si>
  <si>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</si>
  <si>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</si>
  <si>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</si>
  <si>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</si>
  <si>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</si>
  <si>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</si>
  <si>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</si>
  <si>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</si>
  <si>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</si>
  <si>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</si>
  <si>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</si>
  <si>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</si>
  <si>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</si>
  <si>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</si>
  <si>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</si>
  <si>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</si>
  <si>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</si>
  <si>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</si>
  <si>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</si>
  <si>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</si>
  <si>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</si>
  <si>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</si>
  <si>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</si>
  <si>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</si>
  <si>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</si>
  <si>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</si>
  <si>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</si>
  <si>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</si>
  <si>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</si>
  <si>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</si>
  <si>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</si>
  <si>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</si>
  <si>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</si>
  <si>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</si>
  <si>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</si>
  <si>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</si>
  <si>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</si>
  <si>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</si>
  <si>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</si>
  <si>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</si>
  <si>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</si>
  <si>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</si>
  <si>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</si>
  <si>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</si>
  <si>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</si>
  <si>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</si>
  <si>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</si>
  <si>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</si>
  <si>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</si>
  <si>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</si>
  <si>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</si>
  <si>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</si>
  <si>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</si>
  <si>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</si>
  <si>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</si>
  <si>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</si>
  <si>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</si>
  <si>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</si>
  <si>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</si>
  <si>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</si>
  <si>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</si>
  <si>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</si>
  <si>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</si>
  <si>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</si>
  <si>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</si>
  <si>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</si>
  <si>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</si>
  <si>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</si>
  <si>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</si>
  <si>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</si>
  <si>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</si>
  <si>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</si>
  <si>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</si>
  <si>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</si>
  <si>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</si>
  <si>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</si>
  <si>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</si>
  <si>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</si>
  <si>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</si>
  <si>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</si>
  <si>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</si>
  <si>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</si>
  <si>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</si>
  <si>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</si>
  <si>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</si>
  <si>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</si>
  <si>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</si>
  <si>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</si>
  <si>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</si>
  <si>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</si>
  <si>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</si>
  <si>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</si>
  <si>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</si>
  <si>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</si>
  <si>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</si>
  <si>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</si>
  <si>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</si>
  <si>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</si>
  <si>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</si>
  <si>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</si>
  <si>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</si>
  <si>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</si>
  <si>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</si>
  <si>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</si>
  <si>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</si>
  <si>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</si>
  <si>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</si>
  <si>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</si>
  <si>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</si>
  <si>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</si>
  <si>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</si>
  <si>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</si>
  <si>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</si>
  <si>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</si>
  <si>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</si>
  <si>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</si>
  <si>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</si>
  <si>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</si>
  <si>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</si>
  <si>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</si>
  <si>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</si>
  <si>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</si>
  <si>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</si>
  <si>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</si>
  <si>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</si>
  <si>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</si>
  <si>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</si>
  <si>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</si>
  <si>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</si>
  <si>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</si>
  <si>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</si>
  <si>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</si>
  <si>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</si>
  <si>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</si>
  <si>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</si>
  <si>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</si>
  <si>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</si>
  <si>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</si>
  <si>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</si>
  <si>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</si>
  <si>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</si>
  <si>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</si>
  <si>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</si>
  <si>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</si>
  <si>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</si>
  <si>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</si>
  <si>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</si>
  <si>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</si>
  <si>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</si>
  <si>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</si>
  <si>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</si>
  <si>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</si>
  <si>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</si>
  <si>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</si>
  <si>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</si>
  <si>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</si>
  <si>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</si>
  <si>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</si>
  <si>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</si>
  <si>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</si>
  <si>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</si>
  <si>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</si>
  <si>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</si>
  <si>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</si>
  <si>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</si>
  <si>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</si>
  <si>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</si>
  <si>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</si>
  <si>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</si>
  <si>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</si>
  <si>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</si>
  <si>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</si>
  <si>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</si>
  <si>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</si>
  <si>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</si>
  <si>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</si>
  <si>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</si>
  <si>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</si>
  <si>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</si>
  <si>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</si>
  <si>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</si>
  <si>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</si>
  <si>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</si>
  <si>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</si>
  <si>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</si>
  <si>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</si>
  <si>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</si>
  <si>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</si>
  <si>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</si>
  <si>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</si>
  <si>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</si>
  <si>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</si>
  <si>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</si>
  <si>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</si>
  <si>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</si>
  <si>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</si>
  <si>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</si>
  <si>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</si>
  <si>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</si>
  <si>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</si>
  <si>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</si>
  <si>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</si>
  <si>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</si>
  <si>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</si>
  <si>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</si>
  <si>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</si>
  <si>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</si>
  <si>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</si>
  <si>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</si>
  <si>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</si>
  <si>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</si>
  <si>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</si>
  <si>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</si>
  <si>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</si>
  <si>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</si>
  <si>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</si>
  <si>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</si>
  <si>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</si>
  <si>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</si>
  <si>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</si>
  <si>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</si>
  <si>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</si>
  <si>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</si>
  <si>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</si>
  <si>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</si>
  <si>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</si>
  <si>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</si>
  <si>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</si>
  <si>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</si>
  <si>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</si>
  <si>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</si>
  <si>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</si>
  <si>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</si>
  <si>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</si>
  <si>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</si>
  <si>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</si>
  <si>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</si>
  <si>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</si>
  <si>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</si>
  <si>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</si>
  <si>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</si>
  <si>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</si>
  <si>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</si>
  <si>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</si>
  <si>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</si>
  <si>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</si>
  <si>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</si>
  <si>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</si>
  <si>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</si>
  <si>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</si>
  <si>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</si>
  <si>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</si>
  <si>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</si>
  <si>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</si>
  <si>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</si>
  <si>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</si>
  <si>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</si>
  <si>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</si>
  <si>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</si>
  <si>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</si>
  <si>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</si>
  <si>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</si>
  <si>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</si>
  <si>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</si>
  <si>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</si>
  <si>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</si>
  <si>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</si>
  <si>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</si>
  <si>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</si>
  <si>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</si>
  <si>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</si>
  <si>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</si>
  <si>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</si>
  <si>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</si>
  <si>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</si>
  <si>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</si>
  <si>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</si>
  <si>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</si>
  <si>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</si>
  <si>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</si>
  <si>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</si>
  <si>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</si>
  <si>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</si>
  <si>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</si>
  <si>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</si>
  <si>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</si>
  <si>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</si>
  <si>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</si>
  <si>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</si>
  <si>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</si>
  <si>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</si>
  <si>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</si>
  <si>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</si>
  <si>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</si>
  <si>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</si>
  <si>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</si>
  <si>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</si>
  <si>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</si>
  <si>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</si>
  <si>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</si>
  <si>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</si>
  <si>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</si>
  <si>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</si>
  <si>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</si>
  <si>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</si>
  <si>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</si>
  <si>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</si>
  <si>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</si>
  <si>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</si>
  <si>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</si>
  <si>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</si>
  <si>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</si>
  <si>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</si>
  <si>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</si>
  <si>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</si>
  <si>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</si>
  <si>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</si>
  <si>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</si>
  <si>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</si>
  <si>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</si>
  <si>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</si>
  <si>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</si>
  <si>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</si>
  <si>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</si>
  <si>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</si>
  <si>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</si>
  <si>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</si>
  <si>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</si>
  <si>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</si>
  <si>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</si>
  <si>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</si>
  <si>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</si>
  <si>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</si>
  <si>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</si>
  <si>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</si>
  <si>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</si>
  <si>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</si>
  <si>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</si>
  <si>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</si>
  <si>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</si>
  <si>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</si>
  <si>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</si>
  <si>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</si>
  <si>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</si>
  <si>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</si>
  <si>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</si>
  <si>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</si>
  <si>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</si>
  <si>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</si>
  <si>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</si>
  <si>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</si>
  <si>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</si>
  <si>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</si>
  <si>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</si>
  <si>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</si>
  <si>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</si>
  <si>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</si>
  <si>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</si>
  <si>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</si>
  <si>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</si>
  <si>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</si>
  <si>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</si>
  <si>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</si>
  <si>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</si>
  <si>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</si>
  <si>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</si>
  <si>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</si>
  <si>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</si>
  <si>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</si>
  <si>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</si>
  <si>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</si>
  <si>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</si>
  <si>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</si>
  <si>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</si>
  <si>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</si>
  <si>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</si>
  <si>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</si>
  <si>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</si>
  <si>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</si>
  <si>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</si>
  <si>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</si>
  <si>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</si>
  <si>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</si>
  <si>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</si>
  <si>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</si>
  <si>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</si>
  <si>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</si>
  <si>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</si>
  <si>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</si>
  <si>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</si>
  <si>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</si>
  <si>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</si>
  <si>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</si>
  <si>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</si>
  <si>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</si>
  <si>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</si>
  <si>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</si>
  <si>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</si>
  <si>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</si>
  <si>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</si>
  <si>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</si>
  <si>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</si>
  <si>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</si>
  <si>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</si>
  <si>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</si>
  <si>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</si>
  <si>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</si>
  <si>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</si>
  <si>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</si>
  <si>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</si>
  <si>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</si>
  <si>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</si>
  <si>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</si>
  <si>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</si>
  <si>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</si>
  <si>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</si>
  <si>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</si>
  <si>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</si>
  <si>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</si>
  <si>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</si>
  <si>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</si>
  <si>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</si>
  <si>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</si>
  <si>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</si>
  <si>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</si>
  <si>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</si>
  <si>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</si>
  <si>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</si>
  <si>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</si>
  <si>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</si>
  <si>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</si>
  <si>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</si>
  <si>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</si>
  <si>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</si>
  <si>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</si>
  <si>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</si>
  <si>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</si>
  <si>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</si>
  <si>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</si>
  <si>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</si>
  <si>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</si>
  <si>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</si>
  <si>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</si>
  <si>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</si>
  <si>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</si>
  <si>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</si>
  <si>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</si>
  <si>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</si>
  <si>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</si>
  <si>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</si>
  <si>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</si>
  <si>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</si>
  <si>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</si>
  <si>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</si>
  <si>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</si>
  <si>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</si>
  <si>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</si>
  <si>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</si>
  <si>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</si>
  <si>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</si>
  <si>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</si>
  <si>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</si>
  <si>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</si>
  <si>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</si>
  <si>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</si>
  <si>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</si>
  <si>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</si>
  <si>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</si>
  <si>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</si>
  <si>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</si>
  <si>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</si>
  <si>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</si>
  <si>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</si>
  <si>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</si>
  <si>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</si>
  <si>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</si>
  <si>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</si>
  <si>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</si>
  <si>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</si>
  <si>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</si>
  <si>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</si>
  <si>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</si>
  <si>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</si>
  <si>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</si>
  <si>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</si>
  <si>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</si>
  <si>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</si>
  <si>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</si>
  <si>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</si>
  <si>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</si>
  <si>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</si>
  <si>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</si>
  <si>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</si>
  <si>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</si>
  <si>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</si>
  <si>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</si>
  <si>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</si>
  <si>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</si>
  <si>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</si>
  <si>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</si>
  <si>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</si>
  <si>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</si>
  <si>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</si>
  <si>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</si>
  <si>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</si>
  <si>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</si>
  <si>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</si>
  <si>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</si>
  <si>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</si>
  <si>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</si>
  <si>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</si>
  <si>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</si>
  <si>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</si>
  <si>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</si>
  <si>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</si>
  <si>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</si>
  <si>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</si>
  <si>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</si>
  <si>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</si>
  <si>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</si>
  <si>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</si>
  <si>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</si>
  <si>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</si>
  <si>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</si>
  <si>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</si>
  <si>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</si>
  <si>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</si>
  <si>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</si>
  <si>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</si>
  <si>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</si>
  <si>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</si>
  <si>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</si>
  <si>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</si>
  <si>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</si>
  <si>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</si>
  <si>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</si>
  <si>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</si>
  <si>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</si>
  <si>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</si>
  <si>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</si>
  <si>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</si>
  <si>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</si>
  <si>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</si>
  <si>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</si>
  <si>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</si>
  <si>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</si>
  <si>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</si>
  <si>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</si>
  <si>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</si>
  <si>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</si>
  <si>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</si>
  <si>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</si>
  <si>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</si>
  <si>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</si>
  <si>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</si>
  <si>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</si>
  <si>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</si>
  <si>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</si>
  <si>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</si>
  <si>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</si>
  <si>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</si>
  <si>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</si>
  <si>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</si>
  <si>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</si>
  <si>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</si>
  <si>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</si>
  <si>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</si>
  <si>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</si>
  <si>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</si>
  <si>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</si>
  <si>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</si>
  <si>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</si>
  <si>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</si>
  <si>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</si>
  <si>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</si>
  <si>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</si>
  <si>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</si>
  <si>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</si>
  <si>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</si>
  <si>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</si>
  <si>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</si>
  <si>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</si>
  <si>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</si>
  <si>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</si>
  <si>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</si>
  <si>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</si>
  <si>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</si>
  <si>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</si>
  <si>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</si>
  <si>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</si>
  <si>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</si>
  <si>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</si>
  <si>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</si>
  <si>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</si>
  <si>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</si>
  <si>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</si>
  <si>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</si>
  <si>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</si>
  <si>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</si>
  <si>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</si>
  <si>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</si>
  <si>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</si>
  <si>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</si>
  <si>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</si>
  <si>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</si>
  <si>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</si>
  <si>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</si>
  <si>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</si>
  <si>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</si>
  <si>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</si>
  <si>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</si>
  <si>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</si>
  <si>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</si>
  <si>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</si>
  <si>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</si>
  <si>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</si>
  <si>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</si>
  <si>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</si>
  <si>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</si>
  <si>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</si>
  <si>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</si>
  <si>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</si>
  <si>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</si>
  <si>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</si>
  <si>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</si>
  <si>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</si>
  <si>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</si>
  <si>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</si>
  <si>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</si>
  <si>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</si>
  <si>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</si>
  <si>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</si>
  <si>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</si>
  <si>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</si>
  <si>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</si>
  <si>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</si>
  <si>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</si>
  <si>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</si>
  <si>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</si>
  <si>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</si>
  <si>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</si>
  <si>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</si>
  <si>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</si>
  <si>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</si>
  <si>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</si>
  <si>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</si>
  <si>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</si>
  <si>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</si>
  <si>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</si>
  <si>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</si>
  <si>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</si>
  <si>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</si>
  <si>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</si>
  <si>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</si>
  <si>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</si>
  <si>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</si>
  <si>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</si>
  <si>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</si>
  <si>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</si>
  <si>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</si>
  <si>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</si>
  <si>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</si>
  <si>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</si>
  <si>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</si>
  <si>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</si>
  <si>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</si>
  <si>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</si>
  <si>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</si>
  <si>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</si>
  <si>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</si>
  <si>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</si>
  <si>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</si>
  <si>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</si>
  <si>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</si>
  <si>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</si>
  <si>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</si>
  <si>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</si>
  <si>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</si>
  <si>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</si>
  <si>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</si>
  <si>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</si>
  <si>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</si>
  <si>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</si>
  <si>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</si>
  <si>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</si>
  <si>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</si>
  <si>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</si>
  <si>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</si>
  <si>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</si>
  <si>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</si>
  <si>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</si>
  <si>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</si>
  <si>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</si>
  <si>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</si>
  <si>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</si>
  <si>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</si>
  <si>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</si>
  <si>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</si>
  <si>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</si>
  <si>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</si>
  <si>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</si>
  <si>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</si>
  <si>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</si>
  <si>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</si>
  <si>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</si>
  <si>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</si>
  <si>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</si>
  <si>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</si>
  <si>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</si>
  <si>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</si>
  <si>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</si>
  <si>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</si>
  <si>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</si>
  <si>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</si>
  <si>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</si>
  <si>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</si>
  <si>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</si>
  <si>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</si>
  <si>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</si>
  <si>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</si>
  <si>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</si>
  <si>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</si>
  <si>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</si>
  <si>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</si>
  <si>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</si>
  <si>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</si>
  <si>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</si>
  <si>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</si>
  <si>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</si>
  <si>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</si>
  <si>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</si>
  <si>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</si>
  <si>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</si>
  <si>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</si>
  <si>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</si>
  <si>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</si>
  <si>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</si>
  <si>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</si>
  <si>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</si>
  <si>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</si>
  <si>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</si>
  <si>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</si>
  <si>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</si>
  <si>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</si>
  <si>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</si>
  <si>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</si>
  <si>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</si>
  <si>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</si>
  <si>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</si>
  <si>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</si>
  <si>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</si>
  <si>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</si>
  <si>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</si>
  <si>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</si>
  <si>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</si>
  <si>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</si>
  <si>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</si>
  <si>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</si>
  <si>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</si>
  <si>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</si>
  <si>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</si>
  <si>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</si>
  <si>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</si>
  <si>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</si>
  <si>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</si>
  <si>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</si>
  <si>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</si>
  <si>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</si>
  <si>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</si>
  <si>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</si>
  <si>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</si>
  <si>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</si>
  <si>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</si>
  <si>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</si>
  <si>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</si>
  <si>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</si>
  <si>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</si>
  <si>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</si>
  <si>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</si>
  <si>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</si>
  <si>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</si>
  <si>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</si>
  <si>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</si>
  <si>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</si>
  <si>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</si>
  <si>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</si>
  <si>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</si>
  <si>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</si>
  <si>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</si>
  <si>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</si>
  <si>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</si>
  <si>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</si>
  <si>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</si>
  <si>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</si>
  <si>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</si>
  <si>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</si>
  <si>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</si>
  <si>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</si>
  <si>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</si>
  <si>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</si>
  <si>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</si>
  <si>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</si>
  <si>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</si>
  <si>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</si>
  <si>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</si>
  <si>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</si>
  <si>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</si>
  <si>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</si>
  <si>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</si>
  <si>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</si>
  <si>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</si>
  <si>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</si>
  <si>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</si>
  <si>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</si>
  <si>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</si>
  <si>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</si>
  <si>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</si>
  <si>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</si>
  <si>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</si>
  <si>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</si>
  <si>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</si>
  <si>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</si>
  <si>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</si>
  <si>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</si>
  <si>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</si>
  <si>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</si>
  <si>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</si>
  <si>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</si>
  <si>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</si>
  <si>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</si>
  <si>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</si>
  <si>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</si>
  <si>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</si>
  <si>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</si>
  <si>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</si>
  <si>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</si>
  <si>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</si>
  <si>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</si>
  <si>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</si>
  <si>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</si>
  <si>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</si>
  <si>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</si>
  <si>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</si>
  <si>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</si>
  <si>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</si>
  <si>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</si>
  <si>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</si>
  <si>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</si>
  <si>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</si>
  <si>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</si>
  <si>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</si>
  <si>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</si>
  <si>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</si>
  <si>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</si>
  <si>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</si>
  <si>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</si>
  <si>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</si>
  <si>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</si>
  <si>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</si>
  <si>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</si>
  <si>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</si>
  <si>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</si>
  <si>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</si>
  <si>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</si>
  <si>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</si>
  <si>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</si>
  <si>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</si>
  <si>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</si>
  <si>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</si>
  <si>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</si>
  <si>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</si>
  <si>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</si>
  <si>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</si>
  <si>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</si>
  <si>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</si>
  <si>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</si>
  <si>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</si>
  <si>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</si>
  <si>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</si>
  <si>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</si>
  <si>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</si>
  <si>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</si>
  <si>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</si>
  <si>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</si>
  <si>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</si>
  <si>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</si>
  <si>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</si>
  <si>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</si>
  <si>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</si>
  <si>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</si>
  <si>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</si>
  <si>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</si>
  <si>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</si>
  <si>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</si>
  <si>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</si>
  <si>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</si>
  <si>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</si>
  <si>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</si>
  <si>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</si>
  <si>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</si>
  <si>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</si>
  <si>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</si>
  <si>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</si>
  <si>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</si>
  <si>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</si>
  <si>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</si>
  <si>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</si>
  <si>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</si>
  <si>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</si>
  <si>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</si>
  <si>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</si>
  <si>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</si>
  <si>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</si>
  <si>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</si>
  <si>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</si>
  <si>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</si>
  <si>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</si>
  <si>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</si>
  <si>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</si>
  <si>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</si>
  <si>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</si>
  <si>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</si>
  <si>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</si>
  <si>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</si>
  <si>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</si>
  <si>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</si>
  <si>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</si>
  <si>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</si>
  <si>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</si>
  <si>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</si>
  <si>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</si>
  <si>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</si>
  <si>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</si>
  <si>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</si>
  <si>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</si>
  <si>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</si>
  <si>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</si>
  <si>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</si>
  <si>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</si>
  <si>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</si>
  <si>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</si>
  <si>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</si>
  <si>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</si>
  <si>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</si>
  <si>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</si>
  <si>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</si>
  <si>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</si>
  <si>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</si>
  <si>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</si>
  <si>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</si>
  <si>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</si>
  <si>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</si>
  <si>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</si>
  <si>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</si>
  <si>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</si>
  <si>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</si>
  <si>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</si>
  <si>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</si>
  <si>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</si>
  <si>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</si>
  <si>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</si>
  <si>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</si>
  <si>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</si>
  <si>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</si>
  <si>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</si>
  <si>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</si>
  <si>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</si>
  <si>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</si>
  <si>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</si>
  <si>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</si>
  <si>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</si>
  <si>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</si>
  <si>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</si>
  <si>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</si>
  <si>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</si>
  <si>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</si>
  <si>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</si>
  <si>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</si>
  <si>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</si>
  <si>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</si>
  <si>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</si>
  <si>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</si>
  <si>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</si>
  <si>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</si>
  <si>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</si>
  <si>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</si>
  <si>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</si>
  <si>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</si>
  <si>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</si>
  <si>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</si>
  <si>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</si>
  <si>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</si>
  <si>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</si>
  <si>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</si>
  <si>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</si>
  <si>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</si>
  <si>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</si>
  <si>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</si>
  <si>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</si>
  <si>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</si>
  <si>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</si>
  <si>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</si>
  <si>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</si>
  <si>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</si>
  <si>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</si>
  <si>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</si>
  <si>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</si>
  <si>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</si>
  <si>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</si>
  <si>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</si>
  <si>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</si>
  <si>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</si>
  <si>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</si>
  <si>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</si>
  <si>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</si>
  <si>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</si>
  <si>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</si>
  <si>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</si>
  <si>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</si>
  <si>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</si>
  <si>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</si>
  <si>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</si>
  <si>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</si>
  <si>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</si>
  <si>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</si>
  <si>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</si>
  <si>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</si>
  <si>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</si>
  <si>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</si>
  <si>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</si>
  <si>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</si>
  <si>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</si>
  <si>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</si>
  <si>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</si>
  <si>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</si>
  <si>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</si>
  <si>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</si>
  <si>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</si>
  <si>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</si>
  <si>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</si>
  <si>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</si>
  <si>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</si>
  <si>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</si>
  <si>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</si>
  <si>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</si>
  <si>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</si>
  <si>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</si>
  <si>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</si>
  <si>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</si>
  <si>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</si>
  <si>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</si>
  <si>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</si>
  <si>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</si>
  <si>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</si>
  <si>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</si>
  <si>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</si>
  <si>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</si>
  <si>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</si>
  <si>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</si>
  <si>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</si>
  <si>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</si>
  <si>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</si>
  <si>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</si>
  <si>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</si>
  <si>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</si>
  <si>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</si>
  <si>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</si>
  <si>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</si>
  <si>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</si>
  <si>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</si>
  <si>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</si>
  <si>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</si>
  <si>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</si>
  <si>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</si>
  <si>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</si>
  <si>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</si>
  <si>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</si>
  <si>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</si>
  <si>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</si>
  <si>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</si>
  <si>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</si>
  <si>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</si>
  <si>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</si>
  <si>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</si>
  <si>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</si>
  <si>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</si>
  <si>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</si>
  <si>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</si>
  <si>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</si>
  <si>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</si>
  <si>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</si>
  <si>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</si>
  <si>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</si>
  <si>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</si>
  <si>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</si>
  <si>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</si>
  <si>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</si>
  <si>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</si>
  <si>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</si>
  <si>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</si>
  <si>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</si>
  <si>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</si>
  <si>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</si>
  <si>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</si>
  <si>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</si>
  <si>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</si>
  <si>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</si>
  <si>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</si>
  <si>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</si>
  <si>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</si>
  <si>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</si>
  <si>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</si>
  <si>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</si>
  <si>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</si>
  <si>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</si>
  <si>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</si>
  <si>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</si>
  <si>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</si>
  <si>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</si>
  <si>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</si>
  <si>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</si>
  <si>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</si>
  <si>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</si>
  <si>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</si>
  <si>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</si>
  <si>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</si>
  <si>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</si>
  <si>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</si>
  <si>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</si>
  <si>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</si>
  <si>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</si>
  <si>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</si>
  <si>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</si>
  <si>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</si>
  <si>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</si>
  <si>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</si>
  <si>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</si>
  <si>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</si>
  <si>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</si>
  <si>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</si>
  <si>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</si>
  <si>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</si>
  <si>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</si>
  <si>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</si>
  <si>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</si>
  <si>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</si>
  <si>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</si>
  <si>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</si>
  <si>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</si>
  <si>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</si>
  <si>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</si>
  <si>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</si>
  <si>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</si>
  <si>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</si>
  <si>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</si>
  <si>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</si>
  <si>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</si>
  <si>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</si>
  <si>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</si>
  <si>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</si>
  <si>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</si>
  <si>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</si>
  <si>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</si>
  <si>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</si>
  <si>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</si>
  <si>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</si>
  <si>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</si>
  <si>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</si>
  <si>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</si>
  <si>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</si>
  <si>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</si>
  <si>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</si>
  <si>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</si>
  <si>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</si>
  <si>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</si>
  <si>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</si>
  <si>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</si>
  <si>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</si>
  <si>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</si>
  <si>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</si>
  <si>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</si>
  <si>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</si>
  <si>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</si>
  <si>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</si>
  <si>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</si>
  <si>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</si>
  <si>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</si>
  <si>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</si>
  <si>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</si>
  <si>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</si>
  <si>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</si>
  <si>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</si>
  <si>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</si>
  <si>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</si>
  <si>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</si>
  <si>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</si>
  <si>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</si>
  <si>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</si>
  <si>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</si>
  <si>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</si>
  <si>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</si>
  <si>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</si>
  <si>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</si>
  <si>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</si>
  <si>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</si>
  <si>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</si>
  <si>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</si>
  <si>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</si>
  <si>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</si>
  <si>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</si>
  <si>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</si>
  <si>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</si>
  <si>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</si>
  <si>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</si>
  <si>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</si>
  <si>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</si>
  <si>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</si>
  <si>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</si>
  <si>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</si>
  <si>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</si>
  <si>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</si>
  <si>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</si>
  <si>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</si>
  <si>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</si>
  <si>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</si>
  <si>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</si>
  <si>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</si>
  <si>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</si>
  <si>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</si>
  <si>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</si>
  <si>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</si>
  <si>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</si>
  <si>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</si>
  <si>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</si>
  <si>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</si>
  <si>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</si>
  <si>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</si>
  <si>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</si>
  <si>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</si>
  <si>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</si>
  <si>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</si>
  <si>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</si>
  <si>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</si>
  <si>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</si>
  <si>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</si>
  <si>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</si>
  <si>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</si>
  <si>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</si>
  <si>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</si>
  <si>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</si>
  <si>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</si>
  <si>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</si>
  <si>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</si>
  <si>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</si>
  <si>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</si>
  <si>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</si>
  <si>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</si>
  <si>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</si>
  <si>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</si>
  <si>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</si>
  <si>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</si>
  <si>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</si>
  <si>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</si>
  <si>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</si>
  <si>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</si>
  <si>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</si>
  <si>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</si>
  <si>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</si>
  <si>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</si>
  <si>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</si>
  <si>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</si>
  <si>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</si>
  <si>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</si>
  <si>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</si>
  <si>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</si>
  <si>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</si>
  <si>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</si>
  <si>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</si>
  <si>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</si>
  <si>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</si>
  <si>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</si>
  <si>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</si>
  <si>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</si>
  <si>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</si>
  <si>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</si>
  <si>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</si>
  <si>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</si>
  <si>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</si>
  <si>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</si>
  <si>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</si>
  <si>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</si>
  <si>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</si>
  <si>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</si>
  <si>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</si>
  <si>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</si>
  <si>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</si>
  <si>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</si>
  <si>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</si>
  <si>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</si>
  <si>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</si>
  <si>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</si>
  <si>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</si>
  <si>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</si>
  <si>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</si>
  <si>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</si>
  <si>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</si>
  <si>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</si>
  <si>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</si>
  <si>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</si>
  <si>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</si>
  <si>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</si>
  <si>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</si>
  <si>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</si>
  <si>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</si>
  <si>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</si>
  <si>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</si>
  <si>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</si>
  <si>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</si>
  <si>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</si>
  <si>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</si>
  <si>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</si>
  <si>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</si>
  <si>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</si>
  <si>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</si>
  <si>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</si>
  <si>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</si>
  <si>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</si>
  <si>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</si>
  <si>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</si>
  <si>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</si>
  <si>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</si>
  <si>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</si>
  <si>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</si>
  <si>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</si>
  <si>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</si>
  <si>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</si>
  <si>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</si>
  <si>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</si>
  <si>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</si>
  <si>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</si>
  <si>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</si>
  <si>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</si>
  <si>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</si>
  <si>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</si>
  <si>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</si>
  <si>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</si>
  <si>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</si>
  <si>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</si>
  <si>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</si>
  <si>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</si>
  <si>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</si>
  <si>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</si>
  <si>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</si>
  <si>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</si>
  <si>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</si>
  <si>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</si>
  <si>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</si>
  <si>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</si>
  <si>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</si>
  <si>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</si>
  <si>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</si>
  <si>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</si>
  <si>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</si>
  <si>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</si>
  <si>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</si>
  <si>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</si>
  <si>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</si>
  <si>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</si>
  <si>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</si>
  <si>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</si>
  <si>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</si>
  <si>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</si>
  <si>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</si>
  <si>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</si>
  <si>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</si>
  <si>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</si>
  <si>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</si>
  <si>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</si>
  <si>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</si>
  <si>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</si>
  <si>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</si>
  <si>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</si>
  <si>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</si>
  <si>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</si>
  <si>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</si>
  <si>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</si>
  <si>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</si>
  <si>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</si>
  <si>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</si>
  <si>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</si>
  <si>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</si>
  <si>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</si>
  <si>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</si>
  <si>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</si>
  <si>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</si>
  <si>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</si>
  <si>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</si>
  <si>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</si>
  <si>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</si>
  <si>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</si>
  <si>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</si>
  <si>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</si>
  <si>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</si>
  <si>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</si>
  <si>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</si>
  <si>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</si>
  <si>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</si>
  <si>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</si>
  <si>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</si>
  <si>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</si>
  <si>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</si>
  <si>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</si>
  <si>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</si>
  <si>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</si>
  <si>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</si>
  <si>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</si>
  <si>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</si>
  <si>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</si>
  <si>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</si>
  <si>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</si>
  <si>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</si>
  <si>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</si>
  <si>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</si>
  <si>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</si>
  <si>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</si>
  <si>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</si>
  <si>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</si>
  <si>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</si>
  <si>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</si>
  <si>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</si>
  <si>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</si>
  <si>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</si>
  <si>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</si>
  <si>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</si>
  <si>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</si>
  <si>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</si>
  <si>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</si>
  <si>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</si>
  <si>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</si>
  <si>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</si>
  <si>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</si>
  <si>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</si>
  <si>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</si>
  <si>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</si>
  <si>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</si>
  <si>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</si>
  <si>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</si>
  <si>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</si>
  <si>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</si>
  <si>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</si>
  <si>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</si>
  <si>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</si>
  <si>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</si>
  <si>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</si>
  <si>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</si>
  <si>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</si>
  <si>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</si>
  <si>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</si>
  <si>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</si>
  <si>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</si>
  <si>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</si>
  <si>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</si>
  <si>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</si>
  <si>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</si>
  <si>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</si>
  <si>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</si>
  <si>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</si>
  <si>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</si>
  <si>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</si>
  <si>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</si>
  <si>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</si>
  <si>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</si>
  <si>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</si>
  <si>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</si>
  <si>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</si>
  <si>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</si>
  <si>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</si>
  <si>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</si>
  <si>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</si>
  <si>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</si>
  <si>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</si>
  <si>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</si>
  <si>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</si>
  <si>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</si>
  <si>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</si>
  <si>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</si>
  <si>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</si>
  <si>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</si>
  <si>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</si>
  <si>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</si>
  <si>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</si>
  <si>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</si>
  <si>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</si>
  <si>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</si>
  <si>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</si>
  <si>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</si>
  <si>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</si>
  <si>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</si>
  <si>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</si>
  <si>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</si>
  <si>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</si>
  <si>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</si>
  <si>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</si>
  <si>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</si>
  <si>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</si>
  <si>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</si>
  <si>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</si>
  <si>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</si>
  <si>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</si>
  <si>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</si>
  <si>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</si>
  <si>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</si>
  <si>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</si>
  <si>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</si>
  <si>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</si>
  <si>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</si>
  <si>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</si>
  <si>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</si>
  <si>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</si>
  <si>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</si>
  <si>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</si>
  <si>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</si>
  <si>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</si>
  <si>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</si>
  <si>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</si>
  <si>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</si>
  <si>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</si>
  <si>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</si>
  <si>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</si>
  <si>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</si>
  <si>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</si>
  <si>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</si>
  <si>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</si>
  <si>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</si>
  <si>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</si>
  <si>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</si>
  <si>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</si>
  <si>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</si>
  <si>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</si>
  <si>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</si>
  <si>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</si>
  <si>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</si>
  <si>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</si>
  <si>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</si>
  <si>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</si>
  <si>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</si>
  <si>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</si>
  <si>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</si>
  <si>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</si>
  <si>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</si>
  <si>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</si>
  <si>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</si>
  <si>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</si>
  <si>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</si>
  <si>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</si>
  <si>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</si>
  <si>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</si>
  <si>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</si>
  <si>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</si>
  <si>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</si>
  <si>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</si>
  <si>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</si>
  <si>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</si>
  <si>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</si>
  <si>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</si>
  <si>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</si>
  <si>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</si>
  <si>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</si>
  <si>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</si>
  <si>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</si>
  <si>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</si>
  <si>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</si>
  <si>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</si>
  <si>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</si>
  <si>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</si>
  <si>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</si>
  <si>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</si>
  <si>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</si>
  <si>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</si>
  <si>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</si>
  <si>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</si>
  <si>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</si>
  <si>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</si>
  <si>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</si>
  <si>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</si>
  <si>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</si>
  <si>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</si>
  <si>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</si>
  <si>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</si>
  <si>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</si>
  <si>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</si>
  <si>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</si>
  <si>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</si>
  <si>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</si>
  <si>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</si>
  <si>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</si>
  <si>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</si>
  <si>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</si>
  <si>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</si>
  <si>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</si>
  <si>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</si>
  <si>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</si>
  <si>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</si>
  <si>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</si>
  <si>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</si>
  <si>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</si>
  <si>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</si>
  <si>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</si>
  <si>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</si>
  <si>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</si>
  <si>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</si>
  <si>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</si>
  <si>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</si>
  <si>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</si>
  <si>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</si>
  <si>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</si>
  <si>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</si>
  <si>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</si>
  <si>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</si>
  <si>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</si>
  <si>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</si>
  <si>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</si>
  <si>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</si>
  <si>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</si>
  <si>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</si>
  <si>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</si>
  <si>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</si>
  <si>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</si>
  <si>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</si>
  <si>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</si>
  <si>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</si>
  <si>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</si>
  <si>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</si>
  <si>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</si>
  <si>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</si>
  <si>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</si>
  <si>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</si>
  <si>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</si>
  <si>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</si>
  <si>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</si>
  <si>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</si>
  <si>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</si>
  <si>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</si>
  <si>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</si>
  <si>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</si>
  <si>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</si>
  <si>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</si>
  <si>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</si>
  <si>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</si>
  <si>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</si>
  <si>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</si>
  <si>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</si>
  <si>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</si>
  <si>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</si>
  <si>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</si>
  <si>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</si>
  <si>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</si>
  <si>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</si>
  <si>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</si>
  <si>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</si>
  <si>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</si>
  <si>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</si>
  <si>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</si>
  <si>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</si>
  <si>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</si>
  <si>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</si>
  <si>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</si>
  <si>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</si>
  <si>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</si>
  <si>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</si>
  <si>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</si>
  <si>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</si>
  <si>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</si>
  <si>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</si>
  <si>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</si>
  <si>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</si>
  <si>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</si>
  <si>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</si>
  <si>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</si>
  <si>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</si>
  <si>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</si>
  <si>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</si>
  <si>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</si>
  <si>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</si>
  <si>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</si>
  <si>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</si>
  <si>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</si>
  <si>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</si>
  <si>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</si>
  <si>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</si>
  <si>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</si>
  <si>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</si>
  <si>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</si>
  <si>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</si>
  <si>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</si>
  <si>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</si>
  <si>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</si>
  <si>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</si>
  <si>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</si>
  <si>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</si>
  <si>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</si>
  <si>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</si>
  <si>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</si>
  <si>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</si>
  <si>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</si>
  <si>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</si>
  <si>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</si>
  <si>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</si>
  <si>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</si>
  <si>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</si>
  <si>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</si>
  <si>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</si>
  <si>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</si>
  <si>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</si>
  <si>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</si>
  <si>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</si>
  <si>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</si>
  <si>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</si>
  <si>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</si>
  <si>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</si>
  <si>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</si>
  <si>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</si>
  <si>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</si>
  <si>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</si>
  <si>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</si>
  <si>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</si>
  <si>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</si>
  <si>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</si>
  <si>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</si>
  <si>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</si>
  <si>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</si>
  <si>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</si>
  <si>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</si>
  <si>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</si>
  <si>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</si>
  <si>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</si>
  <si>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</si>
  <si>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</si>
  <si>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</si>
  <si>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</si>
  <si>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</si>
  <si>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</si>
  <si>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</si>
  <si>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</si>
  <si>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</si>
  <si>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</si>
  <si>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</si>
  <si>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</si>
  <si>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</si>
  <si>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</si>
  <si>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</si>
  <si>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</si>
  <si>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</si>
  <si>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</si>
  <si>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</si>
  <si>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</si>
  <si>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</si>
  <si>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</si>
  <si>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</si>
  <si>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</si>
  <si>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</si>
  <si>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</si>
  <si>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</si>
  <si>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</si>
  <si>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</si>
  <si>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</si>
  <si>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</si>
  <si>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</si>
  <si>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</si>
  <si>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</si>
  <si>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</si>
  <si>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</si>
  <si>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</si>
  <si>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</si>
  <si>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</si>
  <si>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</si>
  <si>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</si>
  <si>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</si>
  <si>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</si>
  <si>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</si>
  <si>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</si>
  <si>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</si>
  <si>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</si>
  <si>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</si>
  <si>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</si>
  <si>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</si>
  <si>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</si>
  <si>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</si>
  <si>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</si>
  <si>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</si>
  <si>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</si>
  <si>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</si>
  <si>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</si>
  <si>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</si>
  <si>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</si>
  <si>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</si>
  <si>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</si>
  <si>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</si>
  <si>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</si>
  <si>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</si>
  <si>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</si>
  <si>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</si>
  <si>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</si>
  <si>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</si>
  <si>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</si>
  <si>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</si>
  <si>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</si>
  <si>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</si>
  <si>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</si>
  <si>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</si>
  <si>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</si>
  <si>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</si>
  <si>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</si>
  <si>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</si>
  <si>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</si>
  <si>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</si>
  <si>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</si>
  <si>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</si>
  <si>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</si>
  <si>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</si>
  <si>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</si>
  <si>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</si>
  <si>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</si>
  <si>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</si>
  <si>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</si>
  <si>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</si>
  <si>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</si>
  <si>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</si>
  <si>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</si>
  <si>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</si>
  <si>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</si>
  <si>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</si>
  <si>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</si>
  <si>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</si>
  <si>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</si>
  <si>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</si>
  <si>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</si>
  <si>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</si>
  <si>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</si>
  <si>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</si>
  <si>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</si>
  <si>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</si>
  <si>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</si>
  <si>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</si>
  <si>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</si>
  <si>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</si>
  <si>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</si>
  <si>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</si>
  <si>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</si>
  <si>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</si>
  <si>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</si>
  <si>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</si>
  <si>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</si>
  <si>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</si>
  <si>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</si>
  <si>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</si>
  <si>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</si>
  <si>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</si>
  <si>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</si>
  <si>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</si>
  <si>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</si>
  <si>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</si>
  <si>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</si>
  <si>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</si>
  <si>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</si>
  <si>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</si>
  <si>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</si>
  <si>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</si>
  <si>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</si>
  <si>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</si>
  <si>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</si>
  <si>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</si>
  <si>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</si>
  <si>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</si>
  <si>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</si>
  <si>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</si>
  <si>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</si>
  <si>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</si>
  <si>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</si>
  <si>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</si>
  <si>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</si>
  <si>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</si>
  <si>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</si>
  <si>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</si>
  <si>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</si>
  <si>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</si>
  <si>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</si>
  <si>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</si>
  <si>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</si>
  <si>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</si>
  <si>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</si>
  <si>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</si>
  <si>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</si>
  <si>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</si>
  <si>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</si>
  <si>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</si>
  <si>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</si>
  <si>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</si>
  <si>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</si>
  <si>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</si>
  <si>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</si>
  <si>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</si>
  <si>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</si>
  <si>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</si>
  <si>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</si>
  <si>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</si>
  <si>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</si>
  <si>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</si>
  <si>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</si>
  <si>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</si>
  <si>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</si>
  <si>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</si>
  <si>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</si>
  <si>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</si>
  <si>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</si>
  <si>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</si>
  <si>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</si>
  <si>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</si>
  <si>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</si>
  <si>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</si>
  <si>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</si>
  <si>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</si>
  <si>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</si>
  <si>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</si>
  <si>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</si>
  <si>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</si>
  <si>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</si>
  <si>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</si>
  <si>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</si>
  <si>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</si>
  <si>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</si>
  <si>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</si>
  <si>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</si>
  <si>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</si>
  <si>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</si>
  <si>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</si>
  <si>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</si>
  <si>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</si>
  <si>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</si>
  <si>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</si>
  <si>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</si>
  <si>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</si>
  <si>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</si>
  <si>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</si>
  <si>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</si>
  <si>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</si>
  <si>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</si>
  <si>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</si>
  <si>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</si>
  <si>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</si>
  <si>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</si>
  <si>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</si>
  <si>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</si>
  <si>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</si>
  <si>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</si>
  <si>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</si>
  <si>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</si>
  <si>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</si>
  <si>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</si>
  <si>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</si>
  <si>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</si>
  <si>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</si>
  <si>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</si>
  <si>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</si>
  <si>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</si>
  <si>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</si>
  <si>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</si>
  <si>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</si>
  <si>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</si>
  <si>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</si>
  <si>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</si>
  <si>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</si>
  <si>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</si>
  <si>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</si>
  <si>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</si>
  <si>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</si>
  <si>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</si>
  <si>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</si>
  <si>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</si>
  <si>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</si>
  <si>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</si>
  <si>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</si>
  <si>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</si>
  <si>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</si>
  <si>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</si>
  <si>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</si>
  <si>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</si>
  <si>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</si>
  <si>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</si>
  <si>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</si>
  <si>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</si>
  <si>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</si>
  <si>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</si>
  <si>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</si>
  <si>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</si>
  <si>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</si>
  <si>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</si>
  <si>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</si>
  <si>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</si>
  <si>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</si>
  <si>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</si>
  <si>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</si>
  <si>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</si>
  <si>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</si>
  <si>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</si>
  <si>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</si>
  <si>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</si>
  <si>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</si>
  <si>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</si>
  <si>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</si>
  <si>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</si>
  <si>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</si>
  <si>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</si>
  <si>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</si>
  <si>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</si>
  <si>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</si>
  <si>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</si>
  <si>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</si>
  <si>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</si>
  <si>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</si>
  <si>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</si>
  <si>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</si>
  <si>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</si>
  <si>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</si>
  <si>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</si>
  <si>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</si>
  <si>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</si>
  <si>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</si>
  <si>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</si>
  <si>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</si>
  <si>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</si>
  <si>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</si>
  <si>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</si>
  <si>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</si>
  <si>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</si>
  <si>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</si>
  <si>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</si>
  <si>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</si>
  <si>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</si>
  <si>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</si>
  <si>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</si>
  <si>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</si>
  <si>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</si>
  <si>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</si>
  <si>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</si>
  <si>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</si>
  <si>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</si>
  <si>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</si>
  <si>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</si>
  <si>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</si>
  <si>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</si>
  <si>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</si>
  <si>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</si>
  <si>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</si>
  <si>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</si>
  <si>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</si>
  <si>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</si>
  <si>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</si>
  <si>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</si>
  <si>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</si>
  <si>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</si>
  <si>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</si>
  <si>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</si>
  <si>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</si>
  <si>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</si>
  <si>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</si>
  <si>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</si>
  <si>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</si>
  <si>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</si>
  <si>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</si>
  <si>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</si>
  <si>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</si>
  <si>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</si>
  <si>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</si>
  <si>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</si>
  <si>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</si>
  <si>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</si>
  <si>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</si>
  <si>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</si>
  <si>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</si>
  <si>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</si>
  <si>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</si>
  <si>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</si>
  <si>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</si>
  <si>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</si>
  <si>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</si>
  <si>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</si>
  <si>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</si>
  <si>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</si>
  <si>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</si>
  <si>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</si>
  <si>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</si>
  <si>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</si>
  <si>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</si>
  <si>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</si>
  <si>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</si>
  <si>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</si>
  <si>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</si>
  <si>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</si>
  <si>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</si>
  <si>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</si>
  <si>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</si>
  <si>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</si>
  <si>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</si>
  <si>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</si>
  <si>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</si>
  <si>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</si>
  <si>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</si>
  <si>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</si>
  <si>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</si>
  <si>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</si>
  <si>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</si>
  <si>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</si>
  <si>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</si>
  <si>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</si>
  <si>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</si>
  <si>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</si>
  <si>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</si>
  <si>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</si>
  <si>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</si>
  <si>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</si>
  <si>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</si>
  <si>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</si>
  <si>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</si>
  <si>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</si>
  <si>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</si>
  <si>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</si>
  <si>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</si>
  <si>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</si>
  <si>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</si>
  <si>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</si>
  <si>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</si>
  <si>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</si>
  <si>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</si>
  <si>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</si>
  <si>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</si>
  <si>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</si>
  <si>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</si>
  <si>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</si>
  <si>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</si>
  <si>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</si>
  <si>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</si>
  <si>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</si>
  <si>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</si>
  <si>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</si>
  <si>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</si>
  <si>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</si>
  <si>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</si>
  <si>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</si>
  <si>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</si>
  <si>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</si>
  <si>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</si>
  <si>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</si>
  <si>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</si>
  <si>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</si>
  <si>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</si>
  <si>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</si>
  <si>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</si>
  <si>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</si>
  <si>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</si>
  <si>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</si>
  <si>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</si>
  <si>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</si>
  <si>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</si>
  <si>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</si>
  <si>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</si>
  <si>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</si>
  <si>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</si>
  <si>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</si>
  <si>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</si>
  <si>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</si>
  <si>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</si>
  <si>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</si>
  <si>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</si>
  <si>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</si>
  <si>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</si>
  <si>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</si>
  <si>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</si>
  <si>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</si>
  <si>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</si>
  <si>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</si>
  <si>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</si>
  <si>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</si>
  <si>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</si>
  <si>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</si>
  <si>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</si>
  <si>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</si>
  <si>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</si>
  <si>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</si>
  <si>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</si>
  <si>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</si>
  <si>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</si>
  <si>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</si>
  <si>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</si>
  <si>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</si>
  <si>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</si>
  <si>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</si>
  <si>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</si>
  <si>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</si>
  <si>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</si>
  <si>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</si>
  <si>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</si>
  <si>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</si>
  <si>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</si>
  <si>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</si>
  <si>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</si>
  <si>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</si>
  <si>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</si>
  <si>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</si>
  <si>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</si>
  <si>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</si>
  <si>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</si>
  <si>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</si>
  <si>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</si>
  <si>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</si>
  <si>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</si>
  <si>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</si>
  <si>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</si>
  <si>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</si>
  <si>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</si>
  <si>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</si>
  <si>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</si>
  <si>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</si>
  <si>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</si>
  <si>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</si>
  <si>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</si>
  <si>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</si>
  <si>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</si>
  <si>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</si>
  <si>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</si>
  <si>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</si>
  <si>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</si>
  <si>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</si>
  <si>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</si>
  <si>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</si>
  <si>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</si>
  <si>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</si>
  <si>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</si>
  <si>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</si>
  <si>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</si>
  <si>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</si>
  <si>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</si>
  <si>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</si>
  <si>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</si>
  <si>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</si>
  <si>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</si>
  <si>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</si>
  <si>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</si>
  <si>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</si>
  <si>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</si>
  <si>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</si>
  <si>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</si>
  <si>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</si>
  <si>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</si>
  <si>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</si>
  <si>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</si>
  <si>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</si>
  <si>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</si>
  <si>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</si>
  <si>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</si>
  <si>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</si>
  <si>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</si>
  <si>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</si>
  <si>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</si>
  <si>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</si>
  <si>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</si>
  <si>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</si>
  <si>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</si>
  <si>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</si>
  <si>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</si>
  <si>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</si>
  <si>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</si>
  <si>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</si>
  <si>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</si>
  <si>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</si>
  <si>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</si>
  <si>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</si>
  <si>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</si>
  <si>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</si>
  <si>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</si>
  <si>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</si>
  <si>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</si>
  <si>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</si>
  <si>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</si>
  <si>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</si>
  <si>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</si>
  <si>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</si>
  <si>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</si>
  <si>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</si>
  <si>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</si>
  <si>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</si>
  <si>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</si>
  <si>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</si>
  <si>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</si>
  <si>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</si>
  <si>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</si>
  <si>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</si>
  <si>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</si>
  <si>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</si>
  <si>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</si>
  <si>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</si>
  <si>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</si>
  <si>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</si>
  <si>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</si>
  <si>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</si>
  <si>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</si>
  <si>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</si>
  <si>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</si>
  <si>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</si>
  <si>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</si>
  <si>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</si>
  <si>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</si>
  <si>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</si>
  <si>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</si>
  <si>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</si>
  <si>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</si>
  <si>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</si>
  <si>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</si>
  <si>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</si>
  <si>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</si>
  <si>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</si>
  <si>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</si>
  <si>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</si>
  <si>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</si>
  <si>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</si>
  <si>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</si>
  <si>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</si>
  <si>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</si>
  <si>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</si>
  <si>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</si>
  <si>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</si>
  <si>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</si>
  <si>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</si>
  <si>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</si>
  <si>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</si>
  <si>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</si>
  <si>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</si>
  <si>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</si>
  <si>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</si>
  <si>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</si>
  <si>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</si>
  <si>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</si>
  <si>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</si>
  <si>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</si>
  <si>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</si>
  <si>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</si>
  <si>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</si>
  <si>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</si>
  <si>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</si>
  <si>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</si>
  <si>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</si>
  <si>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</si>
  <si>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</si>
  <si>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</si>
  <si>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</si>
  <si>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</si>
  <si>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</si>
  <si>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</si>
  <si>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</si>
  <si>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</si>
  <si>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</si>
  <si>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</si>
  <si>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</si>
  <si>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</si>
  <si>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</si>
  <si>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</si>
  <si>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</si>
  <si>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</si>
  <si>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</si>
  <si>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</si>
  <si>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</si>
  <si>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</si>
  <si>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</si>
  <si>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</si>
  <si>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</si>
  <si>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</si>
  <si>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</si>
  <si>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</si>
  <si>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</si>
  <si>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</si>
  <si>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</si>
  <si>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</si>
  <si>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</si>
  <si>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</si>
  <si>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</si>
  <si>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</si>
  <si>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</si>
  <si>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</si>
  <si>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</si>
  <si>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</si>
  <si>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</si>
  <si>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</si>
  <si>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</si>
  <si>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</si>
  <si>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</si>
  <si>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</si>
  <si>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</si>
  <si>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</si>
  <si>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</si>
  <si>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</si>
  <si>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</si>
  <si>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</si>
  <si>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</si>
  <si>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</si>
  <si>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</si>
  <si>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</si>
  <si>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</si>
  <si>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</si>
  <si>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</si>
  <si>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</si>
  <si>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</si>
  <si>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</si>
  <si>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</si>
  <si>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</si>
  <si>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</si>
  <si>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</si>
  <si>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</si>
  <si>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</si>
  <si>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</si>
  <si>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</si>
  <si>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</si>
  <si>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</si>
  <si>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</si>
  <si>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</si>
  <si>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</si>
  <si>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</si>
  <si>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</si>
  <si>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</si>
  <si>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</si>
  <si>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</si>
  <si>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</si>
  <si>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</si>
  <si>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</si>
  <si>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</si>
  <si>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</si>
  <si>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</si>
  <si>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</si>
  <si>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</si>
  <si>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</si>
  <si>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</si>
  <si>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</si>
  <si>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</si>
  <si>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</si>
  <si>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</si>
  <si>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</si>
  <si>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</si>
  <si>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</si>
  <si>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</si>
  <si>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</si>
  <si>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</si>
  <si>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</si>
  <si>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</si>
  <si>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</si>
  <si>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</si>
  <si>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</si>
  <si>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</si>
  <si>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</si>
  <si>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</si>
  <si>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</si>
  <si>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</si>
  <si>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</si>
  <si>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</si>
  <si>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</si>
  <si>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</si>
  <si>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</si>
  <si>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</si>
  <si>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</si>
  <si>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</si>
  <si>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</si>
  <si>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</si>
  <si>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</si>
  <si>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</si>
  <si>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</si>
  <si>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</si>
  <si>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</si>
  <si>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</si>
  <si>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</si>
  <si>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</si>
  <si>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</si>
  <si>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</si>
  <si>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</si>
  <si>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</si>
  <si>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</si>
  <si>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</si>
  <si>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</si>
  <si>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</si>
  <si>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</si>
  <si>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</si>
  <si>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</si>
  <si>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</si>
  <si>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</si>
  <si>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</si>
  <si>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</si>
  <si>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</si>
  <si>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</si>
  <si>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</si>
  <si>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</si>
  <si>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</si>
  <si>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</si>
  <si>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</si>
  <si>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</si>
  <si>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</si>
  <si>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</si>
  <si>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</si>
  <si>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</si>
  <si>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</si>
  <si>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</si>
  <si>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</si>
  <si>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</si>
  <si>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</si>
  <si>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</si>
  <si>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</si>
  <si>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</si>
  <si>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</si>
  <si>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</si>
  <si>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</si>
  <si>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</si>
  <si>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</si>
  <si>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</si>
  <si>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</si>
  <si>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</si>
  <si>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</si>
  <si>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</si>
  <si>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</si>
  <si>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</si>
  <si>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</si>
  <si>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</si>
  <si>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</si>
  <si>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</si>
  <si>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</si>
  <si>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</si>
  <si>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</si>
  <si>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</si>
  <si>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</si>
  <si>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</si>
  <si>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</si>
  <si>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</si>
  <si>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</si>
  <si>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</si>
  <si>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</si>
  <si>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</si>
  <si>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</si>
  <si>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</si>
  <si>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</si>
  <si>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</si>
  <si>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</si>
  <si>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</si>
  <si>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</si>
  <si>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</si>
  <si>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</si>
  <si>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</si>
  <si>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</si>
  <si>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</si>
  <si>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</si>
  <si>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</si>
  <si>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</si>
  <si>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</si>
  <si>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</si>
  <si>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</si>
  <si>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</si>
  <si>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</si>
  <si>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</si>
  <si>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</si>
  <si>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</si>
  <si>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</si>
  <si>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</si>
  <si>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</si>
  <si>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</si>
  <si>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</si>
  <si>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</si>
  <si>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</si>
  <si>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</si>
  <si>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</si>
  <si>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</si>
  <si>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</si>
  <si>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</si>
  <si>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</si>
  <si>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</si>
  <si>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</si>
  <si>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</si>
  <si>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</si>
  <si>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</si>
  <si>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</si>
  <si>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</si>
  <si>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</si>
  <si>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</si>
  <si>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</si>
  <si>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</si>
  <si>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</si>
  <si>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</si>
  <si>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</si>
  <si>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</si>
  <si>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</si>
  <si>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</si>
  <si>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</si>
  <si>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</si>
  <si>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</si>
  <si>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</si>
  <si>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</si>
  <si>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</si>
  <si>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</si>
  <si>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</si>
  <si>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</si>
  <si>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</si>
  <si>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</si>
  <si>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</si>
  <si>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</si>
  <si>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</si>
  <si>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</si>
  <si>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</si>
  <si>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</si>
  <si>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</si>
  <si>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</si>
  <si>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</si>
  <si>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</si>
  <si>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</si>
  <si>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</si>
  <si>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</si>
  <si>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</si>
  <si>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</si>
  <si>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</si>
  <si>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</si>
  <si>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</si>
  <si>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</si>
  <si>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</si>
  <si>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</si>
  <si>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</si>
  <si>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</si>
  <si>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</si>
  <si>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</si>
  <si>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</si>
  <si>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</si>
  <si>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</si>
  <si>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</si>
  <si>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</si>
  <si>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</si>
  <si>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</si>
  <si>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</si>
  <si>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</si>
  <si>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</si>
  <si>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</si>
  <si>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</si>
  <si>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</si>
  <si>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</si>
  <si>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</si>
  <si>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</si>
  <si>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</si>
  <si>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</si>
  <si>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</si>
  <si>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</si>
  <si>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</si>
  <si>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</si>
  <si>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</si>
  <si>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</si>
  <si>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</si>
  <si>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</si>
  <si>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</si>
  <si>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</si>
  <si>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</si>
  <si>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</si>
  <si>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</si>
  <si>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</si>
  <si>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</si>
  <si>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</si>
  <si>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</si>
  <si>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</si>
  <si>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</si>
  <si>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</si>
  <si>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</si>
  <si>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</si>
  <si>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</si>
  <si>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</si>
  <si>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</si>
  <si>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</si>
  <si>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</si>
  <si>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</si>
  <si>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</si>
  <si>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</si>
  <si>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</si>
  <si>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</si>
  <si>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</si>
  <si>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</si>
  <si>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</si>
  <si>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</si>
  <si>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</si>
  <si>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</si>
  <si>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</si>
  <si>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</si>
  <si>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</si>
  <si>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</si>
  <si>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</si>
  <si>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</si>
  <si>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</si>
  <si>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</si>
  <si>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</si>
  <si>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</si>
  <si>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</si>
  <si>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</si>
  <si>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</si>
  <si>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</si>
  <si>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</si>
  <si>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</si>
  <si>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</si>
  <si>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</si>
  <si>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</si>
  <si>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</si>
  <si>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</si>
  <si>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</si>
  <si>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</si>
  <si>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</si>
  <si>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</si>
  <si>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</si>
  <si>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</si>
  <si>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</si>
  <si>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</si>
  <si>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</si>
  <si>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</si>
  <si>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</si>
  <si>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</si>
  <si>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</si>
  <si>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</si>
  <si>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</si>
  <si>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</si>
  <si>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</si>
  <si>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</si>
  <si>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</si>
  <si>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</si>
  <si>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</si>
  <si>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</si>
  <si>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</si>
  <si>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</si>
  <si>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</si>
  <si>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</si>
  <si>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</si>
  <si>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</si>
  <si>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</si>
  <si>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</si>
  <si>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</si>
  <si>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</si>
  <si>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</si>
  <si>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</si>
  <si>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</si>
  <si>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</si>
  <si>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</si>
  <si>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</si>
  <si>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</si>
  <si>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</si>
  <si>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</si>
  <si>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</si>
  <si>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</si>
  <si>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</si>
  <si>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</si>
  <si>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</si>
  <si>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</si>
  <si>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</si>
  <si>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</si>
  <si>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</si>
  <si>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</si>
  <si>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</si>
  <si>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</si>
  <si>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</si>
  <si>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</si>
  <si>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</si>
  <si>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</si>
  <si>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</si>
  <si>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</si>
  <si>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</si>
  <si>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</si>
  <si>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</si>
  <si>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</si>
  <si>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</si>
  <si>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</si>
  <si>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</si>
  <si>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</si>
  <si>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</si>
  <si>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</si>
  <si>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</si>
  <si>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</si>
  <si>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</si>
  <si>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</si>
  <si>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</si>
  <si>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</si>
  <si>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</si>
  <si>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</si>
  <si>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</si>
  <si>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</si>
  <si>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</si>
  <si>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</si>
  <si>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</si>
  <si>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</si>
  <si>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</si>
  <si>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</si>
  <si>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</si>
  <si>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</si>
  <si>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</si>
  <si>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</si>
  <si>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</si>
  <si>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</si>
  <si>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</si>
  <si>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</si>
  <si>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</si>
  <si>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</si>
  <si>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</si>
  <si>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</si>
  <si>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</si>
  <si>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</si>
  <si>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</si>
  <si>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</si>
  <si>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</si>
  <si>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</si>
  <si>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</si>
  <si>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</si>
  <si>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</si>
  <si>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</si>
  <si>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</si>
  <si>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</si>
  <si>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</si>
  <si>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</si>
  <si>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</si>
  <si>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</si>
  <si>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</si>
  <si>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</si>
  <si>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</si>
  <si>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</si>
  <si>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</si>
  <si>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</si>
  <si>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</si>
  <si>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</si>
  <si>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</si>
  <si>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</si>
  <si>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</si>
  <si>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</si>
  <si>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</si>
  <si>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</si>
  <si>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</si>
  <si>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</si>
  <si>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</si>
  <si>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</si>
  <si>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</si>
  <si>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</si>
  <si>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</si>
  <si>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</si>
  <si>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</si>
  <si>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</si>
  <si>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</si>
  <si>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</si>
  <si>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</si>
  <si>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</si>
  <si>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</si>
  <si>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</si>
  <si>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</si>
  <si>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</si>
  <si>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</si>
  <si>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</si>
  <si>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</si>
  <si>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</si>
  <si>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</si>
  <si>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</si>
  <si>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</si>
  <si>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</si>
  <si>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</si>
  <si>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</si>
  <si>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</si>
  <si>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</si>
  <si>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</si>
  <si>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</si>
  <si>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</si>
  <si>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</si>
  <si>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</si>
  <si>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</si>
  <si>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</si>
  <si>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</si>
  <si>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</si>
  <si>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</si>
  <si>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</si>
  <si>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</si>
  <si>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</si>
  <si>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</si>
  <si>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</si>
  <si>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</si>
  <si>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</si>
  <si>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</si>
  <si>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</si>
  <si>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</si>
  <si>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</si>
  <si>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</si>
  <si>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</si>
  <si>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</si>
  <si>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</si>
  <si>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</si>
  <si>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</si>
  <si>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</si>
  <si>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</si>
  <si>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</si>
  <si>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</si>
  <si>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</si>
  <si>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</si>
  <si>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</si>
  <si>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</si>
  <si>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</si>
  <si>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</si>
  <si>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</si>
  <si>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</si>
  <si>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</si>
  <si>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</si>
  <si>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</si>
  <si>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</si>
  <si>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</si>
  <si>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</si>
  <si>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</si>
  <si>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</si>
  <si>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</si>
  <si>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</si>
  <si>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</si>
  <si>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</si>
  <si>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</si>
  <si>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</si>
  <si>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</si>
  <si>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</si>
  <si>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</si>
  <si>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</si>
  <si>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</si>
  <si>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</si>
  <si>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</si>
  <si>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</si>
  <si>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</si>
  <si>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</si>
  <si>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</si>
  <si>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</si>
  <si>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</si>
  <si>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</si>
  <si>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</si>
  <si>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</si>
  <si>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</si>
  <si>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</si>
  <si>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</si>
  <si>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</si>
  <si>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</si>
  <si>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</si>
  <si>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</si>
  <si>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</si>
  <si>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</si>
  <si>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</si>
  <si>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</si>
  <si>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</si>
  <si>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</si>
  <si>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</si>
  <si>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</si>
  <si>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</si>
  <si>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</si>
  <si>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</si>
  <si>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</si>
  <si>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</si>
  <si>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</si>
  <si>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</si>
  <si>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</si>
  <si>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</si>
  <si>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</si>
  <si>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</si>
  <si>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</si>
  <si>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</si>
  <si>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</si>
  <si>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</si>
  <si>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</si>
  <si>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</si>
  <si>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</si>
  <si>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</si>
  <si>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</si>
  <si>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</si>
  <si>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</si>
  <si>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</si>
  <si>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</si>
  <si>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</si>
  <si>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</si>
  <si>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</si>
  <si>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</si>
  <si>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</si>
  <si>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</si>
  <si>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</si>
  <si>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</si>
  <si>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</si>
  <si>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</si>
  <si>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</si>
  <si>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</si>
  <si>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</si>
  <si>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</si>
  <si>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</si>
  <si>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</si>
  <si>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</si>
  <si>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</si>
  <si>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</si>
  <si>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</si>
  <si>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</si>
  <si>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</si>
  <si>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</si>
  <si>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</si>
  <si>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</si>
  <si>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</si>
  <si>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</si>
  <si>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</si>
  <si>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</si>
  <si>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</si>
  <si>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</si>
  <si>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</si>
  <si>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</si>
  <si>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</si>
  <si>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</si>
  <si>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</si>
  <si>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</si>
  <si>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</si>
  <si>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</si>
  <si>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</si>
  <si>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</si>
  <si>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</si>
  <si>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</si>
  <si>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</si>
  <si>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</si>
  <si>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</si>
  <si>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</si>
  <si>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</si>
  <si>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</si>
  <si>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</si>
  <si>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</si>
  <si>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</si>
  <si>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</si>
  <si>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</si>
  <si>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</si>
  <si>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</si>
  <si>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</si>
  <si>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</si>
  <si>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</si>
  <si>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</si>
  <si>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</si>
  <si>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</si>
  <si>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</si>
  <si>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</si>
  <si>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</si>
  <si>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</si>
  <si>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</si>
  <si>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</si>
  <si>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</si>
  <si>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</si>
  <si>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</si>
  <si>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</si>
  <si>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</si>
  <si>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</si>
  <si>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</si>
  <si>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</si>
  <si>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</si>
  <si>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</si>
  <si>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</si>
  <si>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</si>
  <si>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</si>
  <si>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</si>
  <si>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</si>
  <si>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</si>
  <si>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</si>
  <si>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</si>
  <si>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</si>
  <si>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</si>
  <si>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</si>
  <si>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</si>
  <si>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</si>
  <si>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</si>
  <si>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</si>
  <si>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</si>
  <si>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</si>
  <si>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</si>
  <si>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</si>
  <si>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</si>
  <si>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</si>
  <si>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</si>
  <si>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</si>
  <si>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</si>
  <si>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</si>
  <si>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</si>
  <si>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</si>
  <si>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</si>
  <si>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</si>
  <si>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</si>
  <si>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</si>
  <si>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</si>
  <si>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</si>
  <si>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</si>
  <si>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</si>
  <si>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</si>
  <si>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</si>
  <si>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</si>
  <si>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</si>
  <si>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</si>
  <si>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</si>
  <si>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</si>
  <si>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</si>
  <si>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</si>
  <si>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</si>
  <si>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</si>
  <si>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</si>
  <si>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</si>
  <si>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</si>
  <si>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</si>
  <si>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</si>
  <si>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</si>
  <si>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</si>
  <si>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</si>
  <si>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</si>
  <si>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</si>
  <si>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</si>
  <si>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</si>
  <si>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</si>
  <si>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</si>
  <si>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</si>
  <si>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</si>
  <si>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</si>
  <si>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</si>
  <si>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</si>
  <si>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</si>
  <si>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</si>
  <si>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</si>
  <si>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</si>
  <si>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</si>
  <si>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</si>
  <si>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</si>
  <si>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</si>
  <si>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</si>
  <si>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</si>
  <si>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</si>
  <si>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</si>
  <si>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</si>
  <si>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</si>
  <si>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</si>
  <si>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</si>
  <si>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</si>
  <si>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</si>
  <si>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</si>
  <si>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</si>
  <si>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</si>
  <si>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</si>
  <si>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</si>
  <si>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</si>
  <si>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</si>
  <si>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</si>
  <si>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</si>
  <si>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</si>
  <si>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</si>
  <si>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</si>
  <si>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</si>
  <si>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</si>
  <si>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</si>
  <si>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</si>
  <si>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</si>
  <si>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</si>
  <si>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</si>
  <si>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</si>
  <si>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</si>
  <si>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</si>
  <si>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</si>
  <si>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</si>
  <si>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</si>
  <si>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</si>
  <si>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</si>
  <si>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</si>
  <si>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</si>
  <si>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</si>
  <si>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</si>
  <si>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</si>
  <si>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</si>
  <si>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</si>
  <si>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</si>
  <si>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</si>
  <si>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</si>
  <si>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</si>
  <si>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</si>
  <si>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</si>
  <si>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</si>
  <si>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</si>
  <si>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</si>
  <si>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</si>
  <si>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</si>
  <si>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</si>
  <si>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</si>
  <si>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</si>
  <si>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</si>
  <si>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</si>
  <si>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</si>
  <si>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</si>
  <si>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</si>
  <si>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</si>
  <si>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</si>
  <si>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</si>
  <si>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</si>
  <si>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</si>
  <si>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</si>
  <si>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</si>
  <si>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</si>
  <si>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</si>
  <si>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</si>
  <si>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</si>
  <si>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</si>
  <si>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</si>
  <si>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</si>
  <si>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</si>
  <si>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</si>
  <si>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</si>
  <si>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</si>
  <si>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</si>
  <si>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</si>
  <si>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</si>
  <si>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</si>
  <si>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</si>
  <si>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</si>
  <si>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</si>
  <si>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</si>
  <si>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</si>
  <si>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</si>
  <si>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</si>
  <si>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</si>
  <si>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</si>
  <si>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</si>
  <si>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</si>
  <si>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</si>
  <si>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</si>
  <si>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</si>
  <si>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</si>
  <si>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</si>
  <si>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</si>
  <si>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</si>
  <si>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</si>
  <si>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</si>
  <si>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</si>
  <si>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</si>
  <si>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</si>
  <si>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</si>
  <si>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</si>
  <si>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</si>
  <si>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</si>
  <si>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</si>
  <si>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</si>
  <si>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</si>
  <si>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</si>
  <si>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</si>
  <si>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</si>
  <si>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</si>
  <si>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</si>
  <si>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</si>
  <si>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</si>
  <si>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</si>
  <si>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</si>
  <si>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</si>
  <si>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</si>
  <si>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</si>
  <si>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</si>
  <si>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</si>
  <si>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</si>
  <si>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</si>
  <si>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</si>
  <si>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</si>
  <si>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</si>
  <si>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</si>
  <si>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</si>
  <si>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</si>
  <si>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</si>
  <si>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</si>
  <si>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</si>
  <si>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</si>
  <si>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</si>
  <si>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</si>
  <si>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</si>
  <si>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</si>
  <si>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</si>
  <si>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</si>
  <si>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</si>
  <si>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</si>
  <si>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</si>
  <si>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</si>
  <si>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</si>
  <si>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</si>
  <si>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</si>
  <si>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</si>
  <si>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</si>
  <si>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</si>
  <si>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</si>
  <si>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</si>
  <si>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</si>
  <si>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</si>
  <si>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</si>
  <si>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</si>
  <si>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</si>
  <si>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</si>
  <si>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</si>
  <si>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</si>
  <si>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</si>
  <si>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</si>
  <si>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</si>
  <si>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</si>
  <si>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</si>
  <si>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</si>
  <si>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</si>
  <si>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</si>
  <si>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</si>
  <si>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</si>
  <si>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</si>
  <si>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</si>
  <si>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</si>
  <si>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</si>
  <si>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</si>
  <si>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</si>
  <si>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</si>
  <si>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</si>
  <si>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</si>
  <si>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</si>
  <si>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</si>
  <si>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</si>
  <si>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</si>
  <si>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</si>
  <si>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</si>
  <si>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</si>
  <si>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</si>
  <si>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</si>
  <si>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</si>
  <si>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</si>
  <si>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</si>
  <si>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</si>
  <si>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</si>
  <si>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</si>
  <si>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</si>
  <si>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</si>
  <si>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</si>
  <si>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</si>
  <si>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</si>
  <si>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</si>
  <si>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</si>
  <si>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</si>
  <si>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</si>
  <si>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</si>
  <si>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</si>
  <si>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</si>
  <si>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</si>
  <si>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</si>
  <si>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</si>
  <si>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</si>
  <si>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</si>
  <si>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</si>
  <si>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</si>
  <si>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</si>
  <si>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</si>
  <si>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</si>
  <si>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</si>
  <si>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</si>
  <si>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</si>
  <si>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</si>
  <si>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</si>
  <si>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</si>
  <si>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</si>
  <si>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</si>
  <si>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</si>
  <si>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</si>
  <si>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</si>
  <si>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</si>
  <si>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</si>
  <si>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</si>
  <si>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</si>
  <si>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</si>
  <si>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</si>
  <si>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</si>
  <si>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</si>
  <si>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</si>
  <si>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</si>
  <si>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</si>
  <si>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</si>
  <si>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</si>
  <si>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</si>
  <si>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</si>
  <si>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</si>
  <si>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</si>
  <si>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</si>
  <si>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</si>
  <si>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</si>
  <si>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</si>
  <si>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</si>
  <si>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</si>
  <si>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</si>
  <si>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</si>
  <si>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</si>
  <si>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</si>
  <si>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</si>
  <si>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</si>
  <si>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</si>
  <si>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</si>
  <si>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</si>
  <si>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</si>
  <si>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</si>
  <si>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</si>
  <si>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</si>
  <si>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</si>
  <si>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</si>
  <si>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</si>
  <si>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</si>
  <si>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</si>
  <si>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</si>
  <si>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</si>
  <si>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</si>
  <si>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</si>
  <si>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</si>
  <si>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</si>
  <si>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</si>
  <si>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</si>
  <si>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</si>
  <si>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</si>
  <si>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</si>
  <si>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</si>
  <si>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</si>
  <si>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</si>
  <si>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</si>
  <si>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</si>
  <si>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</si>
  <si>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</si>
  <si>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</si>
  <si>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</si>
  <si>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</si>
  <si>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</si>
  <si>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</si>
  <si>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</si>
  <si>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</si>
  <si>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</si>
  <si>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</si>
  <si>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</si>
  <si>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</si>
  <si>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</si>
  <si>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</si>
  <si>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</si>
  <si>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</si>
  <si>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</si>
  <si>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</si>
  <si>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</si>
  <si>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</si>
  <si>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</si>
  <si>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</si>
  <si>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</si>
  <si>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</si>
  <si>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</si>
  <si>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</si>
  <si>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</si>
  <si>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</si>
  <si>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</si>
  <si>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</si>
  <si>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</si>
  <si>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</si>
  <si>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</si>
  <si>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</si>
  <si>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</si>
  <si>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</si>
  <si>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</si>
  <si>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</si>
  <si>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</si>
  <si>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</si>
  <si>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</si>
  <si>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</si>
  <si>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</si>
  <si>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</si>
  <si>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</si>
  <si>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</si>
  <si>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</si>
  <si>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</si>
  <si>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</si>
  <si>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</si>
  <si>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</si>
  <si>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</si>
  <si>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</si>
  <si>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</si>
  <si>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</si>
  <si>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</si>
  <si>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</si>
  <si>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</si>
  <si>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</si>
  <si>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</si>
  <si>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</si>
  <si>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</si>
  <si>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</si>
  <si>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</si>
  <si>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</si>
  <si>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</si>
  <si>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</si>
  <si>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</si>
  <si>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</si>
  <si>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</si>
  <si>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</si>
  <si>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</si>
  <si>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</si>
  <si>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</si>
  <si>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</si>
  <si>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</si>
  <si>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</si>
  <si>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</si>
  <si>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</si>
  <si>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</si>
  <si>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</si>
  <si>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</si>
  <si>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</si>
  <si>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</si>
  <si>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</si>
  <si>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</si>
  <si>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</si>
  <si>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</si>
  <si>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</si>
  <si>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</si>
  <si>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</si>
  <si>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</si>
  <si>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</si>
  <si>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</si>
  <si>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</si>
  <si>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</si>
  <si>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</si>
  <si>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</si>
  <si>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</si>
  <si>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</si>
  <si>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</si>
  <si>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</si>
  <si>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</si>
  <si>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</si>
  <si>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</si>
  <si>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</si>
  <si>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</si>
  <si>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</si>
  <si>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</si>
  <si>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</si>
  <si>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</si>
  <si>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</si>
  <si>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</si>
  <si>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</si>
  <si>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</si>
  <si>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</si>
  <si>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</si>
  <si>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</si>
  <si>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</si>
  <si>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</si>
  <si>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</si>
  <si>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</si>
  <si>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</si>
  <si>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</si>
  <si>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</si>
  <si>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</si>
  <si>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</si>
  <si>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</si>
  <si>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</si>
  <si>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</si>
  <si>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</si>
  <si>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</si>
  <si>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</si>
  <si>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</si>
  <si>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</si>
  <si>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</si>
  <si>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</si>
  <si>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</si>
  <si>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</si>
  <si>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</si>
  <si>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</si>
  <si>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</si>
  <si>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</si>
  <si>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</si>
  <si>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</si>
  <si>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</si>
  <si>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</si>
  <si>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</si>
  <si>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</si>
  <si>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</si>
  <si>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</si>
  <si>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</si>
  <si>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</si>
  <si>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</si>
  <si>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</si>
  <si>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</si>
  <si>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</si>
  <si>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</si>
  <si>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</si>
  <si>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</si>
  <si>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</si>
  <si>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</si>
  <si>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</si>
  <si>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</si>
  <si>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</si>
  <si>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</si>
  <si>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</si>
  <si>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</si>
  <si>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</si>
  <si>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</si>
  <si>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</si>
  <si>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</si>
  <si>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</si>
  <si>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</si>
  <si>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</si>
  <si>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</si>
  <si>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</si>
  <si>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</si>
  <si>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</si>
  <si>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</si>
  <si>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</si>
  <si>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</si>
  <si>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</si>
  <si>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</si>
  <si>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</si>
  <si>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</si>
  <si>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</si>
  <si>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</si>
  <si>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</si>
  <si>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</si>
  <si>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</si>
  <si>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</si>
  <si>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</si>
  <si>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</si>
  <si>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</si>
  <si>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</si>
  <si>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</si>
  <si>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</si>
  <si>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</si>
  <si>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</si>
  <si>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</si>
  <si>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</si>
  <si>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</si>
  <si>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</si>
  <si>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</si>
  <si>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</si>
  <si>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</si>
  <si>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</si>
  <si>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</si>
  <si>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</si>
  <si>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</si>
  <si>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</si>
  <si>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</si>
  <si>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</si>
  <si>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</si>
  <si>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</si>
  <si>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</si>
  <si>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</si>
  <si>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</si>
  <si>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</si>
  <si>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</si>
  <si>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</si>
  <si>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</si>
  <si>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</si>
  <si>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</si>
  <si>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</si>
  <si>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</si>
  <si>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</si>
  <si>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</si>
  <si>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</si>
  <si>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</si>
  <si>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</si>
  <si>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</si>
  <si>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</si>
  <si>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</si>
  <si>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</si>
  <si>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</si>
  <si>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</si>
  <si>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</si>
  <si>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</si>
  <si>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</si>
  <si>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</si>
  <si>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</si>
  <si>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</si>
  <si>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</si>
  <si>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</si>
  <si>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</si>
  <si>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</si>
  <si>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</si>
  <si>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</si>
  <si>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</si>
  <si>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</si>
  <si>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</si>
  <si>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</si>
  <si>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</si>
  <si>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</si>
  <si>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</si>
  <si>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</si>
  <si>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</si>
  <si>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</si>
  <si>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</si>
  <si>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</si>
  <si>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</si>
  <si>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</si>
  <si>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</si>
  <si>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</si>
  <si>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</si>
  <si>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</si>
  <si>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</si>
  <si>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</si>
  <si>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</si>
  <si>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</si>
  <si>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</si>
  <si>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</si>
  <si>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</si>
  <si>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</si>
  <si>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</si>
  <si>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</si>
  <si>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</si>
  <si>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</si>
  <si>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</si>
  <si>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</si>
  <si>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</si>
  <si>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</si>
  <si>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</si>
  <si>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</si>
  <si>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</si>
  <si>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</si>
  <si>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</si>
  <si>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</si>
  <si>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</si>
  <si>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</si>
  <si>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</si>
  <si>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</si>
  <si>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</si>
  <si>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</si>
  <si>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</si>
  <si>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</si>
  <si>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</si>
  <si>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</si>
  <si>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</si>
  <si>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</si>
  <si>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</si>
  <si>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</si>
  <si>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</si>
  <si>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</si>
  <si>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</si>
  <si>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</si>
  <si>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</si>
  <si>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</si>
  <si>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</si>
  <si>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</si>
  <si>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</si>
  <si>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</si>
  <si>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</si>
  <si>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</si>
  <si>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</si>
  <si>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</si>
  <si>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</si>
  <si>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</si>
  <si>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</si>
  <si>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</si>
  <si>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</si>
  <si>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</si>
  <si>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</si>
  <si>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</si>
  <si>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</si>
  <si>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</si>
  <si>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</si>
  <si>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</si>
  <si>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</si>
  <si>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</si>
  <si>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</si>
  <si>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</si>
  <si>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</si>
  <si>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</si>
  <si>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</si>
  <si>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</si>
  <si>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</si>
  <si>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</si>
  <si>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</si>
  <si>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</si>
  <si>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</si>
  <si>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</si>
  <si>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</si>
  <si>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</si>
  <si>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</si>
  <si>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</si>
  <si>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</si>
  <si>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</si>
  <si>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</si>
  <si>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</si>
  <si>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</si>
  <si>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</si>
  <si>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</si>
  <si>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</si>
  <si>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</si>
  <si>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</si>
  <si>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</si>
  <si>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</si>
  <si>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</si>
  <si>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</si>
  <si>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</si>
  <si>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</si>
  <si>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</si>
  <si>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</si>
  <si>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</si>
  <si>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</si>
  <si>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</si>
  <si>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</si>
  <si>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</si>
  <si>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</si>
  <si>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</si>
  <si>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</si>
  <si>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</si>
  <si>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</si>
  <si>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</si>
  <si>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</si>
  <si>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</si>
  <si>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</si>
  <si>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</si>
  <si>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</si>
  <si>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</si>
  <si>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</si>
  <si>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</si>
  <si>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</si>
  <si>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</si>
  <si>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</si>
  <si>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</si>
  <si>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</si>
  <si>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</si>
  <si>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</si>
  <si>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</si>
  <si>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</si>
  <si>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</si>
  <si>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</si>
  <si>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</si>
  <si>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</si>
  <si>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</si>
  <si>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</si>
  <si>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</si>
  <si>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</si>
  <si>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</si>
  <si>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</si>
  <si>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</si>
  <si>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</si>
  <si>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</si>
  <si>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</si>
  <si>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</si>
  <si>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</si>
  <si>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</si>
  <si>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</si>
  <si>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</si>
  <si>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</si>
  <si>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</si>
  <si>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</si>
  <si>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</si>
  <si>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</si>
  <si>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</si>
  <si>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</si>
  <si>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</si>
  <si>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</si>
  <si>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</si>
  <si>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</si>
  <si>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</si>
  <si>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</si>
  <si>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</si>
  <si>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</si>
  <si>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</si>
  <si>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</si>
  <si>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</si>
  <si>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</si>
  <si>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</si>
  <si>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</si>
  <si>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</si>
  <si>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</si>
  <si>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</si>
  <si>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</si>
  <si>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</si>
  <si>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</si>
  <si>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</si>
  <si>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</si>
  <si>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</si>
  <si>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</si>
  <si>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</si>
  <si>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</si>
  <si>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</si>
  <si>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</si>
  <si>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</si>
  <si>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</si>
  <si>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</si>
  <si>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</si>
  <si>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</si>
  <si>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</si>
  <si>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</si>
  <si>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</si>
  <si>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</si>
  <si>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</si>
  <si>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</si>
  <si>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</si>
  <si>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</si>
  <si>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</si>
  <si>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</si>
  <si>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</si>
  <si>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</si>
  <si>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</si>
  <si>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</si>
  <si>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</si>
  <si>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</si>
  <si>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</si>
  <si>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</si>
  <si>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</si>
  <si>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</si>
  <si>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</si>
  <si>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</si>
  <si>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</si>
  <si>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</si>
  <si>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</si>
  <si>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</si>
  <si>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</si>
  <si>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</si>
  <si>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</si>
  <si>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</si>
  <si>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</si>
  <si>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</si>
  <si>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</si>
  <si>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</si>
  <si>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</si>
  <si>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</si>
  <si>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</si>
  <si>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</si>
  <si>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</si>
  <si>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</si>
  <si>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</si>
  <si>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</si>
  <si>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</si>
  <si>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</si>
  <si>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</si>
  <si>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</si>
  <si>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</si>
  <si>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</si>
  <si>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</si>
  <si>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</si>
  <si>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</si>
  <si>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</si>
  <si>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</si>
  <si>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</si>
  <si>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</si>
  <si>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</si>
  <si>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</si>
  <si>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</si>
  <si>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</si>
  <si>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</si>
  <si>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</si>
  <si>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</si>
  <si>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</si>
  <si>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</si>
  <si>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</si>
  <si>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</si>
  <si>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</si>
  <si>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</si>
  <si>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</si>
  <si>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</si>
  <si>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</si>
  <si>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</si>
  <si>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</si>
  <si>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</si>
  <si>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</si>
  <si>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</si>
  <si>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</si>
  <si>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</si>
  <si>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</si>
  <si>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</si>
  <si>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</si>
  <si>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</si>
  <si>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</si>
  <si>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</si>
  <si>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</si>
  <si>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</si>
  <si>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</si>
  <si>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</si>
  <si>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</si>
  <si>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</si>
  <si>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</si>
  <si>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</si>
  <si>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</si>
  <si>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</si>
  <si>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</si>
  <si>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</si>
  <si>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</si>
  <si>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</si>
  <si>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</si>
  <si>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</si>
  <si>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</si>
  <si>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</si>
  <si>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</si>
  <si>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</si>
  <si>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</si>
  <si>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</si>
  <si>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</si>
  <si>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</si>
  <si>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</si>
  <si>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</si>
  <si>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</si>
  <si>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</si>
  <si>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</si>
  <si>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</si>
  <si>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</si>
  <si>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</si>
  <si>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</si>
  <si>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</si>
  <si>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</si>
  <si>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</si>
  <si>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</si>
  <si>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</si>
  <si>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</si>
  <si>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</si>
  <si>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</si>
  <si>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</si>
  <si>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</si>
  <si>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</si>
  <si>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</si>
  <si>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</si>
  <si>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</si>
  <si>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</si>
  <si>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</si>
  <si>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</si>
  <si>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</si>
  <si>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</si>
  <si>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</si>
  <si>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</si>
  <si>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</si>
  <si>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</si>
  <si>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</si>
  <si>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</si>
  <si>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</si>
  <si>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</si>
  <si>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</si>
  <si>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</si>
  <si>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</si>
  <si>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</si>
  <si>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</si>
  <si>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</si>
  <si>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</si>
  <si>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</si>
  <si>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</si>
  <si>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</si>
  <si>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</si>
  <si>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</si>
  <si>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</si>
  <si>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</si>
  <si>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</si>
  <si>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</si>
  <si>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</si>
  <si>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</si>
  <si>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</si>
  <si>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</si>
  <si>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</si>
  <si>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</si>
  <si>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</si>
  <si>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</si>
  <si>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</si>
  <si>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</si>
  <si>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</si>
  <si>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</si>
  <si>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</si>
  <si>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</si>
  <si>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</si>
  <si>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</si>
  <si>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</si>
  <si>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</si>
  <si>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</si>
  <si>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</si>
  <si>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</si>
  <si>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</si>
  <si>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</si>
  <si>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</si>
  <si>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</si>
  <si>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</si>
  <si>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</si>
  <si>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</si>
  <si>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</si>
  <si>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</si>
  <si>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</si>
  <si>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</si>
  <si>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</si>
  <si>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</si>
  <si>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</si>
  <si>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</si>
  <si>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</si>
  <si>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</si>
  <si>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</si>
  <si>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</si>
  <si>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</si>
  <si>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</si>
  <si>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</si>
  <si>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</si>
  <si>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</si>
  <si>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</si>
  <si>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</si>
  <si>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</si>
  <si>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</si>
  <si>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</si>
  <si>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</si>
  <si>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</si>
  <si>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</si>
  <si>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</si>
  <si>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</si>
  <si>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</si>
  <si>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</si>
  <si>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</si>
  <si>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</si>
  <si>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</si>
  <si>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</si>
  <si>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</si>
  <si>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</si>
  <si>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</si>
  <si>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</si>
  <si>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</si>
  <si>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</si>
  <si>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</si>
  <si>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</si>
  <si>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</si>
  <si>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</si>
  <si>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</si>
  <si>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</si>
  <si>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</si>
  <si>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</si>
  <si>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</si>
  <si>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</si>
  <si>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</si>
  <si>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</si>
  <si>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</si>
  <si>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</si>
  <si>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</si>
  <si>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</si>
  <si>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</si>
  <si>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</si>
  <si>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</si>
  <si>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</si>
  <si>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</si>
  <si>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</si>
  <si>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</si>
  <si>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</si>
  <si>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</si>
  <si>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</si>
  <si>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</si>
  <si>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</si>
  <si>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</si>
  <si>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</si>
  <si>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</si>
  <si>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</si>
  <si>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</si>
  <si>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</si>
  <si>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</si>
  <si>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</si>
  <si>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</si>
  <si>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</si>
  <si>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</si>
  <si>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</si>
  <si>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</si>
  <si>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</si>
  <si>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</si>
  <si>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</si>
  <si>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</si>
  <si>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</si>
  <si>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</si>
  <si>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</si>
  <si>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</si>
  <si>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</si>
  <si>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</si>
  <si>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</si>
  <si>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</si>
  <si>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</si>
  <si>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</si>
  <si>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</si>
  <si>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</si>
  <si>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</si>
  <si>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</si>
  <si>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</si>
  <si>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</si>
  <si>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</si>
  <si>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</si>
  <si>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</si>
  <si>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</si>
  <si>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</si>
  <si>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</si>
  <si>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</si>
  <si>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</si>
  <si>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</si>
  <si>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</si>
  <si>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</si>
  <si>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</si>
  <si>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</si>
  <si>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</si>
  <si>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</si>
  <si>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</si>
  <si>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</si>
  <si>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</si>
  <si>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</si>
  <si>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</si>
  <si>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</si>
  <si>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</si>
  <si>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</si>
  <si>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</si>
  <si>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</si>
  <si>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</si>
  <si>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</si>
  <si>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</si>
  <si>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</si>
  <si>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</si>
  <si>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</si>
  <si>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</si>
  <si>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</si>
  <si>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</si>
  <si>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</si>
  <si>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</si>
  <si>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</si>
  <si>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</si>
  <si>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</si>
  <si>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</si>
  <si>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</si>
  <si>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</si>
  <si>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</si>
  <si>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</si>
  <si>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</si>
  <si>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</si>
  <si>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</si>
  <si>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</si>
  <si>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</si>
  <si>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</si>
  <si>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</si>
  <si>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</si>
  <si>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</si>
  <si>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</si>
  <si>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</si>
  <si>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</si>
  <si>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</si>
  <si>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</si>
  <si>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</si>
  <si>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</si>
  <si>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</si>
  <si>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</si>
  <si>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</si>
  <si>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</si>
  <si>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</si>
  <si>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</si>
  <si>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</si>
  <si>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</si>
  <si>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</si>
  <si>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</si>
  <si>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</si>
  <si>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</si>
  <si>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</si>
  <si>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</si>
  <si>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</si>
  <si>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</si>
  <si>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</si>
  <si>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</si>
  <si>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</si>
  <si>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</si>
  <si>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</si>
  <si>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</si>
  <si>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</si>
  <si>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</si>
  <si>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</si>
  <si>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</si>
  <si>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</si>
  <si>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</si>
  <si>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</si>
  <si>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</si>
  <si>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</si>
  <si>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</si>
  <si>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</si>
  <si>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</si>
  <si>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</si>
  <si>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</si>
  <si>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</si>
  <si>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</si>
  <si>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</si>
  <si>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</si>
  <si>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</si>
  <si>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</si>
  <si>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</si>
  <si>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</si>
  <si>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</si>
  <si>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</si>
  <si>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</si>
  <si>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</si>
  <si>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</si>
  <si>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</si>
  <si>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</si>
  <si>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</si>
  <si>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</si>
  <si>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</si>
  <si>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</si>
  <si>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</si>
  <si>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</si>
  <si>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</si>
  <si>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</si>
  <si>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</si>
  <si>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</si>
  <si>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</si>
  <si>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</si>
  <si>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</si>
  <si>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</si>
  <si>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</si>
  <si>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</si>
  <si>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</si>
  <si>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</si>
  <si>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</si>
  <si>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</si>
  <si>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</si>
  <si>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</si>
  <si>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</si>
  <si>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</si>
  <si>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</si>
  <si>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</si>
  <si>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</si>
  <si>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</si>
  <si>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</si>
  <si>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</si>
  <si>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</si>
  <si>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</si>
  <si>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</si>
  <si>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</si>
  <si>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</si>
  <si>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</si>
  <si>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</si>
  <si>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</si>
  <si>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</si>
  <si>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</si>
  <si>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</si>
  <si>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</si>
  <si>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</si>
  <si>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</si>
  <si>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</si>
  <si>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</si>
  <si>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</si>
  <si>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</si>
  <si>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</si>
  <si>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</si>
  <si>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</si>
  <si>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</si>
  <si>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</si>
  <si>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</si>
  <si>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</si>
  <si>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</si>
  <si>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</si>
  <si>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</si>
  <si>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</si>
  <si>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</si>
  <si>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</si>
  <si>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</si>
  <si>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</si>
  <si>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</si>
  <si>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</si>
  <si>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</si>
  <si>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</si>
  <si>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</si>
  <si>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</si>
  <si>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</si>
  <si>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</si>
  <si>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</si>
  <si>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</si>
  <si>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</si>
  <si>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</si>
  <si>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</si>
  <si>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</si>
  <si>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</si>
  <si>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</si>
  <si>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</si>
  <si>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</si>
  <si>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</si>
  <si>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</si>
  <si>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</si>
  <si>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</si>
  <si>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</si>
  <si>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</si>
  <si>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</si>
  <si>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</si>
  <si>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</si>
  <si>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</si>
  <si>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</si>
  <si>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</si>
  <si>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</si>
  <si>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</si>
  <si>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</si>
  <si>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</si>
  <si>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</si>
  <si>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</si>
  <si>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</si>
  <si>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</si>
  <si>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</si>
  <si>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</si>
  <si>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</si>
  <si>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</si>
  <si>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</si>
  <si>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</si>
  <si>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</si>
  <si>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</si>
  <si>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</si>
  <si>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</si>
  <si>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</si>
  <si>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</si>
  <si>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</si>
  <si>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</si>
  <si>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</si>
  <si>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</si>
  <si>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</si>
  <si>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</si>
  <si>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</si>
  <si>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</si>
  <si>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</si>
  <si>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</si>
  <si>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</si>
  <si>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</si>
  <si>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</si>
  <si>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</si>
  <si>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</si>
  <si>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</si>
  <si>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</si>
  <si>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</si>
  <si>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</si>
  <si>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</si>
  <si>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</si>
  <si>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</si>
  <si>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</si>
  <si>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</si>
  <si>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</si>
  <si>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</si>
  <si>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</si>
  <si>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</si>
  <si>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</si>
  <si>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</si>
  <si>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</si>
  <si>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</si>
  <si>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</si>
  <si>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</si>
  <si>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</si>
  <si>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</si>
  <si>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</si>
  <si>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</si>
  <si>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</si>
  <si>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</si>
  <si>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</si>
  <si>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</si>
  <si>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</si>
  <si>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</si>
  <si>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</si>
  <si>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</si>
  <si>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</si>
  <si>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</si>
  <si>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</si>
  <si>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</si>
  <si>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</si>
  <si>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</si>
  <si>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</si>
  <si>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</si>
  <si>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</si>
  <si>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</si>
  <si>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</si>
  <si>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</si>
  <si>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</si>
  <si>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</si>
  <si>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</si>
  <si>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</si>
  <si>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</si>
  <si>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</si>
  <si>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</si>
  <si>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</si>
  <si>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</si>
  <si>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</si>
  <si>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</si>
  <si>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</si>
  <si>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</si>
  <si>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</si>
  <si>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</si>
  <si>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</si>
  <si>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</si>
  <si>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</si>
  <si>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</si>
  <si>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</si>
  <si>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</si>
  <si>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</si>
  <si>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</si>
  <si>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</si>
  <si>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</si>
  <si>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</si>
  <si>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</si>
  <si>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</si>
  <si>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</si>
  <si>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</si>
  <si>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</si>
  <si>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</si>
  <si>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</si>
  <si>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</si>
  <si>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</si>
  <si>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</si>
  <si>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</si>
  <si>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</si>
  <si>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</si>
  <si>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</si>
  <si>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</si>
  <si>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</si>
  <si>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</si>
  <si>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</si>
  <si>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</si>
  <si>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</si>
  <si>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</si>
  <si>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</si>
  <si>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</si>
  <si>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</si>
  <si>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</si>
  <si>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</si>
  <si>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</si>
  <si>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</si>
  <si>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</si>
  <si>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</si>
  <si>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</si>
  <si>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</si>
  <si>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</si>
  <si>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</si>
  <si>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</si>
  <si>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</si>
  <si>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</si>
  <si>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</si>
  <si>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</si>
  <si>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</si>
  <si>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</si>
  <si>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</si>
  <si>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</si>
  <si>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</si>
  <si>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</si>
  <si>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</si>
  <si>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</si>
  <si>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</si>
  <si>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</si>
  <si>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</si>
  <si>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</si>
  <si>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</si>
  <si>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</si>
  <si>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</si>
  <si>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</si>
  <si>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</si>
  <si>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</si>
  <si>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</si>
  <si>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</si>
  <si>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</si>
  <si>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</si>
  <si>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</si>
  <si>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</si>
  <si>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</si>
  <si>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</si>
  <si>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</si>
  <si>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</si>
  <si>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</si>
  <si>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</si>
  <si>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</si>
  <si>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</si>
  <si>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</si>
  <si>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</si>
  <si>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</si>
  <si>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</si>
  <si>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</si>
  <si>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</si>
  <si>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</si>
  <si>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</si>
  <si>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</si>
  <si>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</si>
  <si>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</si>
  <si>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</si>
  <si>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</si>
  <si>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</si>
  <si>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</si>
  <si>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</si>
  <si>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</si>
  <si>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</si>
  <si>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</si>
  <si>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</si>
  <si>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</si>
  <si>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</si>
  <si>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</si>
  <si>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</si>
  <si>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</si>
  <si>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</si>
  <si>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</si>
  <si>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</si>
  <si>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</si>
  <si>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</si>
  <si>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</si>
  <si>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</si>
  <si>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</si>
  <si>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</si>
  <si>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</si>
  <si>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</si>
  <si>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</si>
  <si>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</si>
  <si>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</si>
  <si>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</si>
  <si>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</si>
  <si>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</si>
  <si>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</si>
  <si>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</si>
  <si>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</si>
  <si>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</si>
  <si>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</si>
  <si>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</si>
  <si>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</si>
  <si>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</si>
  <si>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</si>
  <si>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</si>
  <si>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</si>
  <si>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</si>
  <si>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</si>
  <si>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</si>
  <si>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</si>
  <si>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</si>
  <si>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</si>
  <si>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</si>
  <si>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</si>
  <si>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</si>
  <si>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</si>
  <si>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</si>
  <si>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</si>
  <si>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</si>
  <si>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</si>
  <si>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</si>
  <si>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</si>
  <si>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</si>
  <si>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</si>
  <si>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</si>
  <si>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</si>
  <si>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</si>
  <si>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</si>
  <si>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</si>
  <si>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</si>
  <si>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</si>
  <si>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</si>
  <si>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</si>
  <si>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</si>
  <si>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</si>
  <si>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</si>
  <si>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</si>
  <si>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</si>
  <si>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</si>
  <si>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</si>
  <si>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</si>
  <si>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</si>
  <si>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</si>
  <si>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</si>
  <si>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</si>
  <si>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</si>
  <si>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</si>
  <si>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</si>
  <si>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</si>
  <si>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</si>
  <si>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</si>
  <si>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</si>
  <si>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</si>
  <si>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</si>
  <si>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</si>
  <si>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</si>
  <si>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</si>
  <si>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</si>
  <si>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</si>
  <si>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</si>
  <si>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</si>
  <si>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</si>
  <si>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</si>
  <si>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</si>
  <si>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</si>
  <si>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</si>
  <si>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</si>
  <si>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</si>
  <si>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</si>
  <si>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</si>
  <si>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</si>
  <si>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</si>
  <si>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</si>
  <si>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</si>
  <si>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</si>
  <si>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</si>
  <si>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</si>
  <si>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</si>
  <si>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</si>
  <si>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</si>
  <si>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</si>
  <si>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</si>
  <si>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</si>
  <si>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</si>
  <si>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</si>
  <si>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</si>
  <si>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</si>
  <si>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</si>
  <si>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</si>
  <si>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</si>
  <si>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</si>
  <si>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</si>
  <si>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</si>
  <si>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</si>
  <si>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</si>
  <si>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</si>
  <si>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</si>
  <si>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</si>
  <si>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</si>
  <si>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</si>
  <si>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</si>
  <si>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</si>
  <si>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</si>
  <si>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</si>
  <si>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</si>
  <si>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</si>
  <si>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</si>
  <si>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</si>
  <si>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</si>
  <si>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</si>
  <si>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</si>
  <si>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</si>
  <si>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</si>
  <si>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</si>
  <si>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</si>
  <si>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</si>
  <si>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</si>
  <si>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</si>
  <si>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</si>
  <si>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</si>
  <si>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</si>
  <si>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</si>
  <si>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</si>
  <si>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</si>
  <si>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</si>
  <si>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</si>
  <si>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</si>
  <si>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</si>
  <si>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</si>
  <si>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</si>
  <si>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</si>
  <si>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</si>
  <si>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</si>
  <si>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</si>
  <si>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</si>
  <si>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</si>
  <si>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</si>
  <si>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</si>
  <si>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</si>
  <si>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</si>
  <si>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</si>
  <si>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</si>
  <si>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</si>
  <si>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</si>
  <si>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</si>
  <si>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</si>
  <si>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</si>
  <si>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</si>
  <si>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</si>
  <si>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</si>
  <si>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</si>
  <si>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</si>
  <si>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</si>
  <si>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</si>
  <si>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</si>
  <si>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</si>
  <si>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</si>
  <si>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</si>
  <si>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</si>
  <si>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</si>
  <si>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</si>
  <si>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</si>
  <si>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</si>
  <si>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</si>
  <si>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</si>
  <si>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</si>
  <si>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</si>
  <si>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</si>
  <si>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</si>
  <si>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</si>
  <si>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</si>
  <si>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</si>
  <si>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</si>
  <si>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</si>
  <si>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</si>
  <si>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</si>
  <si>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</si>
  <si>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</si>
  <si>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</si>
  <si>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</si>
  <si>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</si>
  <si>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</si>
  <si>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</si>
  <si>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</si>
  <si>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</si>
  <si>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</si>
  <si>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</si>
  <si>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</si>
  <si>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</si>
  <si>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</si>
  <si>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</si>
  <si>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</si>
  <si>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</si>
  <si>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</si>
  <si>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</si>
  <si>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</si>
  <si>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</si>
  <si>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</si>
  <si>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</si>
  <si>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</si>
  <si>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</si>
  <si>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</si>
  <si>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</si>
  <si>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</si>
  <si>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</si>
  <si>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</si>
  <si>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</si>
  <si>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</si>
  <si>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</si>
  <si>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</si>
  <si>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</si>
  <si>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</si>
  <si>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</si>
  <si>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</si>
  <si>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</si>
  <si>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</si>
  <si>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</si>
  <si>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</si>
  <si>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</si>
  <si>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</si>
  <si>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</si>
  <si>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</si>
  <si>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</si>
  <si>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</si>
  <si>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</si>
  <si>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</si>
  <si>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</si>
  <si>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</si>
  <si>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</si>
  <si>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</si>
  <si>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</si>
  <si>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</si>
  <si>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</si>
  <si>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</si>
  <si>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</si>
  <si>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</si>
  <si>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</si>
  <si>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</si>
  <si>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</si>
  <si>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</si>
  <si>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</si>
  <si>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</si>
  <si>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</si>
  <si>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</si>
  <si>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</si>
  <si>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</si>
  <si>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</si>
  <si>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</si>
  <si>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</si>
  <si>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</si>
  <si>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</si>
  <si>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</si>
  <si>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</si>
  <si>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</si>
  <si>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</si>
  <si>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</si>
  <si>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</si>
  <si>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</si>
  <si>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</si>
  <si>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</si>
  <si>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</si>
  <si>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</si>
  <si>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</si>
  <si>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</si>
  <si>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</si>
  <si>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</si>
  <si>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</si>
  <si>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</si>
  <si>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</si>
  <si>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</si>
  <si>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</si>
  <si>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</si>
  <si>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</si>
  <si>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</si>
  <si>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</si>
  <si>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</si>
  <si>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</si>
  <si>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</si>
  <si>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</si>
  <si>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</si>
  <si>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</si>
  <si>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</si>
  <si>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</si>
  <si>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</si>
  <si>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</si>
  <si>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</si>
  <si>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</si>
  <si>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</si>
  <si>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</si>
  <si>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</si>
  <si>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</si>
  <si>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</si>
  <si>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</si>
  <si>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</si>
  <si>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</si>
  <si>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</si>
  <si>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</si>
  <si>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</si>
  <si>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</si>
  <si>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</si>
  <si>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</si>
  <si>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</si>
  <si>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</si>
  <si>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</si>
  <si>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</si>
  <si>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</si>
  <si>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</si>
  <si>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</si>
  <si>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</si>
  <si>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</si>
  <si>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</si>
  <si>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</si>
  <si>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</si>
  <si>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</si>
  <si>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</si>
  <si>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</si>
  <si>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</si>
  <si>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</si>
  <si>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</si>
  <si>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</si>
  <si>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</si>
  <si>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</si>
  <si>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</si>
  <si>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</si>
  <si>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</si>
  <si>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</si>
  <si>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</si>
  <si>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</si>
  <si>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</si>
  <si>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</si>
  <si>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</si>
  <si>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</si>
  <si>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</si>
  <si>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</si>
  <si>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</si>
  <si>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</si>
  <si>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</si>
  <si>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</si>
  <si>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</si>
  <si>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</si>
  <si>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</si>
  <si>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</si>
  <si>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</si>
  <si>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</si>
  <si>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</si>
  <si>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</si>
  <si>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</si>
  <si>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</si>
  <si>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</si>
  <si>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</si>
  <si>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</si>
  <si>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</si>
  <si>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</si>
  <si>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</si>
  <si>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</si>
  <si>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</si>
  <si>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</si>
  <si>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</si>
  <si>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</si>
  <si>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</si>
  <si>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</si>
  <si>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</si>
  <si>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</si>
  <si>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</si>
  <si>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</si>
  <si>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</si>
  <si>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</si>
  <si>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</si>
  <si>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</si>
  <si>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</si>
  <si>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</si>
  <si>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</si>
  <si>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</si>
  <si>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</si>
  <si>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</si>
  <si>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</si>
  <si>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</si>
  <si>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</si>
  <si>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</si>
  <si>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</si>
  <si>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</si>
  <si>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</si>
  <si>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</si>
  <si>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</si>
  <si>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</si>
  <si>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</si>
  <si>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</si>
  <si>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</si>
  <si>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</si>
  <si>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</si>
  <si>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</si>
  <si>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</si>
  <si>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</si>
  <si>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</si>
  <si>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</si>
  <si>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</si>
  <si>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</si>
  <si>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</si>
  <si>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</si>
  <si>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</si>
  <si>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</si>
  <si>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</si>
  <si>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</si>
  <si>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</si>
  <si>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</si>
  <si>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</si>
  <si>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</si>
  <si>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</si>
  <si>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</si>
  <si>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</si>
  <si>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</si>
  <si>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</si>
  <si>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</si>
  <si>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</si>
  <si>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</si>
  <si>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</si>
  <si>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</si>
  <si>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</si>
  <si>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</si>
  <si>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</si>
  <si>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</si>
  <si>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</si>
  <si>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</si>
  <si>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</si>
  <si>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</si>
  <si>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</si>
  <si>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</si>
  <si>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</si>
  <si>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</si>
  <si>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</si>
  <si>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</si>
  <si>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</si>
  <si>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</si>
  <si>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</si>
  <si>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</si>
  <si>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</si>
  <si>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</si>
  <si>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</si>
  <si>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</si>
  <si>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</si>
  <si>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</si>
  <si>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</si>
  <si>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</si>
  <si>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</si>
  <si>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</si>
  <si>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</si>
  <si>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</si>
  <si>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</si>
  <si>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</si>
  <si>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</si>
  <si>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</si>
  <si>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</si>
  <si>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</si>
  <si>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</si>
  <si>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</si>
  <si>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</si>
  <si>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</si>
  <si>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</si>
  <si>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</si>
  <si>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</si>
  <si>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</si>
  <si>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</si>
  <si>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</si>
  <si>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</si>
  <si>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</si>
  <si>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</si>
  <si>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</si>
  <si>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</si>
  <si>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</si>
  <si>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</si>
  <si>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</si>
  <si>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</si>
  <si>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</si>
  <si>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</si>
  <si>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</si>
  <si>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</si>
  <si>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</si>
  <si>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</si>
  <si>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</si>
  <si>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</si>
  <si>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</si>
  <si>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</si>
  <si>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</si>
  <si>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</si>
  <si>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</si>
  <si>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</si>
  <si>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</si>
  <si>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</si>
  <si>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</si>
  <si>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</si>
  <si>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</si>
  <si>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</si>
  <si>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</si>
  <si>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</si>
  <si>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</si>
  <si>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</si>
  <si>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</si>
  <si>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</si>
  <si>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</si>
  <si>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</si>
  <si>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</si>
  <si>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</si>
  <si>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</si>
  <si>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</si>
  <si>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</si>
  <si>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</si>
  <si>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</si>
  <si>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</si>
  <si>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</si>
  <si>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</si>
  <si>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</si>
  <si>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</si>
  <si>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</si>
  <si>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</si>
  <si>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</si>
  <si>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</si>
  <si>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</si>
  <si>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</si>
  <si>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</si>
  <si>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</si>
  <si>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</si>
  <si>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</si>
  <si>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</si>
  <si>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</si>
  <si>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</si>
  <si>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</si>
  <si>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</si>
  <si>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</si>
  <si>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</si>
  <si>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</si>
  <si>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</si>
  <si>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</si>
  <si>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</si>
  <si>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</si>
  <si>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</si>
  <si>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</si>
  <si>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</si>
  <si>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</si>
  <si>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</si>
  <si>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</si>
  <si>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</si>
  <si>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</si>
  <si>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</si>
  <si>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</si>
  <si>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</si>
  <si>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</si>
  <si>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</si>
  <si>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</si>
  <si>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</si>
  <si>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</si>
  <si>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</si>
  <si>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</si>
  <si>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</si>
  <si>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</si>
  <si>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</si>
  <si>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</si>
  <si>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</si>
  <si>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</si>
  <si>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</si>
  <si>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</si>
  <si>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</si>
  <si>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</si>
  <si>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</si>
  <si>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</si>
  <si>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</si>
  <si>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</si>
  <si>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</si>
  <si>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</si>
  <si>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</si>
  <si>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</si>
  <si>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</si>
  <si>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</si>
  <si>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</si>
  <si>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</si>
  <si>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</si>
  <si>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</si>
  <si>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</si>
  <si>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</si>
  <si>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</si>
  <si>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</si>
  <si>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</si>
  <si>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</si>
  <si>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</si>
  <si>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</si>
  <si>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</si>
  <si>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</si>
  <si>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</si>
  <si>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</si>
  <si>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</si>
  <si>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</si>
  <si>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</si>
  <si>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</si>
  <si>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</si>
  <si>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</si>
  <si>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</si>
  <si>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</si>
  <si>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</si>
  <si>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</si>
  <si>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</si>
  <si>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</si>
  <si>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</si>
  <si>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</si>
  <si>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</si>
  <si>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</si>
  <si>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</si>
  <si>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</si>
  <si>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</si>
  <si>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</si>
  <si>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</si>
  <si>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</si>
  <si>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</si>
  <si>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</si>
  <si>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</si>
  <si>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</si>
  <si>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</si>
  <si>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</si>
  <si>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</si>
  <si>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</si>
  <si>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</si>
  <si>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</si>
  <si>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</si>
  <si>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</si>
  <si>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</si>
  <si>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</si>
  <si>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</si>
  <si>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</si>
  <si>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</si>
  <si>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</si>
  <si>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</si>
  <si>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</si>
  <si>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</si>
  <si>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</si>
  <si>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</si>
  <si>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</si>
  <si>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</si>
  <si>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</si>
  <si>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</si>
  <si>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</si>
  <si>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</si>
  <si>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</si>
  <si>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</si>
  <si>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</si>
  <si>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</si>
  <si>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</si>
  <si>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</si>
  <si>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</si>
  <si>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</si>
  <si>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</si>
  <si>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</si>
  <si>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</si>
  <si>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</si>
  <si>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</si>
  <si>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</si>
  <si>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</si>
  <si>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</si>
  <si>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</si>
  <si>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</si>
  <si>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</si>
  <si>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</si>
  <si>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</si>
  <si>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</si>
  <si>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</si>
  <si>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</si>
  <si>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</si>
  <si>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</si>
  <si>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</si>
  <si>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</si>
  <si>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</si>
  <si>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</si>
  <si>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</si>
  <si>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</si>
  <si>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</si>
  <si>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</si>
  <si>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</si>
  <si>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</si>
  <si>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</si>
  <si>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</si>
  <si>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</si>
  <si>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</si>
  <si>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</si>
  <si>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</si>
  <si>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</si>
  <si>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</si>
  <si>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</si>
  <si>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</si>
  <si>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</si>
  <si>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</si>
  <si>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</si>
  <si>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</si>
  <si>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</si>
  <si>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</si>
  <si>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</si>
  <si>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</si>
  <si>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</si>
  <si>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</si>
  <si>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</si>
  <si>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</si>
  <si>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</si>
  <si>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</si>
  <si>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</si>
  <si>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</si>
  <si>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</si>
  <si>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</si>
  <si>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</si>
  <si>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</si>
  <si>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</si>
  <si>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</si>
  <si>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</si>
  <si>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</si>
  <si>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</si>
  <si>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</si>
  <si>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</si>
  <si>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</si>
  <si>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</si>
  <si>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</si>
  <si>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</si>
  <si>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</si>
  <si>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</si>
  <si>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</si>
  <si>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</si>
  <si>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</si>
  <si>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</si>
  <si>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</si>
  <si>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</si>
  <si>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</si>
  <si>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</si>
  <si>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</si>
  <si>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</si>
  <si>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</si>
  <si>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</si>
  <si>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</si>
  <si>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</si>
  <si>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</si>
  <si>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</si>
  <si>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</si>
  <si>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</si>
  <si>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</si>
  <si>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</si>
  <si>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</si>
  <si>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</si>
  <si>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</si>
  <si>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</si>
  <si>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</si>
  <si>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</si>
  <si>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</si>
  <si>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</si>
  <si>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</si>
  <si>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</si>
  <si>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</si>
  <si>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</si>
  <si>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</si>
  <si>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</si>
  <si>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</si>
  <si>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</si>
  <si>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</si>
  <si>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</si>
  <si>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</si>
  <si>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</si>
  <si>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</si>
  <si>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</si>
  <si>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</si>
  <si>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</si>
  <si>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</si>
  <si>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</si>
  <si>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</si>
  <si>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</si>
  <si>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</si>
  <si>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</si>
  <si>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</si>
  <si>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</si>
  <si>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</si>
  <si>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</si>
  <si>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</si>
  <si>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</si>
  <si>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</si>
  <si>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</si>
  <si>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</si>
  <si>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</si>
  <si>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</si>
  <si>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</si>
  <si>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</si>
  <si>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</si>
  <si>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</si>
  <si>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</si>
  <si>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</si>
  <si>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</si>
  <si>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</si>
  <si>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</si>
  <si>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</si>
  <si>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</si>
  <si>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</si>
  <si>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</si>
  <si>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</si>
  <si>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</si>
  <si>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</si>
  <si>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</si>
  <si>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</si>
  <si>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</si>
  <si>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</si>
  <si>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</si>
  <si>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</si>
  <si>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</si>
  <si>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</si>
  <si>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</si>
  <si>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</si>
  <si>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</si>
  <si>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</si>
  <si>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</si>
  <si>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</si>
  <si>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</si>
  <si>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</si>
  <si>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</si>
  <si>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</si>
  <si>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</si>
  <si>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</si>
  <si>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</si>
  <si>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</si>
  <si>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</si>
  <si>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</si>
  <si>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</si>
  <si>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</si>
  <si>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</si>
  <si>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</si>
  <si>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</si>
  <si>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</si>
  <si>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</si>
  <si>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</si>
  <si>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</si>
  <si>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</si>
  <si>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</si>
  <si>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</si>
  <si>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</si>
  <si>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</si>
  <si>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</si>
  <si>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</si>
  <si>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</si>
  <si>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</si>
  <si>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</si>
  <si>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</si>
  <si>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</si>
  <si>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</si>
  <si>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</si>
  <si>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</si>
  <si>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</si>
  <si>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</si>
  <si>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</si>
  <si>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</si>
  <si>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</si>
  <si>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</si>
  <si>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</si>
  <si>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</si>
  <si>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</si>
  <si>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</si>
  <si>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</si>
  <si>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</si>
  <si>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</si>
  <si>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</si>
  <si>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</si>
  <si>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</si>
  <si>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</si>
  <si>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</si>
  <si>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</si>
  <si>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</si>
  <si>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</si>
  <si>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</si>
  <si>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</si>
  <si>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</si>
  <si>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</si>
  <si>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</si>
  <si>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</si>
  <si>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</si>
  <si>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</si>
  <si>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</si>
  <si>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</si>
  <si>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</si>
  <si>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</si>
  <si>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</si>
  <si>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</si>
  <si>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</si>
  <si>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</si>
  <si>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</si>
  <si>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</si>
  <si>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</si>
  <si>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</si>
  <si>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</si>
  <si>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</si>
  <si>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</si>
  <si>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</si>
  <si>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</si>
  <si>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</si>
  <si>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</si>
  <si>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</si>
  <si>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</si>
  <si>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</si>
  <si>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</si>
  <si>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</si>
  <si>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</si>
  <si>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</si>
  <si>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</si>
  <si>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</si>
  <si>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</si>
  <si>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</si>
  <si>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</si>
  <si>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</si>
  <si>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</si>
  <si>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</si>
  <si>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</si>
  <si>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</si>
  <si>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</si>
  <si>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</si>
  <si>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</si>
  <si>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</si>
  <si>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</si>
  <si>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</si>
  <si>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</si>
  <si>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</si>
  <si>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</si>
  <si>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</si>
  <si>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</si>
  <si>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</si>
  <si>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</si>
  <si>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</si>
  <si>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</si>
  <si>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</si>
  <si>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</si>
  <si>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</si>
  <si>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</si>
  <si>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</si>
  <si>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</si>
  <si>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</si>
  <si>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</si>
  <si>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</si>
  <si>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</si>
  <si>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</si>
  <si>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</si>
  <si>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</si>
  <si>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</si>
  <si>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</si>
  <si>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</si>
  <si>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</si>
  <si>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</si>
  <si>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</si>
  <si>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</si>
  <si>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</si>
  <si>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</si>
  <si>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</si>
  <si>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</si>
  <si>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</si>
  <si>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</si>
  <si>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</si>
  <si>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</si>
  <si>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</si>
  <si>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</si>
  <si>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</si>
  <si>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</si>
  <si>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</si>
  <si>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</si>
  <si>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</si>
  <si>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</si>
  <si>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</si>
  <si>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</si>
  <si>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</si>
  <si>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</si>
  <si>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</si>
  <si>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</si>
  <si>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</si>
  <si>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</si>
  <si>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</si>
  <si>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</si>
  <si>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</si>
  <si>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</si>
  <si>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</si>
  <si>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</si>
  <si>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</si>
  <si>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</si>
  <si>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</si>
  <si>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</si>
  <si>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</si>
  <si>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</si>
  <si>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</si>
  <si>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</si>
  <si>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</si>
  <si>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</si>
  <si>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</si>
  <si>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</si>
  <si>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</si>
  <si>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</si>
  <si>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</si>
  <si>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</si>
  <si>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</si>
  <si>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</si>
  <si>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</si>
  <si>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</si>
  <si>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</si>
  <si>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</si>
  <si>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</si>
  <si>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</si>
  <si>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</si>
  <si>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</si>
  <si>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</si>
  <si>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</si>
  <si>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</si>
  <si>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</si>
  <si>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</si>
  <si>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</si>
  <si>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</si>
  <si>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</si>
  <si>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</si>
  <si>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</si>
  <si>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</si>
  <si>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</si>
  <si>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</si>
  <si>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</si>
  <si>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</si>
  <si>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</si>
  <si>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</si>
  <si>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</si>
  <si>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</si>
  <si>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</si>
  <si>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</si>
  <si>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</si>
  <si>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</si>
  <si>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</si>
  <si>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</si>
  <si>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</si>
  <si>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</si>
  <si>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</si>
  <si>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</si>
  <si>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</si>
  <si>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</si>
  <si>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</si>
  <si>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</si>
  <si>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</si>
  <si>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</si>
  <si>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</si>
  <si>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</si>
  <si>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</si>
  <si>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</si>
  <si>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</si>
  <si>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</si>
  <si>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</si>
  <si>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</si>
  <si>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</si>
  <si>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</si>
  <si>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</si>
  <si>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</si>
  <si>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</si>
  <si>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</si>
  <si>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</si>
  <si>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</si>
  <si>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</si>
  <si>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</si>
  <si>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</si>
  <si>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</si>
  <si>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</si>
  <si>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</si>
  <si>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</si>
  <si>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</si>
  <si>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</si>
  <si>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</si>
  <si>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</si>
  <si>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</si>
  <si>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</si>
  <si>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</si>
  <si>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</si>
  <si>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</si>
  <si>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</si>
  <si>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</si>
  <si>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</si>
  <si>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</si>
  <si>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</si>
  <si>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</si>
  <si>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</si>
  <si>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</si>
  <si>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</si>
  <si>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</si>
  <si>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</si>
  <si>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</si>
  <si>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</si>
  <si>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</si>
  <si>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</si>
  <si>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</si>
  <si>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</si>
  <si>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</si>
  <si>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</si>
  <si>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</si>
  <si>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</si>
  <si>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</si>
  <si>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</si>
  <si>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</si>
  <si>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</si>
  <si>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</si>
  <si>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</si>
  <si>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</si>
  <si>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</si>
  <si>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</si>
  <si>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</si>
  <si>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</si>
  <si>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</si>
  <si>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</si>
  <si>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</si>
  <si>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</si>
  <si>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</si>
  <si>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</si>
  <si>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</si>
  <si>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</si>
  <si>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</si>
  <si>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</si>
  <si>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</si>
  <si>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</si>
  <si>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</si>
  <si>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</si>
  <si>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</si>
  <si>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</si>
  <si>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</si>
  <si>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</si>
  <si>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</si>
  <si>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</si>
  <si>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</si>
  <si>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</si>
  <si>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</si>
  <si>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</si>
  <si>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</si>
  <si>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</si>
  <si>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</si>
  <si>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</si>
  <si>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</si>
  <si>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</si>
  <si>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</si>
  <si>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</si>
  <si>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</si>
  <si>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</si>
  <si>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</si>
  <si>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</si>
  <si>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</si>
  <si>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</si>
  <si>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</si>
  <si>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</si>
  <si>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</si>
  <si>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</si>
  <si>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</si>
  <si>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</si>
  <si>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</si>
  <si>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</si>
  <si>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</si>
  <si>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</si>
  <si>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</si>
  <si>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</si>
  <si>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</si>
  <si>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</si>
  <si>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</si>
  <si>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</si>
  <si>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</si>
  <si>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</si>
  <si>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</si>
  <si>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</si>
  <si>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</si>
  <si>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</si>
  <si>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</si>
  <si>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</si>
  <si>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</si>
  <si>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</si>
  <si>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Pending approval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</si>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</sst>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221" totalsRowShown="0" headerRowDxfId="7" headerRowBorderDxfId="6" tableBorderDxfId="5">
  <autoFilter ref="A1:M2221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221"/>
  <sheetViews>
    <sheetView tabSelected="1" topLeftCell="A2187" workbookViewId="0">
      <selection activeCell="B2221" sqref="B222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7270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7249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7249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7249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7249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7249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7249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7249</v>
      </c>
      <c r="J2194" t="str">
        <f>VLOOKUP(Table2[[#This Row],[Author]],People!A:B,2,0)</f>
        <v>MGF</v>
      </c>
      <c r="L2194" s="41"/>
      <c r="M2194" s="41" t="s">
        <v>7210</v>
      </c>
    </row>
    <row r="2195" spans="1:13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7249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7250</v>
      </c>
      <c r="D2197" t="s">
        <v>7251</v>
      </c>
      <c r="E2197" t="s">
        <v>7257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7269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7250</v>
      </c>
      <c r="D2198" t="s">
        <v>7252</v>
      </c>
      <c r="E2198" t="s">
        <v>7258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7269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7250</v>
      </c>
      <c r="D2199" t="s">
        <v>7253</v>
      </c>
      <c r="E2199" t="s">
        <v>7257</v>
      </c>
      <c r="F2199" t="s">
        <v>7251</v>
      </c>
      <c r="G2199" t="s">
        <v>18</v>
      </c>
      <c r="H2199" s="41" t="str">
        <f>IFERROR(VLOOKUP(Table2[[#This Row],[Ticket]],Okey!A:B,2,0),"")</f>
        <v/>
      </c>
      <c r="I2199" t="s">
        <v>7269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7250</v>
      </c>
      <c r="D2200" t="s">
        <v>7254</v>
      </c>
      <c r="E2200" t="s">
        <v>7258</v>
      </c>
      <c r="F2200" t="s">
        <v>7252</v>
      </c>
      <c r="G2200" t="s">
        <v>18</v>
      </c>
      <c r="H2200" s="41" t="str">
        <f>IFERROR(VLOOKUP(Table2[[#This Row],[Ticket]],Okey!A:B,2,0),"")</f>
        <v/>
      </c>
      <c r="I2200" t="s">
        <v>7269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7250</v>
      </c>
      <c r="D2201" t="s">
        <v>7255</v>
      </c>
      <c r="E2201" t="s">
        <v>7259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7269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7250</v>
      </c>
      <c r="D2202" t="s">
        <v>7256</v>
      </c>
      <c r="E2202" t="s">
        <v>7259</v>
      </c>
      <c r="F2202" t="s">
        <v>7255</v>
      </c>
      <c r="G2202" t="s">
        <v>18</v>
      </c>
      <c r="H2202" s="41" t="str">
        <f>IFERROR(VLOOKUP(Table2[[#This Row],[Ticket]],Okey!A:B,2,0),"")</f>
        <v/>
      </c>
      <c r="I2202" t="s">
        <v>7269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7250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I2203" t="s">
        <v>7269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7250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I2204" t="s">
        <v>7269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7250</v>
      </c>
      <c r="D2205" t="s">
        <v>40</v>
      </c>
      <c r="E2205" t="s">
        <v>7260</v>
      </c>
      <c r="G2205" t="s">
        <v>64</v>
      </c>
      <c r="H2205" s="41" t="str">
        <f>IFERROR(VLOOKUP(Table2[[#This Row],[Ticket]],Okey!A:B,2,0),"")</f>
        <v/>
      </c>
      <c r="I2205" t="s">
        <v>7269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7250</v>
      </c>
      <c r="D2206" t="s">
        <v>241</v>
      </c>
      <c r="E2206" t="s">
        <v>7261</v>
      </c>
      <c r="G2206" t="s">
        <v>64</v>
      </c>
      <c r="H2206" s="41" t="str">
        <f>IFERROR(VLOOKUP(Table2[[#This Row],[Ticket]],Okey!A:B,2,0),"")</f>
        <v/>
      </c>
      <c r="I2206" t="s">
        <v>7269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7250</v>
      </c>
      <c r="D2207" t="s">
        <v>93</v>
      </c>
      <c r="E2207" t="s">
        <v>7260</v>
      </c>
      <c r="G2207" t="s">
        <v>64</v>
      </c>
      <c r="H2207" s="41" t="str">
        <f>IFERROR(VLOOKUP(Table2[[#This Row],[Ticket]],Okey!A:B,2,0),"")</f>
        <v/>
      </c>
      <c r="I2207" t="s">
        <v>7269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7250</v>
      </c>
      <c r="D2208" t="s">
        <v>260</v>
      </c>
      <c r="E2208" t="s">
        <v>7262</v>
      </c>
      <c r="G2208" t="s">
        <v>64</v>
      </c>
      <c r="H2208" s="41" t="str">
        <f>IFERROR(VLOOKUP(Table2[[#This Row],[Ticket]],Okey!A:B,2,0),"")</f>
        <v/>
      </c>
      <c r="I2208" t="s">
        <v>7269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7250</v>
      </c>
      <c r="D2209" t="s">
        <v>95</v>
      </c>
      <c r="E2209" t="s">
        <v>7262</v>
      </c>
      <c r="G2209" t="s">
        <v>64</v>
      </c>
      <c r="H2209" s="41" t="str">
        <f>IFERROR(VLOOKUP(Table2[[#This Row],[Ticket]],Okey!A:B,2,0),"")</f>
        <v/>
      </c>
      <c r="I2209" t="s">
        <v>7269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7250</v>
      </c>
      <c r="D2210" t="s">
        <v>265</v>
      </c>
      <c r="E2210" t="s">
        <v>7263</v>
      </c>
      <c r="G2210" t="s">
        <v>64</v>
      </c>
      <c r="H2210" s="41" t="str">
        <f>IFERROR(VLOOKUP(Table2[[#This Row],[Ticket]],Okey!A:B,2,0),"")</f>
        <v/>
      </c>
      <c r="I2210" t="s">
        <v>7269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7250</v>
      </c>
      <c r="D2211" t="s">
        <v>105</v>
      </c>
      <c r="E2211" t="s">
        <v>7263</v>
      </c>
      <c r="G2211" t="s">
        <v>64</v>
      </c>
      <c r="H2211" s="41" t="str">
        <f>IFERROR(VLOOKUP(Table2[[#This Row],[Ticket]],Okey!A:B,2,0),"")</f>
        <v/>
      </c>
      <c r="I2211" t="s">
        <v>7269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7250</v>
      </c>
      <c r="D2212" t="s">
        <v>261</v>
      </c>
      <c r="E2212" t="s">
        <v>7264</v>
      </c>
      <c r="G2212" t="s">
        <v>64</v>
      </c>
      <c r="H2212" s="41" t="str">
        <f>IFERROR(VLOOKUP(Table2[[#This Row],[Ticket]],Okey!A:B,2,0),"")</f>
        <v/>
      </c>
      <c r="I2212" t="s">
        <v>7269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7250</v>
      </c>
      <c r="D2213" t="s">
        <v>97</v>
      </c>
      <c r="E2213" t="s">
        <v>7264</v>
      </c>
      <c r="G2213" t="s">
        <v>64</v>
      </c>
      <c r="H2213" s="41" t="str">
        <f>IFERROR(VLOOKUP(Table2[[#This Row],[Ticket]],Okey!A:B,2,0),"")</f>
        <v/>
      </c>
      <c r="I2213" t="s">
        <v>7269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7250</v>
      </c>
      <c r="D2214" t="s">
        <v>262</v>
      </c>
      <c r="E2214" t="s">
        <v>7265</v>
      </c>
      <c r="G2214" t="s">
        <v>64</v>
      </c>
      <c r="H2214" s="41" t="str">
        <f>IFERROR(VLOOKUP(Table2[[#This Row],[Ticket]],Okey!A:B,2,0),"")</f>
        <v/>
      </c>
      <c r="I2214" t="s">
        <v>7269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7250</v>
      </c>
      <c r="D2215" t="s">
        <v>99</v>
      </c>
      <c r="E2215" t="s">
        <v>7265</v>
      </c>
      <c r="G2215" t="s">
        <v>64</v>
      </c>
      <c r="H2215" s="41" t="str">
        <f>IFERROR(VLOOKUP(Table2[[#This Row],[Ticket]],Okey!A:B,2,0),"")</f>
        <v/>
      </c>
      <c r="I2215" t="s">
        <v>7269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7250</v>
      </c>
      <c r="D2216" t="s">
        <v>263</v>
      </c>
      <c r="E2216" t="s">
        <v>7266</v>
      </c>
      <c r="G2216" t="s">
        <v>64</v>
      </c>
      <c r="H2216" s="41" t="str">
        <f>IFERROR(VLOOKUP(Table2[[#This Row],[Ticket]],Okey!A:B,2,0),"")</f>
        <v/>
      </c>
      <c r="I2216" t="s">
        <v>7269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7250</v>
      </c>
      <c r="D2217" t="s">
        <v>101</v>
      </c>
      <c r="E2217" t="s">
        <v>7266</v>
      </c>
      <c r="G2217" t="s">
        <v>64</v>
      </c>
      <c r="H2217" s="41" t="str">
        <f>IFERROR(VLOOKUP(Table2[[#This Row],[Ticket]],Okey!A:B,2,0),"")</f>
        <v/>
      </c>
      <c r="I2217" t="s">
        <v>7269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7250</v>
      </c>
      <c r="D2218" t="s">
        <v>264</v>
      </c>
      <c r="E2218" t="s">
        <v>7267</v>
      </c>
      <c r="G2218" t="s">
        <v>64</v>
      </c>
      <c r="H2218" s="41" t="str">
        <f>IFERROR(VLOOKUP(Table2[[#This Row],[Ticket]],Okey!A:B,2,0),"")</f>
        <v/>
      </c>
      <c r="I2218" t="s">
        <v>7269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7250</v>
      </c>
      <c r="D2219" t="s">
        <v>103</v>
      </c>
      <c r="E2219" t="s">
        <v>7267</v>
      </c>
      <c r="G2219" t="s">
        <v>64</v>
      </c>
      <c r="H2219" s="41" t="str">
        <f>IFERROR(VLOOKUP(Table2[[#This Row],[Ticket]],Okey!A:B,2,0),"")</f>
        <v/>
      </c>
      <c r="I2219" t="s">
        <v>7269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7250</v>
      </c>
      <c r="D2220" t="s">
        <v>38</v>
      </c>
      <c r="E2220" t="s">
        <v>7268</v>
      </c>
      <c r="G2220" t="s">
        <v>64</v>
      </c>
      <c r="H2220" s="41" t="str">
        <f>IFERROR(VLOOKUP(Table2[[#This Row],[Ticket]],Okey!A:B,2,0),"")</f>
        <v/>
      </c>
      <c r="I2220" t="s">
        <v>7269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7250</v>
      </c>
      <c r="D2221" t="s">
        <v>55</v>
      </c>
      <c r="E2221" t="s">
        <v>7268</v>
      </c>
      <c r="G2221" t="s">
        <v>64</v>
      </c>
      <c r="H2221" s="41" t="str">
        <f>IFERROR(VLOOKUP(Table2[[#This Row],[Ticket]],Okey!A:B,2,0),"")</f>
        <v/>
      </c>
      <c r="I2221" t="s">
        <v>7269</v>
      </c>
      <c r="J2221" t="str">
        <f>VLOOKUP(Table2[[#This Row],[Author]],People!A:B,2,0)</f>
        <v>MGF</v>
      </c>
      <c r="L2221" s="41"/>
      <c r="M2221" s="41" t="s">
        <v>41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5049-1FA6-4E7D-8C7E-3179F749EC87}">
  <dimension ref="A1:C26"/>
  <sheetViews>
    <sheetView workbookViewId="0">
      <selection activeCell="A18" sqref="A18"/>
    </sheetView>
  </sheetViews>
  <sheetFormatPr defaultRowHeight="15" x14ac:dyDescent="0.25"/>
  <sheetData>
    <row r="1" spans="1:3" x14ac:dyDescent="0.25">
      <c r="A1" t="s">
        <v>7232</v>
      </c>
    </row>
    <row r="2" spans="1:3" x14ac:dyDescent="0.25">
      <c r="A2" t="s">
        <v>299</v>
      </c>
      <c r="B2" t="s">
        <v>7251</v>
      </c>
    </row>
    <row r="3" spans="1:3" x14ac:dyDescent="0.25">
      <c r="A3" t="s">
        <v>299</v>
      </c>
      <c r="B3" t="s">
        <v>7252</v>
      </c>
    </row>
    <row r="4" spans="1:3" x14ac:dyDescent="0.25">
      <c r="A4" t="s">
        <v>7251</v>
      </c>
      <c r="B4" t="s">
        <v>7253</v>
      </c>
    </row>
    <row r="5" spans="1:3" x14ac:dyDescent="0.25">
      <c r="A5" t="s">
        <v>7252</v>
      </c>
      <c r="B5" t="s">
        <v>7254</v>
      </c>
    </row>
    <row r="6" spans="1:3" x14ac:dyDescent="0.25">
      <c r="A6" t="s">
        <v>266</v>
      </c>
      <c r="B6" t="s">
        <v>7255</v>
      </c>
    </row>
    <row r="7" spans="1:3" x14ac:dyDescent="0.25">
      <c r="A7" t="s">
        <v>7255</v>
      </c>
      <c r="B7" t="s">
        <v>7256</v>
      </c>
    </row>
    <row r="8" spans="1:3" x14ac:dyDescent="0.25">
      <c r="A8" t="s">
        <v>7232</v>
      </c>
    </row>
    <row r="9" spans="1:3" x14ac:dyDescent="0.25">
      <c r="A9" t="s">
        <v>7251</v>
      </c>
      <c r="B9" t="s">
        <v>7257</v>
      </c>
      <c r="C9" t="s">
        <v>7231</v>
      </c>
    </row>
    <row r="10" spans="1:3" x14ac:dyDescent="0.25">
      <c r="A10" t="s">
        <v>7252</v>
      </c>
      <c r="B10" t="s">
        <v>7258</v>
      </c>
      <c r="C10" t="s">
        <v>7231</v>
      </c>
    </row>
    <row r="11" spans="1:3" x14ac:dyDescent="0.25">
      <c r="A11" t="s">
        <v>7253</v>
      </c>
      <c r="B11" t="s">
        <v>7257</v>
      </c>
      <c r="C11" t="s">
        <v>7231</v>
      </c>
    </row>
    <row r="12" spans="1:3" x14ac:dyDescent="0.25">
      <c r="A12" t="s">
        <v>7254</v>
      </c>
      <c r="B12" t="s">
        <v>7258</v>
      </c>
      <c r="C12" t="s">
        <v>7231</v>
      </c>
    </row>
    <row r="13" spans="1:3" x14ac:dyDescent="0.25">
      <c r="A13" t="s">
        <v>7255</v>
      </c>
      <c r="B13" t="s">
        <v>7259</v>
      </c>
      <c r="C13" t="s">
        <v>7231</v>
      </c>
    </row>
    <row r="14" spans="1:3" x14ac:dyDescent="0.25">
      <c r="A14" t="s">
        <v>7256</v>
      </c>
      <c r="B14" t="s">
        <v>7259</v>
      </c>
      <c r="C14" t="s">
        <v>7231</v>
      </c>
    </row>
    <row r="18" spans="1:3" x14ac:dyDescent="0.25">
      <c r="A18">
        <v>1000</v>
      </c>
    </row>
    <row r="19" spans="1:3" x14ac:dyDescent="0.25">
      <c r="A19" s="47" t="s">
        <v>93</v>
      </c>
      <c r="B19" s="47" t="s">
        <v>7260</v>
      </c>
      <c r="C19" t="s">
        <v>7231</v>
      </c>
    </row>
    <row r="20" spans="1:3" x14ac:dyDescent="0.25">
      <c r="A20" s="46" t="s">
        <v>95</v>
      </c>
      <c r="B20" s="46" t="s">
        <v>7262</v>
      </c>
      <c r="C20" t="s">
        <v>7231</v>
      </c>
    </row>
    <row r="21" spans="1:3" x14ac:dyDescent="0.25">
      <c r="A21" s="47" t="s">
        <v>105</v>
      </c>
      <c r="B21" s="47" t="s">
        <v>7263</v>
      </c>
      <c r="C21" t="s">
        <v>7231</v>
      </c>
    </row>
    <row r="22" spans="1:3" x14ac:dyDescent="0.25">
      <c r="A22" s="46" t="s">
        <v>97</v>
      </c>
      <c r="B22" s="46" t="s">
        <v>7264</v>
      </c>
      <c r="C22" t="s">
        <v>7231</v>
      </c>
    </row>
    <row r="23" spans="1:3" x14ac:dyDescent="0.25">
      <c r="A23" s="47" t="s">
        <v>99</v>
      </c>
      <c r="B23" s="47" t="s">
        <v>7265</v>
      </c>
      <c r="C23" t="s">
        <v>7231</v>
      </c>
    </row>
    <row r="24" spans="1:3" x14ac:dyDescent="0.25">
      <c r="A24" s="46" t="s">
        <v>101</v>
      </c>
      <c r="B24" s="46" t="s">
        <v>7266</v>
      </c>
      <c r="C24" t="s">
        <v>7231</v>
      </c>
    </row>
    <row r="25" spans="1:3" x14ac:dyDescent="0.25">
      <c r="A25" s="47" t="s">
        <v>103</v>
      </c>
      <c r="B25" s="47" t="s">
        <v>7267</v>
      </c>
      <c r="C25" t="s">
        <v>7231</v>
      </c>
    </row>
    <row r="26" spans="1:3" x14ac:dyDescent="0.25">
      <c r="A26" s="46" t="s">
        <v>55</v>
      </c>
      <c r="B26" s="46" t="s">
        <v>7268</v>
      </c>
      <c r="C26" t="s">
        <v>7231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D22" sqref="D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2024-04-22T10:50:28Z</dcterms:modified>
  <cp:category/>
  <cp:contentStatus/>
</cp:coreProperties>
</file>